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nde2\NMY\GEBS\2_EMEA_Proposals\Proposal_process_vscode\"/>
    </mc:Choice>
  </mc:AlternateContent>
  <xr:revisionPtr revIDLastSave="0" documentId="13_ncr:1_{E18FA6AB-212D-4B87-81C3-83696420198C}" xr6:coauthVersionLast="47" xr6:coauthVersionMax="47" xr10:uidLastSave="{00000000-0000-0000-0000-000000000000}"/>
  <bookViews>
    <workbookView xWindow="-108" yWindow="-108" windowWidth="23256" windowHeight="12576" xr2:uid="{5EE2D86A-E0CA-49CD-A199-7930605B5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K2" i="1"/>
  <c r="AM2" i="1" s="1"/>
  <c r="AK3" i="1"/>
  <c r="AM3" i="1" s="1"/>
  <c r="AK4" i="1"/>
  <c r="AM4" i="1" s="1"/>
  <c r="AK5" i="1"/>
  <c r="AM5" i="1" s="1"/>
  <c r="AK6" i="1"/>
  <c r="AM6" i="1" s="1"/>
  <c r="AK7" i="1"/>
  <c r="AK8" i="1"/>
  <c r="AK9" i="1"/>
  <c r="AK10" i="1"/>
  <c r="AK11" i="1"/>
  <c r="AM11" i="1" s="1"/>
  <c r="AK12" i="1"/>
  <c r="AK13" i="1"/>
  <c r="AK14" i="1"/>
  <c r="AM14" i="1" s="1"/>
  <c r="AK15" i="1"/>
  <c r="AM15" i="1" s="1"/>
  <c r="AK16" i="1"/>
  <c r="AM16" i="1" s="1"/>
  <c r="AK17" i="1"/>
  <c r="AK18" i="1"/>
  <c r="AK19" i="1"/>
  <c r="AK20" i="1"/>
  <c r="AK21" i="1"/>
  <c r="AK22" i="1"/>
  <c r="AK23" i="1"/>
  <c r="AM23" i="1" s="1"/>
  <c r="AK24" i="1"/>
  <c r="AK25" i="1"/>
  <c r="AK26" i="1"/>
  <c r="AM26" i="1" s="1"/>
  <c r="AK27" i="1"/>
  <c r="AM27" i="1" s="1"/>
  <c r="AK28" i="1"/>
  <c r="AM28" i="1" s="1"/>
  <c r="AK29" i="1"/>
  <c r="AK30" i="1"/>
  <c r="AK31" i="1"/>
  <c r="AK32" i="1"/>
  <c r="AK33" i="1"/>
  <c r="AK34" i="1"/>
  <c r="AK35" i="1"/>
  <c r="AM35" i="1" s="1"/>
  <c r="AK36" i="1"/>
  <c r="AK37" i="1"/>
  <c r="AK38" i="1"/>
  <c r="AM38" i="1" s="1"/>
  <c r="AK39" i="1"/>
  <c r="AM39" i="1" s="1"/>
  <c r="AK40" i="1"/>
  <c r="AM40" i="1" s="1"/>
  <c r="AK41" i="1"/>
  <c r="AK42" i="1"/>
  <c r="AK43" i="1"/>
  <c r="AK44" i="1"/>
  <c r="AM44" i="1" s="1"/>
  <c r="AK45" i="1"/>
  <c r="AK46" i="1"/>
  <c r="AK47" i="1"/>
  <c r="AK48" i="1"/>
  <c r="AK49" i="1"/>
  <c r="AK50" i="1"/>
  <c r="AM50" i="1" s="1"/>
  <c r="AK51" i="1"/>
  <c r="AK52" i="1"/>
  <c r="AK53" i="1"/>
  <c r="AK54" i="1"/>
  <c r="AK55" i="1"/>
  <c r="AK56" i="1"/>
  <c r="AM56" i="1" s="1"/>
  <c r="AK57" i="1"/>
  <c r="AM57" i="1" s="1"/>
  <c r="AK58" i="1"/>
  <c r="AK59" i="1"/>
  <c r="AM59" i="1" s="1"/>
  <c r="AK60" i="1"/>
  <c r="AK61" i="1"/>
  <c r="AK62" i="1"/>
  <c r="AM62" i="1" s="1"/>
  <c r="AK63" i="1"/>
  <c r="AK64" i="1"/>
  <c r="AK65" i="1"/>
  <c r="AK66" i="1"/>
  <c r="AK67" i="1"/>
  <c r="AK68" i="1"/>
  <c r="AM68" i="1" s="1"/>
  <c r="AK69" i="1"/>
  <c r="AM69" i="1" s="1"/>
  <c r="AK70" i="1"/>
  <c r="AK71" i="1"/>
  <c r="AM71" i="1" s="1"/>
  <c r="AK72" i="1"/>
  <c r="AK73" i="1"/>
  <c r="AK74" i="1"/>
  <c r="AM74" i="1" s="1"/>
  <c r="AK75" i="1"/>
  <c r="AK76" i="1"/>
  <c r="AK77" i="1"/>
  <c r="AK78" i="1"/>
  <c r="AK79" i="1"/>
  <c r="AK80" i="1"/>
  <c r="AM80" i="1" s="1"/>
  <c r="AK81" i="1"/>
  <c r="AM81" i="1" s="1"/>
  <c r="AK82" i="1"/>
  <c r="AK83" i="1"/>
  <c r="AM83" i="1" s="1"/>
  <c r="AK84" i="1"/>
  <c r="AK85" i="1"/>
  <c r="AK86" i="1"/>
  <c r="AM86" i="1" s="1"/>
  <c r="AK87" i="1"/>
  <c r="AK88" i="1"/>
  <c r="AK89" i="1"/>
  <c r="AK90" i="1"/>
  <c r="AK91" i="1"/>
  <c r="AK92" i="1"/>
  <c r="AM92" i="1" s="1"/>
  <c r="AK93" i="1"/>
  <c r="AM93" i="1" s="1"/>
  <c r="AK94" i="1"/>
  <c r="AK95" i="1"/>
  <c r="AM95" i="1" s="1"/>
  <c r="AK96" i="1"/>
  <c r="AK97" i="1"/>
  <c r="AK98" i="1"/>
  <c r="AM98" i="1" s="1"/>
  <c r="AK99" i="1"/>
  <c r="AK100" i="1"/>
  <c r="AK101" i="1"/>
  <c r="AK102" i="1"/>
  <c r="AK103" i="1"/>
  <c r="AK104" i="1"/>
  <c r="AM104" i="1" s="1"/>
  <c r="AK105" i="1"/>
  <c r="AM105" i="1" s="1"/>
  <c r="AK106" i="1"/>
  <c r="AK107" i="1"/>
  <c r="AM107" i="1" s="1"/>
  <c r="AK108" i="1"/>
  <c r="AK109" i="1"/>
  <c r="AK110" i="1"/>
  <c r="AM110" i="1" s="1"/>
  <c r="AK111" i="1"/>
  <c r="AK112" i="1"/>
  <c r="AK113" i="1"/>
  <c r="AM113" i="1" s="1"/>
  <c r="AK114" i="1"/>
  <c r="AM114" i="1" s="1"/>
  <c r="AK115" i="1"/>
  <c r="AK116" i="1"/>
  <c r="AM116" i="1" s="1"/>
  <c r="AK117" i="1"/>
  <c r="AM117" i="1" s="1"/>
  <c r="AK118" i="1"/>
  <c r="AK119" i="1"/>
  <c r="AK120" i="1"/>
  <c r="AK121" i="1"/>
  <c r="AK122" i="1"/>
  <c r="AK123" i="1"/>
  <c r="AK124" i="1"/>
  <c r="AM124" i="1" s="1"/>
  <c r="AK125" i="1"/>
  <c r="AM125" i="1" s="1"/>
  <c r="AK126" i="1"/>
  <c r="AM126" i="1" s="1"/>
  <c r="AK127" i="1"/>
  <c r="AK128" i="1"/>
  <c r="AM128" i="1" s="1"/>
  <c r="AK129" i="1"/>
  <c r="AM129" i="1" s="1"/>
  <c r="AK130" i="1"/>
  <c r="AK131" i="1"/>
  <c r="AK132" i="1"/>
  <c r="AK133" i="1"/>
  <c r="AK134" i="1"/>
  <c r="AK135" i="1"/>
  <c r="AK136" i="1"/>
  <c r="AM136" i="1" s="1"/>
  <c r="AK137" i="1"/>
  <c r="AM137" i="1" s="1"/>
  <c r="AK138" i="1"/>
  <c r="AM138" i="1" s="1"/>
  <c r="AK139" i="1"/>
  <c r="AK140" i="1"/>
  <c r="AM140" i="1" s="1"/>
  <c r="AK141" i="1"/>
  <c r="AM141" i="1" s="1"/>
  <c r="AK142" i="1"/>
  <c r="AK143" i="1"/>
  <c r="AK144" i="1"/>
  <c r="AK145" i="1"/>
  <c r="AK146" i="1"/>
  <c r="AK147" i="1"/>
  <c r="AK148" i="1"/>
  <c r="AM148" i="1" s="1"/>
  <c r="AK149" i="1"/>
  <c r="AM149" i="1" s="1"/>
  <c r="AK150" i="1"/>
  <c r="AM150" i="1" s="1"/>
  <c r="AK151" i="1"/>
  <c r="AK152" i="1"/>
  <c r="AM152" i="1" s="1"/>
  <c r="AK153" i="1"/>
  <c r="AM153" i="1" s="1"/>
  <c r="AK154" i="1"/>
  <c r="AK155" i="1"/>
  <c r="AK156" i="1"/>
  <c r="AK157" i="1"/>
  <c r="AK158" i="1"/>
  <c r="AK159" i="1"/>
  <c r="AK160" i="1"/>
  <c r="AM160" i="1" s="1"/>
  <c r="AK161" i="1"/>
  <c r="AM161" i="1" s="1"/>
  <c r="AK162" i="1"/>
  <c r="AM162" i="1" s="1"/>
  <c r="AK163" i="1"/>
  <c r="AK164" i="1"/>
  <c r="AM164" i="1" s="1"/>
  <c r="AK165" i="1"/>
  <c r="AM165" i="1" s="1"/>
  <c r="AK166" i="1"/>
  <c r="AK167" i="1"/>
  <c r="AK168" i="1"/>
  <c r="AK169" i="1"/>
  <c r="AK170" i="1"/>
  <c r="AK171" i="1"/>
  <c r="AK172" i="1"/>
  <c r="AM172" i="1" s="1"/>
  <c r="AK173" i="1"/>
  <c r="AM173" i="1" s="1"/>
  <c r="AK174" i="1"/>
  <c r="AM174" i="1" s="1"/>
  <c r="AK175" i="1"/>
  <c r="AK176" i="1"/>
  <c r="AM176" i="1" s="1"/>
  <c r="AK177" i="1"/>
  <c r="AM177" i="1" s="1"/>
  <c r="AK178" i="1"/>
  <c r="AK179" i="1"/>
  <c r="AK180" i="1"/>
  <c r="AK181" i="1"/>
  <c r="AK182" i="1"/>
  <c r="AK183" i="1"/>
  <c r="AK184" i="1"/>
  <c r="AM184" i="1" s="1"/>
  <c r="AK185" i="1"/>
  <c r="AM185" i="1" s="1"/>
  <c r="AK186" i="1"/>
  <c r="AM186" i="1" s="1"/>
  <c r="AK187" i="1"/>
  <c r="AK188" i="1"/>
  <c r="AM188" i="1" s="1"/>
  <c r="AK189" i="1"/>
  <c r="AM189" i="1" s="1"/>
  <c r="AK190" i="1"/>
  <c r="AK191" i="1"/>
  <c r="AK192" i="1"/>
  <c r="AK193" i="1"/>
  <c r="AK194" i="1"/>
  <c r="AM194" i="1" s="1"/>
  <c r="AK195" i="1"/>
  <c r="AM195" i="1" s="1"/>
  <c r="AK196" i="1"/>
  <c r="AM196" i="1" s="1"/>
  <c r="AK197" i="1"/>
  <c r="AM197" i="1" s="1"/>
  <c r="AK198" i="1"/>
  <c r="AM198" i="1" s="1"/>
  <c r="AK199" i="1"/>
  <c r="AK200" i="1"/>
  <c r="AM200" i="1" s="1"/>
  <c r="AK201" i="1"/>
  <c r="AK202" i="1"/>
  <c r="AK203" i="1"/>
  <c r="AK204" i="1"/>
  <c r="AK205" i="1"/>
  <c r="AK206" i="1"/>
  <c r="AM206" i="1" s="1"/>
  <c r="AK207" i="1"/>
  <c r="AK208" i="1"/>
  <c r="AK209" i="1"/>
  <c r="AK210" i="1"/>
  <c r="AK211" i="1"/>
  <c r="AK212" i="1"/>
  <c r="AM212" i="1" s="1"/>
  <c r="AK213" i="1"/>
  <c r="AM213" i="1" s="1"/>
  <c r="AK214" i="1"/>
  <c r="AK215" i="1"/>
  <c r="AM215" i="1" s="1"/>
  <c r="AK216" i="1"/>
  <c r="AK217" i="1"/>
  <c r="AK218" i="1"/>
  <c r="AM218" i="1" s="1"/>
  <c r="AK219" i="1"/>
  <c r="AK220" i="1"/>
  <c r="AK221" i="1"/>
  <c r="AK222" i="1"/>
  <c r="AK223" i="1"/>
  <c r="AK224" i="1"/>
  <c r="AM224" i="1" s="1"/>
  <c r="AK225" i="1"/>
  <c r="AM225" i="1" s="1"/>
  <c r="AK226" i="1"/>
  <c r="AK227" i="1"/>
  <c r="AM227" i="1" s="1"/>
  <c r="AK228" i="1"/>
  <c r="AK229" i="1"/>
  <c r="AK230" i="1"/>
  <c r="AM230" i="1" s="1"/>
  <c r="AK231" i="1"/>
  <c r="AK232" i="1"/>
  <c r="AK233" i="1"/>
  <c r="AK234" i="1"/>
  <c r="AK235" i="1"/>
  <c r="AK236" i="1"/>
  <c r="AM236" i="1" s="1"/>
  <c r="AK237" i="1"/>
  <c r="AM237" i="1" s="1"/>
  <c r="AK238" i="1"/>
  <c r="AK239" i="1"/>
  <c r="AM239" i="1" s="1"/>
  <c r="AK240" i="1"/>
  <c r="AK241" i="1"/>
  <c r="AK242" i="1"/>
  <c r="AM242" i="1" s="1"/>
  <c r="AK243" i="1"/>
  <c r="AK244" i="1"/>
  <c r="AK245" i="1"/>
  <c r="AK246" i="1"/>
  <c r="AK247" i="1"/>
  <c r="AK248" i="1"/>
  <c r="AM248" i="1" s="1"/>
  <c r="AK249" i="1"/>
  <c r="AK250" i="1"/>
  <c r="AK251" i="1"/>
  <c r="AM251" i="1" s="1"/>
  <c r="AK252" i="1"/>
  <c r="AK253" i="1"/>
  <c r="AK254" i="1"/>
  <c r="AM254" i="1" s="1"/>
  <c r="AK255" i="1"/>
  <c r="AM255" i="1" s="1"/>
  <c r="AK256" i="1"/>
  <c r="AM256" i="1" s="1"/>
  <c r="AK257" i="1"/>
  <c r="AM257" i="1" s="1"/>
  <c r="AK258" i="1"/>
  <c r="AK259" i="1"/>
  <c r="AK260" i="1"/>
  <c r="AM260" i="1" s="1"/>
  <c r="AK261" i="1"/>
  <c r="AM261" i="1" s="1"/>
  <c r="AK262" i="1"/>
  <c r="AK263" i="1"/>
  <c r="AK264" i="1"/>
  <c r="AK265" i="1"/>
  <c r="AK266" i="1"/>
  <c r="AK267" i="1"/>
  <c r="AK268" i="1"/>
  <c r="AM268" i="1" s="1"/>
  <c r="AK269" i="1"/>
  <c r="AM269" i="1" s="1"/>
  <c r="AK270" i="1"/>
  <c r="AM270" i="1" s="1"/>
  <c r="AK271" i="1"/>
  <c r="AK272" i="1"/>
  <c r="AK273" i="1"/>
  <c r="AM273" i="1" s="1"/>
  <c r="AK274" i="1"/>
  <c r="AK275" i="1"/>
  <c r="AM275" i="1" s="1"/>
  <c r="AK276" i="1"/>
  <c r="AK277" i="1"/>
  <c r="AK278" i="1"/>
  <c r="AK279" i="1"/>
  <c r="AM279" i="1" s="1"/>
  <c r="AK280" i="1"/>
  <c r="AM280" i="1" s="1"/>
  <c r="AK281" i="1"/>
  <c r="AM281" i="1" s="1"/>
  <c r="AK282" i="1"/>
  <c r="AM282" i="1" s="1"/>
  <c r="AK283" i="1"/>
  <c r="AK284" i="1"/>
  <c r="AK285" i="1"/>
  <c r="AM285" i="1" s="1"/>
  <c r="AK286" i="1"/>
  <c r="AK287" i="1"/>
  <c r="AM287" i="1" s="1"/>
  <c r="AK288" i="1"/>
  <c r="AK289" i="1"/>
  <c r="AK290" i="1"/>
  <c r="AK291" i="1"/>
  <c r="AK292" i="1"/>
  <c r="AK293" i="1"/>
  <c r="AK294" i="1"/>
  <c r="AM294" i="1" s="1"/>
  <c r="AK295" i="1"/>
  <c r="AK296" i="1"/>
  <c r="AM296" i="1" s="1"/>
  <c r="AK297" i="1"/>
  <c r="AM297" i="1" s="1"/>
  <c r="AK298" i="1"/>
  <c r="AK299" i="1"/>
  <c r="AK300" i="1"/>
  <c r="AK301" i="1"/>
  <c r="AK302" i="1"/>
  <c r="AK303" i="1"/>
  <c r="AM303" i="1" s="1"/>
  <c r="AK304" i="1"/>
  <c r="AM304" i="1" s="1"/>
  <c r="AK305" i="1"/>
  <c r="AM305" i="1" s="1"/>
  <c r="AK306" i="1"/>
  <c r="AM306" i="1" s="1"/>
  <c r="AK307" i="1"/>
  <c r="AK308" i="1"/>
  <c r="AM308" i="1" s="1"/>
  <c r="AK309" i="1"/>
  <c r="AM309" i="1" s="1"/>
  <c r="AK310" i="1"/>
  <c r="AK311" i="1"/>
  <c r="AK312" i="1"/>
  <c r="AK313" i="1"/>
  <c r="AK314" i="1"/>
  <c r="AK315" i="1"/>
  <c r="AM315" i="1" s="1"/>
  <c r="AK316" i="1"/>
  <c r="AM316" i="1" s="1"/>
  <c r="AK317" i="1"/>
  <c r="AM317" i="1" s="1"/>
  <c r="AK318" i="1"/>
  <c r="AK319" i="1"/>
  <c r="AK320" i="1"/>
  <c r="AK321" i="1"/>
  <c r="AM321" i="1" s="1"/>
  <c r="AK322" i="1"/>
  <c r="AK323" i="1"/>
  <c r="AK324" i="1"/>
  <c r="AK325" i="1"/>
  <c r="AK326" i="1"/>
  <c r="AM326" i="1" s="1"/>
  <c r="AK327" i="1"/>
  <c r="AM327" i="1" s="1"/>
  <c r="AK328" i="1"/>
  <c r="AM328" i="1" s="1"/>
  <c r="AK329" i="1"/>
  <c r="AM329" i="1" s="1"/>
  <c r="AK330" i="1"/>
  <c r="AM330" i="1" s="1"/>
  <c r="AK331" i="1"/>
  <c r="AK332" i="1"/>
  <c r="AM332" i="1" s="1"/>
  <c r="AK333" i="1"/>
  <c r="AM333" i="1" s="1"/>
  <c r="AK334" i="1"/>
  <c r="AK335" i="1"/>
  <c r="AK336" i="1"/>
  <c r="AK337" i="1"/>
  <c r="AK338" i="1"/>
  <c r="AK339" i="1"/>
  <c r="AK340" i="1"/>
  <c r="AK341" i="1"/>
  <c r="AK342" i="1"/>
  <c r="AK343" i="1"/>
  <c r="AK344" i="1"/>
  <c r="AM344" i="1" s="1"/>
  <c r="AK345" i="1"/>
  <c r="AM345" i="1" s="1"/>
  <c r="AK346" i="1"/>
  <c r="AK347" i="1"/>
  <c r="AM347" i="1" s="1"/>
  <c r="AK348" i="1"/>
  <c r="AK349" i="1"/>
  <c r="AK350" i="1"/>
  <c r="AK351" i="1"/>
  <c r="AK352" i="1"/>
  <c r="AK353" i="1"/>
  <c r="AK354" i="1"/>
  <c r="AK355" i="1"/>
  <c r="AK356" i="1"/>
  <c r="AM356" i="1" s="1"/>
  <c r="AK357" i="1"/>
  <c r="AM357" i="1" s="1"/>
  <c r="AK358" i="1"/>
  <c r="AK359" i="1"/>
  <c r="AM359" i="1" s="1"/>
  <c r="AK360" i="1"/>
  <c r="AK361" i="1"/>
  <c r="AK362" i="1"/>
  <c r="AK363" i="1"/>
  <c r="AM363" i="1" s="1"/>
  <c r="AK364" i="1"/>
  <c r="AM364" i="1" s="1"/>
  <c r="AK365" i="1"/>
  <c r="AM365" i="1" s="1"/>
  <c r="AK366" i="1"/>
  <c r="AK367" i="1"/>
  <c r="AK368" i="1"/>
  <c r="AM368" i="1" s="1"/>
  <c r="AK369" i="1"/>
  <c r="AM369" i="1" s="1"/>
  <c r="AK370" i="1"/>
  <c r="AK371" i="1"/>
  <c r="AK372" i="1"/>
  <c r="AK373" i="1"/>
  <c r="AK374" i="1"/>
  <c r="AK375" i="1"/>
  <c r="AK376" i="1"/>
  <c r="AK377" i="1"/>
  <c r="AM377" i="1" s="1"/>
  <c r="AK378" i="1"/>
  <c r="AK379" i="1"/>
  <c r="AK380" i="1"/>
  <c r="AM380" i="1" s="1"/>
  <c r="AK381" i="1"/>
  <c r="AM381" i="1" s="1"/>
  <c r="AK382" i="1"/>
  <c r="AK383" i="1"/>
  <c r="AM383" i="1" s="1"/>
  <c r="AK384" i="1"/>
  <c r="AK385" i="1"/>
  <c r="AK386" i="1"/>
  <c r="AK387" i="1"/>
  <c r="AK388" i="1"/>
  <c r="AK389" i="1"/>
  <c r="AK390" i="1"/>
  <c r="AK391" i="1"/>
  <c r="AK392" i="1"/>
  <c r="AM392" i="1" s="1"/>
  <c r="AK393" i="1"/>
  <c r="AM393" i="1" s="1"/>
  <c r="AK394" i="1"/>
  <c r="AK395" i="1"/>
  <c r="AM395" i="1" s="1"/>
  <c r="AK396" i="1"/>
  <c r="AK397" i="1"/>
  <c r="AK398" i="1"/>
  <c r="AM398" i="1" s="1"/>
  <c r="AK399" i="1"/>
  <c r="AM399" i="1" s="1"/>
  <c r="AK400" i="1"/>
  <c r="AM400" i="1" s="1"/>
  <c r="AK401" i="1"/>
  <c r="AK402" i="1"/>
  <c r="AK403" i="1"/>
  <c r="AK404" i="1"/>
  <c r="AK405" i="1"/>
  <c r="AK406" i="1"/>
  <c r="AK407" i="1"/>
  <c r="AM407" i="1" s="1"/>
  <c r="AK408" i="1"/>
  <c r="AK409" i="1"/>
  <c r="AK410" i="1"/>
  <c r="AM410" i="1" s="1"/>
  <c r="AK411" i="1"/>
  <c r="AM411" i="1" s="1"/>
  <c r="AK412" i="1"/>
  <c r="AM412" i="1" s="1"/>
  <c r="AK413" i="1"/>
  <c r="AK414" i="1"/>
  <c r="AK415" i="1"/>
  <c r="AK416" i="1"/>
  <c r="AK417" i="1"/>
  <c r="AM417" i="1" s="1"/>
  <c r="AK418" i="1"/>
  <c r="AK419" i="1"/>
  <c r="AM419" i="1" s="1"/>
  <c r="AK420" i="1"/>
  <c r="AK421" i="1"/>
  <c r="AK422" i="1"/>
  <c r="AK423" i="1"/>
  <c r="AK424" i="1"/>
  <c r="AK425" i="1"/>
  <c r="AM425" i="1" s="1"/>
  <c r="AK426" i="1"/>
  <c r="AM426" i="1" s="1"/>
  <c r="AK427" i="1"/>
  <c r="AK428" i="1"/>
  <c r="AM428" i="1" s="1"/>
  <c r="AK429" i="1"/>
  <c r="AM429" i="1" s="1"/>
  <c r="AK430" i="1"/>
  <c r="AK431" i="1"/>
  <c r="AM431" i="1" s="1"/>
  <c r="AK432" i="1"/>
  <c r="AK433" i="1"/>
  <c r="AK434" i="1"/>
  <c r="AM434" i="1" s="1"/>
  <c r="AK435" i="1"/>
  <c r="AM435" i="1" s="1"/>
  <c r="AK436" i="1"/>
  <c r="AK437" i="1"/>
  <c r="AK438" i="1"/>
  <c r="AK439" i="1"/>
  <c r="AK440" i="1"/>
  <c r="AK441" i="1"/>
  <c r="AM441" i="1" s="1"/>
  <c r="AK442" i="1"/>
  <c r="AK443" i="1"/>
  <c r="AM443" i="1" s="1"/>
  <c r="AK444" i="1"/>
  <c r="AK445" i="1"/>
  <c r="AK446" i="1"/>
  <c r="AM446" i="1" s="1"/>
  <c r="AK447" i="1"/>
  <c r="AM447" i="1" s="1"/>
  <c r="AK448" i="1"/>
  <c r="AK449" i="1"/>
  <c r="AK450" i="1"/>
  <c r="AK451" i="1"/>
  <c r="AK452" i="1"/>
  <c r="AK453" i="1"/>
  <c r="AM453" i="1" s="1"/>
  <c r="AK454" i="1"/>
  <c r="AK455" i="1"/>
  <c r="AM455" i="1" s="1"/>
  <c r="AK456" i="1"/>
  <c r="AK457" i="1"/>
  <c r="AK458" i="1"/>
  <c r="AM458" i="1" s="1"/>
  <c r="AK459" i="1"/>
  <c r="AK460" i="1"/>
  <c r="AK461" i="1"/>
  <c r="AK462" i="1"/>
  <c r="AM462" i="1" s="1"/>
  <c r="AK463" i="1"/>
  <c r="AK464" i="1"/>
  <c r="AM464" i="1" s="1"/>
  <c r="AK465" i="1"/>
  <c r="AM465" i="1" s="1"/>
  <c r="AK466" i="1"/>
  <c r="AK467" i="1"/>
  <c r="AM467" i="1" s="1"/>
  <c r="AK468" i="1"/>
  <c r="AK469" i="1"/>
  <c r="AK470" i="1"/>
  <c r="AM470" i="1" s="1"/>
  <c r="AK471" i="1"/>
  <c r="AK472" i="1"/>
  <c r="AK473" i="1"/>
  <c r="AK474" i="1"/>
  <c r="AM474" i="1" s="1"/>
  <c r="AK475" i="1"/>
  <c r="AK476" i="1"/>
  <c r="AM476" i="1" s="1"/>
  <c r="AK477" i="1"/>
  <c r="AK478" i="1"/>
  <c r="AK479" i="1"/>
  <c r="AK480" i="1"/>
  <c r="AK481" i="1"/>
  <c r="AK482" i="1"/>
  <c r="AM482" i="1" s="1"/>
  <c r="AK483" i="1"/>
  <c r="AM483" i="1" s="1"/>
  <c r="AK484" i="1"/>
  <c r="AM484" i="1" s="1"/>
  <c r="AK485" i="1"/>
  <c r="AK486" i="1"/>
  <c r="AK487" i="1"/>
  <c r="AK488" i="1"/>
  <c r="AM488" i="1" s="1"/>
  <c r="AK489" i="1"/>
  <c r="AM489" i="1" s="1"/>
  <c r="AK490" i="1"/>
  <c r="AK491" i="1"/>
  <c r="AM491" i="1" s="1"/>
  <c r="AK492" i="1"/>
  <c r="AK493" i="1"/>
  <c r="AK494" i="1"/>
  <c r="AK495" i="1"/>
  <c r="AK496" i="1"/>
  <c r="AK497" i="1"/>
  <c r="AK498" i="1"/>
  <c r="AK499" i="1"/>
  <c r="AK500" i="1"/>
  <c r="AM500" i="1" s="1"/>
  <c r="AK501" i="1"/>
  <c r="AM501" i="1" s="1"/>
  <c r="AK502" i="1"/>
  <c r="AK503" i="1"/>
  <c r="AM503" i="1" s="1"/>
  <c r="AK504" i="1"/>
  <c r="AK505" i="1"/>
  <c r="AK506" i="1"/>
  <c r="AK507" i="1"/>
  <c r="AK508" i="1"/>
  <c r="AK509" i="1"/>
  <c r="AK510" i="1"/>
  <c r="AK511" i="1"/>
  <c r="AK512" i="1"/>
  <c r="AM512" i="1" s="1"/>
  <c r="AK513" i="1"/>
  <c r="AM513" i="1" s="1"/>
  <c r="AK514" i="1"/>
  <c r="AK515" i="1"/>
  <c r="AM515" i="1" s="1"/>
  <c r="AK516" i="1"/>
  <c r="AK517" i="1"/>
  <c r="AK518" i="1"/>
  <c r="AK519" i="1"/>
  <c r="AK520" i="1"/>
  <c r="AK521" i="1"/>
  <c r="AK522" i="1"/>
  <c r="AK523" i="1"/>
  <c r="AK524" i="1"/>
  <c r="AM524" i="1" s="1"/>
  <c r="AK525" i="1"/>
  <c r="AM525" i="1" s="1"/>
  <c r="AK526" i="1"/>
  <c r="AK527" i="1"/>
  <c r="AM527" i="1" s="1"/>
  <c r="AK528" i="1"/>
  <c r="AK529" i="1"/>
  <c r="AK530" i="1"/>
  <c r="AK531" i="1"/>
  <c r="AK532" i="1"/>
  <c r="AK533" i="1"/>
  <c r="AK534" i="1"/>
  <c r="AK535" i="1"/>
  <c r="AK536" i="1"/>
  <c r="AM536" i="1" s="1"/>
  <c r="AK537" i="1"/>
  <c r="AM537" i="1" s="1"/>
  <c r="AK538" i="1"/>
  <c r="AK539" i="1"/>
  <c r="AM539" i="1" s="1"/>
  <c r="AK540" i="1"/>
  <c r="AK541" i="1"/>
  <c r="AK542" i="1"/>
  <c r="AK543" i="1"/>
  <c r="AK544" i="1"/>
  <c r="AK545" i="1"/>
  <c r="AK546" i="1"/>
  <c r="AM546" i="1" s="1"/>
  <c r="AK547" i="1"/>
  <c r="AK548" i="1"/>
  <c r="AM548" i="1" s="1"/>
  <c r="AK549" i="1"/>
  <c r="AM549" i="1" s="1"/>
  <c r="AK550" i="1"/>
  <c r="AK551" i="1"/>
  <c r="AK552" i="1"/>
  <c r="AK553" i="1"/>
  <c r="AK554" i="1"/>
  <c r="AK555" i="1"/>
  <c r="AK556" i="1"/>
  <c r="AM556" i="1" s="1"/>
  <c r="AK557" i="1"/>
  <c r="AM557" i="1" s="1"/>
  <c r="AK558" i="1"/>
  <c r="AM558" i="1" s="1"/>
  <c r="AK559" i="1"/>
  <c r="AK560" i="1"/>
  <c r="AM560" i="1" s="1"/>
  <c r="AK561" i="1"/>
  <c r="AM561" i="1" s="1"/>
  <c r="AK562" i="1"/>
  <c r="AK563" i="1"/>
  <c r="AK564" i="1"/>
  <c r="AK565" i="1"/>
  <c r="AK566" i="1"/>
  <c r="AM566" i="1" s="1"/>
  <c r="AK567" i="1"/>
  <c r="AM567" i="1" s="1"/>
  <c r="AK568" i="1"/>
  <c r="AM568" i="1" s="1"/>
  <c r="AK569" i="1"/>
  <c r="AM569" i="1" s="1"/>
  <c r="AK570" i="1"/>
  <c r="AM570" i="1" s="1"/>
  <c r="AK571" i="1"/>
  <c r="AK572" i="1"/>
  <c r="AM572" i="1" s="1"/>
  <c r="AK573" i="1"/>
  <c r="AK574" i="1"/>
  <c r="AK575" i="1"/>
  <c r="AK576" i="1"/>
  <c r="AK577" i="1"/>
  <c r="AK578" i="1"/>
  <c r="AM578" i="1" s="1"/>
  <c r="AK579" i="1"/>
  <c r="AM579" i="1" s="1"/>
  <c r="AK580" i="1"/>
  <c r="AM580" i="1" s="1"/>
  <c r="AK581" i="1"/>
  <c r="AM581" i="1" s="1"/>
  <c r="AK582" i="1"/>
  <c r="AM582" i="1" s="1"/>
  <c r="AK583" i="1"/>
  <c r="AK584" i="1"/>
  <c r="AM584" i="1" s="1"/>
  <c r="AK585" i="1"/>
  <c r="AK586" i="1"/>
  <c r="AK587" i="1"/>
  <c r="AK588" i="1"/>
  <c r="AK589" i="1"/>
  <c r="AK590" i="1"/>
  <c r="AM590" i="1" s="1"/>
  <c r="AK591" i="1"/>
  <c r="AM591" i="1" s="1"/>
  <c r="AK592" i="1"/>
  <c r="AM592" i="1" s="1"/>
  <c r="AK593" i="1"/>
  <c r="AK594" i="1"/>
  <c r="AM594" i="1" s="1"/>
  <c r="AK595" i="1"/>
  <c r="AK596" i="1"/>
  <c r="AM596" i="1" s="1"/>
  <c r="AK597" i="1"/>
  <c r="AM597" i="1" s="1"/>
  <c r="AK598" i="1"/>
  <c r="AK599" i="1"/>
  <c r="AK600" i="1"/>
  <c r="AK601" i="1"/>
  <c r="AK602" i="1"/>
  <c r="AM602" i="1" s="1"/>
  <c r="AK603" i="1"/>
  <c r="AM603" i="1" s="1"/>
  <c r="AK604" i="1"/>
  <c r="AM604" i="1" s="1"/>
  <c r="AK605" i="1"/>
  <c r="AM605" i="1" s="1"/>
  <c r="AK606" i="1"/>
  <c r="AM606" i="1" s="1"/>
  <c r="AK607" i="1"/>
  <c r="AK608" i="1"/>
  <c r="AK609" i="1"/>
  <c r="AK610" i="1"/>
  <c r="AK611" i="1"/>
  <c r="AK612" i="1"/>
  <c r="AK613" i="1"/>
  <c r="AK614" i="1"/>
  <c r="AM614" i="1" s="1"/>
  <c r="AK615" i="1"/>
  <c r="AM615" i="1" s="1"/>
  <c r="AK616" i="1"/>
  <c r="AM616" i="1" s="1"/>
  <c r="AK617" i="1"/>
  <c r="AM617" i="1" s="1"/>
  <c r="AK618" i="1"/>
  <c r="AM618" i="1" s="1"/>
  <c r="AK619" i="1"/>
  <c r="AK620" i="1"/>
  <c r="AK621" i="1"/>
  <c r="AK622" i="1"/>
  <c r="AK623" i="1"/>
  <c r="AK624" i="1"/>
  <c r="AK625" i="1"/>
  <c r="AK626" i="1"/>
  <c r="AM626" i="1" s="1"/>
  <c r="AK627" i="1"/>
  <c r="AM627" i="1" s="1"/>
  <c r="AK628" i="1"/>
  <c r="AM628" i="1" s="1"/>
  <c r="AK629" i="1"/>
  <c r="AM629" i="1" s="1"/>
  <c r="AK630" i="1"/>
  <c r="AM630" i="1" s="1"/>
  <c r="AK631" i="1"/>
  <c r="AK632" i="1"/>
  <c r="AK633" i="1"/>
  <c r="AK634" i="1"/>
  <c r="AK635" i="1"/>
  <c r="AK636" i="1"/>
  <c r="AK637" i="1"/>
  <c r="AK638" i="1"/>
  <c r="AM638" i="1" s="1"/>
  <c r="AK639" i="1"/>
  <c r="AM639" i="1" s="1"/>
  <c r="AK640" i="1"/>
  <c r="AM640" i="1" s="1"/>
  <c r="AK641" i="1"/>
  <c r="AM641" i="1" s="1"/>
  <c r="AK642" i="1"/>
  <c r="AM642" i="1" s="1"/>
  <c r="AK643" i="1"/>
  <c r="AK644" i="1"/>
  <c r="AK645" i="1"/>
  <c r="AK646" i="1"/>
  <c r="AK647" i="1"/>
  <c r="AK648" i="1"/>
  <c r="AK649" i="1"/>
  <c r="AK650" i="1"/>
  <c r="AM650" i="1" s="1"/>
  <c r="AK651" i="1"/>
  <c r="AM651" i="1" s="1"/>
  <c r="AK652" i="1"/>
  <c r="AM652" i="1" s="1"/>
  <c r="AK653" i="1"/>
  <c r="AM653" i="1" s="1"/>
  <c r="AK654" i="1"/>
  <c r="AM654" i="1" s="1"/>
  <c r="AK655" i="1"/>
  <c r="AK656" i="1"/>
  <c r="AK657" i="1"/>
  <c r="AK658" i="1"/>
  <c r="AK659" i="1"/>
  <c r="AK660" i="1"/>
  <c r="AK661" i="1"/>
  <c r="AK662" i="1"/>
  <c r="AM662" i="1" s="1"/>
  <c r="AK663" i="1"/>
  <c r="AM663" i="1" s="1"/>
  <c r="AK664" i="1"/>
  <c r="AM664" i="1" s="1"/>
  <c r="AK665" i="1"/>
  <c r="AM665" i="1" s="1"/>
  <c r="AK666" i="1"/>
  <c r="AK667" i="1"/>
  <c r="AK668" i="1"/>
  <c r="AK669" i="1"/>
  <c r="AK670" i="1"/>
  <c r="AK671" i="1"/>
  <c r="AM671" i="1" s="1"/>
  <c r="AK672" i="1"/>
  <c r="AK673" i="1"/>
  <c r="AK674" i="1"/>
  <c r="AM674" i="1" s="1"/>
  <c r="AK675" i="1"/>
  <c r="AK676" i="1"/>
  <c r="AK677" i="1"/>
  <c r="AK678" i="1"/>
  <c r="AM678" i="1" s="1"/>
  <c r="AK679" i="1"/>
  <c r="AK680" i="1"/>
  <c r="AM680" i="1" s="1"/>
  <c r="AK681" i="1"/>
  <c r="AM681" i="1" s="1"/>
  <c r="AK682" i="1"/>
  <c r="AK683" i="1"/>
  <c r="AM683" i="1" s="1"/>
  <c r="AK684" i="1"/>
  <c r="AK685" i="1"/>
  <c r="AK686" i="1"/>
  <c r="AK687" i="1"/>
  <c r="AK688" i="1"/>
  <c r="AK689" i="1"/>
  <c r="AM689" i="1" s="1"/>
  <c r="AK690" i="1"/>
  <c r="AM690" i="1" s="1"/>
  <c r="AK691" i="1"/>
  <c r="AK692" i="1"/>
  <c r="AM692" i="1" s="1"/>
  <c r="AK693" i="1"/>
  <c r="AM693" i="1" s="1"/>
  <c r="AK694" i="1"/>
  <c r="AK695" i="1"/>
  <c r="AK696" i="1"/>
  <c r="AK697" i="1"/>
  <c r="AK698" i="1"/>
  <c r="AM698" i="1" s="1"/>
  <c r="AK699" i="1"/>
  <c r="AM699" i="1" s="1"/>
  <c r="AK700" i="1"/>
  <c r="AM700" i="1" s="1"/>
  <c r="AK701" i="1"/>
  <c r="AM701" i="1" s="1"/>
  <c r="AK702" i="1"/>
  <c r="AM702" i="1" s="1"/>
  <c r="AK703" i="1"/>
  <c r="AK704" i="1"/>
  <c r="AM704" i="1" s="1"/>
  <c r="AK705" i="1"/>
  <c r="AK706" i="1"/>
  <c r="AK707" i="1"/>
  <c r="AK708" i="1"/>
  <c r="AK709" i="1"/>
  <c r="AK710" i="1"/>
  <c r="AM710" i="1" s="1"/>
  <c r="AK711" i="1"/>
  <c r="AM711" i="1" s="1"/>
  <c r="AK712" i="1"/>
  <c r="AM712" i="1" s="1"/>
  <c r="AK713" i="1"/>
  <c r="AM713" i="1" s="1"/>
  <c r="AK714" i="1"/>
  <c r="AM714" i="1" s="1"/>
  <c r="AK715" i="1"/>
  <c r="AK716" i="1"/>
  <c r="AM716" i="1" s="1"/>
  <c r="AK717" i="1"/>
  <c r="AK718" i="1"/>
  <c r="AK719" i="1"/>
  <c r="AK720" i="1"/>
  <c r="AK721" i="1"/>
  <c r="AK722" i="1"/>
  <c r="AM722" i="1" s="1"/>
  <c r="AK723" i="1"/>
  <c r="AM723" i="1" s="1"/>
  <c r="AK724" i="1"/>
  <c r="AM724" i="1" s="1"/>
  <c r="AK725" i="1"/>
  <c r="AM725" i="1" s="1"/>
  <c r="AK726" i="1"/>
  <c r="AM726" i="1" s="1"/>
  <c r="AK727" i="1"/>
  <c r="AK728" i="1"/>
  <c r="AK729" i="1"/>
  <c r="AK730" i="1"/>
  <c r="AK731" i="1"/>
  <c r="AK732" i="1"/>
  <c r="AK733" i="1"/>
  <c r="AK734" i="1"/>
  <c r="AM734" i="1" s="1"/>
  <c r="AK735" i="1"/>
  <c r="AM735" i="1" s="1"/>
  <c r="AK736" i="1"/>
  <c r="AM736" i="1" s="1"/>
  <c r="AK737" i="1"/>
  <c r="AM737" i="1" s="1"/>
  <c r="AK738" i="1"/>
  <c r="AK739" i="1"/>
  <c r="AK740" i="1"/>
  <c r="AK741" i="1"/>
  <c r="AK742" i="1"/>
  <c r="AK743" i="1"/>
  <c r="AM743" i="1" s="1"/>
  <c r="AK744" i="1"/>
  <c r="AK745" i="1"/>
  <c r="AK746" i="1"/>
  <c r="AM746" i="1" s="1"/>
  <c r="AK747" i="1"/>
  <c r="AM747" i="1" s="1"/>
  <c r="AK748" i="1"/>
  <c r="AM748" i="1" s="1"/>
  <c r="AK749" i="1"/>
  <c r="AM749" i="1" s="1"/>
  <c r="AK750" i="1"/>
  <c r="AK751" i="1"/>
  <c r="AK752" i="1"/>
  <c r="AK753" i="1"/>
  <c r="AK754" i="1"/>
  <c r="AK755" i="1"/>
  <c r="AM755" i="1" s="1"/>
  <c r="AK756" i="1"/>
  <c r="AK757" i="1"/>
  <c r="AK758" i="1"/>
  <c r="AM758" i="1" s="1"/>
  <c r="AK759" i="1"/>
  <c r="AM759" i="1" s="1"/>
  <c r="AK760" i="1"/>
  <c r="AK761" i="1"/>
  <c r="AK762" i="1"/>
  <c r="AM762" i="1" s="1"/>
  <c r="AK763" i="1"/>
  <c r="AK764" i="1"/>
  <c r="AM764" i="1" s="1"/>
  <c r="AK765" i="1"/>
  <c r="AK766" i="1"/>
  <c r="AK767" i="1"/>
  <c r="AM767" i="1" s="1"/>
  <c r="AK768" i="1"/>
  <c r="AK769" i="1"/>
  <c r="AK770" i="1"/>
  <c r="AM770" i="1" s="1"/>
  <c r="AK771" i="1"/>
  <c r="AM771" i="1" s="1"/>
  <c r="AK772" i="1"/>
  <c r="AM772" i="1" s="1"/>
  <c r="AK773" i="1"/>
  <c r="AM773" i="1" s="1"/>
  <c r="AK774" i="1"/>
  <c r="AK775" i="1"/>
  <c r="AK776" i="1"/>
  <c r="AM776" i="1" s="1"/>
  <c r="AK777" i="1"/>
  <c r="AM777" i="1" s="1"/>
  <c r="AK778" i="1"/>
  <c r="AK779" i="1"/>
  <c r="AM779" i="1" s="1"/>
  <c r="AK780" i="1"/>
  <c r="AK781" i="1"/>
  <c r="AK782" i="1"/>
  <c r="AM782" i="1" s="1"/>
  <c r="AK783" i="1"/>
  <c r="AK784" i="1"/>
  <c r="AK785" i="1"/>
  <c r="AK786" i="1"/>
  <c r="AK787" i="1"/>
  <c r="AK788" i="1"/>
  <c r="AM788" i="1" s="1"/>
  <c r="AK789" i="1"/>
  <c r="AM789" i="1" s="1"/>
  <c r="AK790" i="1"/>
  <c r="AK791" i="1"/>
  <c r="AM791" i="1" s="1"/>
  <c r="AK792" i="1"/>
  <c r="AK793" i="1"/>
  <c r="AK794" i="1"/>
  <c r="AK795" i="1"/>
  <c r="AK796" i="1"/>
  <c r="AK797" i="1"/>
  <c r="AK798" i="1"/>
  <c r="AK799" i="1"/>
  <c r="AK800" i="1"/>
  <c r="AM800" i="1" s="1"/>
  <c r="AK801" i="1"/>
  <c r="AM801" i="1" s="1"/>
  <c r="AK802" i="1"/>
  <c r="AK803" i="1"/>
  <c r="AM803" i="1" s="1"/>
  <c r="AK804" i="1"/>
  <c r="AK805" i="1"/>
  <c r="AK806" i="1"/>
  <c r="AK807" i="1"/>
  <c r="AK808" i="1"/>
  <c r="AK809" i="1"/>
  <c r="AK810" i="1"/>
  <c r="AM810" i="1" s="1"/>
  <c r="AK811" i="1"/>
  <c r="AK812" i="1"/>
  <c r="AM812" i="1" s="1"/>
  <c r="AK813" i="1"/>
  <c r="AM813" i="1" s="1"/>
  <c r="AK814" i="1"/>
  <c r="AK815" i="1"/>
  <c r="AM815" i="1" s="1"/>
  <c r="AK816" i="1"/>
  <c r="AK817" i="1"/>
  <c r="AK818" i="1"/>
  <c r="AK819" i="1"/>
  <c r="AK820" i="1"/>
  <c r="AK821" i="1"/>
  <c r="AK822" i="1"/>
  <c r="AM822" i="1" s="1"/>
  <c r="AK823" i="1"/>
  <c r="AK824" i="1"/>
  <c r="AM824" i="1" s="1"/>
  <c r="AK825" i="1"/>
  <c r="AM825" i="1" s="1"/>
  <c r="AK826" i="1"/>
  <c r="AK827" i="1"/>
  <c r="AM827" i="1" s="1"/>
  <c r="AK828" i="1"/>
  <c r="AK829" i="1"/>
  <c r="AK830" i="1"/>
  <c r="AK831" i="1"/>
  <c r="AK832" i="1"/>
  <c r="AK833" i="1"/>
  <c r="AK834" i="1"/>
  <c r="AM834" i="1" s="1"/>
  <c r="AK835" i="1"/>
  <c r="AK836" i="1"/>
  <c r="AM836" i="1" s="1"/>
  <c r="AK837" i="1"/>
  <c r="AM837" i="1" s="1"/>
  <c r="AK838" i="1"/>
  <c r="AK839" i="1"/>
  <c r="AM839" i="1" s="1"/>
  <c r="AK840" i="1"/>
  <c r="AK841" i="1"/>
  <c r="AK842" i="1"/>
  <c r="AK843" i="1"/>
  <c r="AK844" i="1"/>
  <c r="AK845" i="1"/>
  <c r="AM845" i="1" s="1"/>
  <c r="AK846" i="1"/>
  <c r="AM846" i="1" s="1"/>
  <c r="AK847" i="1"/>
  <c r="AK848" i="1"/>
  <c r="AM848" i="1" s="1"/>
  <c r="AK849" i="1"/>
  <c r="AM849" i="1" s="1"/>
  <c r="AK850" i="1"/>
  <c r="AK851" i="1"/>
  <c r="AM851" i="1" s="1"/>
  <c r="AK852" i="1"/>
  <c r="AK853" i="1"/>
  <c r="AK854" i="1"/>
  <c r="AM854" i="1" s="1"/>
  <c r="AK855" i="1"/>
  <c r="AM855" i="1" s="1"/>
  <c r="AK856" i="1"/>
  <c r="AM856" i="1" s="1"/>
  <c r="AK857" i="1"/>
  <c r="AK858" i="1"/>
  <c r="AK859" i="1"/>
  <c r="AK860" i="1"/>
  <c r="AK861" i="1"/>
  <c r="AM861" i="1" s="1"/>
  <c r="AK862" i="1"/>
  <c r="AK863" i="1"/>
  <c r="AM863" i="1" s="1"/>
  <c r="AK864" i="1"/>
  <c r="AK865" i="1"/>
  <c r="AK866" i="1"/>
  <c r="AM866" i="1" s="1"/>
  <c r="AK867" i="1"/>
  <c r="AM867" i="1" s="1"/>
  <c r="AK868" i="1"/>
  <c r="AK869" i="1"/>
  <c r="AK870" i="1"/>
  <c r="AK871" i="1"/>
  <c r="AK872" i="1"/>
  <c r="AK873" i="1"/>
  <c r="AM873" i="1" s="1"/>
  <c r="AK874" i="1"/>
  <c r="AK875" i="1"/>
  <c r="AM875" i="1" s="1"/>
  <c r="AK876" i="1"/>
  <c r="AK877" i="1"/>
  <c r="AK878" i="1"/>
  <c r="AM878" i="1" s="1"/>
  <c r="AK879" i="1"/>
  <c r="AM879" i="1" s="1"/>
  <c r="AK880" i="1"/>
  <c r="AK881" i="1"/>
  <c r="AK882" i="1"/>
  <c r="AK883" i="1"/>
  <c r="AK884" i="1"/>
  <c r="AM884" i="1" s="1"/>
  <c r="AK885" i="1"/>
  <c r="AM885" i="1" s="1"/>
  <c r="AK886" i="1"/>
  <c r="AK887" i="1"/>
  <c r="AK888" i="1"/>
  <c r="AK889" i="1"/>
  <c r="AK890" i="1"/>
  <c r="AK891" i="1"/>
  <c r="AK892" i="1"/>
  <c r="AM892" i="1" s="1"/>
  <c r="AK893" i="1"/>
  <c r="AM893" i="1" s="1"/>
  <c r="AK894" i="1"/>
  <c r="AM894" i="1" s="1"/>
  <c r="AK895" i="1"/>
  <c r="AK896" i="1"/>
  <c r="AM896" i="1" s="1"/>
  <c r="AK897" i="1"/>
  <c r="AM897" i="1" s="1"/>
  <c r="AK898" i="1"/>
  <c r="AK899" i="1"/>
  <c r="AK900" i="1"/>
  <c r="AK901" i="1"/>
  <c r="AK902" i="1"/>
  <c r="AK903" i="1"/>
  <c r="AK904" i="1"/>
  <c r="AM904" i="1" s="1"/>
  <c r="AK905" i="1"/>
  <c r="AM905" i="1" s="1"/>
  <c r="AK906" i="1"/>
  <c r="AM906" i="1" s="1"/>
  <c r="AK907" i="1"/>
  <c r="AK908" i="1"/>
  <c r="AM908" i="1" s="1"/>
  <c r="AK909" i="1"/>
  <c r="AM909" i="1" s="1"/>
  <c r="AK910" i="1"/>
  <c r="AK911" i="1"/>
  <c r="AK912" i="1"/>
  <c r="AK913" i="1"/>
  <c r="AK914" i="1"/>
  <c r="AK915" i="1"/>
  <c r="AK916" i="1"/>
  <c r="AM916" i="1" s="1"/>
  <c r="AK917" i="1"/>
  <c r="AM917" i="1" s="1"/>
  <c r="AK918" i="1"/>
  <c r="AM918" i="1" s="1"/>
  <c r="AK919" i="1"/>
  <c r="AK920" i="1"/>
  <c r="AM920" i="1" s="1"/>
  <c r="AK921" i="1"/>
  <c r="AM921" i="1" s="1"/>
  <c r="AK922" i="1"/>
  <c r="AK923" i="1"/>
  <c r="AM923" i="1" s="1"/>
  <c r="AK924" i="1"/>
  <c r="AK925" i="1"/>
  <c r="AK926" i="1"/>
  <c r="AK927" i="1"/>
  <c r="AK928" i="1"/>
  <c r="AM928" i="1" s="1"/>
  <c r="AK929" i="1"/>
  <c r="AM929" i="1" s="1"/>
  <c r="AK930" i="1"/>
  <c r="AM930" i="1" s="1"/>
  <c r="AK931" i="1"/>
  <c r="AK932" i="1"/>
  <c r="AM932" i="1" s="1"/>
  <c r="AK933" i="1"/>
  <c r="AM933" i="1" s="1"/>
  <c r="AK934" i="1"/>
  <c r="AK935" i="1"/>
  <c r="AM935" i="1" s="1"/>
  <c r="AK936" i="1"/>
  <c r="AK937" i="1"/>
  <c r="AK938" i="1"/>
  <c r="AK939" i="1"/>
  <c r="AK940" i="1"/>
  <c r="AM940" i="1" s="1"/>
  <c r="AK941" i="1"/>
  <c r="AM941" i="1" s="1"/>
  <c r="AK942" i="1"/>
  <c r="AM942" i="1" s="1"/>
  <c r="AK943" i="1"/>
  <c r="AK944" i="1"/>
  <c r="AM944" i="1" s="1"/>
  <c r="AK945" i="1"/>
  <c r="AM945" i="1" s="1"/>
  <c r="AK946" i="1"/>
  <c r="AK947" i="1"/>
  <c r="AM947" i="1" s="1"/>
  <c r="AK948" i="1"/>
  <c r="AK949" i="1"/>
  <c r="AK950" i="1"/>
  <c r="AM950" i="1" s="1"/>
  <c r="AK951" i="1"/>
  <c r="AK952" i="1"/>
  <c r="AK953" i="1"/>
  <c r="AM953" i="1" s="1"/>
  <c r="AK954" i="1"/>
  <c r="AM954" i="1" s="1"/>
  <c r="AK955" i="1"/>
  <c r="AK956" i="1"/>
  <c r="AM956" i="1" s="1"/>
  <c r="AK957" i="1"/>
  <c r="AK958" i="1"/>
  <c r="AK959" i="1"/>
  <c r="AK960" i="1"/>
  <c r="AK961" i="1"/>
  <c r="AK962" i="1"/>
  <c r="AM962" i="1" s="1"/>
  <c r="AK963" i="1"/>
  <c r="AM963" i="1" s="1"/>
  <c r="AK964" i="1"/>
  <c r="AK965" i="1"/>
  <c r="AK966" i="1"/>
  <c r="AK967" i="1"/>
  <c r="AK968" i="1"/>
  <c r="AM968" i="1" s="1"/>
  <c r="AK969" i="1"/>
  <c r="AM969" i="1" s="1"/>
  <c r="AK970" i="1"/>
  <c r="AK971" i="1"/>
  <c r="AM971" i="1" s="1"/>
  <c r="AK972" i="1"/>
  <c r="AK973" i="1"/>
  <c r="AK974" i="1"/>
  <c r="AM974" i="1" s="1"/>
  <c r="AK975" i="1"/>
  <c r="AK976" i="1"/>
  <c r="AK977" i="1"/>
  <c r="AK978" i="1"/>
  <c r="AM978" i="1" s="1"/>
  <c r="AK979" i="1"/>
  <c r="AK980" i="1"/>
  <c r="AM980" i="1" s="1"/>
  <c r="AK981" i="1"/>
  <c r="AM981" i="1" s="1"/>
  <c r="AK982" i="1"/>
  <c r="AK983" i="1"/>
  <c r="AM983" i="1" s="1"/>
  <c r="AK984" i="1"/>
  <c r="AK985" i="1"/>
  <c r="AK986" i="1"/>
  <c r="AK987" i="1"/>
  <c r="AK988" i="1"/>
  <c r="AM988" i="1" s="1"/>
  <c r="AK989" i="1"/>
  <c r="AM989" i="1" s="1"/>
  <c r="AK990" i="1"/>
  <c r="AM990" i="1" s="1"/>
  <c r="AK991" i="1"/>
  <c r="AK992" i="1"/>
  <c r="AK993" i="1"/>
  <c r="AK994" i="1"/>
  <c r="AK995" i="1"/>
  <c r="AM995" i="1" s="1"/>
  <c r="AK996" i="1"/>
  <c r="AK997" i="1"/>
  <c r="AK998" i="1"/>
  <c r="AK999" i="1"/>
  <c r="AM999" i="1" s="1"/>
  <c r="AK1000" i="1"/>
  <c r="AM1000" i="1" s="1"/>
  <c r="AK1001" i="1"/>
  <c r="AM1001" i="1" s="1"/>
  <c r="AK1002" i="1"/>
  <c r="AM1002" i="1" s="1"/>
  <c r="AK1003" i="1"/>
  <c r="AK1004" i="1"/>
  <c r="AM1004" i="1" s="1"/>
  <c r="AK1005" i="1"/>
  <c r="AM1005" i="1" s="1"/>
  <c r="AK1006" i="1"/>
  <c r="AK1007" i="1"/>
  <c r="AM1007" i="1" s="1"/>
  <c r="AK1008" i="1"/>
  <c r="AK1009" i="1"/>
  <c r="AK1010" i="1"/>
  <c r="AM1010" i="1" s="1"/>
  <c r="AK1011" i="1"/>
  <c r="AM1011" i="1" s="1"/>
  <c r="AK1012" i="1"/>
  <c r="AM1012" i="1" s="1"/>
  <c r="AK1013" i="1"/>
  <c r="AK1014" i="1"/>
  <c r="AK1015" i="1"/>
  <c r="AK1016" i="1"/>
  <c r="AK1017" i="1"/>
  <c r="AK1018" i="1"/>
  <c r="AK1019" i="1"/>
  <c r="AM1019" i="1" s="1"/>
  <c r="AK1020" i="1"/>
  <c r="AK1021" i="1"/>
  <c r="AK1022" i="1"/>
  <c r="AK1023" i="1"/>
  <c r="AK1024" i="1"/>
  <c r="AK1025" i="1"/>
  <c r="AM1025" i="1" s="1"/>
  <c r="AK1026" i="1"/>
  <c r="AM1026" i="1" s="1"/>
  <c r="AK1027" i="1"/>
  <c r="AK1028" i="1"/>
  <c r="AK1029" i="1"/>
  <c r="AK1030" i="1"/>
  <c r="AK1031" i="1"/>
  <c r="AK1032" i="1"/>
  <c r="AK1033" i="1"/>
  <c r="AK1034" i="1"/>
  <c r="AM1034" i="1" s="1"/>
  <c r="AK1035" i="1"/>
  <c r="AM1035" i="1" s="1"/>
  <c r="AK1036" i="1"/>
  <c r="AM1036" i="1" s="1"/>
  <c r="AK1037" i="1"/>
  <c r="AK1038" i="1"/>
  <c r="AK1039" i="1"/>
  <c r="AK1040" i="1"/>
  <c r="AM1040" i="1" s="1"/>
  <c r="AK1041" i="1"/>
  <c r="AK1042" i="1"/>
  <c r="AK1043" i="1"/>
  <c r="AK1044" i="1"/>
  <c r="AK1045" i="1"/>
  <c r="AK1046" i="1"/>
  <c r="AM1046" i="1" s="1"/>
  <c r="AK1047" i="1"/>
  <c r="AM1047" i="1" s="1"/>
  <c r="AK1048" i="1"/>
  <c r="AM1048" i="1" s="1"/>
  <c r="AK1049" i="1"/>
  <c r="AM1049" i="1" s="1"/>
  <c r="AK1050" i="1"/>
  <c r="AK1051" i="1"/>
  <c r="AK1052" i="1"/>
  <c r="AM1052" i="1" s="1"/>
  <c r="AK1053" i="1"/>
  <c r="AM1053" i="1" s="1"/>
  <c r="AK1054" i="1"/>
  <c r="AK1055" i="1"/>
  <c r="AM1055" i="1" s="1"/>
  <c r="AK1056" i="1"/>
  <c r="AK1057" i="1"/>
  <c r="AK1058" i="1"/>
  <c r="AM1058" i="1" s="1"/>
  <c r="AK1059" i="1"/>
  <c r="AK1060" i="1"/>
  <c r="AK1061" i="1"/>
  <c r="AM1061" i="1" s="1"/>
  <c r="AK1062" i="1"/>
  <c r="AM1062" i="1" s="1"/>
  <c r="AK1063" i="1"/>
  <c r="AK1064" i="1"/>
  <c r="AM1064" i="1" s="1"/>
  <c r="AK1065" i="1"/>
  <c r="AM1065" i="1" s="1"/>
  <c r="AK1066" i="1"/>
  <c r="AK1067" i="1"/>
  <c r="AM1067" i="1" s="1"/>
  <c r="AK1068" i="1"/>
  <c r="AK1069" i="1"/>
  <c r="AK1070" i="1"/>
  <c r="AK1071" i="1"/>
  <c r="AK1072" i="1"/>
  <c r="AK1073" i="1"/>
  <c r="AM1073" i="1" s="1"/>
  <c r="AK1074" i="1"/>
  <c r="AM1074" i="1" s="1"/>
  <c r="AK1075" i="1"/>
  <c r="AK1076" i="1"/>
  <c r="AM1076" i="1" s="1"/>
  <c r="AK1077" i="1"/>
  <c r="AM1077" i="1" s="1"/>
  <c r="AK1078" i="1"/>
  <c r="AK1079" i="1"/>
  <c r="AM1079" i="1" s="1"/>
  <c r="AK1080" i="1"/>
  <c r="AK1081" i="1"/>
  <c r="AK1082" i="1"/>
  <c r="AK1083" i="1"/>
  <c r="AK1084" i="1"/>
  <c r="AK1085" i="1"/>
  <c r="AM1085" i="1" s="1"/>
  <c r="AK1086" i="1"/>
  <c r="AM1086" i="1" s="1"/>
  <c r="AK1087" i="1"/>
  <c r="AK1088" i="1"/>
  <c r="AM1088" i="1" s="1"/>
  <c r="AK1089" i="1"/>
  <c r="AM1089" i="1" s="1"/>
  <c r="AK1090" i="1"/>
  <c r="AK1091" i="1"/>
  <c r="AM1091" i="1" s="1"/>
  <c r="AK1092" i="1"/>
  <c r="AK1093" i="1"/>
  <c r="AK1094" i="1"/>
  <c r="AK1095" i="1"/>
  <c r="AK1096" i="1"/>
  <c r="AK1097" i="1"/>
  <c r="AM1097" i="1" s="1"/>
  <c r="AK1098" i="1"/>
  <c r="AM1098" i="1" s="1"/>
  <c r="AK1099" i="1"/>
  <c r="AK1100" i="1"/>
  <c r="AM1100" i="1" s="1"/>
  <c r="AK1101" i="1"/>
  <c r="AM1101" i="1" s="1"/>
  <c r="AK1102" i="1"/>
  <c r="AK1103" i="1"/>
  <c r="AM1103" i="1" s="1"/>
  <c r="AK1104" i="1"/>
  <c r="AK1105" i="1"/>
  <c r="AK1106" i="1"/>
  <c r="AK1107" i="1"/>
  <c r="AK1108" i="1"/>
  <c r="AK1109" i="1"/>
  <c r="AM1109" i="1" s="1"/>
  <c r="AK1110" i="1"/>
  <c r="AM1110" i="1" s="1"/>
  <c r="AK1111" i="1"/>
  <c r="AK1112" i="1"/>
  <c r="AM1112" i="1" s="1"/>
  <c r="AK1113" i="1"/>
  <c r="AM1113" i="1" s="1"/>
  <c r="AK1114" i="1"/>
  <c r="AK1115" i="1"/>
  <c r="AM1115" i="1" s="1"/>
  <c r="AK1116" i="1"/>
  <c r="AK1117" i="1"/>
  <c r="AK1118" i="1"/>
  <c r="AK1119" i="1"/>
  <c r="AK1120" i="1"/>
  <c r="AK1121" i="1"/>
  <c r="AM1121" i="1" s="1"/>
  <c r="AK1122" i="1"/>
  <c r="AM1122" i="1" s="1"/>
  <c r="AK1123" i="1"/>
  <c r="AK1124" i="1"/>
  <c r="AM1124" i="1" s="1"/>
  <c r="AK1125" i="1"/>
  <c r="AM1125" i="1" s="1"/>
  <c r="AK1126" i="1"/>
  <c r="AK1127" i="1"/>
  <c r="AM1127" i="1" s="1"/>
  <c r="AK1128" i="1"/>
  <c r="AK1129" i="1"/>
  <c r="AK1130" i="1"/>
  <c r="AK1131" i="1"/>
  <c r="AK1132" i="1"/>
  <c r="AK1133" i="1"/>
  <c r="AM1133" i="1" s="1"/>
  <c r="AK1134" i="1"/>
  <c r="AM1134" i="1" s="1"/>
  <c r="AK1135" i="1"/>
  <c r="AK1136" i="1"/>
  <c r="AM1136" i="1" s="1"/>
  <c r="AK1137" i="1"/>
  <c r="AM1137" i="1" s="1"/>
  <c r="AK1138" i="1"/>
  <c r="AK1139" i="1"/>
  <c r="AM1139" i="1" s="1"/>
  <c r="AK1140" i="1"/>
  <c r="AK1141" i="1"/>
  <c r="AK1142" i="1"/>
  <c r="AK1143" i="1"/>
  <c r="AK1144" i="1"/>
  <c r="AK1145" i="1"/>
  <c r="AM1145" i="1" s="1"/>
  <c r="AK1146" i="1"/>
  <c r="AM1146" i="1" s="1"/>
  <c r="AK1147" i="1"/>
  <c r="AK1148" i="1"/>
  <c r="AM1148" i="1" s="1"/>
  <c r="AK1149" i="1"/>
  <c r="AM1149" i="1" s="1"/>
  <c r="AK1150" i="1"/>
  <c r="AK1151" i="1"/>
  <c r="AM1151" i="1" s="1"/>
  <c r="AK1152" i="1"/>
  <c r="AK1153" i="1"/>
  <c r="AK1154" i="1"/>
  <c r="AM1154" i="1" s="1"/>
  <c r="AK1155" i="1"/>
  <c r="AK1156" i="1"/>
  <c r="AK1157" i="1"/>
  <c r="AK1158" i="1"/>
  <c r="AK1159" i="1"/>
  <c r="AK1160" i="1"/>
  <c r="AM1160" i="1" s="1"/>
  <c r="AK1161" i="1"/>
  <c r="AM1161" i="1" s="1"/>
  <c r="AK1162" i="1"/>
  <c r="AK1163" i="1"/>
  <c r="AM1163" i="1" s="1"/>
  <c r="AK1164" i="1"/>
  <c r="AK1165" i="1"/>
  <c r="AK1166" i="1"/>
  <c r="AK1167" i="1"/>
  <c r="AK1168" i="1"/>
  <c r="AK1169" i="1"/>
  <c r="AM1169" i="1" s="1"/>
  <c r="AK1170" i="1"/>
  <c r="AM1170" i="1" s="1"/>
  <c r="AK1171" i="1"/>
  <c r="AK1172" i="1"/>
  <c r="AM1172" i="1" s="1"/>
  <c r="AK1173" i="1"/>
  <c r="AM1173" i="1" s="1"/>
  <c r="AK1174" i="1"/>
  <c r="AK1175" i="1"/>
  <c r="AM1175" i="1" s="1"/>
  <c r="AK1176" i="1"/>
  <c r="AK1177" i="1"/>
  <c r="AK1178" i="1"/>
  <c r="AK1179" i="1"/>
  <c r="AK1180" i="1"/>
  <c r="AK1181" i="1"/>
  <c r="AM1181" i="1" s="1"/>
  <c r="AK1182" i="1"/>
  <c r="AM1182" i="1" s="1"/>
  <c r="AK1183" i="1"/>
  <c r="AK1184" i="1"/>
  <c r="AM1184" i="1" s="1"/>
  <c r="AK1185" i="1"/>
  <c r="AM1185" i="1" s="1"/>
  <c r="AK1186" i="1"/>
  <c r="AK1187" i="1"/>
  <c r="AK1188" i="1"/>
  <c r="AK1189" i="1"/>
  <c r="AK1190" i="1"/>
  <c r="AM1190" i="1" s="1"/>
  <c r="AK1191" i="1"/>
  <c r="AM1191" i="1" s="1"/>
  <c r="AK1192" i="1"/>
  <c r="AM1192" i="1" s="1"/>
  <c r="AK1193" i="1"/>
  <c r="AM1193" i="1" s="1"/>
  <c r="AK1194" i="1"/>
  <c r="AM1194" i="1" s="1"/>
  <c r="AK1195" i="1"/>
  <c r="AK1196" i="1"/>
  <c r="AM1196" i="1" s="1"/>
  <c r="AK1197" i="1"/>
  <c r="AM1197" i="1" s="1"/>
  <c r="AK1198" i="1"/>
  <c r="AK1199" i="1"/>
  <c r="AM1199" i="1" s="1"/>
  <c r="AK1200" i="1"/>
  <c r="AK1201" i="1"/>
  <c r="AK1202" i="1"/>
  <c r="AM1202" i="1" s="1"/>
  <c r="AK1203" i="1"/>
  <c r="AM1203" i="1" s="1"/>
  <c r="AK1204" i="1"/>
  <c r="AM1204" i="1" s="1"/>
  <c r="AK1205" i="1"/>
  <c r="AK1206" i="1"/>
  <c r="AK1207" i="1"/>
  <c r="AK1208" i="1"/>
  <c r="AK1209" i="1"/>
  <c r="AM1209" i="1" s="1"/>
  <c r="AK1210" i="1"/>
  <c r="AK1211" i="1"/>
  <c r="AM1211" i="1" s="1"/>
  <c r="AK1212" i="1"/>
  <c r="AK1213" i="1"/>
  <c r="AK1214" i="1"/>
  <c r="AM1214" i="1" s="1"/>
  <c r="AK1215" i="1"/>
  <c r="AM1215" i="1" s="1"/>
  <c r="AK1216" i="1"/>
  <c r="AM1216" i="1" s="1"/>
  <c r="AK1217" i="1"/>
  <c r="AK1218" i="1"/>
  <c r="AK1219" i="1"/>
  <c r="AK1220" i="1"/>
  <c r="AK1221" i="1"/>
  <c r="AM1221" i="1" s="1"/>
  <c r="AK1222" i="1"/>
  <c r="AK1223" i="1"/>
  <c r="AM1223" i="1" s="1"/>
  <c r="AK1224" i="1"/>
  <c r="AK1225" i="1"/>
  <c r="AK1226" i="1"/>
  <c r="AM1226" i="1" s="1"/>
  <c r="AK1227" i="1"/>
  <c r="AM1227" i="1" s="1"/>
  <c r="AK1228" i="1"/>
  <c r="AK1229" i="1"/>
  <c r="AM1229" i="1" s="1"/>
  <c r="AK1230" i="1"/>
  <c r="AM1230" i="1" s="1"/>
  <c r="AK1231" i="1"/>
  <c r="AK1232" i="1"/>
  <c r="AM1232" i="1" s="1"/>
  <c r="AK1233" i="1"/>
  <c r="AM1233" i="1" s="1"/>
  <c r="AK1234" i="1"/>
  <c r="AK1235" i="1"/>
  <c r="AK1236" i="1"/>
  <c r="AK1237" i="1"/>
  <c r="AK1238" i="1"/>
  <c r="AK1239" i="1"/>
  <c r="AM1239" i="1" s="1"/>
  <c r="AK1240" i="1"/>
  <c r="AM1240" i="1" s="1"/>
  <c r="AK1241" i="1"/>
  <c r="AM1241" i="1" s="1"/>
  <c r="AK1242" i="1"/>
  <c r="AM1242" i="1" s="1"/>
  <c r="AK1243" i="1"/>
  <c r="AK1244" i="1"/>
  <c r="AM1244" i="1" s="1"/>
  <c r="AK1245" i="1"/>
  <c r="AM1245" i="1" s="1"/>
  <c r="AK1246" i="1"/>
  <c r="AK1247" i="1"/>
  <c r="AK1248" i="1"/>
  <c r="AK1249" i="1"/>
  <c r="AK1250" i="1"/>
  <c r="AK1251" i="1"/>
  <c r="AM1251" i="1" s="1"/>
  <c r="AK1252" i="1"/>
  <c r="AM1252" i="1" s="1"/>
  <c r="AK1253" i="1"/>
  <c r="AM1253" i="1" s="1"/>
  <c r="AK1254" i="1"/>
  <c r="AM1254" i="1" s="1"/>
  <c r="AK1255" i="1"/>
  <c r="AK1256" i="1"/>
  <c r="AK1257" i="1"/>
  <c r="AK1258" i="1"/>
  <c r="AK1259" i="1"/>
  <c r="AM1259" i="1" s="1"/>
  <c r="AK1260" i="1"/>
  <c r="AK1261" i="1"/>
  <c r="AK1262" i="1"/>
  <c r="AM1262" i="1" s="1"/>
  <c r="AK1263" i="1"/>
  <c r="AM1263" i="1" s="1"/>
  <c r="AK1264" i="1"/>
  <c r="AM1264" i="1" s="1"/>
  <c r="AK1265" i="1"/>
  <c r="AK1266" i="1"/>
  <c r="AK1267" i="1"/>
  <c r="AK1268" i="1"/>
  <c r="AK1269" i="1"/>
  <c r="AM1269" i="1" s="1"/>
  <c r="AK1270" i="1"/>
  <c r="AK1271" i="1"/>
  <c r="AM1271" i="1" s="1"/>
  <c r="AK1272" i="1"/>
  <c r="AK1273" i="1"/>
  <c r="AK1274" i="1"/>
  <c r="AM1274" i="1" s="1"/>
  <c r="AK1275" i="1"/>
  <c r="AK1276" i="1"/>
  <c r="AK1277" i="1"/>
  <c r="AM1277" i="1" s="1"/>
  <c r="AK1278" i="1"/>
  <c r="AM1278" i="1" s="1"/>
  <c r="AK1279" i="1"/>
  <c r="AK1280" i="1"/>
  <c r="AM1280" i="1" s="1"/>
  <c r="AK1281" i="1"/>
  <c r="AM1281" i="1" s="1"/>
  <c r="AK1282" i="1"/>
  <c r="AK1283" i="1"/>
  <c r="AM1283" i="1" s="1"/>
  <c r="AK1284" i="1"/>
  <c r="AK1285" i="1"/>
  <c r="AK1286" i="1"/>
  <c r="AK1287" i="1"/>
  <c r="AK1288" i="1"/>
  <c r="AK1289" i="1"/>
  <c r="AM1289" i="1" s="1"/>
  <c r="AK1290" i="1"/>
  <c r="AM1290" i="1" s="1"/>
  <c r="AK1291" i="1"/>
  <c r="AK1292" i="1"/>
  <c r="AM1292" i="1" s="1"/>
  <c r="AK1293" i="1"/>
  <c r="AM1293" i="1" s="1"/>
  <c r="AK1294" i="1"/>
  <c r="AK1295" i="1"/>
  <c r="AM1295" i="1" s="1"/>
  <c r="AK1296" i="1"/>
  <c r="AK1297" i="1"/>
  <c r="AK1298" i="1"/>
  <c r="AK1299" i="1"/>
  <c r="AK1300" i="1"/>
  <c r="AK1301" i="1"/>
  <c r="AM1301" i="1" s="1"/>
  <c r="AK1302" i="1"/>
  <c r="AM1302" i="1" s="1"/>
  <c r="AK1303" i="1"/>
  <c r="AK1304" i="1"/>
  <c r="AM1304" i="1" s="1"/>
  <c r="AK1305" i="1"/>
  <c r="AM1305" i="1" s="1"/>
  <c r="AK1306" i="1"/>
  <c r="AK1307" i="1"/>
  <c r="AM1307" i="1" s="1"/>
  <c r="AK1308" i="1"/>
  <c r="AK1309" i="1"/>
  <c r="AK1310" i="1"/>
  <c r="AK1311" i="1"/>
  <c r="AK1312" i="1"/>
  <c r="AK1313" i="1"/>
  <c r="AM1313" i="1" s="1"/>
  <c r="AK1314" i="1"/>
  <c r="AM1314" i="1" s="1"/>
  <c r="AK1315" i="1"/>
  <c r="AK1316" i="1"/>
  <c r="AM1316" i="1" s="1"/>
  <c r="AK1317" i="1"/>
  <c r="AM1317" i="1" s="1"/>
  <c r="AK1318" i="1"/>
  <c r="AK1319" i="1"/>
  <c r="AM1319" i="1" s="1"/>
  <c r="AK1320" i="1"/>
  <c r="AK1321" i="1"/>
  <c r="AK1322" i="1"/>
  <c r="AK1323" i="1"/>
  <c r="AK1324" i="1"/>
  <c r="AM1324" i="1" s="1"/>
  <c r="AK1325" i="1"/>
  <c r="AM1325" i="1" s="1"/>
  <c r="AK1326" i="1"/>
  <c r="AM1326" i="1" s="1"/>
  <c r="AK1327" i="1"/>
  <c r="AK1328" i="1"/>
  <c r="AM1328" i="1" s="1"/>
  <c r="AK1329" i="1"/>
  <c r="AM1329" i="1" s="1"/>
  <c r="AK1330" i="1"/>
  <c r="AK1331" i="1"/>
  <c r="AM1331" i="1" s="1"/>
  <c r="AK1332" i="1"/>
  <c r="AK1333" i="1"/>
  <c r="AK1334" i="1"/>
  <c r="AK1335" i="1"/>
  <c r="AK1336" i="1"/>
  <c r="AM1336" i="1" s="1"/>
  <c r="AK1337" i="1"/>
  <c r="AM1337" i="1" s="1"/>
  <c r="AK1338" i="1"/>
  <c r="AM1338" i="1" s="1"/>
  <c r="AK1339" i="1"/>
  <c r="AK1340" i="1"/>
  <c r="AM1340" i="1" s="1"/>
  <c r="AK1341" i="1"/>
  <c r="AM1341" i="1" s="1"/>
  <c r="AK1342" i="1"/>
  <c r="AK1343" i="1"/>
  <c r="AM1343" i="1" s="1"/>
  <c r="AK1344" i="1"/>
  <c r="AK1345" i="1"/>
  <c r="AK1346" i="1"/>
  <c r="AK1347" i="1"/>
  <c r="AK1348" i="1"/>
  <c r="AM1348" i="1" s="1"/>
  <c r="AK1349" i="1"/>
  <c r="AM1349" i="1" s="1"/>
  <c r="AK1350" i="1"/>
  <c r="AM1350" i="1" s="1"/>
  <c r="AK1351" i="1"/>
  <c r="AK1352" i="1"/>
  <c r="AM1352" i="1" s="1"/>
  <c r="AK1353" i="1"/>
  <c r="AM1353" i="1" s="1"/>
  <c r="AK1354" i="1"/>
  <c r="AK1355" i="1"/>
  <c r="AM1355" i="1" s="1"/>
  <c r="AK1356" i="1"/>
  <c r="AK1357" i="1"/>
  <c r="AK1358" i="1"/>
  <c r="AK1359" i="1"/>
  <c r="AM1359" i="1" s="1"/>
  <c r="AK1360" i="1"/>
  <c r="AM1360" i="1" s="1"/>
  <c r="AK1361" i="1"/>
  <c r="AM1361" i="1" s="1"/>
  <c r="AK1362" i="1"/>
  <c r="AM1362" i="1" s="1"/>
  <c r="AK1363" i="1"/>
  <c r="AK1364" i="1"/>
  <c r="AM1364" i="1" s="1"/>
  <c r="AK1365" i="1"/>
  <c r="AK1366" i="1"/>
  <c r="AK1367" i="1"/>
  <c r="AK1368" i="1"/>
  <c r="AK1369" i="1"/>
  <c r="AK1370" i="1"/>
  <c r="AM1370" i="1" s="1"/>
  <c r="AK1371" i="1"/>
  <c r="AM1371" i="1" s="1"/>
  <c r="AK1372" i="1"/>
  <c r="AM1372" i="1" s="1"/>
  <c r="AK1373" i="1"/>
  <c r="AM1373" i="1" s="1"/>
  <c r="AK1374" i="1"/>
  <c r="AM1374" i="1" s="1"/>
  <c r="AK1375" i="1"/>
  <c r="AK1376" i="1"/>
  <c r="AK1377" i="1"/>
  <c r="AK1378" i="1"/>
  <c r="AK1379" i="1"/>
  <c r="AK1380" i="1"/>
  <c r="AK1381" i="1"/>
  <c r="AK1382" i="1"/>
  <c r="AM1382" i="1" s="1"/>
  <c r="AK1383" i="1"/>
  <c r="AK1384" i="1"/>
  <c r="AK1385" i="1"/>
  <c r="AK1386" i="1"/>
  <c r="AM1386" i="1" s="1"/>
  <c r="AK1387" i="1"/>
  <c r="AK1388" i="1"/>
  <c r="AM1388" i="1" s="1"/>
  <c r="AK1389" i="1"/>
  <c r="AM1389" i="1" s="1"/>
  <c r="AK1390" i="1"/>
  <c r="AK1391" i="1"/>
  <c r="AM1391" i="1" s="1"/>
  <c r="AK1392" i="1"/>
  <c r="AK1393" i="1"/>
  <c r="AK1394" i="1"/>
  <c r="AK1395" i="1"/>
  <c r="AK1396" i="1"/>
  <c r="AM1396" i="1" s="1"/>
  <c r="AK1397" i="1"/>
  <c r="AM1397" i="1" s="1"/>
  <c r="AK1398" i="1"/>
  <c r="AM1398" i="1" s="1"/>
  <c r="AK1399" i="1"/>
  <c r="AK1400" i="1"/>
  <c r="AM1400" i="1" s="1"/>
  <c r="AK1401" i="1"/>
  <c r="AK1402" i="1"/>
  <c r="AK1403" i="1"/>
  <c r="AM1403" i="1" s="1"/>
  <c r="AK1404" i="1"/>
  <c r="AK1405" i="1"/>
  <c r="AK1406" i="1"/>
  <c r="AM1406" i="1" s="1"/>
  <c r="AK1407" i="1"/>
  <c r="AM1407" i="1" s="1"/>
  <c r="AK1408" i="1"/>
  <c r="AM1408" i="1" s="1"/>
  <c r="AK1409" i="1"/>
  <c r="AM1409" i="1" s="1"/>
  <c r="AK1410" i="1"/>
  <c r="AM1410" i="1" s="1"/>
  <c r="AK1411" i="1"/>
  <c r="AK1412" i="1"/>
  <c r="AK1413" i="1"/>
  <c r="AK1414" i="1"/>
  <c r="AK1415" i="1"/>
  <c r="AM1415" i="1" s="1"/>
  <c r="AK1416" i="1"/>
  <c r="AK1417" i="1"/>
  <c r="AK1418" i="1"/>
  <c r="AM1418" i="1" s="1"/>
  <c r="AK1419" i="1"/>
  <c r="AM1419" i="1" s="1"/>
  <c r="AK1420" i="1"/>
  <c r="AM1420" i="1" s="1"/>
  <c r="AK1421" i="1"/>
  <c r="AM1421" i="1" s="1"/>
  <c r="AK1422" i="1"/>
  <c r="AM1422" i="1" s="1"/>
  <c r="AK1423" i="1"/>
  <c r="AK1424" i="1"/>
  <c r="AM1424" i="1" s="1"/>
  <c r="AK1425" i="1"/>
  <c r="AK1426" i="1"/>
  <c r="AK1427" i="1"/>
  <c r="AK1428" i="1"/>
  <c r="AK1429" i="1"/>
  <c r="AK1430" i="1"/>
  <c r="AM1430" i="1" s="1"/>
  <c r="AK1431" i="1"/>
  <c r="AM1431" i="1" s="1"/>
  <c r="AK1432" i="1"/>
  <c r="AM1432" i="1" s="1"/>
  <c r="AK1433" i="1"/>
  <c r="AM1433" i="1" s="1"/>
  <c r="AK1434" i="1"/>
  <c r="AM1434" i="1" s="1"/>
  <c r="AK1435" i="1"/>
  <c r="AK1436" i="1"/>
  <c r="AK1437" i="1"/>
  <c r="AK1438" i="1"/>
  <c r="AK1439" i="1"/>
  <c r="AM1439" i="1" s="1"/>
  <c r="AK1440" i="1"/>
  <c r="AK1441" i="1"/>
  <c r="AK1442" i="1"/>
  <c r="AM1442" i="1" s="1"/>
  <c r="AK1443" i="1"/>
  <c r="AM1443" i="1" s="1"/>
  <c r="AK1444" i="1"/>
  <c r="AM1444" i="1" s="1"/>
  <c r="AK1445" i="1"/>
  <c r="AK1446" i="1"/>
  <c r="AK1447" i="1"/>
  <c r="AK1448" i="1"/>
  <c r="AK1449" i="1"/>
  <c r="AM1449" i="1" s="1"/>
  <c r="AK1450" i="1"/>
  <c r="AK1451" i="1"/>
  <c r="AM1451" i="1" s="1"/>
  <c r="AK1452" i="1"/>
  <c r="AK1453" i="1"/>
  <c r="AK1454" i="1"/>
  <c r="AM1454" i="1" s="1"/>
  <c r="AK1455" i="1"/>
  <c r="AM1455" i="1" s="1"/>
  <c r="AK1456" i="1"/>
  <c r="AK1457" i="1"/>
  <c r="AK1458" i="1"/>
  <c r="AK1459" i="1"/>
  <c r="AK1460" i="1"/>
  <c r="AM1460" i="1" s="1"/>
  <c r="AK1461" i="1"/>
  <c r="AM1461" i="1" s="1"/>
  <c r="AK1462" i="1"/>
  <c r="AK1463" i="1"/>
  <c r="AM1463" i="1" s="1"/>
  <c r="AK1464" i="1"/>
  <c r="AK1465" i="1"/>
  <c r="AK1466" i="1"/>
  <c r="AM1466" i="1" s="1"/>
  <c r="AK1467" i="1"/>
  <c r="AM1467" i="1" s="1"/>
  <c r="AK1468" i="1"/>
  <c r="AK1469" i="1"/>
  <c r="AK1470" i="1"/>
  <c r="AM1470" i="1" s="1"/>
  <c r="AK1471" i="1"/>
  <c r="AK1472" i="1"/>
  <c r="AM1472" i="1" s="1"/>
  <c r="AK1473" i="1"/>
  <c r="AK1474" i="1"/>
  <c r="AK1475" i="1"/>
  <c r="AM1475" i="1" s="1"/>
  <c r="AK1476" i="1"/>
  <c r="AK1477" i="1"/>
  <c r="AK1478" i="1"/>
  <c r="AK1479" i="1"/>
  <c r="AK1480" i="1"/>
  <c r="AK1481" i="1"/>
  <c r="AM1481" i="1" s="1"/>
  <c r="AK1482" i="1"/>
  <c r="AM1482" i="1" s="1"/>
  <c r="AK1483" i="1"/>
  <c r="AK1484" i="1"/>
  <c r="AM1484" i="1" s="1"/>
  <c r="AK1485" i="1"/>
  <c r="AM1485" i="1" s="1"/>
  <c r="AK1486" i="1"/>
  <c r="AK1487" i="1"/>
  <c r="AM1487" i="1" s="1"/>
  <c r="AK1488" i="1"/>
  <c r="AK1489" i="1"/>
  <c r="AK1490" i="1"/>
  <c r="AK1491" i="1"/>
  <c r="AK1492" i="1"/>
  <c r="AK1493" i="1"/>
  <c r="AM1493" i="1" s="1"/>
  <c r="AK1494" i="1"/>
  <c r="AM1494" i="1" s="1"/>
  <c r="AK1495" i="1"/>
  <c r="AK1496" i="1"/>
  <c r="AM1496" i="1" s="1"/>
  <c r="AK1497" i="1"/>
  <c r="AM1497" i="1" s="1"/>
  <c r="AK1498" i="1"/>
  <c r="AK1499" i="1"/>
  <c r="AM1499" i="1" s="1"/>
  <c r="AK1500" i="1"/>
  <c r="AK1501" i="1"/>
  <c r="AK1502" i="1"/>
  <c r="AM1502" i="1" s="1"/>
  <c r="AK1503" i="1"/>
  <c r="AM1503" i="1" s="1"/>
  <c r="AK1504" i="1"/>
  <c r="AM1504" i="1" s="1"/>
  <c r="AK1505" i="1"/>
  <c r="AM1505" i="1" s="1"/>
  <c r="AK1506" i="1"/>
  <c r="AM1506" i="1" s="1"/>
  <c r="AK1507" i="1"/>
  <c r="AK1508" i="1"/>
  <c r="AK1509" i="1"/>
  <c r="AM1509" i="1" s="1"/>
  <c r="AK1510" i="1"/>
  <c r="AK1511" i="1"/>
  <c r="AM1511" i="1" s="1"/>
  <c r="AK1512" i="1"/>
  <c r="AK1513" i="1"/>
  <c r="AK1514" i="1"/>
  <c r="AM1514" i="1" s="1"/>
  <c r="AK1515" i="1"/>
  <c r="AM1515" i="1" s="1"/>
  <c r="AK1516" i="1"/>
  <c r="AK1517" i="1"/>
  <c r="AK1518" i="1"/>
  <c r="AK1519" i="1"/>
  <c r="AK1520" i="1"/>
  <c r="AM1520" i="1" s="1"/>
  <c r="AK1521" i="1"/>
  <c r="AM1521" i="1" s="1"/>
  <c r="AK1522" i="1"/>
  <c r="AK1523" i="1"/>
  <c r="AM1523" i="1" s="1"/>
  <c r="AK1524" i="1"/>
  <c r="AK1525" i="1"/>
  <c r="AK1526" i="1"/>
  <c r="AM1526" i="1" s="1"/>
  <c r="AK1527" i="1"/>
  <c r="AK1528" i="1"/>
  <c r="AM1528" i="1" s="1"/>
  <c r="AK1529" i="1"/>
  <c r="AM1529" i="1" s="1"/>
  <c r="AK1530" i="1"/>
  <c r="AM1530" i="1" s="1"/>
  <c r="AK1531" i="1"/>
  <c r="AK1532" i="1"/>
  <c r="AM1532" i="1" s="1"/>
  <c r="AK1533" i="1"/>
  <c r="AK1534" i="1"/>
  <c r="AK1535" i="1"/>
  <c r="AM1535" i="1" s="1"/>
  <c r="AK1536" i="1"/>
  <c r="AK1537" i="1"/>
  <c r="AK1538" i="1"/>
  <c r="AM1538" i="1" s="1"/>
  <c r="AK1539" i="1"/>
  <c r="AM1539" i="1" s="1"/>
  <c r="AK1540" i="1"/>
  <c r="AM1540" i="1" s="1"/>
  <c r="AK1541" i="1"/>
  <c r="AM1541" i="1" s="1"/>
  <c r="AK1542" i="1"/>
  <c r="AK1543" i="1"/>
  <c r="AK1544" i="1"/>
  <c r="AK1545" i="1"/>
  <c r="AK1546" i="1"/>
  <c r="AK1547" i="1"/>
  <c r="AM1547" i="1" s="1"/>
  <c r="AK1548" i="1"/>
  <c r="AK1549" i="1"/>
  <c r="AK1550" i="1"/>
  <c r="AM1550" i="1" s="1"/>
  <c r="AK1551" i="1"/>
  <c r="AM1551" i="1" s="1"/>
  <c r="AK1552" i="1"/>
  <c r="AM1552" i="1" s="1"/>
  <c r="AK1553" i="1"/>
  <c r="AM1553" i="1" s="1"/>
  <c r="AK1554" i="1"/>
  <c r="AK1555" i="1"/>
  <c r="AK1556" i="1"/>
  <c r="AK1557" i="1"/>
  <c r="AK1558" i="1"/>
  <c r="AK1559" i="1"/>
  <c r="AM1559" i="1" s="1"/>
  <c r="AK1560" i="1"/>
  <c r="AK1561" i="1"/>
  <c r="AK1562" i="1"/>
  <c r="AM1562" i="1" s="1"/>
  <c r="AK1563" i="1"/>
  <c r="AM1563" i="1" s="1"/>
  <c r="AK1564" i="1"/>
  <c r="AM1564" i="1" s="1"/>
  <c r="AK1565" i="1"/>
  <c r="AM1565" i="1" s="1"/>
  <c r="AK1566" i="1"/>
  <c r="AK1567" i="1"/>
  <c r="AK1568" i="1"/>
  <c r="AK1569" i="1"/>
  <c r="AK1570" i="1"/>
  <c r="AK1571" i="1"/>
  <c r="AM1571" i="1" s="1"/>
  <c r="AK1572" i="1"/>
  <c r="AK1573" i="1"/>
  <c r="AK1574" i="1"/>
  <c r="AM1574" i="1" s="1"/>
  <c r="AK1575" i="1"/>
  <c r="AM1575" i="1" s="1"/>
  <c r="AK1576" i="1"/>
  <c r="AM1576" i="1" s="1"/>
  <c r="AK1577" i="1"/>
  <c r="AM1577" i="1" s="1"/>
  <c r="AK1578" i="1"/>
  <c r="AK1579" i="1"/>
  <c r="AK1580" i="1"/>
  <c r="AK1581" i="1"/>
  <c r="AK1582" i="1"/>
  <c r="AK1583" i="1"/>
  <c r="AM1583" i="1" s="1"/>
  <c r="AK1584" i="1"/>
  <c r="AK1585" i="1"/>
  <c r="AK1586" i="1"/>
  <c r="AM1586" i="1" s="1"/>
  <c r="AK1587" i="1"/>
  <c r="AM1587" i="1" s="1"/>
  <c r="AK1588" i="1"/>
  <c r="AK1589" i="1"/>
  <c r="AK1590" i="1"/>
  <c r="AM1590" i="1" s="1"/>
  <c r="AK1591" i="1"/>
  <c r="AK1592" i="1"/>
  <c r="AK1593" i="1"/>
  <c r="AM1593" i="1" s="1"/>
  <c r="AK1594" i="1"/>
  <c r="AK1595" i="1"/>
  <c r="AM1595" i="1" s="1"/>
  <c r="AK1596" i="1"/>
  <c r="AK1597" i="1"/>
  <c r="AK1598" i="1"/>
  <c r="AM1598" i="1" s="1"/>
  <c r="AK1599" i="1"/>
  <c r="AM1599" i="1" s="1"/>
  <c r="AK1600" i="1"/>
  <c r="AM1600" i="1" s="1"/>
  <c r="AK1601" i="1"/>
  <c r="AK1602" i="1"/>
  <c r="AK1603" i="1"/>
  <c r="AK1604" i="1"/>
  <c r="AK1605" i="1"/>
  <c r="AM1605" i="1" s="1"/>
  <c r="AK1606" i="1"/>
  <c r="AK1607" i="1"/>
  <c r="AM1607" i="1" s="1"/>
  <c r="AK1608" i="1"/>
  <c r="AK1609" i="1"/>
  <c r="AK1610" i="1"/>
  <c r="AM1610" i="1" s="1"/>
  <c r="AK1611" i="1"/>
  <c r="AM1611" i="1" s="1"/>
  <c r="AK1612" i="1"/>
  <c r="AK1613" i="1"/>
  <c r="AK1614" i="1"/>
  <c r="AK1615" i="1"/>
  <c r="AK1616" i="1"/>
  <c r="AM1616" i="1" s="1"/>
  <c r="AK1617" i="1"/>
  <c r="AM1617" i="1" s="1"/>
  <c r="AK1618" i="1"/>
  <c r="AK1619" i="1"/>
  <c r="AM1619" i="1" s="1"/>
  <c r="AK1620" i="1"/>
  <c r="AK1621" i="1"/>
  <c r="AK1622" i="1"/>
  <c r="AM1622" i="1" s="1"/>
  <c r="AK1623" i="1"/>
  <c r="AM1623" i="1" s="1"/>
  <c r="AK1624" i="1"/>
  <c r="AM1624" i="1" s="1"/>
  <c r="AK1625" i="1"/>
  <c r="AK1626" i="1"/>
  <c r="AK1627" i="1"/>
  <c r="AK1628" i="1"/>
  <c r="AK1629" i="1"/>
  <c r="AM1629" i="1" s="1"/>
  <c r="AK1630" i="1"/>
  <c r="AK1631" i="1"/>
  <c r="AM1631" i="1" s="1"/>
  <c r="AK1632" i="1"/>
  <c r="AK1633" i="1"/>
  <c r="AK1634" i="1"/>
  <c r="AM1634" i="1" s="1"/>
  <c r="AK1635" i="1"/>
  <c r="AM1635" i="1" s="1"/>
  <c r="AK1636" i="1"/>
  <c r="AM1636" i="1" s="1"/>
  <c r="AK1637" i="1"/>
  <c r="AK1638" i="1"/>
  <c r="AK1639" i="1"/>
  <c r="AK1640" i="1"/>
  <c r="AM1640" i="1" s="1"/>
  <c r="AK1641" i="1"/>
  <c r="AK1642" i="1"/>
  <c r="AK1643" i="1"/>
  <c r="AM1643" i="1" s="1"/>
  <c r="AK1644" i="1"/>
  <c r="AK1645" i="1"/>
  <c r="AK1646" i="1"/>
  <c r="AM1646" i="1" s="1"/>
  <c r="AK1647" i="1"/>
  <c r="AM1647" i="1" s="1"/>
  <c r="AK1648" i="1"/>
  <c r="AK1649" i="1"/>
  <c r="AM1649" i="1" s="1"/>
  <c r="AK1650" i="1"/>
  <c r="AM1650" i="1" s="1"/>
  <c r="AK1651" i="1"/>
  <c r="AK1652" i="1"/>
  <c r="AM1652" i="1" s="1"/>
  <c r="AK1653" i="1"/>
  <c r="AM1653" i="1" s="1"/>
  <c r="AK1654" i="1"/>
  <c r="AK1655" i="1"/>
  <c r="AK1656" i="1"/>
  <c r="AK1657" i="1"/>
  <c r="AK1658" i="1"/>
  <c r="AM1658" i="1" s="1"/>
  <c r="AK1659" i="1"/>
  <c r="AM1659" i="1" s="1"/>
  <c r="AK1660" i="1"/>
  <c r="AK1661" i="1"/>
  <c r="AM1661" i="1" s="1"/>
  <c r="AK1662" i="1"/>
  <c r="AM1662" i="1" s="1"/>
  <c r="AK1663" i="1"/>
  <c r="AK1664" i="1"/>
  <c r="AM1664" i="1" s="1"/>
  <c r="AK1665" i="1"/>
  <c r="AM1665" i="1" s="1"/>
  <c r="AK1666" i="1"/>
  <c r="AK1667" i="1"/>
  <c r="AK1668" i="1"/>
  <c r="AK1669" i="1"/>
  <c r="AK1670" i="1"/>
  <c r="AM1670" i="1" s="1"/>
  <c r="AK1671" i="1"/>
  <c r="AM1671" i="1" s="1"/>
  <c r="AK1672" i="1"/>
  <c r="AM1672" i="1" s="1"/>
  <c r="AK1673" i="1"/>
  <c r="AM1673" i="1" s="1"/>
  <c r="AK1674" i="1"/>
  <c r="AM1674" i="1" s="1"/>
  <c r="AK1675" i="1"/>
  <c r="AK1676" i="1"/>
  <c r="AM1676" i="1" s="1"/>
  <c r="AK1677" i="1"/>
  <c r="AK1678" i="1"/>
  <c r="AK1679" i="1"/>
  <c r="AK1680" i="1"/>
  <c r="AK1681" i="1"/>
  <c r="AK1682" i="1"/>
  <c r="AM1682" i="1" s="1"/>
  <c r="AK1683" i="1"/>
  <c r="AM1683" i="1" s="1"/>
  <c r="AK1684" i="1"/>
  <c r="AM1684" i="1" s="1"/>
  <c r="AK1685" i="1"/>
  <c r="AM1685" i="1" s="1"/>
  <c r="AK1686" i="1"/>
  <c r="AM1686" i="1" s="1"/>
  <c r="AK1687" i="1"/>
  <c r="AK1688" i="1"/>
  <c r="AM1688" i="1" s="1"/>
  <c r="AK1689" i="1"/>
  <c r="AK1690" i="1"/>
  <c r="AK1691" i="1"/>
  <c r="AM1691" i="1" s="1"/>
  <c r="AK1692" i="1"/>
  <c r="AK1693" i="1"/>
  <c r="AK1694" i="1"/>
  <c r="AK1695" i="1"/>
  <c r="AK1696" i="1"/>
  <c r="AM1696" i="1" s="1"/>
  <c r="AK1697" i="1"/>
  <c r="AM1697" i="1" s="1"/>
  <c r="AK1698" i="1"/>
  <c r="AK1699" i="1"/>
  <c r="AK1700" i="1"/>
  <c r="AM1700" i="1" s="1"/>
  <c r="AK1701" i="1"/>
  <c r="AM1701" i="1" s="1"/>
  <c r="AK1702" i="1"/>
  <c r="AK1703" i="1"/>
  <c r="AM1703" i="1" s="1"/>
  <c r="AK1704" i="1"/>
  <c r="AK1705" i="1"/>
  <c r="AK1706" i="1"/>
  <c r="AM1706" i="1" s="1"/>
  <c r="AK1707" i="1"/>
  <c r="AM1707" i="1" s="1"/>
  <c r="AK1708" i="1"/>
  <c r="AM1708" i="1" s="1"/>
  <c r="AK1709" i="1"/>
  <c r="AM1709" i="1" s="1"/>
  <c r="AK1710" i="1"/>
  <c r="AM1710" i="1" s="1"/>
  <c r="AK1711" i="1"/>
  <c r="AK1712" i="1"/>
  <c r="AK1713" i="1"/>
  <c r="AK1714" i="1"/>
  <c r="AK1715" i="1"/>
  <c r="AM1715" i="1" s="1"/>
  <c r="AK1716" i="1"/>
  <c r="AK1717" i="1"/>
  <c r="AK1718" i="1"/>
  <c r="AM1718" i="1" s="1"/>
  <c r="AK1719" i="1"/>
  <c r="AM1719" i="1" s="1"/>
  <c r="AK1720" i="1"/>
  <c r="AM1720" i="1" s="1"/>
  <c r="AK1721" i="1"/>
  <c r="AM1721" i="1" s="1"/>
  <c r="AK1722" i="1"/>
  <c r="AK1723" i="1"/>
  <c r="AK1724" i="1"/>
  <c r="AK1725" i="1"/>
  <c r="AK1726" i="1"/>
  <c r="AK1727" i="1"/>
  <c r="AM1727" i="1" s="1"/>
  <c r="AK1728" i="1"/>
  <c r="AK1729" i="1"/>
  <c r="AK1730" i="1"/>
  <c r="AM1730" i="1" s="1"/>
  <c r="AK1731" i="1"/>
  <c r="AK1732" i="1"/>
  <c r="AM1732" i="1" s="1"/>
  <c r="AK1733" i="1"/>
  <c r="AM1733" i="1" s="1"/>
  <c r="AK1734" i="1"/>
  <c r="AM1734" i="1" s="1"/>
  <c r="AK1735" i="1"/>
  <c r="AK1736" i="1"/>
  <c r="AM1736" i="1" s="1"/>
  <c r="AK1737" i="1"/>
  <c r="AM1737" i="1" s="1"/>
  <c r="AK1738" i="1"/>
  <c r="AK1739" i="1"/>
  <c r="AK1740" i="1"/>
  <c r="AK1741" i="1"/>
  <c r="AK1742" i="1"/>
  <c r="AM1742" i="1" s="1"/>
  <c r="AK1743" i="1"/>
  <c r="AM1743" i="1" s="1"/>
  <c r="AK1744" i="1"/>
  <c r="AM1744" i="1" s="1"/>
  <c r="AK1745" i="1"/>
  <c r="AM1745" i="1" s="1"/>
  <c r="AK1746" i="1"/>
  <c r="AM1746" i="1" s="1"/>
  <c r="AK1747" i="1"/>
  <c r="AK1748" i="1"/>
  <c r="AM1748" i="1" s="1"/>
  <c r="AK1749" i="1"/>
  <c r="AM1749" i="1" s="1"/>
  <c r="AK1750" i="1"/>
  <c r="AK1751" i="1"/>
  <c r="AM1751" i="1" s="1"/>
  <c r="AK1752" i="1"/>
  <c r="AK1753" i="1"/>
  <c r="AK1754" i="1"/>
  <c r="AK1755" i="1"/>
  <c r="AM1755" i="1" s="1"/>
  <c r="AK1756" i="1"/>
  <c r="AM1756" i="1" s="1"/>
  <c r="AK1757" i="1"/>
  <c r="AM1757" i="1" s="1"/>
  <c r="AK1758" i="1"/>
  <c r="AK1759" i="1"/>
  <c r="AK1760" i="1"/>
  <c r="AM1760" i="1" s="1"/>
  <c r="AK1761" i="1"/>
  <c r="AM1761" i="1" s="1"/>
  <c r="AK1762" i="1"/>
  <c r="AK1763" i="1"/>
  <c r="AM1763" i="1" s="1"/>
  <c r="AK1764" i="1"/>
  <c r="AK1765" i="1"/>
  <c r="AK1766" i="1"/>
  <c r="AM1766" i="1" s="1"/>
  <c r="AK1767" i="1"/>
  <c r="AK1768" i="1"/>
  <c r="AK1769" i="1"/>
  <c r="AK1770" i="1"/>
  <c r="AK1771" i="1"/>
  <c r="AK1772" i="1"/>
  <c r="AK1773" i="1"/>
  <c r="AK1774" i="1"/>
  <c r="AK1775" i="1"/>
  <c r="AM1775" i="1" s="1"/>
  <c r="AK1776" i="1"/>
  <c r="AK1777" i="1"/>
  <c r="AK1778" i="1"/>
  <c r="AK1779" i="1"/>
  <c r="AK1780" i="1"/>
  <c r="AK1781" i="1"/>
  <c r="AM1781" i="1" s="1"/>
  <c r="AK1782" i="1"/>
  <c r="AM1782" i="1" s="1"/>
  <c r="AK1783" i="1"/>
  <c r="AK1784" i="1"/>
  <c r="AM1784" i="1" s="1"/>
  <c r="AK1785" i="1"/>
  <c r="AM1785" i="1" s="1"/>
  <c r="AK1786" i="1"/>
  <c r="AK1787" i="1"/>
  <c r="AK1788" i="1"/>
  <c r="AK1789" i="1"/>
  <c r="AK1790" i="1"/>
  <c r="AM1790" i="1" s="1"/>
  <c r="AK1791" i="1"/>
  <c r="AM1791" i="1" s="1"/>
  <c r="AK1792" i="1"/>
  <c r="AM1792" i="1" s="1"/>
  <c r="AK1793" i="1"/>
  <c r="AK1794" i="1"/>
  <c r="AK1795" i="1"/>
  <c r="AK1796" i="1"/>
  <c r="AM1796" i="1" s="1"/>
  <c r="AK1797" i="1"/>
  <c r="AM1797" i="1" s="1"/>
  <c r="AK1798" i="1"/>
  <c r="AK1799" i="1"/>
  <c r="AM1799" i="1" s="1"/>
  <c r="AK1800" i="1"/>
  <c r="AK1801" i="1"/>
  <c r="AK1802" i="1"/>
  <c r="AM1802" i="1" s="1"/>
  <c r="AK1803" i="1"/>
  <c r="AM1803" i="1" s="1"/>
  <c r="AK1804" i="1"/>
  <c r="AK1805" i="1"/>
  <c r="AK1806" i="1"/>
  <c r="AM1806" i="1" s="1"/>
  <c r="AK1807" i="1"/>
  <c r="AK1808" i="1"/>
  <c r="AM1808" i="1" s="1"/>
  <c r="AK1809" i="1"/>
  <c r="AM1809" i="1" s="1"/>
  <c r="AK1810" i="1"/>
  <c r="AK1811" i="1"/>
  <c r="AM1811" i="1" s="1"/>
  <c r="AK1812" i="1"/>
  <c r="AK1813" i="1"/>
  <c r="AK1814" i="1"/>
  <c r="AK1815" i="1"/>
  <c r="AK1816" i="1"/>
  <c r="AM1816" i="1" s="1"/>
  <c r="AK1817" i="1"/>
  <c r="AM1817" i="1" s="1"/>
  <c r="AK1818" i="1"/>
  <c r="AM1818" i="1" s="1"/>
  <c r="AK1819" i="1"/>
  <c r="AK1820" i="1"/>
  <c r="AK1821" i="1"/>
  <c r="AK1822" i="1"/>
  <c r="AK1823" i="1"/>
  <c r="AM1823" i="1" s="1"/>
  <c r="AK1824" i="1"/>
  <c r="AK1825" i="1"/>
  <c r="AK1826" i="1"/>
  <c r="AM1826" i="1" s="1"/>
  <c r="AK1827" i="1"/>
  <c r="AM1827" i="1" s="1"/>
  <c r="AK1828" i="1"/>
  <c r="AM1828" i="1" s="1"/>
  <c r="AK1829" i="1"/>
  <c r="AM1829" i="1" s="1"/>
  <c r="AK1830" i="1"/>
  <c r="AM1830" i="1" s="1"/>
  <c r="AK1831" i="1"/>
  <c r="AK1832" i="1"/>
  <c r="AK1833" i="1"/>
  <c r="AM1833" i="1" s="1"/>
  <c r="AK1834" i="1"/>
  <c r="AK1835" i="1"/>
  <c r="AM1835" i="1" s="1"/>
  <c r="AK1836" i="1"/>
  <c r="AK1837" i="1"/>
  <c r="AK1838" i="1"/>
  <c r="AM1838" i="1" s="1"/>
  <c r="AK1839" i="1"/>
  <c r="AM1839" i="1" s="1"/>
  <c r="AK1840" i="1"/>
  <c r="AK1841" i="1"/>
  <c r="AK1842" i="1"/>
  <c r="AK1843" i="1"/>
  <c r="AK1844" i="1"/>
  <c r="AM1844" i="1" s="1"/>
  <c r="AK1845" i="1"/>
  <c r="AM1845" i="1" s="1"/>
  <c r="AK1846" i="1"/>
  <c r="AK1847" i="1"/>
  <c r="AM1847" i="1" s="1"/>
  <c r="AK1848" i="1"/>
  <c r="AK1849" i="1"/>
  <c r="AK1850" i="1"/>
  <c r="AK1851" i="1"/>
  <c r="AK1852" i="1"/>
  <c r="AK1853" i="1"/>
  <c r="AM1853" i="1" s="1"/>
  <c r="AK1854" i="1"/>
  <c r="AM1854" i="1" s="1"/>
  <c r="AK1855" i="1"/>
  <c r="AK1856" i="1"/>
  <c r="AM1856" i="1" s="1"/>
  <c r="AK1857" i="1"/>
  <c r="AM1857" i="1" s="1"/>
  <c r="AK1858" i="1"/>
  <c r="AK1859" i="1"/>
  <c r="AK1860" i="1"/>
  <c r="AK1861" i="1"/>
  <c r="AK1862" i="1"/>
  <c r="AM1862" i="1" s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M1860" i="1" l="1"/>
  <c r="AM1848" i="1"/>
  <c r="AM1836" i="1"/>
  <c r="AM1824" i="1"/>
  <c r="AM1800" i="1"/>
  <c r="AM1776" i="1"/>
  <c r="AM1764" i="1"/>
  <c r="AM1752" i="1"/>
  <c r="AM1728" i="1"/>
  <c r="AM1716" i="1"/>
  <c r="AM1704" i="1"/>
  <c r="AM1692" i="1"/>
  <c r="AM1656" i="1"/>
  <c r="AM1644" i="1"/>
  <c r="AM1632" i="1"/>
  <c r="AM1620" i="1"/>
  <c r="AM1608" i="1"/>
  <c r="AM1596" i="1"/>
  <c r="AM1584" i="1"/>
  <c r="AM1572" i="1"/>
  <c r="AM1560" i="1"/>
  <c r="AM1548" i="1"/>
  <c r="AM1536" i="1"/>
  <c r="AM1524" i="1"/>
  <c r="AM1846" i="1"/>
  <c r="AM1834" i="1"/>
  <c r="AM1822" i="1"/>
  <c r="AM1798" i="1"/>
  <c r="AM1786" i="1"/>
  <c r="AM1774" i="1"/>
  <c r="AM1762" i="1"/>
  <c r="AM1750" i="1"/>
  <c r="AM1738" i="1"/>
  <c r="AM1726" i="1"/>
  <c r="AM1714" i="1"/>
  <c r="AM1702" i="1"/>
  <c r="AM1666" i="1"/>
  <c r="AM1630" i="1"/>
  <c r="AM1618" i="1"/>
  <c r="AM1606" i="1"/>
  <c r="AM1594" i="1"/>
  <c r="AM1582" i="1"/>
  <c r="AM1570" i="1"/>
  <c r="AM1558" i="1"/>
  <c r="AM1546" i="1"/>
  <c r="AM1534" i="1"/>
  <c r="AM1522" i="1"/>
  <c r="AM1510" i="1"/>
  <c r="AM1498" i="1"/>
  <c r="AM1486" i="1"/>
  <c r="AM1474" i="1"/>
  <c r="AM1462" i="1"/>
  <c r="AM1450" i="1"/>
  <c r="AM1402" i="1"/>
  <c r="AM1390" i="1"/>
  <c r="AM1354" i="1"/>
  <c r="AM1342" i="1"/>
  <c r="AM1330" i="1"/>
  <c r="AM1318" i="1"/>
  <c r="AM1306" i="1"/>
  <c r="AM1294" i="1"/>
  <c r="AM1282" i="1"/>
  <c r="AM1270" i="1"/>
  <c r="AM1246" i="1"/>
  <c r="AM1234" i="1"/>
  <c r="AM1222" i="1"/>
  <c r="AM1210" i="1"/>
  <c r="AM1198" i="1"/>
  <c r="AM1174" i="1"/>
  <c r="AM1162" i="1"/>
  <c r="AM1150" i="1"/>
  <c r="AM1138" i="1"/>
  <c r="AM1126" i="1"/>
  <c r="AM1114" i="1"/>
  <c r="AM1102" i="1"/>
  <c r="AM1090" i="1"/>
  <c r="AM1078" i="1"/>
  <c r="AM1066" i="1"/>
  <c r="AM1054" i="1"/>
  <c r="AM1018" i="1"/>
  <c r="AM1006" i="1"/>
  <c r="AM994" i="1"/>
  <c r="AM982" i="1"/>
  <c r="AM970" i="1"/>
  <c r="AM946" i="1"/>
  <c r="AM934" i="1"/>
  <c r="AM922" i="1"/>
  <c r="AM910" i="1"/>
  <c r="AM898" i="1"/>
  <c r="AM886" i="1"/>
  <c r="AM874" i="1"/>
  <c r="AM862" i="1"/>
  <c r="AM850" i="1"/>
  <c r="AM838" i="1"/>
  <c r="AM826" i="1"/>
  <c r="AM814" i="1"/>
  <c r="AM802" i="1"/>
  <c r="AM790" i="1"/>
  <c r="AM778" i="1"/>
  <c r="AM754" i="1"/>
  <c r="AM682" i="1"/>
  <c r="AM670" i="1"/>
  <c r="AM598" i="1"/>
  <c r="AM550" i="1"/>
  <c r="AM538" i="1"/>
  <c r="AM526" i="1"/>
  <c r="AM514" i="1"/>
  <c r="AM502" i="1"/>
  <c r="AM490" i="1"/>
  <c r="AM466" i="1"/>
  <c r="AM454" i="1"/>
  <c r="AM442" i="1"/>
  <c r="AM430" i="1"/>
  <c r="AM418" i="1"/>
  <c r="AM406" i="1"/>
  <c r="AM394" i="1"/>
  <c r="AM382" i="1"/>
  <c r="AM358" i="1"/>
  <c r="AM346" i="1"/>
  <c r="AM322" i="1"/>
  <c r="AM286" i="1"/>
  <c r="AM274" i="1"/>
  <c r="AM262" i="1"/>
  <c r="AM238" i="1"/>
  <c r="AM226" i="1"/>
  <c r="AM214" i="1"/>
  <c r="AM190" i="1"/>
  <c r="AM178" i="1"/>
  <c r="AM166" i="1"/>
  <c r="AM154" i="1"/>
  <c r="AM142" i="1"/>
  <c r="AM130" i="1"/>
  <c r="AM118" i="1"/>
  <c r="AM106" i="1"/>
  <c r="AM94" i="1"/>
  <c r="AM82" i="1"/>
  <c r="AM70" i="1"/>
  <c r="AM58" i="1"/>
  <c r="AM46" i="1"/>
  <c r="AM34" i="1"/>
  <c r="AM22" i="1"/>
  <c r="AM10" i="1"/>
  <c r="AM1855" i="1"/>
  <c r="AM1843" i="1"/>
  <c r="AM1807" i="1"/>
  <c r="AM1783" i="1"/>
  <c r="AM1759" i="1"/>
  <c r="AM1747" i="1"/>
  <c r="AM1735" i="1"/>
  <c r="AM1699" i="1"/>
  <c r="AM1687" i="1"/>
  <c r="AM1675" i="1"/>
  <c r="AM1663" i="1"/>
  <c r="AM1651" i="1"/>
  <c r="AM1615" i="1"/>
  <c r="AM1531" i="1"/>
  <c r="AM1495" i="1"/>
  <c r="AM1483" i="1"/>
  <c r="AM1471" i="1"/>
  <c r="AM1423" i="1"/>
  <c r="AM1399" i="1"/>
  <c r="AM1387" i="1"/>
  <c r="AM1375" i="1"/>
  <c r="AM1351" i="1"/>
  <c r="AM1339" i="1"/>
  <c r="AM1327" i="1"/>
  <c r="AM1315" i="1"/>
  <c r="AM1303" i="1"/>
  <c r="AM1291" i="1"/>
  <c r="AM1279" i="1"/>
  <c r="AM1243" i="1"/>
  <c r="AM1231" i="1"/>
  <c r="AM1195" i="1"/>
  <c r="AM1183" i="1"/>
  <c r="AM1171" i="1"/>
  <c r="AM1159" i="1"/>
  <c r="AM1147" i="1"/>
  <c r="AM1135" i="1"/>
  <c r="AM1123" i="1"/>
  <c r="AM1111" i="1"/>
  <c r="AM1099" i="1"/>
  <c r="AM1087" i="1"/>
  <c r="AM1075" i="1"/>
  <c r="AM1063" i="1"/>
  <c r="AM1051" i="1"/>
  <c r="AM1027" i="1"/>
  <c r="AM1003" i="1"/>
  <c r="AM991" i="1"/>
  <c r="AM955" i="1"/>
  <c r="AM943" i="1"/>
  <c r="AM931" i="1"/>
  <c r="AM919" i="1"/>
  <c r="AM907" i="1"/>
  <c r="AM895" i="1"/>
  <c r="AM847" i="1"/>
  <c r="AM835" i="1"/>
  <c r="AM823" i="1"/>
  <c r="AM811" i="1"/>
  <c r="AM799" i="1"/>
  <c r="AM763" i="1"/>
  <c r="AM715" i="1"/>
  <c r="AM703" i="1"/>
  <c r="AM691" i="1"/>
  <c r="AM679" i="1"/>
  <c r="AM607" i="1"/>
  <c r="AM595" i="1"/>
  <c r="AM583" i="1"/>
  <c r="AM571" i="1"/>
  <c r="AM559" i="1"/>
  <c r="AM547" i="1"/>
  <c r="AM535" i="1"/>
  <c r="AM523" i="1"/>
  <c r="AM511" i="1"/>
  <c r="AM499" i="1"/>
  <c r="AM475" i="1"/>
  <c r="AM463" i="1"/>
  <c r="AM427" i="1"/>
  <c r="AM391" i="1"/>
  <c r="AM379" i="1"/>
  <c r="AM367" i="1"/>
  <c r="AM355" i="1"/>
  <c r="AM343" i="1"/>
  <c r="AM331" i="1"/>
  <c r="AM319" i="1"/>
  <c r="AM307" i="1"/>
  <c r="AM295" i="1"/>
  <c r="AM199" i="1"/>
  <c r="AM187" i="1"/>
  <c r="AM175" i="1"/>
  <c r="AM163" i="1"/>
  <c r="AM151" i="1"/>
  <c r="AM139" i="1"/>
  <c r="AM127" i="1"/>
  <c r="AM115" i="1"/>
  <c r="AM43" i="1"/>
  <c r="AM7" i="1"/>
  <c r="AM1488" i="1"/>
  <c r="AM1476" i="1"/>
  <c r="AM1464" i="1"/>
  <c r="AM1452" i="1"/>
  <c r="AM1440" i="1"/>
  <c r="AM1428" i="1"/>
  <c r="AM1416" i="1"/>
  <c r="AM1404" i="1"/>
  <c r="AM1392" i="1"/>
  <c r="AM1380" i="1"/>
  <c r="AM1368" i="1"/>
  <c r="AM1320" i="1"/>
  <c r="AM1308" i="1"/>
  <c r="AM1296" i="1"/>
  <c r="AM1284" i="1"/>
  <c r="AM1272" i="1"/>
  <c r="AM1260" i="1"/>
  <c r="AM1224" i="1"/>
  <c r="AM1212" i="1"/>
  <c r="AM1200" i="1"/>
  <c r="AM1176" i="1"/>
  <c r="AM1164" i="1"/>
  <c r="AM1152" i="1"/>
  <c r="AM1140" i="1"/>
  <c r="AM1128" i="1"/>
  <c r="AM1116" i="1"/>
  <c r="AM1104" i="1"/>
  <c r="AM1092" i="1"/>
  <c r="AM1080" i="1"/>
  <c r="AM1068" i="1"/>
  <c r="AM1056" i="1"/>
  <c r="AM1020" i="1"/>
  <c r="AM1008" i="1"/>
  <c r="AM996" i="1"/>
  <c r="AM984" i="1"/>
  <c r="AM972" i="1"/>
  <c r="AM960" i="1"/>
  <c r="AM876" i="1"/>
  <c r="AM864" i="1"/>
  <c r="AM840" i="1"/>
  <c r="AM828" i="1"/>
  <c r="AM816" i="1"/>
  <c r="AM804" i="1"/>
  <c r="AM792" i="1"/>
  <c r="AM780" i="1"/>
  <c r="AM768" i="1"/>
  <c r="AM744" i="1"/>
  <c r="AM732" i="1"/>
  <c r="AM684" i="1"/>
  <c r="AM672" i="1"/>
  <c r="AM660" i="1"/>
  <c r="AM648" i="1"/>
  <c r="AM636" i="1"/>
  <c r="AM624" i="1"/>
  <c r="AM540" i="1"/>
  <c r="AM528" i="1"/>
  <c r="AM516" i="1"/>
  <c r="AM504" i="1"/>
  <c r="AM492" i="1"/>
  <c r="AM468" i="1"/>
  <c r="AM456" i="1"/>
  <c r="AM444" i="1"/>
  <c r="AM408" i="1"/>
  <c r="AM396" i="1"/>
  <c r="AM384" i="1"/>
  <c r="AM360" i="1"/>
  <c r="AM348" i="1"/>
  <c r="AM336" i="1"/>
  <c r="AM324" i="1"/>
  <c r="AM288" i="1"/>
  <c r="AM276" i="1"/>
  <c r="AM252" i="1"/>
  <c r="AM240" i="1"/>
  <c r="AM228" i="1"/>
  <c r="AM216" i="1"/>
  <c r="AM204" i="1"/>
  <c r="AM108" i="1"/>
  <c r="AM96" i="1"/>
  <c r="AM84" i="1"/>
  <c r="AM72" i="1"/>
  <c r="AM60" i="1"/>
  <c r="AM48" i="1"/>
  <c r="AM36" i="1"/>
  <c r="AM24" i="1"/>
  <c r="AM12" i="1"/>
  <c r="AM1861" i="1"/>
  <c r="AM1849" i="1"/>
  <c r="AM1837" i="1"/>
  <c r="AM1825" i="1"/>
  <c r="AM1801" i="1"/>
  <c r="AM1789" i="1"/>
  <c r="AM1765" i="1"/>
  <c r="AM1753" i="1"/>
  <c r="AM1717" i="1"/>
  <c r="AM1705" i="1"/>
  <c r="AM1693" i="1"/>
  <c r="AM1681" i="1"/>
  <c r="AM1657" i="1"/>
  <c r="AM1645" i="1"/>
  <c r="AM1633" i="1"/>
  <c r="AM1609" i="1"/>
  <c r="AM1597" i="1"/>
  <c r="AM1585" i="1"/>
  <c r="AM1573" i="1"/>
  <c r="AM1561" i="1"/>
  <c r="AM1549" i="1"/>
  <c r="AM1537" i="1"/>
  <c r="AM1525" i="1"/>
  <c r="AM1465" i="1"/>
  <c r="AM1453" i="1"/>
  <c r="AM1441" i="1"/>
  <c r="AM1429" i="1"/>
  <c r="AM1405" i="1"/>
  <c r="AM1393" i="1"/>
  <c r="AM1381" i="1"/>
  <c r="AM1369" i="1"/>
  <c r="AM1273" i="1"/>
  <c r="AM1261" i="1"/>
  <c r="AM1225" i="1"/>
  <c r="AM1213" i="1"/>
  <c r="AM1201" i="1"/>
  <c r="AM1153" i="1"/>
  <c r="AM1057" i="1"/>
  <c r="AM1033" i="1"/>
  <c r="AM1021" i="1"/>
  <c r="AM1009" i="1"/>
  <c r="AM985" i="1"/>
  <c r="AM973" i="1"/>
  <c r="AM961" i="1"/>
  <c r="AM877" i="1"/>
  <c r="AM865" i="1"/>
  <c r="AM793" i="1"/>
  <c r="AM781" i="1"/>
  <c r="AM769" i="1"/>
  <c r="AM745" i="1"/>
  <c r="AM733" i="1"/>
  <c r="AM721" i="1"/>
  <c r="AM673" i="1"/>
  <c r="AM661" i="1"/>
  <c r="AM649" i="1"/>
  <c r="AM637" i="1"/>
  <c r="AM625" i="1"/>
  <c r="AM613" i="1"/>
  <c r="AM601" i="1"/>
  <c r="AM541" i="1"/>
  <c r="AM529" i="1"/>
  <c r="AM517" i="1"/>
  <c r="AM505" i="1"/>
  <c r="AM493" i="1"/>
  <c r="AM469" i="1"/>
  <c r="AM457" i="1"/>
  <c r="AM445" i="1"/>
  <c r="AM409" i="1"/>
  <c r="AM385" i="1"/>
  <c r="AM349" i="1"/>
  <c r="AM337" i="1"/>
  <c r="AM325" i="1"/>
  <c r="AM253" i="1"/>
  <c r="AM241" i="1"/>
  <c r="AM229" i="1"/>
  <c r="AM217" i="1"/>
  <c r="AM205" i="1"/>
  <c r="AM109" i="1"/>
  <c r="AM97" i="1"/>
  <c r="AM85" i="1"/>
  <c r="AM73" i="1"/>
  <c r="AM61" i="1"/>
  <c r="AM49" i="1"/>
  <c r="AM37" i="1"/>
  <c r="AM25" i="1"/>
  <c r="AM13" i="1"/>
  <c r="AM1852" i="1"/>
  <c r="AM1842" i="1"/>
  <c r="AM1832" i="1"/>
  <c r="AM1821" i="1"/>
  <c r="AM1815" i="1"/>
  <c r="AM1810" i="1"/>
  <c r="AM1795" i="1"/>
  <c r="AM1788" i="1"/>
  <c r="AM1780" i="1"/>
  <c r="AM1770" i="1"/>
  <c r="AM1758" i="1"/>
  <c r="AM1741" i="1"/>
  <c r="AM1731" i="1"/>
  <c r="AM1725" i="1"/>
  <c r="AM1713" i="1"/>
  <c r="AM1698" i="1"/>
  <c r="AM1680" i="1"/>
  <c r="AM1660" i="1"/>
  <c r="AM1655" i="1"/>
  <c r="AM1642" i="1"/>
  <c r="AM1639" i="1"/>
  <c r="AM1628" i="1"/>
  <c r="AM1614" i="1"/>
  <c r="AM1604" i="1"/>
  <c r="AM1592" i="1"/>
  <c r="AM1589" i="1"/>
  <c r="AM1581" i="1"/>
  <c r="AM1569" i="1"/>
  <c r="AM1557" i="1"/>
  <c r="AM1545" i="1"/>
  <c r="AM1533" i="1"/>
  <c r="AM1858" i="1"/>
  <c r="AM1850" i="1"/>
  <c r="AM1840" i="1"/>
  <c r="AM1813" i="1"/>
  <c r="AM1805" i="1"/>
  <c r="AM1793" i="1"/>
  <c r="AM1778" i="1"/>
  <c r="AM1772" i="1"/>
  <c r="AM1768" i="1"/>
  <c r="AM1723" i="1"/>
  <c r="AM1711" i="1"/>
  <c r="AM1695" i="1"/>
  <c r="AM1690" i="1"/>
  <c r="AM1678" i="1"/>
  <c r="AM1668" i="1"/>
  <c r="AM1519" i="1"/>
  <c r="AM1501" i="1"/>
  <c r="AM1492" i="1"/>
  <c r="AM1480" i="1"/>
  <c r="AM1459" i="1"/>
  <c r="AM1448" i="1"/>
  <c r="AM1438" i="1"/>
  <c r="AM1427" i="1"/>
  <c r="AM1417" i="1"/>
  <c r="AM1414" i="1"/>
  <c r="AM1395" i="1"/>
  <c r="AM1385" i="1"/>
  <c r="AM1379" i="1"/>
  <c r="AM1367" i="1"/>
  <c r="AM1363" i="1"/>
  <c r="AM1358" i="1"/>
  <c r="AM1347" i="1"/>
  <c r="AM1335" i="1"/>
  <c r="AM1323" i="1"/>
  <c r="AM1312" i="1"/>
  <c r="AM1300" i="1"/>
  <c r="AM1288" i="1"/>
  <c r="AM1276" i="1"/>
  <c r="AM1268" i="1"/>
  <c r="AM1258" i="1"/>
  <c r="AM1250" i="1"/>
  <c r="AM1238" i="1"/>
  <c r="AM1228" i="1"/>
  <c r="AM1220" i="1"/>
  <c r="AM1208" i="1"/>
  <c r="AM1189" i="1"/>
  <c r="AM1180" i="1"/>
  <c r="AM1168" i="1"/>
  <c r="AM1158" i="1"/>
  <c r="AM1144" i="1"/>
  <c r="AM1132" i="1"/>
  <c r="AM1120" i="1"/>
  <c r="AM1108" i="1"/>
  <c r="AM1096" i="1"/>
  <c r="AM1084" i="1"/>
  <c r="AM1072" i="1"/>
  <c r="AM1045" i="1"/>
  <c r="AM1032" i="1"/>
  <c r="AM1024" i="1"/>
  <c r="AM998" i="1"/>
  <c r="AM987" i="1"/>
  <c r="AM979" i="1"/>
  <c r="AM967" i="1"/>
  <c r="AM959" i="1"/>
  <c r="AM952" i="1"/>
  <c r="AM939" i="1"/>
  <c r="AM927" i="1"/>
  <c r="AM1637" i="1"/>
  <c r="AM1626" i="1"/>
  <c r="AM1612" i="1"/>
  <c r="AM1602" i="1"/>
  <c r="AM1579" i="1"/>
  <c r="AM1567" i="1"/>
  <c r="AM1555" i="1"/>
  <c r="AM1543" i="1"/>
  <c r="AM1517" i="1"/>
  <c r="AM1508" i="1"/>
  <c r="AM1490" i="1"/>
  <c r="AM1478" i="1"/>
  <c r="AM1469" i="1"/>
  <c r="AM1457" i="1"/>
  <c r="AM1446" i="1"/>
  <c r="AM1436" i="1"/>
  <c r="AM1426" i="1"/>
  <c r="AM1412" i="1"/>
  <c r="AM1401" i="1"/>
  <c r="AM1383" i="1"/>
  <c r="AM1377" i="1"/>
  <c r="AM1365" i="1"/>
  <c r="AM1345" i="1"/>
  <c r="AM1333" i="1"/>
  <c r="AM1310" i="1"/>
  <c r="AM1298" i="1"/>
  <c r="AM1286" i="1"/>
  <c r="AM1266" i="1"/>
  <c r="AM1256" i="1"/>
  <c r="AM1248" i="1"/>
  <c r="AM1236" i="1"/>
  <c r="AM1218" i="1"/>
  <c r="AM1206" i="1"/>
  <c r="AM1187" i="1"/>
  <c r="AM1178" i="1"/>
  <c r="AM1166" i="1"/>
  <c r="AM1156" i="1"/>
  <c r="AM1142" i="1"/>
  <c r="AM1130" i="1"/>
  <c r="AM1118" i="1"/>
  <c r="AM1106" i="1"/>
  <c r="AM1094" i="1"/>
  <c r="AM1082" i="1"/>
  <c r="AM1070" i="1"/>
  <c r="AM1060" i="1"/>
  <c r="AM1043" i="1"/>
  <c r="AM1038" i="1"/>
  <c r="AM1030" i="1"/>
  <c r="AM1022" i="1"/>
  <c r="AM1016" i="1"/>
  <c r="AM997" i="1"/>
  <c r="AM993" i="1"/>
  <c r="AM976" i="1"/>
  <c r="AM965" i="1"/>
  <c r="AM957" i="1"/>
  <c r="AM951" i="1"/>
  <c r="AM949" i="1"/>
  <c r="AM937" i="1"/>
  <c r="AM925" i="1"/>
  <c r="AM915" i="1"/>
  <c r="AM903" i="1"/>
  <c r="AM891" i="1"/>
  <c r="AM872" i="1"/>
  <c r="AM860" i="1"/>
  <c r="AM844" i="1"/>
  <c r="AM833" i="1"/>
  <c r="AM821" i="1"/>
  <c r="AM809" i="1"/>
  <c r="AM798" i="1"/>
  <c r="AM787" i="1"/>
  <c r="AM766" i="1"/>
  <c r="AM753" i="1"/>
  <c r="AM742" i="1"/>
  <c r="AM731" i="1"/>
  <c r="AM709" i="1"/>
  <c r="AM697" i="1"/>
  <c r="AM677" i="1"/>
  <c r="AM659" i="1"/>
  <c r="AM647" i="1"/>
  <c r="AM635" i="1"/>
  <c r="AM623" i="1"/>
  <c r="AM612" i="1"/>
  <c r="AM600" i="1"/>
  <c r="AM589" i="1"/>
  <c r="AM577" i="1"/>
  <c r="AM565" i="1"/>
  <c r="AM555" i="1"/>
  <c r="AM534" i="1"/>
  <c r="AM522" i="1"/>
  <c r="AM510" i="1"/>
  <c r="AM498" i="1"/>
  <c r="AM481" i="1"/>
  <c r="AM473" i="1"/>
  <c r="AM452" i="1"/>
  <c r="AM440" i="1"/>
  <c r="AM424" i="1"/>
  <c r="AM416" i="1"/>
  <c r="AM405" i="1"/>
  <c r="AM390" i="1"/>
  <c r="AM378" i="1"/>
  <c r="AM913" i="1"/>
  <c r="AM901" i="1"/>
  <c r="AM889" i="1"/>
  <c r="AM882" i="1"/>
  <c r="AM870" i="1"/>
  <c r="AM858" i="1"/>
  <c r="AM831" i="1"/>
  <c r="AM819" i="1"/>
  <c r="AM807" i="1"/>
  <c r="AM796" i="1"/>
  <c r="AM785" i="1"/>
  <c r="AM751" i="1"/>
  <c r="AM740" i="1"/>
  <c r="AM729" i="1"/>
  <c r="AM719" i="1"/>
  <c r="AM707" i="1"/>
  <c r="AM695" i="1"/>
  <c r="AM687" i="1"/>
  <c r="AM668" i="1"/>
  <c r="AM657" i="1"/>
  <c r="AM645" i="1"/>
  <c r="AM633" i="1"/>
  <c r="AM621" i="1"/>
  <c r="AM610" i="1"/>
  <c r="AM587" i="1"/>
  <c r="AM575" i="1"/>
  <c r="AM553" i="1"/>
  <c r="AM544" i="1"/>
  <c r="AM532" i="1"/>
  <c r="AM520" i="1"/>
  <c r="AM508" i="1"/>
  <c r="AM496" i="1"/>
  <c r="AM487" i="1"/>
  <c r="AM479" i="1"/>
  <c r="AM460" i="1"/>
  <c r="AM450" i="1"/>
  <c r="AM438" i="1"/>
  <c r="AM422" i="1"/>
  <c r="AM403" i="1"/>
  <c r="AM388" i="1"/>
  <c r="AM372" i="1"/>
  <c r="AM362" i="1"/>
  <c r="AM354" i="1"/>
  <c r="AM342" i="1"/>
  <c r="AM314" i="1"/>
  <c r="AM302" i="1"/>
  <c r="AM293" i="1"/>
  <c r="AM267" i="1"/>
  <c r="AM259" i="1"/>
  <c r="AM250" i="1"/>
  <c r="AM247" i="1"/>
  <c r="AM235" i="1"/>
  <c r="AM223" i="1"/>
  <c r="AM211" i="1"/>
  <c r="AM193" i="1"/>
  <c r="AM183" i="1"/>
  <c r="AM171" i="1"/>
  <c r="AM159" i="1"/>
  <c r="AM147" i="1"/>
  <c r="AM135" i="1"/>
  <c r="AM123" i="1"/>
  <c r="AM103" i="1"/>
  <c r="AM91" i="1"/>
  <c r="AM79" i="1"/>
  <c r="AM67" i="1"/>
  <c r="AM55" i="1"/>
  <c r="AM33" i="1"/>
  <c r="AM21" i="1"/>
  <c r="AM352" i="1"/>
  <c r="AM340" i="1"/>
  <c r="AM335" i="1"/>
  <c r="AM312" i="1"/>
  <c r="AM300" i="1"/>
  <c r="AM291" i="1"/>
  <c r="AM265" i="1"/>
  <c r="AM245" i="1"/>
  <c r="AM233" i="1"/>
  <c r="AM221" i="1"/>
  <c r="AM209" i="1"/>
  <c r="AM192" i="1"/>
  <c r="AM181" i="1"/>
  <c r="AM169" i="1"/>
  <c r="AM157" i="1"/>
  <c r="AM145" i="1"/>
  <c r="AM133" i="1"/>
  <c r="AM121" i="1"/>
  <c r="AM101" i="1"/>
  <c r="AM89" i="1"/>
  <c r="AM77" i="1"/>
  <c r="AM65" i="1"/>
  <c r="AM53" i="1"/>
  <c r="AM45" i="1"/>
  <c r="AM31" i="1"/>
  <c r="AM19" i="1"/>
  <c r="AM1527" i="1"/>
  <c r="AM1456" i="1"/>
  <c r="AM911" i="1"/>
  <c r="AM899" i="1"/>
  <c r="AM887" i="1"/>
  <c r="AM880" i="1"/>
  <c r="AM868" i="1"/>
  <c r="AM852" i="1"/>
  <c r="AM841" i="1"/>
  <c r="AM829" i="1"/>
  <c r="AM817" i="1"/>
  <c r="AM805" i="1"/>
  <c r="AM794" i="1"/>
  <c r="AM783" i="1"/>
  <c r="AM774" i="1"/>
  <c r="AM760" i="1"/>
  <c r="AM756" i="1"/>
  <c r="AM738" i="1"/>
  <c r="AM727" i="1"/>
  <c r="AM717" i="1"/>
  <c r="AM705" i="1"/>
  <c r="AM685" i="1"/>
  <c r="AM675" i="1"/>
  <c r="AM666" i="1"/>
  <c r="AM655" i="1"/>
  <c r="AM643" i="1"/>
  <c r="AM631" i="1"/>
  <c r="AM619" i="1"/>
  <c r="AM608" i="1"/>
  <c r="AM599" i="1"/>
  <c r="AM593" i="1"/>
  <c r="AM585" i="1"/>
  <c r="AM573" i="1"/>
  <c r="AM562" i="1"/>
  <c r="AM551" i="1"/>
  <c r="AM542" i="1"/>
  <c r="AM530" i="1"/>
  <c r="AM518" i="1"/>
  <c r="AM506" i="1"/>
  <c r="AM494" i="1"/>
  <c r="AM485" i="1"/>
  <c r="AM477" i="1"/>
  <c r="AM471" i="1"/>
  <c r="AM448" i="1"/>
  <c r="AM436" i="1"/>
  <c r="AM432" i="1"/>
  <c r="AM420" i="1"/>
  <c r="AM413" i="1"/>
  <c r="AM401" i="1"/>
  <c r="AM397" i="1"/>
  <c r="AM386" i="1"/>
  <c r="AM370" i="1"/>
  <c r="AM350" i="1"/>
  <c r="AM338" i="1"/>
  <c r="AM334" i="1"/>
  <c r="AM310" i="1"/>
  <c r="AM298" i="1"/>
  <c r="AM289" i="1"/>
  <c r="AM263" i="1"/>
  <c r="AM258" i="1"/>
  <c r="AM243" i="1"/>
  <c r="AM231" i="1"/>
  <c r="AM219" i="1"/>
  <c r="AM207" i="1"/>
  <c r="AM201" i="1"/>
  <c r="AM191" i="1"/>
  <c r="AM179" i="1"/>
  <c r="AM167" i="1"/>
  <c r="AM155" i="1"/>
  <c r="AM143" i="1"/>
  <c r="AM131" i="1"/>
  <c r="AM119" i="1"/>
  <c r="AM111" i="1"/>
  <c r="AM99" i="1"/>
  <c r="AM87" i="1"/>
  <c r="AM75" i="1"/>
  <c r="AM63" i="1"/>
  <c r="AM51" i="1"/>
  <c r="AM47" i="1"/>
  <c r="AM41" i="1"/>
  <c r="AM29" i="1"/>
  <c r="AM17" i="1"/>
  <c r="AM1859" i="1"/>
  <c r="AM1851" i="1"/>
  <c r="AM1841" i="1"/>
  <c r="AM1831" i="1"/>
  <c r="AM1820" i="1"/>
  <c r="AM1814" i="1"/>
  <c r="AM1794" i="1"/>
  <c r="AM1779" i="1"/>
  <c r="AM1773" i="1"/>
  <c r="AM1769" i="1"/>
  <c r="AM1740" i="1"/>
  <c r="AM1724" i="1"/>
  <c r="AM1712" i="1"/>
  <c r="AM1679" i="1"/>
  <c r="AM1669" i="1"/>
  <c r="AM1654" i="1"/>
  <c r="AM1641" i="1"/>
  <c r="AM1638" i="1"/>
  <c r="AM1627" i="1"/>
  <c r="AM1613" i="1"/>
  <c r="AM1603" i="1"/>
  <c r="AM1588" i="1"/>
  <c r="AM1580" i="1"/>
  <c r="AM1568" i="1"/>
  <c r="AM1556" i="1"/>
  <c r="AM1544" i="1"/>
  <c r="AM1518" i="1"/>
  <c r="AM1513" i="1"/>
  <c r="AM1500" i="1"/>
  <c r="AM1491" i="1"/>
  <c r="AM1479" i="1"/>
  <c r="AM1458" i="1"/>
  <c r="AM1447" i="1"/>
  <c r="AM1437" i="1"/>
  <c r="AM1819" i="1"/>
  <c r="AM1812" i="1"/>
  <c r="AM1804" i="1"/>
  <c r="AM1787" i="1"/>
  <c r="AM1777" i="1"/>
  <c r="AM1771" i="1"/>
  <c r="AM1767" i="1"/>
  <c r="AM1754" i="1"/>
  <c r="AM1739" i="1"/>
  <c r="AM1729" i="1"/>
  <c r="AM1722" i="1"/>
  <c r="AM1694" i="1"/>
  <c r="AM1689" i="1"/>
  <c r="AM1677" i="1"/>
  <c r="AM1667" i="1"/>
  <c r="AM1648" i="1"/>
  <c r="AM1625" i="1"/>
  <c r="AM1621" i="1"/>
  <c r="AM1601" i="1"/>
  <c r="AM1591" i="1"/>
  <c r="AM1578" i="1"/>
  <c r="AM1566" i="1"/>
  <c r="AM1554" i="1"/>
  <c r="AM1542" i="1"/>
  <c r="AM1516" i="1"/>
  <c r="AM1512" i="1"/>
  <c r="AM1507" i="1"/>
  <c r="AM1489" i="1"/>
  <c r="AM1477" i="1"/>
  <c r="AM1473" i="1"/>
  <c r="AM1468" i="1"/>
  <c r="AM1445" i="1"/>
  <c r="AM1435" i="1"/>
  <c r="AM1425" i="1"/>
  <c r="AM1413" i="1"/>
  <c r="AM1394" i="1"/>
  <c r="AM1384" i="1"/>
  <c r="AM1378" i="1"/>
  <c r="AM1366" i="1"/>
  <c r="AM1357" i="1"/>
  <c r="AM1346" i="1"/>
  <c r="AM1334" i="1"/>
  <c r="AM1322" i="1"/>
  <c r="AM1311" i="1"/>
  <c r="AM1299" i="1"/>
  <c r="AM1287" i="1"/>
  <c r="AM1275" i="1"/>
  <c r="AM1267" i="1"/>
  <c r="AM1257" i="1"/>
  <c r="AM1249" i="1"/>
  <c r="AM1237" i="1"/>
  <c r="AM1219" i="1"/>
  <c r="AM1207" i="1"/>
  <c r="AM1188" i="1"/>
  <c r="AM1179" i="1"/>
  <c r="AM1167" i="1"/>
  <c r="AM1157" i="1"/>
  <c r="AM1143" i="1"/>
  <c r="AM1131" i="1"/>
  <c r="AM1119" i="1"/>
  <c r="AM1107" i="1"/>
  <c r="AM1095" i="1"/>
  <c r="AM1083" i="1"/>
  <c r="AM1071" i="1"/>
  <c r="AM1044" i="1"/>
  <c r="AM1039" i="1"/>
  <c r="AM1031" i="1"/>
  <c r="AM1023" i="1"/>
  <c r="AM1017" i="1"/>
  <c r="AM977" i="1"/>
  <c r="AM966" i="1"/>
  <c r="AM958" i="1"/>
  <c r="AM938" i="1"/>
  <c r="AM926" i="1"/>
  <c r="AM914" i="1"/>
  <c r="AM902" i="1"/>
  <c r="AM890" i="1"/>
  <c r="AM883" i="1"/>
  <c r="AM871" i="1"/>
  <c r="AM859" i="1"/>
  <c r="AM853" i="1"/>
  <c r="AM843" i="1"/>
  <c r="AM832" i="1"/>
  <c r="AM820" i="1"/>
  <c r="AM808" i="1"/>
  <c r="AM797" i="1"/>
  <c r="AM786" i="1"/>
  <c r="AM761" i="1"/>
  <c r="AM757" i="1"/>
  <c r="AM752" i="1"/>
  <c r="AM741" i="1"/>
  <c r="AM730" i="1"/>
  <c r="AM720" i="1"/>
  <c r="AM708" i="1"/>
  <c r="AM696" i="1"/>
  <c r="AM688" i="1"/>
  <c r="AM676" i="1"/>
  <c r="AM669" i="1"/>
  <c r="AM658" i="1"/>
  <c r="AM646" i="1"/>
  <c r="AM634" i="1"/>
  <c r="AM622" i="1"/>
  <c r="AM611" i="1"/>
  <c r="AM588" i="1"/>
  <c r="AM576" i="1"/>
  <c r="AM564" i="1"/>
  <c r="AM554" i="1"/>
  <c r="AM545" i="1"/>
  <c r="AM533" i="1"/>
  <c r="AM521" i="1"/>
  <c r="AM509" i="1"/>
  <c r="AM497" i="1"/>
  <c r="AM480" i="1"/>
  <c r="AM472" i="1"/>
  <c r="AM461" i="1"/>
  <c r="AM451" i="1"/>
  <c r="AM439" i="1"/>
  <c r="AM423" i="1"/>
  <c r="AM415" i="1"/>
  <c r="AM404" i="1"/>
  <c r="AM389" i="1"/>
  <c r="AM375" i="1"/>
  <c r="AM373" i="1"/>
  <c r="AM361" i="1"/>
  <c r="AM353" i="1"/>
  <c r="AM341" i="1"/>
  <c r="AM318" i="1"/>
  <c r="AM313" i="1"/>
  <c r="AM301" i="1"/>
  <c r="AM292" i="1"/>
  <c r="AM284" i="1"/>
  <c r="AM278" i="1"/>
  <c r="AM272" i="1"/>
  <c r="AM266" i="1"/>
  <c r="AM249" i="1"/>
  <c r="AM246" i="1"/>
  <c r="AM234" i="1"/>
  <c r="AM222" i="1"/>
  <c r="AM210" i="1"/>
  <c r="AM203" i="1"/>
  <c r="AM182" i="1"/>
  <c r="AM170" i="1"/>
  <c r="AM158" i="1"/>
  <c r="AM146" i="1"/>
  <c r="AM134" i="1"/>
  <c r="AM122" i="1"/>
  <c r="AM102" i="1"/>
  <c r="AM90" i="1"/>
  <c r="AM78" i="1"/>
  <c r="AM66" i="1"/>
  <c r="AM54" i="1"/>
  <c r="AM32" i="1"/>
  <c r="AM20" i="1"/>
  <c r="AM9" i="1"/>
  <c r="AM1411" i="1"/>
  <c r="AM1376" i="1"/>
  <c r="AM1356" i="1"/>
  <c r="AM1344" i="1"/>
  <c r="AM1332" i="1"/>
  <c r="AM1321" i="1"/>
  <c r="AM1309" i="1"/>
  <c r="AM1297" i="1"/>
  <c r="AM1285" i="1"/>
  <c r="AM1265" i="1"/>
  <c r="AM1255" i="1"/>
  <c r="AM1247" i="1"/>
  <c r="AM1235" i="1"/>
  <c r="AM1217" i="1"/>
  <c r="AM1205" i="1"/>
  <c r="AM1186" i="1"/>
  <c r="AM1177" i="1"/>
  <c r="AM1165" i="1"/>
  <c r="AM1155" i="1"/>
  <c r="AM1141" i="1"/>
  <c r="AM1129" i="1"/>
  <c r="AM1117" i="1"/>
  <c r="AM1105" i="1"/>
  <c r="AM1093" i="1"/>
  <c r="AM1081" i="1"/>
  <c r="AM1069" i="1"/>
  <c r="AM1059" i="1"/>
  <c r="AM1042" i="1"/>
  <c r="AM1029" i="1"/>
  <c r="AM1015" i="1"/>
  <c r="AM1014" i="1"/>
  <c r="AM992" i="1"/>
  <c r="AM986" i="1"/>
  <c r="AM975" i="1"/>
  <c r="AM964" i="1"/>
  <c r="AM948" i="1"/>
  <c r="AM936" i="1"/>
  <c r="AM924" i="1"/>
  <c r="AM912" i="1"/>
  <c r="AM900" i="1"/>
  <c r="AM888" i="1"/>
  <c r="AM881" i="1"/>
  <c r="AM869" i="1"/>
  <c r="AM857" i="1"/>
  <c r="AM842" i="1"/>
  <c r="AM830" i="1"/>
  <c r="AM818" i="1"/>
  <c r="AM806" i="1"/>
  <c r="AM795" i="1"/>
  <c r="AM784" i="1"/>
  <c r="AM775" i="1"/>
  <c r="AM765" i="1"/>
  <c r="AM750" i="1"/>
  <c r="AM739" i="1"/>
  <c r="AM728" i="1"/>
  <c r="AM718" i="1"/>
  <c r="AM706" i="1"/>
  <c r="AM694" i="1"/>
  <c r="AM686" i="1"/>
  <c r="AM667" i="1"/>
  <c r="AM656" i="1"/>
  <c r="AM644" i="1"/>
  <c r="AM632" i="1"/>
  <c r="AM620" i="1"/>
  <c r="AM609" i="1"/>
  <c r="AM586" i="1"/>
  <c r="AM574" i="1"/>
  <c r="AM563" i="1"/>
  <c r="AM552" i="1"/>
  <c r="AM543" i="1"/>
  <c r="AM531" i="1"/>
  <c r="AM519" i="1"/>
  <c r="AM507" i="1"/>
  <c r="AM495" i="1"/>
  <c r="AM486" i="1"/>
  <c r="AM478" i="1"/>
  <c r="AM459" i="1"/>
  <c r="AM449" i="1"/>
  <c r="AM437" i="1"/>
  <c r="AM433" i="1"/>
  <c r="AM421" i="1"/>
  <c r="AM414" i="1"/>
  <c r="AM402" i="1"/>
  <c r="AM387" i="1"/>
  <c r="AM376" i="1"/>
  <c r="AM374" i="1"/>
  <c r="AM371" i="1"/>
  <c r="AM366" i="1"/>
  <c r="AM351" i="1"/>
  <c r="AM339" i="1"/>
  <c r="AM323" i="1"/>
  <c r="AM320" i="1"/>
  <c r="AM311" i="1"/>
  <c r="AM299" i="1"/>
  <c r="AM290" i="1"/>
  <c r="AM283" i="1"/>
  <c r="AM277" i="1"/>
  <c r="AM271" i="1"/>
  <c r="AM264" i="1"/>
  <c r="AM244" i="1"/>
  <c r="AM232" i="1"/>
  <c r="AM220" i="1"/>
  <c r="AM208" i="1"/>
  <c r="AM202" i="1"/>
  <c r="AM180" i="1"/>
  <c r="AM168" i="1"/>
  <c r="AM156" i="1"/>
  <c r="AM144" i="1"/>
  <c r="AM132" i="1"/>
  <c r="AM120" i="1"/>
  <c r="AM112" i="1"/>
  <c r="AM100" i="1"/>
  <c r="AM88" i="1"/>
  <c r="AM76" i="1"/>
  <c r="AM64" i="1"/>
  <c r="AM52" i="1"/>
  <c r="AM42" i="1"/>
  <c r="AM30" i="1"/>
  <c r="AM18" i="1"/>
  <c r="AM8" i="1"/>
  <c r="AM1050" i="1"/>
  <c r="AM1041" i="1"/>
  <c r="AM1037" i="1"/>
  <c r="AM1028" i="1"/>
  <c r="AM1013" i="1"/>
</calcChain>
</file>

<file path=xl/sharedStrings.xml><?xml version="1.0" encoding="utf-8"?>
<sst xmlns="http://schemas.openxmlformats.org/spreadsheetml/2006/main" count="23263" uniqueCount="4131">
  <si>
    <t>file_name</t>
  </si>
  <si>
    <t>PGR_Version</t>
  </si>
  <si>
    <t>Proposal_Number</t>
  </si>
  <si>
    <t>Quote_Number</t>
  </si>
  <si>
    <t>RA_Product_Cost</t>
  </si>
  <si>
    <t>RA_Product_Quote</t>
  </si>
  <si>
    <t>RA_Labor_Hours</t>
  </si>
  <si>
    <t>RA_Labor_Cost</t>
  </si>
  <si>
    <t>RA_Labor_Quote</t>
  </si>
  <si>
    <t>RA_Service_Hours</t>
  </si>
  <si>
    <t>RA_Service_Cost</t>
  </si>
  <si>
    <t>RA_Service_Quote</t>
  </si>
  <si>
    <t>Third_Party_Hours</t>
  </si>
  <si>
    <t>Third_Party_Cost</t>
  </si>
  <si>
    <t>Third_Party_Quote</t>
  </si>
  <si>
    <t>Recovered_Project_Cost</t>
  </si>
  <si>
    <t>Recovered_Project_Quote</t>
  </si>
  <si>
    <t>Absorbed_Project_Cost</t>
  </si>
  <si>
    <t>Absorbed_Project_Quote</t>
  </si>
  <si>
    <t>Total_Project_Hours</t>
  </si>
  <si>
    <t>Total_Project_Cost</t>
  </si>
  <si>
    <t>Total_Project_Quote</t>
  </si>
  <si>
    <t>Voted_PROMS_Number</t>
  </si>
  <si>
    <t>Proposal No</t>
  </si>
  <si>
    <t>Version</t>
  </si>
  <si>
    <t>Max Version</t>
  </si>
  <si>
    <t>Sold To</t>
  </si>
  <si>
    <t>End Customer</t>
  </si>
  <si>
    <t>Opportunity_Status</t>
  </si>
  <si>
    <t>Country</t>
  </si>
  <si>
    <t>Offering</t>
  </si>
  <si>
    <t>FP_Proposed_Date</t>
  </si>
  <si>
    <t>FP_Closed_date</t>
  </si>
  <si>
    <t>\\euiecrkfile002\Shared001\Proposals\01 Intros &amp; Quotations\1.2 Customer Quotes\ABEC Technologies\30388797.1 NEw vessel to replace damaged vessel\PGR\30388797.1 PGRSummary.xlsx</t>
  </si>
  <si>
    <t>PGR 2.6.1</t>
  </si>
  <si>
    <t>.0.</t>
  </si>
  <si>
    <t>0080F1</t>
  </si>
  <si>
    <t>30388797.1</t>
  </si>
  <si>
    <t>ABEC TECHNOLOGIES EUROPE LTD</t>
  </si>
  <si>
    <t>Won</t>
  </si>
  <si>
    <t>Other</t>
  </si>
  <si>
    <t>Ireland</t>
  </si>
  <si>
    <t>PRO - Process</t>
  </si>
  <si>
    <t>FY2023 Q3 Jun</t>
  </si>
  <si>
    <t>\\euiecrkfile002\Shared001\Proposals\01 Intros &amp; Quotations\1.2 Customer Quotes\Alkermes\30187300 Balance Tank Upgrade\7. PWO\30187300 Balance Tanks FF Proposal PGR Summary V1.0.xlsx</t>
  </si>
  <si>
    <t>PGR 1.6</t>
  </si>
  <si>
    <t>ALKERMES PHARMA IRELAND LTD</t>
  </si>
  <si>
    <t>No Decision / Stopped by Customer</t>
  </si>
  <si>
    <t>Life Sciences</t>
  </si>
  <si>
    <t>FY2021 Q3 May</t>
  </si>
  <si>
    <t>FY2023 Q2 Jan</t>
  </si>
  <si>
    <t>\\euiecrkfile002\Shared001\Proposals\01 Intros &amp; Quotations\1.2 Customer Quotes\Alkermes\30350506 - Application Upgrade\7. PWO\30350506 - Application Upgrade PGR V1.0.xlsx</t>
  </si>
  <si>
    <t>PGR 2.6</t>
  </si>
  <si>
    <t>FY2023 Q2 Feb</t>
  </si>
  <si>
    <t>FY2023 Q4 Sep</t>
  </si>
  <si>
    <t>\\euiecrkfile002\Shared001\Proposals\01 Intros &amp; Quotations\1.2 Customer Quotes\Amgen Dunlaoghaire\30398260.1 Amgen 1.6m Cable\PGR\PGRSummaryExportNew Amgen.xlsx</t>
  </si>
  <si>
    <t>0081F1</t>
  </si>
  <si>
    <t>30398260.1</t>
  </si>
  <si>
    <t>Amgen Technology (Ireland) UC</t>
  </si>
  <si>
    <t>FY2023 Q4 Jul</t>
  </si>
  <si>
    <t>\\euiecrkfile002\Shared001\Proposals\01 Intros &amp; Quotations\1.2 Customer Quotes\BASF (Cognis)\30328031.1_BASF Win 911 Alarm Notification Project\PGR\30328031 PGRSummary.xlsx</t>
  </si>
  <si>
    <t>PGR 2.3</t>
  </si>
  <si>
    <t>30328031.1</t>
  </si>
  <si>
    <t>BASF Ireland Ltd</t>
  </si>
  <si>
    <t>Chemicals &amp; Plastics</t>
  </si>
  <si>
    <t>FY2022 Q4 Aug</t>
  </si>
  <si>
    <t>FY2023 Q1 Oct</t>
  </si>
  <si>
    <t>\\euiecrkfile002\Shared001\Proposals\01 Intros &amp; Quotations\1.2 Customer Quotes\Bio Products Lab\30307004 BPL LSF FEED\7. PWO\30307004 PGR Summary V1.0.xlsx</t>
  </si>
  <si>
    <t>PGR 2.4</t>
  </si>
  <si>
    <t>BIO PRODUCTS LABORATORY</t>
  </si>
  <si>
    <t>United Kingdom</t>
  </si>
  <si>
    <t>FY2023 Q1 Nov</t>
  </si>
  <si>
    <t>FY2023 Q1 Dec</t>
  </si>
  <si>
    <t>\\euiecrkfile002\Shared001\Proposals\01 Intros &amp; Quotations\1.2 Customer Quotes\Bio Products Lab\30412584 LSF Upgrade HW &amp; SW\4. Estimates\Working\Superseded\PGRSummaryExport_01E501.1 - R03.xlsx</t>
  </si>
  <si>
    <t>PGR 2.7.2</t>
  </si>
  <si>
    <t>01E501</t>
  </si>
  <si>
    <t>30373890.1</t>
  </si>
  <si>
    <t>FY2024 Q1 Dec</t>
  </si>
  <si>
    <t>FY2024 Q2 Mar</t>
  </si>
  <si>
    <t>\\euiecrkfile002\Shared001\Proposals\01 Intros &amp; Quotations\1.2 Customer Quotes\Bio Products Lab\30412584 LSF Upgrade HW &amp; SW\7. PWO\PGRSummaryExport_01E501.1 - R04.xlsx</t>
  </si>
  <si>
    <t>\\euiecrkfile002\Shared001\Proposals\01 Intros &amp; Quotations\1.2 Customer Quotes\Bio Products Lab\30412584 LSF Upgrade HW &amp; SW\7. PWO\Superseded\PGRSummaryExport_01E501.1 - R03.xlsx</t>
  </si>
  <si>
    <t>\\euiecrkfile002\Shared001\Proposals\01 Intros &amp; Quotations\1.2 Customer Quotes\Exyte\30366849 L302_P34_BPS_BIPA_DD_IFC\30366849.1_PGR Summary v2.4 Exyte Intel Blue Jay L302_P34_BPS_BIPA_DD_IFC.xlsx</t>
  </si>
  <si>
    <t>Customer</t>
  </si>
  <si>
    <t>30366849.1</t>
  </si>
  <si>
    <t>Exyte Northern Europe Limited</t>
  </si>
  <si>
    <t>FY2023 Q3 May</t>
  </si>
  <si>
    <t>\\euiecrkfile002\Shared001\Proposals\01 Intros &amp; Quotations\1.2 Customer Quotes\Exyte\30366946 F34 RCTO ADD001\30366946.1_PGR Summary v2.5 Exyte Intel Blue Jay L302_F34_RCTO_ADD01.xlsx</t>
  </si>
  <si>
    <t>PGR 2.5</t>
  </si>
  <si>
    <t>30366946.1</t>
  </si>
  <si>
    <t>INTEL IRELAND LIMITED</t>
  </si>
  <si>
    <t>\\euiecrkfile002\Shared001\Proposals\01 Intros &amp; Quotations\1.2 Customer Quotes\Exyte\30373850 DRB27\30373850.1_PGR Summary v2.4 Intel Project Blue Jay DRB27.xlsx</t>
  </si>
  <si>
    <t>30373850.1</t>
  </si>
  <si>
    <t>FY2023 Q2 Mar</t>
  </si>
  <si>
    <t>\\euiecrkfile002\Shared001\Proposals\01 Intros &amp; Quotations\1.2 Customer Quotes\Exyte\30375030 Stormwater Treatment Support\30375030.1_PGR Summary v2.4 Intel Project Blue Jay Stormwater Treatment Supp.xlsx</t>
  </si>
  <si>
    <t>30375030.1</t>
  </si>
  <si>
    <t>\\euiecrkfile002\Shared001\Proposals\01 Intros &amp; Quotations\1.2 Customer Quotes\Exyte\30387222 BCP Super Module 2 Support\30387222.1_PGR Summary v2.4 Intel Exyte BCP Super Module 2.xlsx</t>
  </si>
  <si>
    <t>30387222.1</t>
  </si>
  <si>
    <t>Stopped by RA / Qualified Out</t>
  </si>
  <si>
    <t>Semiconductor &amp; Elec</t>
  </si>
  <si>
    <t>FY2024 Q1 Nov</t>
  </si>
  <si>
    <t>\\euiecrkfile002\Shared001\Proposals\01 Intros &amp; Quotations\1.2 Customer Quotes\Exyte\30387222 BCP Super Module 2 Support\30387222.1_PGR Summary v2.4 Intel Exyte BCP Super Module 2_Temp.xlsx</t>
  </si>
  <si>
    <t>\\euiecrkfile002\Shared001\Proposals\01 Intros &amp; Quotations\1.2 Customer Quotes\Exyte\30401330 L302 LAT4 PDIT's Proposal\30401330.1_PGR Summary v2.5 Exyte Intel Blue Jay L302 LAT4 PDITs.xlsx</t>
  </si>
  <si>
    <t>30401330.1</t>
  </si>
  <si>
    <t>FY2023 Q4 Aug</t>
  </si>
  <si>
    <t>\\euiecrkfile002\Shared001\Proposals\01 Intros &amp; Quotations\1.2 Customer Quotes\Exyte\30403516 L302 F34 DRB07\30403516.1_PGR Summary v2.5 Exyte Intel L302 F34 DRB07.xlsx</t>
  </si>
  <si>
    <t>30403516.1</t>
  </si>
  <si>
    <t>\\euiecrkfile002\Shared001\Proposals\01 Intros &amp; Quotations\1.2 Customer Quotes\Exyte\30404395 L302-F34 Support\30404395.1_PGR Summary v2.4 RA Exyte L302-F34 Support.xlsx</t>
  </si>
  <si>
    <t>30404395.1</t>
  </si>
  <si>
    <t>\\euiecrkfile002\Shared001\Proposals\01 Intros &amp; Quotations\1.2 Customer Quotes\Exyte\30404396 L302-F34 DRB05 Support\30404396.1_PGR Summary v2.4 RA Exyte L302_F34_DRB05 Support.xlsx</t>
  </si>
  <si>
    <t>30404396.1</t>
  </si>
  <si>
    <t>\\euiecrkfile002\Shared001\Proposals\01 Intros &amp; Quotations\1.2 Customer Quotes\Exyte\30407464 L302 LAT02 03 PDIT's\30407464.1_PGR Summary v2.5 Exyte Intel Bluejay L302 LAT02 03 PDITs.xlsx</t>
  </si>
  <si>
    <t>30407464.1</t>
  </si>
  <si>
    <t>\\euiecrkfile002\Shared001\Proposals\01 Intros &amp; Quotations\1.2 Customer Quotes\Exyte\30426715 Retention Pond\PRO-30426715.1_PGR Summary v2.7.1 Exyte Retention Pond pH Probes SI.xlsx</t>
  </si>
  <si>
    <t>PGR 2.7.1</t>
  </si>
  <si>
    <t>30426715.1</t>
  </si>
  <si>
    <t>\\euiecrkfile002\Shared001\Proposals\01 Intros &amp; Quotations\1.2 Customer Quotes\Exyte\30429097 BB07 DRB04 Super Module 2\PRO-30429097.1_PGR Summary v2.7.1 Exyte BB07 DRB04 BCP SM2.xlsx</t>
  </si>
  <si>
    <t>30429097.1</t>
  </si>
  <si>
    <t>FY2024 Q2 Feb</t>
  </si>
  <si>
    <t>\\euiecrkfile002\Shared001\Proposals\01 Intros &amp; Quotations\1.2 Customer Quotes\Exyte\30429097 BB07 DRB04 Super Module 2\PRO-30429097.2_PGR Summary v2.7.1 Exyte BB07 DRB04 BCP SM2.xlsx</t>
  </si>
  <si>
    <t>30429097.2</t>
  </si>
  <si>
    <t>Automotive</t>
  </si>
  <si>
    <t>FY2024 Q2 Jan</t>
  </si>
  <si>
    <t>\\euiecrkfile002\Shared001\Proposals\01 Intros &amp; Quotations\1.2 Customer Quotes\Exyte\30429097 BB07 DRB04 Super Module 2\Superceded\PRO-30429097.1_PGR Summary v2.7.1 Exyte BB07 DRB04 BCP SM2.xlsx</t>
  </si>
  <si>
    <t>\\euiecrkfile002\Shared001\Proposals\01 Intros &amp; Quotations\1.2 Customer Quotes\Fresenius KABI Uppsala\30376350 - Oil Capacity Expansion\Rev 01\7. PWO\30376350.1 - FK_Oil Capacity Expansion_PGR_Rev1.0.xlsx</t>
  </si>
  <si>
    <t>01C31A</t>
  </si>
  <si>
    <t>30376350.1</t>
  </si>
  <si>
    <t>FRESENIUS KABI AB</t>
  </si>
  <si>
    <t>Sweden</t>
  </si>
  <si>
    <t>\\euiecrkfile002\Shared001\Proposals\01 Intros &amp; Quotations\1.2 Customer Quotes\Fresenius KABI Uppsala\30376350 - Oil Capacity Expansion\Rev 01\7. PWO\Superseded\30376350.1 - FK_Oil Capacity Expansion_PGR_Rev0.0.xlsx</t>
  </si>
  <si>
    <t>\\euiecrkfile002\Shared001\Proposals\01 Intros &amp; Quotations\1.2 Customer Quotes\Fresenius KABI Uppsala\30376350 - Oil Capacity Expansion\Rev 01\7. PWO\Superseded\30376350.1 - FK_Oil Capacity Expansion_PGR_Rev0.1.xlsx</t>
  </si>
  <si>
    <t>\\euiecrkfile002\Shared001\Proposals\01 Intros &amp; Quotations\1.2 Customer Quotes\Fresenius KABI Uppsala\30376350 - Oil Capacity Expansion\Rev 01\7. PWO\Superseded\30376350.1 - FK_Oil Capacity Expansion_PGR_Rev0.2.xlsx</t>
  </si>
  <si>
    <t>\\euiecrkfile002\Shared001\Proposals\01 Intros &amp; Quotations\1.2 Customer Quotes\Fresenius KABI Uppsala\30376350 - Oil Capacity Expansion\Rev 01\7. PWO\Superseded\30376350.1 - FK_Oil Capacity Expansion_PGR_Rev0.3.xlsx</t>
  </si>
  <si>
    <t>\\euiecrkfile002\Shared001\Proposals\01 Intros &amp; Quotations\1.2 Customer Quotes\Fresenius KABI Uppsala\30376350 - Oil Capacity Expansion\Rev 01\7. PWO\Superseded\30376350.1 - FK_Oil Capacity Expansion_PGR_Rev0.4.xlsx</t>
  </si>
  <si>
    <t>\\euiecrkfile002\Shared001\Proposals\01 Intros &amp; Quotations\1.2 Customer Quotes\Fresenius KABI Uppsala\30376350 - Oil Capacity Expansion\Rev 01\7. PWO\Superseded\30376350.1 - FK_Oil Capacity Expansion_PGR_Rev0.5 _PP.xlsx</t>
  </si>
  <si>
    <t>\\euiecrkfile002\Shared001\Proposals\01 Intros &amp; Quotations\1.2 Customer Quotes\Fresenius KABI Uppsala\30376350 - Oil Capacity Expansion\Rev 01\7. PWO\Superseded\30376350.1 - FK_Oil Capacity Expansion_PGR_Rev0.5.xlsx</t>
  </si>
  <si>
    <t>\\euiecrkfile002\Shared001\Proposals\01 Intros &amp; Quotations\1.2 Customer Quotes\Fresenius KABI Uppsala\30376350 - Oil Capacity Expansion\Rev 02\7. PWO\30376350.2 - FK_Oil Capacity Expansion_PGR_Rev0.7.xlsx</t>
  </si>
  <si>
    <t>01CCAA.1</t>
  </si>
  <si>
    <t>30376350.2</t>
  </si>
  <si>
    <t>\\euiecrkfile002\Shared001\Proposals\01 Intros &amp; Quotations\1.2 Customer Quotes\Fresenius KABI Uppsala\30376350 - Oil Capacity Expansion\Rev 02\7. PWO\Previous\30376350.2 - FK_Oil Capacity Expansion_PGR_Rev0.0.xlsx</t>
  </si>
  <si>
    <t>\\euiecrkfile002\Shared001\Proposals\01 Intros &amp; Quotations\1.2 Customer Quotes\Fresenius KABI Uppsala\30376350 - Oil Capacity Expansion\Rev 02\7. PWO\Previous\30376350.2 - FK_Oil Capacity Expansion_PGR_Rev0.1.xlsx</t>
  </si>
  <si>
    <t>\\euiecrkfile002\Shared001\Proposals\01 Intros &amp; Quotations\1.2 Customer Quotes\Fresenius KABI Uppsala\30376350 - Oil Capacity Expansion\Rev 02\7. PWO\Previous\30376350.2 - FK_Oil Capacity Expansion_PGR_Rev0.2.xlsx</t>
  </si>
  <si>
    <t>\\euiecrkfile002\Shared001\Proposals\01 Intros &amp; Quotations\1.2 Customer Quotes\Fresenius KABI Uppsala\30376350 - Oil Capacity Expansion\Rev 02\7. PWO\Previous\30376350.2 - FK_Oil Capacity Expansion_PGR_Rev0.3.xlsx</t>
  </si>
  <si>
    <t>\\euiecrkfile002\Shared001\Proposals\01 Intros &amp; Quotations\1.2 Customer Quotes\Fresenius KABI Uppsala\30376350 - Oil Capacity Expansion\Rev 02\7. PWO\Previous\30376350.2 - FK_Oil Capacity Expansion_PGR_Rev0.4.xlsx</t>
  </si>
  <si>
    <t>\\euiecrkfile002\Shared001\Proposals\01 Intros &amp; Quotations\1.2 Customer Quotes\Fresenius KABI Uppsala\30376350 - Oil Capacity Expansion\Rev 02\7. PWO\Previous\30376350.2 - FK_Oil Capacity Expansion_PGR_Rev0.5.xlsx</t>
  </si>
  <si>
    <t>\\euiecrkfile002\Shared001\Proposals\01 Intros &amp; Quotations\1.2 Customer Quotes\Fresenius KABI Uppsala\30376350 - Oil Capacity Expansion\Rev 02\7. PWO\Previous\30376350.2 - FK_Oil Capacity Expansion_PGR_Rev0.6.xlsx</t>
  </si>
  <si>
    <t>\\euiecrkfile002\Shared001\Proposals\01 Intros &amp; Quotations\1.2 Customer Quotes\Fresenius KABI Uppsala\30419988 - F2320H Small Batch Holding Vessel\PGR\30419988.1 PGR Summary Template_V2.5_28-10-22.xlsx</t>
  </si>
  <si>
    <t>30419988 .1</t>
  </si>
  <si>
    <t>30419988.1</t>
  </si>
  <si>
    <t>GE HEALTHCARE AS</t>
  </si>
  <si>
    <t>Norway</t>
  </si>
  <si>
    <t>PGR 1.1</t>
  </si>
  <si>
    <t>\\euiecrkfile002\Shared001\Proposals\01 Intros &amp; Quotations\1.2 Customer Quotes\GE Healthcare Norway\30386815.1 GEHC Lindesnes Process Safety Engineering Support\PGR\30285562.1 V2.0 PGRSummary.xlsx</t>
  </si>
  <si>
    <t>PGR 2.1</t>
  </si>
  <si>
    <t>30285562.1</t>
  </si>
  <si>
    <t>30386815.1</t>
  </si>
  <si>
    <t>\\euiecrkfile002\Shared001\Proposals\01 Intros &amp; Quotations\1.2 Customer Quotes\GE Healthcare Norway\30386815.1 GEHC Lindesnes Process Safety Engineering Support\PGR\30386815.1 PGR Summary Template_V2.5_28-10-22.xlsx</t>
  </si>
  <si>
    <t>\\euiecrkfile002\Shared001\Proposals\01 Intros &amp; Quotations\1.2 Customer Quotes\Horizon Therapeutics\30344478 Greenfield PCS\4. Estimates\Working\NSS\PGRSummaryExport_30344478.1.xlsx</t>
  </si>
  <si>
    <t>30344478.1</t>
  </si>
  <si>
    <t>01B68F</t>
  </si>
  <si>
    <t>Horizon Therapeutics</t>
  </si>
  <si>
    <t>FY2024 Q1 Oct</t>
  </si>
  <si>
    <t>\\euiecrkfile002\Shared001\Proposals\01 Intros &amp; Quotations\1.2 Customer Quotes\Horizon Therapeutics\30344478 Greenfield PCS\7. PWO\30344478 PGR Summary V1.0.xlsx</t>
  </si>
  <si>
    <t>\\euiecrkfile002\Shared001\Proposals\01 Intros &amp; Quotations\1.2 Customer Quotes\Horizon Therapeutics\30344478 Greenfield PCS\7. PWO\30344478 PGR Summary V1.1_for ProMS.xlsx</t>
  </si>
  <si>
    <t>\\euiecrkfile002\Shared001\Proposals\01 Intros &amp; Quotations\1.2 Customer Quotes\Horizon Therapeutics\30344478 Greenfield PCS\7. PWO\Temp_Vipul\30344478.1 - New Drug Substance Facility PCS_PGR 0.1.xlsx</t>
  </si>
  <si>
    <t>01B722</t>
  </si>
  <si>
    <t>\\euiecrkfile002\Shared001\Proposals\01 Intros &amp; Quotations\1.2 Customer Quotes\Horizon Therapeutics\30344478 Greenfield PCS\7. PWO\Temp_Vipul\30344478.1 - New Drug Substance Facility PCS_PGR.xlsx</t>
  </si>
  <si>
    <t>\\euiecrkfile002\Shared001\Proposals\01 Intros &amp; Quotations\1.2 Customer Quotes\Intel Ireland\30285804 BB03 - PDIT's Cleanroom Surrounds DP Mon\30285804.1_PGR Summary v2.0 Exyte Intel Bluejay BB03 - PDITs Cleanroom  Surrounds DP Monitoring Rev 0.xlsx</t>
  </si>
  <si>
    <t>PGR 2.0</t>
  </si>
  <si>
    <t>30285804.1</t>
  </si>
  <si>
    <t>Auto Closed</t>
  </si>
  <si>
    <t>FY2022 Q2 Jan</t>
  </si>
  <si>
    <t>\\euiecrkfile002\Shared001\Proposals\01 Intros &amp; Quotations\1.2 Customer Quotes\Intel Ireland\30301859 Bluejay BB07 DRB02\Superceded\30301859.2_PGR Summary v2.0 Exyte Intel Bluejay BB07 DRB02 Rev 1.xlsx</t>
  </si>
  <si>
    <t>30301859.2</t>
  </si>
  <si>
    <t>Exyte Northern Europe Limited - Site</t>
  </si>
  <si>
    <t>FY2022 Q4 Sep</t>
  </si>
  <si>
    <t>\\euiecrkfile002\Shared001\Proposals\01 Intros &amp; Quotations\1.2 Customer Quotes\Intel Ireland\30301859 Bluejay BB07 DRB02\Superceded\30301859.2_PGR Summary v2.0 Exyte Intel Bluejay BB07 DRB02 Rev 2.xlsx</t>
  </si>
  <si>
    <t>\\euiecrkfile002\Shared001\Proposals\01 Intros &amp; Quotations\1.2 Customer Quotes\Intel Ireland\30313074 Bluejay DRB20 &amp; DRB21\30313074.1_PGR Summary v2.0 Exyte Intel Blue Jay DRB20 DRB21 Rev 0.xlsx</t>
  </si>
  <si>
    <t>30313074.1</t>
  </si>
  <si>
    <t>FY2022 Q3 Jun</t>
  </si>
  <si>
    <t>\\euiecrkfile002\Shared001\Proposals\01 Intros &amp; Quotations\1.2 Customer Quotes\Intel Ireland\30315730 Jones Pine Marten P1222\30315730.1_PGR Summary v2.0 RA Jones Pine Marten P1222 Rev 1.xlsx</t>
  </si>
  <si>
    <t>30315730.1</t>
  </si>
  <si>
    <t>JONES ENGINEERING</t>
  </si>
  <si>
    <t>\\euiecrkfile002\Shared001\Proposals\01 Intros &amp; Quotations\1.2 Customer Quotes\Intel Ireland\30316386 F24 Chemical Dosing Skid Relo\30316386 PGR Summary v2.0 F24 Chemical Dosing Skid Relo Est Rev 1.xlsx</t>
  </si>
  <si>
    <t>\\euiecrkfile002\Shared001\Proposals\01 Intros &amp; Quotations\1.2 Customer Quotes\Intel Ireland\30316386 F24 Chemical Dosing Skid Relo\30316386.1a_PGR Summary v2.0 RA Jones SG-9-0034 F34 Chemical Dosing Skid.xlsx</t>
  </si>
  <si>
    <t>30316386.1</t>
  </si>
  <si>
    <t>\\euiecrkfile002\Shared001\Proposals\01 Intros &amp; Quotations\1.2 Customer Quotes\Intel Ireland\30317206 F10 MAH Heat Recovery Water\30317206.3\30317206.3_PGR Summary v2.4 RA Jones F10 MAH Heat.xlsx</t>
  </si>
  <si>
    <t>30317206.3</t>
  </si>
  <si>
    <t>Patrick Lynch Ltd</t>
  </si>
  <si>
    <t>\\euiecrkfile002\Shared001\Proposals\01 Intros &amp; Quotations\1.2 Customer Quotes\Intel Ireland\30317206 F10 MAH Heat Recovery Water\Superceded\30317206.2 PGR Summary v2.0  F10 MAH Heat Recovery Water Est Rev 2.xlsx</t>
  </si>
  <si>
    <t>30317206.2</t>
  </si>
  <si>
    <t>\\euiecrkfile002\Shared001\Proposals\01 Intros &amp; Quotations\1.2 Customer Quotes\Intel Ireland\30317209 F10 Chiller 6 Markup SI\30317209 PGR Summary v2.0  F10 Chiller 6 Markup SI Est Rev 1.xlsx</t>
  </si>
  <si>
    <t>FY2023 Q3 Apr</t>
  </si>
  <si>
    <t>\\euiecrkfile002\Shared001\Proposals\01 Intros &amp; Quotations\1.2 Customer Quotes\Intel Ireland\30317212 F24 Chiller Upgrade Proposal\30317212 PGR Summary v2.0 F24 Chiller Upgrade Proposal Est Rev 1.xlsx</t>
  </si>
  <si>
    <t>\\euiecrkfile002\Shared001\Proposals\01 Intros &amp; Quotations\1.2 Customer Quotes\Intel Ireland\30318183 DRB22\30318183.2_PGR Summary v2.0 Exyte Intel Blue Jay DRB22.xlsx</t>
  </si>
  <si>
    <t>30318183.2</t>
  </si>
  <si>
    <t>\\euiecrkfile002\Shared001\Proposals\01 Intros &amp; Quotations\1.2 Customer Quotes\Intel Ireland\30318183 DRB22\Superceded\30318183.2_PGR Summary v2.0 Exyte Intel Blue Jay DRB22.xlsx</t>
  </si>
  <si>
    <t>\\euiecrkfile002\Shared001\Proposals\01 Intros &amp; Quotations\1.2 Customer Quotes\Intel Ireland\30319931 Bluejay DRB IMPC\30319931.1_PGR Summary v2.0 Exyte Intel Blue Jay DRB IMPC.xlsx</t>
  </si>
  <si>
    <t>30319931.1</t>
  </si>
  <si>
    <t>\\euiecrkfile002\Shared001\Proposals\01 Intros &amp; Quotations\1.2 Customer Quotes\Intel Ireland\30321435 Jones PB-22-0607 DCS Standalone Abatements\30321435.1_PGR Summary v2.0 RA Jones PB-22-0607 DCS Standalone Abatements.xlsx</t>
  </si>
  <si>
    <t>30321435.1</t>
  </si>
  <si>
    <t>\\euiecrkfile002\Shared001\Proposals\01 Intros &amp; Quotations\1.2 Customer Quotes\Intel Ireland\30321543 Jones F24 Humidification Pumps VSU Upgrades\30321543.1_PGR Summary v2.0 RA Jones F24 Humidification Pumps VSU Upgrades.xlsx</t>
  </si>
  <si>
    <t>30321543.1</t>
  </si>
  <si>
    <t>\\euiecrkfile002\Shared001\Proposals\01 Intros &amp; Quotations\1.2 Customer Quotes\Intel Ireland\30323873 Jones PLC5 Upgrade\30323873.4_PGR Summary v2.4 RA Jones PLC5 Upgrade Project.xlsx</t>
  </si>
  <si>
    <t>30323873.4</t>
  </si>
  <si>
    <t>In Progress</t>
  </si>
  <si>
    <t>FY2024 Q3 May</t>
  </si>
  <si>
    <t>\\euiecrkfile002\Shared001\Proposals\01 Intros &amp; Quotations\1.2 Customer Quotes\Intel Ireland\30323873 Jones PLC5 Upgrade\PRO-30323873.5_PGR Summary v2.7.1 Jones PLC5 Upgrade Project.xlsx</t>
  </si>
  <si>
    <t>30323873.5</t>
  </si>
  <si>
    <t>\\euiecrkfile002\Shared001\Proposals\01 Intros &amp; Quotations\1.2 Customer Quotes\Intel Ireland\30323873 Jones PLC5 Upgrade\Superceded\30323873.4_PGR Summary v2.4 RA Jones PLC5 Upgrade Project.xlsx</t>
  </si>
  <si>
    <t>\\euiecrkfile002\Shared001\Proposals\01 Intros &amp; Quotations\1.2 Customer Quotes\Intel Ireland\30323873 Jones PLC5 Upgrade\Superceded\Copy of 30323873.2b_PGR Summary v2.0 RA Jones PLC5 Upgrade Project.xlsx</t>
  </si>
  <si>
    <t>30323873.2</t>
  </si>
  <si>
    <t>\\euiecrkfile002\Shared001\Proposals\01 Intros &amp; Quotations\1.2 Customer Quotes\Intel Ireland\30326484 Jones P1222 BB01 Add01\30326484.1_PGR Summary v2.0 RA Jones P1222-BB01-Add01 (002).xlsx</t>
  </si>
  <si>
    <t>30326484.1</t>
  </si>
  <si>
    <t>\\euiecrkfile002\Shared001\Proposals\01 Intros &amp; Quotations\1.2 Customer Quotes\Intel Ireland\30328120 Jones F24 VSD Motor Manager Update\30328120.1a_PGR Summary v2.0 RA Jones SG-21-0034 F24 VSD Motor Manager Update.xlsx</t>
  </si>
  <si>
    <t>30328120.1</t>
  </si>
  <si>
    <t>\\euiecrkfile002\Shared001\Proposals\01 Intros &amp; Quotations\1.2 Customer Quotes\Intel Ireland\30331891 Exyte Bluejay L402_F34_IFC-20220812\30331891.1_PGR Summary v2.0 Exyte Intel Blue Jay L402_F34_ER_IFC_202208.xlsx</t>
  </si>
  <si>
    <t>30331891.1</t>
  </si>
  <si>
    <t>\\euiecrkfile002\Shared001\Proposals\01 Intros &amp; Quotations\1.2 Customer Quotes\Intel Ireland\30333042 Jones IR1 AIQ Room Switch Configuration\30333042.1_PGR Summary v2.0 RA Jones IR1 AIQ Room Switch Configuration.xlsx</t>
  </si>
  <si>
    <t>30333042.1</t>
  </si>
  <si>
    <t>\\euiecrkfile002\Shared001\Proposals\01 Intros &amp; Quotations\1.2 Customer Quotes\Intel Ireland\30333042 Jones IR1 AIQ Room Switch Configuration\Superceded\30333042.1a_PGR Summary v2.0 RA Jones IR1 AIQ Room Switch Configuration.xlsx</t>
  </si>
  <si>
    <t>\\euiecrkfile002\Shared001\Proposals\01 Intros &amp; Quotations\1.2 Customer Quotes\Intel Ireland\30333587 BJ SI L302-F34-RCTO5-6\30333587.1_PGR Summary v2.5 Exyte Intel Blue Jay  L302_F34_RCTO5_6_IFC.xlsx</t>
  </si>
  <si>
    <t>30333587.1</t>
  </si>
  <si>
    <t>\\euiecrkfile002\Shared001\Proposals\01 Intros &amp; Quotations\1.2 Customer Quotes\Intel Ireland\30333587 BJ SI L302-F34-RCTO5-6\Superceded\30333587.1_PGR Summary v2.4 Exyte Intel Blue Jay  L302_F34_RCTO5_6_IFC.xlsx</t>
  </si>
  <si>
    <t>\\euiecrkfile002\Shared001\Proposals\01 Intros &amp; Quotations\1.2 Customer Quotes\Intel Ireland\30335149 Exyte DRB24\30335149.1_PGR Summary v2.4 Exyte Intel Blue Jay DRB24.xlsx</t>
  </si>
  <si>
    <t>30335149.1</t>
  </si>
  <si>
    <t>\\euiecrkfile002\Shared001\Proposals\01 Intros &amp; Quotations\1.2 Customer Quotes\Intel Ireland\30335149 Exyte DRB24\30335149.1_PGR Summary v2.6 Exyte Intel Blue Jay DCR001.xlsx</t>
  </si>
  <si>
    <t>\\euiecrkfile002\Shared001\Proposals\01 Intros &amp; Quotations\1.2 Customer Quotes\Intel Ireland\30338015 Jones F10 North FAB Refurb\30338015.b_PGR Summary v2.4 RA Jones PB-21-595A F10 North Fab Refurb.xlsx</t>
  </si>
  <si>
    <t>30338015.1</t>
  </si>
  <si>
    <t>\\euiecrkfile002\Shared001\Proposals\01 Intros &amp; Quotations\1.2 Customer Quotes\Intel Ireland\30338772 Exyte MOD2 Workaround\30338772.1_PGR Summary v2.4 Exyte Intel Blue Jay Temp MOD2 Workaround.xlsx</t>
  </si>
  <si>
    <t>30338772.1</t>
  </si>
  <si>
    <t>\\euiecrkfile002\Shared001\Proposals\01 Intros &amp; Quotations\1.2 Customer Quotes\Intel Ireland\30341206 Jones Some System Integration Work\30341206.1_PGR Summary v2.4 F10 MAH 1 &amp; 2 Humidification Valves Upgrade.xlsx</t>
  </si>
  <si>
    <t>30341206.1</t>
  </si>
  <si>
    <t>\\euiecrkfile002\Shared001\Proposals\01 Intros &amp; Quotations\1.2 Customer Quotes\Intel Ireland\30341784 Exyte Modbus ASU\30341784.1_PGR Summary v2.0 Exyte Intel Bluejay MODBUS ASU Rev 0.xlsx</t>
  </si>
  <si>
    <t>30341784.1</t>
  </si>
  <si>
    <t>\\euiecrkfile002\Shared001\Proposals\01 Intros &amp; Quotations\1.2 Customer Quotes\Intel Ireland\30343764 Intel F10 Degasifier Tower Support\30343764.1_PGR Summary v2.4 Intel F10 Tower Degasifier.xlsx</t>
  </si>
  <si>
    <t>30343764.1</t>
  </si>
  <si>
    <t>\\euiecrkfile002\Shared001\Proposals\01 Intros &amp; Quotations\1.2 Customer Quotes\Intel Ireland\30344642 Intel Split code for MOD2 PID control &amp; sequencer\Superceded\30344642.1_PGR Summary v2.4 Intel Ireland MOD 1 &amp; 2 Dual Dampers Support.xlsx</t>
  </si>
  <si>
    <t>30344642.1</t>
  </si>
  <si>
    <t>Lost-NOT IN USED</t>
  </si>
  <si>
    <t>\\euiecrkfile002\Shared001\Proposals\01 Intros &amp; Quotations\1.2 Customer Quotes\Intel Ireland\30344642 Intel Split code for MOD2 PID control &amp; sequencer\Superceded\30344642.2_PGR Summary v2.4 Intel Ireland MOD 1 &amp; 2 Dual Dampers Support.xlsx</t>
  </si>
  <si>
    <t>30344642.2</t>
  </si>
  <si>
    <t>\\euiecrkfile002\Shared001\Proposals\01 Intros &amp; Quotations\1.2 Customer Quotes\Intel Ireland\30348292 Exyte DRB25\Copy of 30348292.b_PGR Summary v2.4 Exyte Intel Blue Jay DRB25.xlsx</t>
  </si>
  <si>
    <t>\\euiecrkfile002\Shared001\Proposals\01 Intros &amp; Quotations\1.2 Customer Quotes\Intel Ireland\30348292 Exyte DRB25\Superceded\30348292.a_PGR Summary v2.4 Exyte Intel Blue Jay DRB25.xlsx</t>
  </si>
  <si>
    <t>\\euiecrkfile002\Shared001\Proposals\01 Intros &amp; Quotations\1.2 Customer Quotes\Intel Ireland\30350833 LOD URW\30350833.1a_PGR Summary v2.4 Intel Project Blue Jay SI LOD URW.xlsx</t>
  </si>
  <si>
    <t>30350833.1</t>
  </si>
  <si>
    <t>\\euiecrkfile002\Shared001\Proposals\01 Intros &amp; Quotations\1.2 Customer Quotes\Intel Ireland\30354914 Exyte BB07 DRB03\30354914_PGR Summary v2.4 Exyte Intel Blue Jay BB07-DRB03.xlsx</t>
  </si>
  <si>
    <t>\\euiecrkfile002\Shared001\Proposals\01 Intros &amp; Quotations\1.2 Customer Quotes\Intel Ireland\30354914 Exyte BB07 DRB03\Superceded\30354914.b_PGR Summary v2.4 Exyte Intel Blue Jay BB07-DRB03.xlsx</t>
  </si>
  <si>
    <t>30354914.1</t>
  </si>
  <si>
    <t>\\euiecrkfile002\Shared001\Proposals\01 Intros &amp; Quotations\1.2 Customer Quotes\Intel Ireland\30356391- P4IE013657 - DCR001\30356391.1_PGR Summary v2.6 Exyte Intel Blue Jay P4IE013657 - DCR001.xlsx</t>
  </si>
  <si>
    <t>30356391.1</t>
  </si>
  <si>
    <t>\\euiecrkfile002\Shared001\Proposals\01 Intros &amp; Quotations\1.2 Customer Quotes\Intel Ireland\30361984 DRB26\30361984_PGR Summary v2.5 Exyte Intel Blue Jay DRB26.xlsx</t>
  </si>
  <si>
    <t>30361984.1</t>
  </si>
  <si>
    <t>\\euiecrkfile002\Shared001\Proposals\01 Intros &amp; Quotations\1.2 Customer Quotes\Intel Ireland\30364056 MOD1 &amp;MO2 Dual Dampers\30364056.1_PGR Summary v2.4 Intel Project Blue Jay MOD 1 &amp; 2 Dual Dampers Support.xlsx</t>
  </si>
  <si>
    <t>30364056.1</t>
  </si>
  <si>
    <t>\\euiecrkfile002\Shared001\Proposals\01 Intros &amp; Quotations\1.2 Customer Quotes\Intel Ireland\30364271 BSS Lifts\30364271.1_PGR Summary v2.4 Intel Ireland BSS Support.xlsx</t>
  </si>
  <si>
    <t>30364271.1</t>
  </si>
  <si>
    <t>\\euiecrkfile002\Shared001\Proposals\01 Intros &amp; Quotations\1.2 Customer Quotes\Intel Ireland\30364272 CCW-A System Support\30364272.1_PGR Summary v2.4 Intel Ireland CCW-A System Support.xlsx</t>
  </si>
  <si>
    <t>30364272.1</t>
  </si>
  <si>
    <t>\\euiecrkfile002\Shared001\Proposals\01 Intros &amp; Quotations\1.2 Customer Quotes\Intel Ireland\30364273 CCW-B System Support\30364273.1_PGR Summary v2.4 Intel Ireland CCW-B System Support.xlsx</t>
  </si>
  <si>
    <t>30364273.1</t>
  </si>
  <si>
    <t>\\euiecrkfile002\Shared001\Proposals\01 Intros &amp; Quotations\1.2 Customer Quotes\Intel Ireland\30364737 F34 Trimix Ammonia Scrubbers\30364737.2_PGR Summary v2.4 RA Intel F34 Trimix Ammonia Scrubbers.xlsx</t>
  </si>
  <si>
    <t>30364737.2</t>
  </si>
  <si>
    <t>\\euiecrkfile002\Shared001\Proposals\01 Intros &amp; Quotations\1.2 Customer Quotes\Intel Ireland\30364737 F34 Trimix Ammonia Scrubbers\Superceded\30364737.1_PGR Summary v2.4 RA Intel F34 Trimix Ammonia Scrubbers.xlsx</t>
  </si>
  <si>
    <t>30364737.1</t>
  </si>
  <si>
    <t>\\euiecrkfile002\Shared001\Proposals\01 Intros &amp; Quotations\1.2 Customer Quotes\Intel Ireland\30365597 Additional Scope\30365597.3_PGR Summary v2.4 Intel Project Bluejay Additional Scope.xlsx</t>
  </si>
  <si>
    <t>30365597.3</t>
  </si>
  <si>
    <t>\\euiecrkfile002\Shared001\Proposals\01 Intros &amp; Quotations\1.2 Customer Quotes\Intel Ireland\30365597 Additional Scope\Superceded\30365597.1_PGR Summary v2.4 Intel Project Blue Jay Missed Scope Support.xlsx</t>
  </si>
  <si>
    <t>30365597.1</t>
  </si>
  <si>
    <t>\\euiecrkfile002\Shared001\Proposals\01 Intros &amp; Quotations\1.2 Customer Quotes\Intel Ireland\30376677 Shakedown Support\Superceded_.1\30376677.1_PGR_Intel MOD2 Shakedown Support.xlsx</t>
  </si>
  <si>
    <t>30376677.1</t>
  </si>
  <si>
    <t>\\euiecrkfile002\Shared001\Proposals\01 Intros &amp; Quotations\1.2 Customer Quotes\Intel Ireland\30376677 Shakedown Support\Superceded_.2\30376677.2_PGR_Intel MOD2 Shakedown Support.xlsx</t>
  </si>
  <si>
    <t>30376677.2</t>
  </si>
  <si>
    <t>\\euiecrkfile002\Shared001\Proposals\01 Intros &amp; Quotations\1.2 Customer Quotes\Intel Ireland\30395471 HVAC Energy Saving Code Support\30395471.1_PGR Summary v2.4 Intel Ireland HVAC Energy Saving Code Support.xlsx</t>
  </si>
  <si>
    <t>30395471.1</t>
  </si>
  <si>
    <t>\\euiecrkfile002\Shared001\Proposals\01 Intros &amp; Quotations\1.2 Customer Quotes\Intel Ireland\30403802.1 FF Sum of Hrs for Site Projects\30403802.1 PGR Summary.xlsx</t>
  </si>
  <si>
    <t>30403802.1</t>
  </si>
  <si>
    <t>\\euiecrkfile002\Shared001\Proposals\01 Intros &amp; Quotations\1.2 Customer Quotes\Intel Ireland\30404398 F34 Scrubber B Probe Installation\30404398.2_PGR Summary v2.7.1 Intel Ireland F34 Scrubbers B Probe Installation.xlsx</t>
  </si>
  <si>
    <t>30404398.2</t>
  </si>
  <si>
    <t>\\euiecrkfile002\Shared001\Proposals\01 Intros &amp; Quotations\1.2 Customer Quotes\Intel Ireland\30404398 F34 Scrubber B Probe Installation\Superceded\30404398.1_PGR Summary v2.4 F34 Scrubbers B Probe Installation.xlsx</t>
  </si>
  <si>
    <t>30404398.1</t>
  </si>
  <si>
    <t>\\euiecrkfile002\Shared001\Proposals\01 Intros &amp; Quotations\1.2 Customer Quotes\Intel Ireland\30406280 L302Azole PBMP06\30406280.1_PGR Summary v2.4 RA Intel Ireland L302 AZOLE PBMP06.xlsx</t>
  </si>
  <si>
    <t>30406280.1</t>
  </si>
  <si>
    <t>\\euiecrkfile002\Shared001\Proposals\01 Intros &amp; Quotations\1.2 Customer Quotes\Intel Ireland\30428708 T&amp;M for Ronan Kearney\30428708.1_PGR Summary v2.7.1 Intel Ireland T&amp;M SI.xlsx</t>
  </si>
  <si>
    <t>30428708.1</t>
  </si>
  <si>
    <t>\\euiecrkfile002\Shared001\Proposals\01 Intros &amp; Quotations\1.2 Customer Quotes\Intel Ireland\30428708 T&amp;M for Ronan Kearney\Superceded\PRO-30422359.1 PGR v2.4 RA Intel Ireland T&amp;M SI.xlsx</t>
  </si>
  <si>
    <t>30422359.1</t>
  </si>
  <si>
    <t>Closed as Duplicate</t>
  </si>
  <si>
    <t>\\euiecrkfile002\Shared001\Proposals\01 Intros &amp; Quotations\1.2 Customer Quotes\Intel Ireland\30429400 F24 Chiller 1 &amp; 2 Modbus Mapping\30429400.1_PGR Summary v2.7.1 Intel Ireland F24 Chiller 1 &amp; 2.xlsx</t>
  </si>
  <si>
    <t>30429400.1</t>
  </si>
  <si>
    <t>\\euiecrkfile002\Shared001\Proposals\01 Intros &amp; Quotations\1.2 Customer Quotes\Intel Ireland\30430977 F10 Chiller Optimization re-work\PRO-30430977.1_PGR Summary v2.7.1 F10 Chiller Optimization.xlsx</t>
  </si>
  <si>
    <t>30430977.1</t>
  </si>
  <si>
    <t>\\euiecrkfile002\Shared001\Proposals\01 Intros &amp; Quotations\1.2 Customer Quotes\Intel Ireland\30439136 SI Trimix Rotork\30439136.1_PGR Summary v2.7.1 Intel Ireland SI Trimix Rotork.xlsx</t>
  </si>
  <si>
    <t>30439136.1</t>
  </si>
  <si>
    <t>Israel</t>
  </si>
  <si>
    <t>FY2022 Q1 Oct</t>
  </si>
  <si>
    <t>FY2022 Q1 Nov</t>
  </si>
  <si>
    <t>FY2022 Q1 Dec</t>
  </si>
  <si>
    <t>\\euiecrkfile002\Shared001\Proposals\01 Intros &amp; Quotations\1.2 Customer Quotes\Irish Distillers\30368380 Replacement Valves in Vathouse\7. PWO\30368380.2 Vathouse Valve Upgrade PGR Summary.xlsx</t>
  </si>
  <si>
    <t>30368380.2</t>
  </si>
  <si>
    <t>IRISH DISTILLERS LIMITED</t>
  </si>
  <si>
    <t>Food &amp; Beverage</t>
  </si>
  <si>
    <t>\\euiecrkfile002\Shared001\Proposals\01 Intros &amp; Quotations\1.2 Customer Quotes\Irish Distillers\30391536 Vathouse Expansion\7. PWO\30391536.1_Vat House Expansion_PGR 0.4.xlsx</t>
  </si>
  <si>
    <t>30391536.1</t>
  </si>
  <si>
    <t>\\euiecrkfile002\Shared001\Proposals\01 Intros &amp; Quotations\1.2 Customer Quotes\Irish Distillers\30391536 Vathouse Expansion\7. PWO\30391536.2_Vat House Expansion_PGR 0.4.xlsx</t>
  </si>
  <si>
    <t>30391536.2</t>
  </si>
  <si>
    <t>\\euiecrkfile002\Shared001\Proposals\01 Intros &amp; Quotations\1.2 Customer Quotes\Irish Distillers\30391536 Vathouse Expansion\7. PWO\30391536.2_Vat House Expansion_PGR 0.5.xlsx</t>
  </si>
  <si>
    <t>\\euiecrkfile002\Shared001\Proposals\01 Intros &amp; Quotations\1.2 Customer Quotes\Irish Distillers\30391536 Vathouse Expansion\7. PWO\Superseded\30391536.1_Vat House Expansion_PGR 0.0.xlsx</t>
  </si>
  <si>
    <t>\\euiecrkfile002\Shared001\Proposals\01 Intros &amp; Quotations\1.2 Customer Quotes\Irish Distillers\30391536 Vathouse Expansion\7. PWO\Superseded\30391536.1_Vat House Expansion_PGR 0.1.xlsx</t>
  </si>
  <si>
    <t>\\euiecrkfile002\Shared001\Proposals\01 Intros &amp; Quotations\1.2 Customer Quotes\Irish Distillers\30391536 Vathouse Expansion\7. PWO\Superseded\30391536.1_Vat House Expansion_PGR 0.2.xlsx</t>
  </si>
  <si>
    <t>\\euiecrkfile002\Shared001\Proposals\01 Intros &amp; Quotations\1.2 Customer Quotes\Irish Distillers\30391536 Vathouse Expansion\7. PWO\Superseded\30391536.1_Vat House Expansion_PGR 0.3.xlsx</t>
  </si>
  <si>
    <t>\\euiecrkfile002\Shared001\Proposals\01 Intros &amp; Quotations\1.2 Customer Quotes\Jazz Pharmaceuticals\30415515 Batch Requirements Definition T_E\7. PWO\30415515.2 PGR Summary.xlsx</t>
  </si>
  <si>
    <t>30415515.2</t>
  </si>
  <si>
    <t>Jazz Pharmaceuticals Ltd</t>
  </si>
  <si>
    <t>\\euiecrkfile002\Shared001\Proposals\01 Intros &amp; Quotations\1.2 Customer Quotes\Jazz Pharmaceuticals\30415515 Batch Requirements Definition T_E\7. PWO\Superseded\30415515.1 PGR Summary.xlsx</t>
  </si>
  <si>
    <t>30415515.1</t>
  </si>
  <si>
    <t>\\euiecrkfile002\Shared001\Proposals\01 Intros &amp; Quotations\1.2 Customer Quotes\Johnson Matthey\30295008 3CR Project\10. Presentation\30295008.3-JM_3CR_PGRS v0.5 Bottom Line.xlsx</t>
  </si>
  <si>
    <t>30295008.3</t>
  </si>
  <si>
    <t>JOHNSON MATTHEY LIMITED</t>
  </si>
  <si>
    <t>FY2024 Q3 Apr</t>
  </si>
  <si>
    <t>\\euiecrkfile002\Shared001\Proposals\01 Intros &amp; Quotations\1.2 Customer Quotes\Johnson Matthey\30295008 3CR Project\10. Presentation\30295008.3-JM_3CR_PGRS v0.5.xlsx</t>
  </si>
  <si>
    <t>\\euiecrkfile002\Shared001\Proposals\01 Intros &amp; Quotations\1.2 Customer Quotes\Johnson Matthey\30295008 3CR Project\4. Estimates\Working\NSS\JM PGR 30295008.3.xlsx</t>
  </si>
  <si>
    <t>\\euiecrkfile002\Shared001\Proposals\01 Intros &amp; Quotations\1.2 Customer Quotes\Johnson Matthey\30295008 3CR Project\4. Estimates\Working\Superseded\Issued V1.0\NSS\JM PGR 30295008.3.xlsx</t>
  </si>
  <si>
    <t>\\euiecrkfile002\Shared001\Proposals\01 Intros &amp; Quotations\1.2 Customer Quotes\Johnson Matthey\30295008 3CR Project\6. Proposal\Superseded\Backup\NSS\JM PGR 30295008.3.xlsx</t>
  </si>
  <si>
    <t>\\euiecrkfile002\Shared001\Proposals\01 Intros &amp; Quotations\1.2 Customer Quotes\Johnson Matthey\30295008 3CR Project\7. PWO_PGR\30295008.3-JM_3CR_PGRS v0.5.xlsx</t>
  </si>
  <si>
    <t>\\euiecrkfile002\Shared001\Proposals\01 Intros &amp; Quotations\1.2 Customer Quotes\Johnson Matthey\30295008 3CR Project\7. PWO_PGR\30295008.3-JM_3CR_PGRS v0.6.xlsx</t>
  </si>
  <si>
    <t>\\euiecrkfile002\Shared001\Proposals\01 Intros &amp; Quotations\1.2 Customer Quotes\Johnson Matthey\30295008 3CR Project\7. PWO_PGR\Superseded\30295008.1_3CR Flour PGR Rev0.0.xlsx</t>
  </si>
  <si>
    <t>PGR 2.2</t>
  </si>
  <si>
    <t>01852E</t>
  </si>
  <si>
    <t>30295008.1</t>
  </si>
  <si>
    <t>FY2022 Q3 Apr</t>
  </si>
  <si>
    <t>\\euiecrkfile002\Shared001\Proposals\01 Intros &amp; Quotations\1.2 Customer Quotes\Johnson Matthey\30295008 3CR Project\7. PWO_PGR\Superseded\30295008.1_3CR Flour PGR Rev0.1.xlsx</t>
  </si>
  <si>
    <t>\\euiecrkfile002\Shared001\Proposals\01 Intros &amp; Quotations\1.2 Customer Quotes\Johnson Matthey\30295008 3CR Project\7. PWO_PGR\Superseded\30295008.1_3CR Flour PGR Rev0.2.xlsx</t>
  </si>
  <si>
    <t>\\euiecrkfile002\Shared001\Proposals\01 Intros &amp; Quotations\1.2 Customer Quotes\Johnson Matthey\30295008 3CR Project\7. PWO_PGR\Superseded\30295008.1_3CR Flour PGR Rev0.3.xlsx</t>
  </si>
  <si>
    <t>\\euiecrkfile002\Shared001\Proposals\01 Intros &amp; Quotations\1.2 Customer Quotes\Johnson Matthey\30295008 3CR Project\7. PWO_PGR\Superseded\30295008.1_3CR Flour PGR Rev0.4.xlsx</t>
  </si>
  <si>
    <t>\\euiecrkfile002\Shared001\Proposals\01 Intros &amp; Quotations\1.2 Customer Quotes\Johnson Matthey\30295008 3CR Project\7. PWO_PGR\Superseded\30295008.2_3CR Flour PGR Rev0.4.xlsx</t>
  </si>
  <si>
    <t>30295008.2</t>
  </si>
  <si>
    <t>\\euiecrkfile002\Shared001\Proposals\01 Intros &amp; Quotations\1.2 Customer Quotes\Johnson Matthey\30295008 3CR Project\7. PWO_PGR\Superseded\30295008.3-JM_3CR_PGRS v0.5 old.xlsx</t>
  </si>
  <si>
    <t>\\euiecrkfile002\Shared001\Proposals\01 Intros &amp; Quotations\1.2 Customer Quotes\Johnson Matthey\30295008 3CR Project\7. PWO_PGR\Superseded\30295008.3-JM_3CR_PGRS v0.5.xlsx</t>
  </si>
  <si>
    <t>\\euiecrkfile002\Shared001\Proposals\01 Intros &amp; Quotations\1.2 Customer Quotes\Johnson Matthey\30295008 3CR Project\7. PWO_PGR\Superseded\30295008.3-JM_3CR_PGRS v2.0 estimate 7Mar.xlsx</t>
  </si>
  <si>
    <t>\\euiecrkfile002\Shared001\Proposals\01 Intros &amp; Quotations\1.2 Customer Quotes\Johnson Matthey\30346297 JM PU12\10. Presentation\30346297.3_PGR_ JM PU12.xlsx</t>
  </si>
  <si>
    <t>01AD24</t>
  </si>
  <si>
    <t>30346297.3</t>
  </si>
  <si>
    <t>\\euiecrkfile002\Shared001\Proposals\01 Intros &amp; Quotations\1.2 Customer Quotes\Johnson Matthey\30346297 JM PU12\10. Presentation\30346297.3_PGR_ JM PU12_bottom_line.xlsx</t>
  </si>
  <si>
    <t>\\euiecrkfile002\Shared001\Proposals\01 Intros &amp; Quotations\1.2 Customer Quotes\Johnson Matthey\30346297 JM PU12\10. Presentation\Superseeded\30346297.3_PGR_ JM PU12 sc.xlsx</t>
  </si>
  <si>
    <t>\\euiecrkfile002\Shared001\Proposals\01 Intros &amp; Quotations\1.2 Customer Quotes\Johnson Matthey\30346297 JM PU12\7. PGR\30346297.6_PGR_ JM PU12 v2 - Temp Copy.xlsx</t>
  </si>
  <si>
    <t>30346297.6</t>
  </si>
  <si>
    <t>\\euiecrkfile002\Shared001\Proposals\01 Intros &amp; Quotations\1.2 Customer Quotes\Johnson Matthey\30346297 JM PU12\7. PGR\30346297.6_PGR_ JM PU12 v2.xlsx</t>
  </si>
  <si>
    <t>\\euiecrkfile002\Shared001\Proposals\01 Intros &amp; Quotations\1.2 Customer Quotes\Johnson Matthey\30346297 JM PU12\7. PGR\30346297.6_PGR_ JM PU12_PO.xlsx</t>
  </si>
  <si>
    <t>\\euiecrkfile002\Shared001\Proposals\01 Intros &amp; Quotations\1.2 Customer Quotes\Johnson Matthey\30346297 JM PU12\7. PGR\Superseded\30346297.1_PGR_ JM PU12_01AD24.1.xlsx</t>
  </si>
  <si>
    <t>30346297.1</t>
  </si>
  <si>
    <t>\\euiecrkfile002\Shared001\Proposals\01 Intros &amp; Quotations\1.2 Customer Quotes\Johnson Matthey\30346297 JM PU12\7. PGR\Superseded\30346297.2_PGR_ JM PU12_01AD24.1.xlsx</t>
  </si>
  <si>
    <t>30346297.2</t>
  </si>
  <si>
    <t>\\euiecrkfile002\Shared001\Proposals\01 Intros &amp; Quotations\1.2 Customer Quotes\Johnson Matthey\30346297 JM PU12\7. PGR\Superseded\30346297.3_PGR_ JM PU12.xlsx</t>
  </si>
  <si>
    <t>\\euiecrkfile002\Shared001\Proposals\01 Intros &amp; Quotations\1.2 Customer Quotes\Johnson Matthey\30346297 JM PU12\7. PGR\Superseded\30346297.3_PGR_ JM PU12_bottom_line.xlsx</t>
  </si>
  <si>
    <t>\\euiecrkfile002\Shared001\Proposals\01 Intros &amp; Quotations\1.2 Customer Quotes\Johnson Matthey\30346297 JM PU12\7. PGR\Superseded\30346297.4_PGR_ JM PU12 old.xlsx</t>
  </si>
  <si>
    <t>30346297.4</t>
  </si>
  <si>
    <t>\\euiecrkfile002\Shared001\Proposals\01 Intros &amp; Quotations\1.2 Customer Quotes\Johnson Matthey\30346297 JM PU12\7. PGR\Superseded\30346297.4_PGR_ JM PU12.xlsx</t>
  </si>
  <si>
    <t>\\euiecrkfile002\Shared001\Proposals\01 Intros &amp; Quotations\1.2 Customer Quotes\Johnson Matthey\30346297 JM PU12\7. PGR\Superseded\30346297.5_PGR_ JM PU12.xlsx</t>
  </si>
  <si>
    <t>30346297.5</t>
  </si>
  <si>
    <t>\\euiecrkfile002\Shared001\Proposals\01 Intros &amp; Quotations\1.2 Customer Quotes\Johnson Matthey\30346297 JM PU12\7. PGR\Superseded\30346297.6_PGR_ JM PU12.xlsx</t>
  </si>
  <si>
    <t>\\euiecrkfile002\Shared001\Proposals\01 Intros &amp; Quotations\1.2 Customer Quotes\Johnson Matthey\30346297 JM PU12\7. PGR\Superseded\old 30346297.6_PGR_ JM PU12.xlsx</t>
  </si>
  <si>
    <t>\\euiecrkfile002\Shared001\Proposals\01 Intros &amp; Quotations\1.2 Customer Quotes\Jones Engineering\30341872 Jones Change F24 Caustic Dilution source\30341872.1_PGR Summary v2.4 RA Jones PB-22-0619 F24 Caustic.xlsx</t>
  </si>
  <si>
    <t>30341872.1</t>
  </si>
  <si>
    <t>\\euiecrkfile002\Shared001\Proposals\01 Intros &amp; Quotations\1.2 Customer Quotes\Jones Engineering\30344151 LCO2 Purifier\30344151.1_PGR Summary v2.4 RA Jones LCO2 Purifier Installation.xlsx</t>
  </si>
  <si>
    <t>30344151.1</t>
  </si>
  <si>
    <t>\\euiecrkfile002\Shared001\Proposals\01 Intros &amp; Quotations\1.2 Customer Quotes\Jones Engineering\30346946 Pinemarten DRB04\30346946.1_PGR Summary v2.4 RA Jones Pine Marten DRB04.xlsx</t>
  </si>
  <si>
    <t>30346946.1</t>
  </si>
  <si>
    <t>\\euiecrkfile002\Shared001\Proposals\01 Intros &amp; Quotations\1.2 Customer Quotes\Jones Engineering\30349307 RCTO TOC Analyser &amp; Combustion Analyser Replacement\30349307.1_PGR Summary v2.4 RA Jones RCTO Analyzer.xlsx</t>
  </si>
  <si>
    <t>30349307.1</t>
  </si>
  <si>
    <t>\\euiecrkfile002\Shared001\Proposals\01 Intros &amp; Quotations\1.2 Customer Quotes\Jones Engineering\30350854 PM SORT DRB01\30350854.2_PGR Summary v2.4 RA Jones PINEMARTIN - SORT DRB01.xlsx</t>
  </si>
  <si>
    <t>30350854.2</t>
  </si>
  <si>
    <t>\\euiecrkfile002\Shared001\Proposals\01 Intros &amp; Quotations\1.2 Customer Quotes\Jones Engineering\30350855 PM SORT DRB02\30350855.1a_PGR Summary v2.4 RA Jones PINEMARTIN - SORT DRB02.xlsx</t>
  </si>
  <si>
    <t>30350855.1</t>
  </si>
  <si>
    <t>\\euiecrkfile002\Shared001\Proposals\01 Intros &amp; Quotations\1.2 Customer Quotes\Jones Engineering\30352976 PB615A\30352976.3_PGR Summary v2.7.1 Jones PB615A.xlsx</t>
  </si>
  <si>
    <t>30352976.3</t>
  </si>
  <si>
    <t>\\euiecrkfile002\Shared001\Proposals\01 Intros &amp; Quotations\1.2 Customer Quotes\Jones Engineering\30352976 PB615A\Superceded\30352976.1_PGR Summary v2.4 RA Jones PB615A.xlsx</t>
  </si>
  <si>
    <t>30352976.1</t>
  </si>
  <si>
    <t>\\euiecrkfile002\Shared001\Proposals\01 Intros &amp; Quotations\1.2 Customer Quotes\Jones Engineering\30352976 PB615A\Superceded\30352976.2_PGR Summary v2.4 RA Jones PB615A.xlsx</t>
  </si>
  <si>
    <t>30352976.2</t>
  </si>
  <si>
    <t>\\euiecrkfile002\Shared001\Proposals\01 Intros &amp; Quotations\1.2 Customer Quotes\Jones Engineering\30357840 PB-22-06 F24 &amp; F14 URW Upgrade\30357840.1_PGR Summary v2.4 RA Jones  PB-22-0613 F24 URW Upgrade.xlsx</t>
  </si>
  <si>
    <t>30357840.1</t>
  </si>
  <si>
    <t>\\euiecrkfile002\Shared001\Proposals\01 Intros &amp; Quotations\1.2 Customer Quotes\Jones Engineering\30357887 Pb-22-05 F14 UPW HCL\30357887.1_PGR Summary v2.4 RA Jones PB-22-0597A - F14 UPW HCL.xlsx</t>
  </si>
  <si>
    <t>30357887.1</t>
  </si>
  <si>
    <t>\\euiecrkfile002\Shared001\Proposals\01 Intros &amp; Quotations\1.2 Customer Quotes\Jones Engineering\30360110 F34 Scrubber\30360110.1_PGR Summary v2.4 RA Jones F34 Trimix Ammonia Scrubbers.xlsx</t>
  </si>
  <si>
    <t>30360110.1</t>
  </si>
  <si>
    <t>Lost</t>
  </si>
  <si>
    <t>\\euiecrkfile002\Shared001\Proposals\01 Intros &amp; Quotations\1.2 Customer Quotes\Jones Engineering\30360110 F34 Scrubber\Superceded\30360110.1a_PGR Summary v2.4 RA Jones F34 Trimix Ammonia Scrubbers.xlsx</t>
  </si>
  <si>
    <t>\\euiecrkfile002\Shared001\Proposals\01 Intros &amp; Quotations\1.2 Customer Quotes\Jones Engineering\30360699 F24 HFW IW Analyzer Upgrade\Superceded\30360701.1_PGR Summary v2.4 RA Jones  F24 SCW IW Analyser Upgrade.xlsx</t>
  </si>
  <si>
    <t>30360701.1</t>
  </si>
  <si>
    <t>\\euiecrkfile002\Shared001\Proposals\01 Intros &amp; Quotations\1.2 Customer Quotes\Jones Engineering\30360701 F14 SCW IW Analyzer Upgrade\Superceded\30360699.1_PGR Summary v2.4 RA Jones  F14 HFW IW Analyser Upgrade.xlsx</t>
  </si>
  <si>
    <t>30360699.1</t>
  </si>
  <si>
    <t>\\euiecrkfile002\Shared001\Proposals\01 Intros &amp; Quotations\1.2 Customer Quotes\Jones Engineering\30361423 F24 URW Take-off\Superceded\30361423.1_PGR Summary v2.4 RA Jones F24 URW.xlsx</t>
  </si>
  <si>
    <t>30361423.1</t>
  </si>
  <si>
    <t>\\euiecrkfile002\Shared001\Proposals\01 Intros &amp; Quotations\1.2 Customer Quotes\Jones Engineering\30361424 F14 URW Take-off\Superceded\30361424.1a_PGR Summary v2.4 RA Jones F14 URW.xlsx</t>
  </si>
  <si>
    <t>30361424.1</t>
  </si>
  <si>
    <t>\\euiecrkfile002\Shared001\Proposals\01 Intros &amp; Quotations\1.2 Customer Quotes\Jones Engineering\30361990 De-Hum TCV Upgrades\30361990.1_PGR Summary v2.4 RA Jones F10 De-Hum TCV Upgrades.xlsx</t>
  </si>
  <si>
    <t>30361990.1</t>
  </si>
  <si>
    <t>\\euiecrkfile002\Shared001\Proposals\01 Intros &amp; Quotations\1.2 Customer Quotes\Jones Engineering\30362768 F34 PB CCW B\30362768.1_PGR Summary v2.4 RA Jones F34 PB CCW B.xlsx</t>
  </si>
  <si>
    <t>30362768.1</t>
  </si>
  <si>
    <t>\\euiecrkfile002\Shared001\Proposals\01 Intros &amp; Quotations\1.2 Customer Quotes\Jones Engineering\30363716 F24 Humidification Pumps SG-21-00\30363716.1_PGR Summary v2.4 RA Jones SG-21-0048 F24 Humidification Pumps VSU Upgrades.xlsx</t>
  </si>
  <si>
    <t>30363716.1</t>
  </si>
  <si>
    <t>\\euiecrkfile002\Shared001\Proposals\01 Intros &amp; Quotations\1.2 Customer Quotes\Jones Engineering\30364061 MAH103-1-800\30364061.1_PGR Summary v2.4 RA Jones SG-22-0026 MAH103-1-800.xlsx</t>
  </si>
  <si>
    <t>30364061.1</t>
  </si>
  <si>
    <t>\\euiecrkfile002\Shared001\Proposals\01 Intros &amp; Quotations\1.2 Customer Quotes\Jones Engineering\30372145 RCTO TOC &amp; Combustion Analyser Replacement\30372145.1_PGR Summary v2.4 RA Jones RCTO TOC and Combustion Analyser Replacement.xlsx</t>
  </si>
  <si>
    <t>30372145.1</t>
  </si>
  <si>
    <t>\\euiecrkfile002\Shared001\Proposals\01 Intros &amp; Quotations\1.2 Customer Quotes\Jones Engineering\30390133 F24 Cooling Tower 10 Project - part 1\30390133.2_PGR Summary v2.4 RA Jones SG-8-0046 F24 Cooling Tower 10 Support.xlsx</t>
  </si>
  <si>
    <t>30390133.2</t>
  </si>
  <si>
    <t>\\euiecrkfile002\Shared001\Proposals\01 Intros &amp; Quotations\1.2 Customer Quotes\Jones Engineering\30390133 F24 Cooling Tower 10 Project - part 1\Superceded\30390133.1_PGR Summary v2.4 RA Jones SG-8-0046 F24 Cooling Tower 10 Support.xlsx</t>
  </si>
  <si>
    <t>30390133.1</t>
  </si>
  <si>
    <t>\\euiecrkfile002\Shared001\Proposals\01 Intros &amp; Quotations\1.2 Customer Quotes\Jones Engineering\30390451 Sitewide Trimix and Ammonia\30390451.1_PGR Summary v2.4 RA Jones PB635B Sitewide Trimix and Ammonia.xlsx</t>
  </si>
  <si>
    <t>30390451.1</t>
  </si>
  <si>
    <t>\\euiecrkfile002\Shared001\Proposals\01 Intros &amp; Quotations\1.2 Customer Quotes\Jones Engineering\30391545 RHC105-13-410\30391545.1_PGR Summary v2.4 RA Jones RHC105-13-410 Support.xlsx</t>
  </si>
  <si>
    <t>30391545.1</t>
  </si>
  <si>
    <t>\\euiecrkfile002\Shared001\Proposals\01 Intros &amp; Quotations\1.2 Customer Quotes\Jones Engineering\30406282 F14 Cleanroom MAH5\Superceded\30406282.1_PGR Summary v2.4 RA Jones PB-22-0621 F14 Cleanroom MAH5.xlsx</t>
  </si>
  <si>
    <t>30406282.1</t>
  </si>
  <si>
    <t>\\euiecrkfile002\Shared001\Proposals\01 Intros &amp; Quotations\1.2 Customer Quotes\Jones Engineering\30418473 F24 EGEN Control Upgrade\PRO-30418473.1_PGR v2.4 Jones PB-21-600 F24 EGEN Control Upgrade.xlsx</t>
  </si>
  <si>
    <t>30418473.1</t>
  </si>
  <si>
    <t>\\euiecrkfile002\Shared001\Proposals\01 Intros &amp; Quotations\1.2 Customer Quotes\Jones Engineering\30422360 PB635C Proposal\PRO-30422360.1b_PGR v2.4 RA Jones PB635C.xlsx</t>
  </si>
  <si>
    <t>30422360.1</t>
  </si>
  <si>
    <t>\\euiecrkfile002\Shared001\Proposals\01 Intros &amp; Quotations\1.2 Customer Quotes\Jones Engineering\30425108 IR5 Locker Room Support\PRO-30425108.1_PGR v2.4 RA Jones IR5 Locker Room Support.xlsx</t>
  </si>
  <si>
    <t>30425108.1</t>
  </si>
  <si>
    <t>\\euiecrkfile002\Shared001\Proposals\01 Intros &amp; Quotations\1.2 Customer Quotes\Kirby Group\30342221 Kirby P1222 BB03_I_C\30342221.3_PGR Summary v2.4 Kirby Engineering - Intel P1222 BB03 DRB01 I_C.xlsx</t>
  </si>
  <si>
    <t>30342221.3</t>
  </si>
  <si>
    <t>Kirby Group Engineering</t>
  </si>
  <si>
    <t>\\euiecrkfile002\Shared001\Proposals\01 Intros &amp; Quotations\1.2 Customer Quotes\Kirby Group\30342221 Kirby P1222 BB03_I_C\Superceded\30342221.2_PGR Summary v2.4 RA Intel P1222 BB03 I_C.xlsx</t>
  </si>
  <si>
    <t>30342221.2</t>
  </si>
  <si>
    <t>\\euiecrkfile002\Shared001\Proposals\01 Intros &amp; Quotations\1.2 Customer Quotes\Kirby Group\30342221 Kirby P1222 BB03_I_C\Superceded\Copy of 30342221.1_PGR Summary v2.4 RA Intel P1222 BB03 I_C.xlsx</t>
  </si>
  <si>
    <t>30342221.1</t>
  </si>
  <si>
    <t>\\euiecrkfile002\Shared001\Proposals\01 Intros &amp; Quotations\1.2 Customer Quotes\Kirby Group\30390707 P1222 BB04\30390707.1_PGR Summary v2.4 RA Kirby P122-BB04 Support.xlsx</t>
  </si>
  <si>
    <t>30390707.1</t>
  </si>
  <si>
    <t>\\euiecrkfile002\Shared001\Proposals\01 Intros &amp; Quotations\1.2 Customer Quotes\Kirby Group\30404624 P1222 BB05 Part 2\Superceded\30404624.1_PGR Summary v2.5 Kirby P1222 BB05 PART2.xlsx</t>
  </si>
  <si>
    <t>30404624.1</t>
  </si>
  <si>
    <t>\\euiecrkfile002\Shared001\Proposals\01 Intros &amp; Quotations\1.2 Customer Quotes\Kirby Group\30424919 P1222 UPS Multitel Thermal Runway Code\30424919.1_PGR Summary v2.5 Kirby P1222 - UPS Multitel Thermal Runaway Code.xlsx</t>
  </si>
  <si>
    <t>30424919.1</t>
  </si>
  <si>
    <t>\\euiecrkfile002\Shared001\Proposals\01 Intros &amp; Quotations\1.2 Customer Quotes\Kirby Group\30442270 HPM RIO\30442270.1_PGR Summary v2.7.1 Kirby P1222 HPM RIOs.xlsx</t>
  </si>
  <si>
    <t>30442270.1</t>
  </si>
  <si>
    <t>\\euiecrkfile002\Shared001\Proposals\01 Intros &amp; Quotations\1.2 Customer Quotes\Laboratoires Expanscience\30356089 Eng Support\PGR\30356089.1_PGR Summary Template_V2.5_28-10-22.xlsx</t>
  </si>
  <si>
    <t>30356089.1</t>
  </si>
  <si>
    <t>LABORATOIRES EXPANSCIENCE</t>
  </si>
  <si>
    <t>France</t>
  </si>
  <si>
    <t>\\euiecrkfile002\Shared001\Proposals\01 Intros &amp; Quotations\1.2 Customer Quotes\Mallinckrodt  IRL\30339942 - FES\7. PWO\30339942.1 PGR Summary V1_0.xlsx</t>
  </si>
  <si>
    <t>30339942.1</t>
  </si>
  <si>
    <t>Mallinckrodt Pharmaceuticals Ireland Ltd</t>
  </si>
  <si>
    <t>\\euiecrkfile002\Shared001\Proposals\01 Intros &amp; Quotations\1.2 Customer Quotes\Mallinckrodt  IRL\30339942 - FES\7. PWO\Superseded\PGRSummaryExport_01A83C.1.xlsx</t>
  </si>
  <si>
    <t>01A83C</t>
  </si>
  <si>
    <t>\\euiecrkfile002\Shared001\Proposals\01 Intros &amp; Quotations\1.2 Customer Quotes\Mallinckrodt  IRL\30374945.1  4 x New RIOs as per Exisitng 314-RIO-01\PGR\30374945.1_4 x New RIO Panels PGRSummaryExport.xlsx</t>
  </si>
  <si>
    <t>30374945.1</t>
  </si>
  <si>
    <t>\\euiecrkfile002\Shared001\Proposals\01 Intros &amp; Quotations\1.2 Customer Quotes\Merck (Millipore)\30324668 Merck IC4 SRU\PGR\PGR 30324668.1 Merck IC4 SRU Project.xlsx</t>
  </si>
  <si>
    <t>30324668.1</t>
  </si>
  <si>
    <t>MERCK MILLIPORE LTD</t>
  </si>
  <si>
    <t>\\euiecrkfile002\Shared001\Proposals\01 Intros &amp; Quotations\1.2 Customer Quotes\Merck (Millipore)\30324668 Merck IC4 SRU\PGR\PGR 30324668.2 Merck IC4 SRU Project.xlsx</t>
  </si>
  <si>
    <t>30324668.2</t>
  </si>
  <si>
    <t>\\euiecrkfile002\Shared001\Proposals\01 Intros &amp; Quotations\1.2 Customer Quotes\Merck (Millipore)\30356035.1 IC1 Finishing Migration FES\7. PWO\30356035.1 PGR Summary v1.0.xlsx</t>
  </si>
  <si>
    <t>30356035.1</t>
  </si>
  <si>
    <t>\\euiecrkfile002\Shared001\Proposals\01 Intros &amp; Quotations\1.2 Customer Quotes\Merck (Millipore)\30356035.1 IC1 Finishing Migration FES\7. PWO\Superseded\30356035.1 PGR Summary v0.1.xlsx</t>
  </si>
  <si>
    <t>\\euiecrkfile002\Shared001\Proposals\01 Intros &amp; Quotations\1.2 Customer Quotes\Merck (Millipore)\30390696.1 LPHW Heat recovery study\PGR\30390696_PGR Summary Template_V2.5_28-10-22.xlsx</t>
  </si>
  <si>
    <t>30390696.1</t>
  </si>
  <si>
    <t>\\euiecrkfile002\Shared001\Proposals\01 Intros &amp; Quotations\1.2 Customer Quotes\Merck (Millipore)\30390696.1 LPHW Heat recovery study\PGR\PGR Summary Template_V2.5_28-10-22.xlsx</t>
  </si>
  <si>
    <t>\\euiecrkfile002\Shared001\Proposals\01 Intros &amp; Quotations\1.2 Customer Quotes\Mercury\30430485 F34 IRPB1A Ammonia CHEMS Analysers\30430485.1_PGR Summary v2.7.1 Mercury F34 IRPB1A Ammonia CEMS Analysers.xlsx</t>
  </si>
  <si>
    <t>30430485.1</t>
  </si>
  <si>
    <t>MERCURY ENGINEERING</t>
  </si>
  <si>
    <t>\\euiecrkfile002\Shared001\Proposals\01 Intros &amp; Quotations\1.2 Customer Quotes\Mondelez - Coolock\30296952.1 Implementation of an Energy Management Solution\PGR\30296952.1 PGRSummaryExport.xlsx</t>
  </si>
  <si>
    <t>30296952.1</t>
  </si>
  <si>
    <t>Mondelez Ireland Production Ltd</t>
  </si>
  <si>
    <t>No Funding or Funding Reallocated-NOT IN USED</t>
  </si>
  <si>
    <t>\\euiecrkfile002\Shared001\Proposals\01 Intros &amp; Quotations\1.2 Customer Quotes\Mondelez ThinManager (EMEA)\Mondelez - Oslo\30313349.1 Mondelez Thin Manager Commercial letter Oslo PGR Rev0.xlsx</t>
  </si>
  <si>
    <t>01890F</t>
  </si>
  <si>
    <t>30313349.1</t>
  </si>
  <si>
    <t>Mondelez Norge Production AS</t>
  </si>
  <si>
    <t>Mondelez Ireland Production Limited</t>
  </si>
  <si>
    <t>FY2022 Q2 Mar</t>
  </si>
  <si>
    <t>\\euiecrkfile002\Shared001\Proposals\01 Intros &amp; Quotations\1.2 Customer Quotes\MSD Milton Keynes\30285239 Paracox FEED for Infrastructure Project\4. Estimates\Working\30285239.1_Paracox FEED for Infrastructure Project PGR R0.0.xlsx</t>
  </si>
  <si>
    <t>017CA9</t>
  </si>
  <si>
    <t>30285239.1</t>
  </si>
  <si>
    <t>MSD Animal Health UK Ltd</t>
  </si>
  <si>
    <t>FY2022 Q2 Feb</t>
  </si>
  <si>
    <t>\\euiecrkfile002\Shared001\Proposals\01 Intros &amp; Quotations\1.2 Customer Quotes\MSD Milton Keynes\30285239 Paracox FEED for Infrastructure Project\4. Estimates\Working\30285239.1_Paracox FEED for Infrastructure Project PGR R0.1.xlsx</t>
  </si>
  <si>
    <t>\\euiecrkfile002\Shared001\Proposals\01 Intros &amp; Quotations\1.2 Customer Quotes\MSD Milton Keynes\30285239 Paracox FEED for Infrastructure Project\Rev 02\Costing\30285239.2_Paracox FEED for Infrastructure Project PGR R0.0.xlsx</t>
  </si>
  <si>
    <t>01A508.1</t>
  </si>
  <si>
    <t>30285239.2</t>
  </si>
  <si>
    <t>\\euiecrkfile002\Shared001\Proposals\01 Intros &amp; Quotations\1.2 Customer Quotes\MSD Milton Keynes\30285239 Paracox FEED for Infrastructure Project\Rev 02\Costing\30285239.2_Paracox FEED for Infrastructure Project PGR R0.2.xlsx</t>
  </si>
  <si>
    <t>\\euiecrkfile002\Shared001\Proposals\01 Intros &amp; Quotations\1.2 Customer Quotes\MSD Milton Keynes\30285239 Paracox FEED for Infrastructure Project\Rev 03\Costing\30285239.3_Paracox FEED for Infrastructure Project PGR R0.0.xlsx</t>
  </si>
  <si>
    <t>01B349.1</t>
  </si>
  <si>
    <t>30285239.3</t>
  </si>
  <si>
    <t>\\euiecrkfile002\Shared001\Proposals\01 Intros &amp; Quotations\1.2 Customer Quotes\MSD Milton Keynes\30285239 Paracox FEED for Infrastructure Project\Rev 03\Costing\30285239.3_Paracox FEED for Infrastructure Project PGR R0.1.xlsx</t>
  </si>
  <si>
    <t>\\euiecrkfile002\Shared001\Proposals\01 Intros &amp; Quotations\1.2 Customer Quotes\Novo Nordisk\30210442.1 NMP Feasibility Study\PGR\30210442..1 V2.0 PGRSummary.xlsx</t>
  </si>
  <si>
    <t>PGR 1.3</t>
  </si>
  <si>
    <t>30210442.1</t>
  </si>
  <si>
    <t>NOVO NORDISK A/S</t>
  </si>
  <si>
    <t>Denmark</t>
  </si>
  <si>
    <t>FY2021 Q2 Feb</t>
  </si>
  <si>
    <t>\\euiecrkfile002\Shared001\Proposals\01 Intros &amp; Quotations\1.2 Customer Quotes\Organon\30368669.1 Wet Granulation Suite FEED\7. PWO\30368669.1 Wet Granulation FEED PGR Summary v1.xlsx</t>
  </si>
  <si>
    <t>30368669.1</t>
  </si>
  <si>
    <t>ORGANON PHARMA (UK) LIMITED</t>
  </si>
  <si>
    <t>\\euiecrkfile002\Shared001\Proposals\01 Intros &amp; Quotations\1.2 Customer Quotes\Organon\30368669.1 Wet Granulation Suite FEED\7. PWO\PGR Summary v2.4.xlsx</t>
  </si>
  <si>
    <t>\\euiecrkfile002\Shared001\Proposals\01 Intros &amp; Quotations\1.2 Customer Quotes\Organon\30407432 Wet Granulation Suite DD\7. PWO\Ver 1\PGR\30407432.1_Wet Granulation Suite Installation Line_PGRSummary_R0.3.xlsx</t>
  </si>
  <si>
    <t>30407432.1 - V1.0</t>
  </si>
  <si>
    <t>01D72C</t>
  </si>
  <si>
    <t>30407432.1</t>
  </si>
  <si>
    <t>\\euiecrkfile002\Shared001\Proposals\01 Intros &amp; Quotations\1.2 Customer Quotes\Organon\30407432 Wet Granulation Suite DD\7. PWO\Ver 1\PGR\Superseded\30407432.1_Wet Granulation Suite Installation Line_PGRSummary_R0.0.xlsx</t>
  </si>
  <si>
    <t>\\euiecrkfile002\Shared001\Proposals\01 Intros &amp; Quotations\1.2 Customer Quotes\Organon\30407432 Wet Granulation Suite DD\7. PWO\Ver 1\PGR\Superseded\30407432.1_Wet Granulation Suite Installation Line_PGRSummary_R0.1.xlsx</t>
  </si>
  <si>
    <t>\\euiecrkfile002\Shared001\Proposals\01 Intros &amp; Quotations\1.2 Customer Quotes\Organon\30407432 Wet Granulation Suite DD\7. PWO\Ver 1\PGR\Superseded\30407432.1_Wet Granulation Suite Installation Line_PGRSummary_R0.2.xlsx</t>
  </si>
  <si>
    <t>\\euiecrkfile002\Shared001\Proposals\01 Intros &amp; Quotations\1.2 Customer Quotes\Organon\30407432 Wet Granulation Suite DD\7. PWO\Ver 2\PGR\30407432.2_Wet Granulation Suite Installation Line_PGRSummary_R0.4.xlsx</t>
  </si>
  <si>
    <t>30407432.2 - V2.0</t>
  </si>
  <si>
    <t>30407432.2</t>
  </si>
  <si>
    <t>\\euiecrkfile002\Shared001\Proposals\01 Intros &amp; Quotations\1.2 Customer Quotes\Organon\30407432 Wet Granulation Suite DD\7. PWO\Ver 2\PGR\30407432.2_Wet Granulation Suite Installation Line_PGRSummary_R0.5.xlsx</t>
  </si>
  <si>
    <t>\\euiecrkfile002\Shared001\Proposals\01 Intros &amp; Quotations\1.2 Customer Quotes\Oriola\30368545.1 Molnlycke and Enkoping Modernization FES\7. PWO\30368545.1 PGR v00a.xlsx</t>
  </si>
  <si>
    <t>30368545.1</t>
  </si>
  <si>
    <t>Oriola Sweden AB</t>
  </si>
  <si>
    <t>\\euiecrkfile002\Shared001\Proposals\01 Intros &amp; Quotations\1.2 Customer Quotes\Oriola\30368545.1 Molnlycke and Enkoping Modernization FES\7. PWO\PGR Summary v2.4.xlsx</t>
  </si>
  <si>
    <t>\\euiecrkfile002\Shared001\Proposals\01 Intros &amp; Quotations\1.2 Customer Quotes\Pepsico International\30357396 Project Volt safety review\PGR\30357396.1 PGR Summary Template_V2.5_28-10-22.xlsx</t>
  </si>
  <si>
    <t>30357396.1</t>
  </si>
  <si>
    <t>PEPSICO INTERNATIONAL</t>
  </si>
  <si>
    <t>\\euiecrkfile002\Shared001\Proposals\01 Intros &amp; Quotations\1.2 Customer Quotes\Pepsico Little Island\30424203 Energy Audit Level 1\PGR\30424203 PepsiCo Energy Audit FEED PGR Summary V2.7.2.xlsx</t>
  </si>
  <si>
    <t>30424203.1</t>
  </si>
  <si>
    <t>PepsiCo Global Concentrate Solutions</t>
  </si>
  <si>
    <t>\\euiecrkfile002\Shared001\Proposals\01 Intros &amp; Quotations\1.2 Customer Quotes\Pfizer (Wyeth) Grangecastle\30361228 - DS2 RIO Panels\1 Standard Proposal\7. PWO\30361228.1_PGRSummaryExport_01B545.1.xlsx</t>
  </si>
  <si>
    <t>01B545</t>
  </si>
  <si>
    <t>30361228.1</t>
  </si>
  <si>
    <t>Pfizer BioTech</t>
  </si>
  <si>
    <t>\\euiecrkfile002\Shared001\Proposals\01 Intros &amp; Quotations\1.2 Customer Quotes\Pfizer (Wyeth) Grangecastle\30361228 - DS2 RIO Panels\1 Standard Proposal\7. PWO\Superseded\30361228 - PGRSummaryExport_01B545.1.xlsx</t>
  </si>
  <si>
    <t>\\euiecrkfile002\Shared001\Proposals\01 Intros &amp; Quotations\1.2 Customer Quotes\Pfizer (Wyeth) Grangecastle\30395549.1 Flex IO Panel -MS Glycol to Tower Water Upgrade Project\2 Process Template\PGR\30212774-PGR-V1.0.xlsx</t>
  </si>
  <si>
    <t>013FF3</t>
  </si>
  <si>
    <t>30395549.1</t>
  </si>
  <si>
    <t>\\euiecrkfile002\Shared001\Proposals\01 Intros &amp; Quotations\1.2 Customer Quotes\Pfizer (Wyeth) Grangecastle\30395549.1 Flex IO Panel -MS Glycol to Tower Water Upgrade Project\2 Process Template\PGR\30395549.1 PGRSummaryExport.xlsx</t>
  </si>
  <si>
    <t>0081C1</t>
  </si>
  <si>
    <t>\\euiecrkfile002\Shared001\Proposals\01 Intros &amp; Quotations\1.2 Customer Quotes\Pfizer (Wyeth) Grangecastle\30395549.1 Flex IO Panel -MS Glycol to Tower Water Upgrade Project\2 Process Template\PGR\New 30395549.1 PGRSummaryExport.xlsx</t>
  </si>
  <si>
    <t>\\euiecrkfile002\Shared001\Proposals\01 Intros &amp; Quotations\1.2 Customer Quotes\Pfizer (Wyeth) Grangecastle\30423262.1 SSF New Profibus Hub Panel\PGR\PGRSummaryExport_0083C6.1.xlsx</t>
  </si>
  <si>
    <t>0083C6</t>
  </si>
  <si>
    <t>30423262.1</t>
  </si>
  <si>
    <t>Other-NOT IN USED</t>
  </si>
  <si>
    <t>\\euiecrkfile002\Shared001\Proposals\01 Intros &amp; Quotations\1.2 Customer Quotes\Pfizer (Wyeth) Newbridge\Q 30298375.1 220L Mobile Vessels x 2\PGR\30298375.1 200L Mobiel Vessels - PGR Summary V1.0.xlsx</t>
  </si>
  <si>
    <t>30298375.1</t>
  </si>
  <si>
    <t>PFIZER IRELAND PHARMACEUTICALS</t>
  </si>
  <si>
    <t>\\euiecrkfile002\Shared001\Proposals\01 Intros &amp; Quotations\1.2 Customer Quotes\Pfizer Ringaskiddy\30339183 HCL Tank FAA -114 DD\PGR\30339183.1 PGR Summary V1.0.xlsx</t>
  </si>
  <si>
    <t>30339183</t>
  </si>
  <si>
    <t>30339183.1</t>
  </si>
  <si>
    <t>\\euiecrkfile002\Shared001\Proposals\01 Intros &amp; Quotations\1.2 Customer Quotes\Procter and Gamble\30371206 P&amp;G Global Thermal Study\PGR\30371206.1 PGR Summary Template_V2.5_28-10-22.xlsx</t>
  </si>
  <si>
    <t>30371206.1</t>
  </si>
  <si>
    <t>PROCTER &amp; GAMBLE OPERATIONS POLSKA</t>
  </si>
  <si>
    <t>Household &amp; P. Care</t>
  </si>
  <si>
    <t>Poland</t>
  </si>
  <si>
    <t>\\euiecrkfile002\Shared001\Proposals\01 Intros &amp; Quotations\1.2 Customer Quotes\Prometeon\30204020.1_Expansion to Existing EMS Project_V2.0\PWO\30204020.1 PGRSummary.xlsx</t>
  </si>
  <si>
    <t>30204020.1</t>
  </si>
  <si>
    <t>Prometeon Tyre Egypt Co.</t>
  </si>
  <si>
    <t>Tire &amp; Rubber</t>
  </si>
  <si>
    <t>Egypt</t>
  </si>
  <si>
    <t>FY2021 Q4 Jul</t>
  </si>
  <si>
    <t>\\euiecrkfile002\Shared001\Proposals\01 Intros &amp; Quotations\1.2 Customer Quotes\Prometeon\30204020.1_Expansion to Existing EMS Project_V2.0\PWO\30211151.1 PGRSummary.xlsx</t>
  </si>
  <si>
    <t>30211151.1</t>
  </si>
  <si>
    <t>\\euiecrkfile002\Shared001\Proposals\01 Intros &amp; Quotations\1.2 Customer Quotes\PZ Cusson\30429140 - GEMS to PlantPAx FEED\7. PWO\30429140.1 PGR Summary v1.1.xlsx</t>
  </si>
  <si>
    <t>30429140.1</t>
  </si>
  <si>
    <t>PZ CUSSONS UK LTD</t>
  </si>
  <si>
    <t>\\euiecrkfile002\Shared001\Proposals\01 Intros &amp; Quotations\1.2 Customer Quotes\PZ Cusson\30429140 - GEMS to PlantPAx FEED\7. PWO\30429140.1 PGR Summary.xlsx</t>
  </si>
  <si>
    <t>\\euiecrkfile002\Shared001\Proposals\01 Intros &amp; Quotations\1.2 Customer Quotes\Rio Tinto\30389082.1 Rio Tinto Iceland Functional Safety Visit\PGR\30389082.1 PGR Summary Template_V2.5_28-10-22.xlsx</t>
  </si>
  <si>
    <t>30389082.1</t>
  </si>
  <si>
    <t>Rio Tinto Alcan Iceland Ltd.</t>
  </si>
  <si>
    <t>Mining</t>
  </si>
  <si>
    <t>Iceland</t>
  </si>
  <si>
    <t>\\euiecrkfile002\Shared001\Proposals\01 Intros &amp; Quotations\1.2 Customer Quotes\Rio Tinto\30416335 Rio Tinto ISAL Anode Furnace FES\PGR\30416335 Rio Tinto ISAL Anode Furnace FES PGR Summary V2.7.2.xlsx</t>
  </si>
  <si>
    <t>30416335.1</t>
  </si>
  <si>
    <t>\\euiecrkfile002\Shared001\Proposals\01 Intros &amp; Quotations\1.2 Customer Quotes\Rio Tinto\30416335 Rio Tinto ISAL Anode Furnace FES\PGR\30416335.2 Rio Tinto ISAL Anode Furnace FES PGR Summary V2.7.2.xlsx</t>
  </si>
  <si>
    <t>30416335.2</t>
  </si>
  <si>
    <t>Rio Tinto Iceland Ltd.</t>
  </si>
  <si>
    <t>\\euiecrkfile002\Shared001\Proposals\01 Intros &amp; Quotations\1.2 Customer Quotes\Rio Tinto\30416335 Rio Tinto ISAL Anode Furnace FES\PGR\Copy of 30416335.2 Rio Tinto ISAL Anode Furnace FES_PGR Summary V2.7.2.xlsx</t>
  </si>
  <si>
    <t>\\euiecrkfile002\Shared001\Proposals\01 Intros &amp; Quotations\1.2 Customer Quotes\Royal Mint\Q30381237.1 IC Gold Recovery FEED\PGR\30381237.1 PGR Summary Template_V2.5_28-10-22.xlsx</t>
  </si>
  <si>
    <t>30381237.1</t>
  </si>
  <si>
    <t>THE ROYAL MINT LIMITED</t>
  </si>
  <si>
    <t>Metals</t>
  </si>
  <si>
    <t>\\euiecrkfile002\Shared001\Proposals\01 Intros &amp; Quotations\1.2 Customer Quotes\SISK Diego David Prendergast Kirby\PGR\30404591.1 PGRSummary.xlsx</t>
  </si>
  <si>
    <t>0081F2</t>
  </si>
  <si>
    <t>30404591.1</t>
  </si>
  <si>
    <t>\\euiecrkfile002\Shared001\Proposals\01 Intros &amp; Quotations\1.2 Customer Quotes\Suir Engineering\30424444 Suir 200Hrs T&amp;M\30424444.1 PGR v2.4 RA Suir TM SI.xlsx</t>
  </si>
  <si>
    <t>30424444.1</t>
  </si>
  <si>
    <t>Suir Engineering Ltd</t>
  </si>
  <si>
    <t>\\euiecrkfile002\Shared001\Proposals\01 Intros &amp; Quotations\1.2 Customer Quotes\Suir Engineering\30433969 PB-22-0610 Fast Acting Dampers\30433969.1_PGR Summary v2.7.1 Suir PB-22-0610 Fast Acting Dampers.xlsx</t>
  </si>
  <si>
    <t>30433969.1</t>
  </si>
  <si>
    <t>\\euiecrkfile002\Shared001\Proposals\01 Intros &amp; Quotations\1.2 Customer Quotes\Validation\Validation Proposals\MeiraGTx\DI &amp; CSV\30343190.1 PGR Summary V1.0.xlsx</t>
  </si>
  <si>
    <t>30343190.1</t>
  </si>
  <si>
    <t>MeiraGTX</t>
  </si>
  <si>
    <t>\\euiecrkfile002\Shared001\Proposals\01 Intros &amp; Quotations\1.2 Customer Quotes\Validation\Validation Proposals\MeiraGTx\PMU\30330654.1_PGR Summary V2.0.xlsx</t>
  </si>
  <si>
    <t>30330654.1_B473</t>
  </si>
  <si>
    <t>30330654.1</t>
  </si>
  <si>
    <t>\\euiecrkfile002\Shared001\Proposals\01 Intros &amp; Quotations\1.2 Customer Quotes\Validation\Validation Proposals\MeiraGTx\PMU\V2.1\30330654.1_PGR Summary V2.1.xlsx</t>
  </si>
  <si>
    <t>\\euiecrkfile002\Shared001\Proposals\01 Intros &amp; Quotations\1.2 Customer Quotes\Validation\Validation Proposals\MeiraGTx\PMU\V2.2\30330654.1_PGR Summary V2.2.xlsx</t>
  </si>
  <si>
    <t>Germany</t>
  </si>
  <si>
    <t>Mass Transit</t>
  </si>
  <si>
    <t>Spain</t>
  </si>
  <si>
    <t>Rockwell Distributor</t>
  </si>
  <si>
    <t>Belgium</t>
  </si>
  <si>
    <t>Not to Pursue by Customer-NOT IIN USED</t>
  </si>
  <si>
    <t>Czech Republic</t>
  </si>
  <si>
    <t>FY2022 Q3 May</t>
  </si>
  <si>
    <t>FY2021 Q1 Nov</t>
  </si>
  <si>
    <t>FY2022 Q4 Jul</t>
  </si>
  <si>
    <t>Adient Sweden AB</t>
  </si>
  <si>
    <t>\\eunlrotvfile001\eushare002\Proposal Management\01 - CGB_Consumer Goods Business\Adient\SE_Torslanda\Proposal\30336358 Adient Torslanda Service Level Agreement\Version1\Working\PGRSummary30336358.1.xlsx</t>
  </si>
  <si>
    <t>30336358.1</t>
  </si>
  <si>
    <t>\\eunlrotvfile001\eushare002\Proposal Management\01 - CGB_Consumer Goods Business\ADM\DE - Eppelheim\30330300 - SSB - RMK Probenahme\Rev. 1\Proposed\PGRSummary_30330300.1.xlsx</t>
  </si>
  <si>
    <t>30330300.1</t>
  </si>
  <si>
    <t>01A2B2</t>
  </si>
  <si>
    <t>ADM WILD Europe GmbH &amp; Co. KG</t>
  </si>
  <si>
    <t>\\eunlrotvfile001\eushare002\Proposal Management\01 - CGB_Consumer Goods Business\ADM\DE - Eppelheim\30330300 - SSB - RMK Probenahme\Rev. 2\PGRSummaryExport_01A745.1.xlsx</t>
  </si>
  <si>
    <t>30330300.2</t>
  </si>
  <si>
    <t>01A745</t>
  </si>
  <si>
    <t>\\eunlrotvfile001\eushare002\Proposal Management\01 - CGB_Consumer Goods Business\ADM\DE - Eppelheim\30330300 - SSB - RMK Probenahme\Rev. 3\PGRSummary_30330300.3.xlsx</t>
  </si>
  <si>
    <t>30330300.3</t>
  </si>
  <si>
    <t>01A745.2</t>
  </si>
  <si>
    <t>\\eunlrotvfile001\eushare002\Proposal Management\01 - CGB_Consumer Goods Business\ADM\SR - Becej (SojaProtein)\30345365 - Desolventizing Upgrade\4.PGR\30345365.1B-SP-Desolventizing Upgrade-DCS Panels Build_PGR.xlsx</t>
  </si>
  <si>
    <t>30345365.1B with all Options in</t>
  </si>
  <si>
    <t>HDT - MM</t>
  </si>
  <si>
    <t>30345365.1</t>
  </si>
  <si>
    <t>SOJAPROTEIN d.o.o.</t>
  </si>
  <si>
    <t>Serbia</t>
  </si>
  <si>
    <t>\\eunlrotvfile001\eushare002\Proposal Management\01 - CGB_Consumer Goods Business\ADM\SR - Becej (SojaProtein)\30345365 - Desolventizing Upgrade\4.PGR\00_Archive\30345365.1-SP-Desolventizing Upgrade-DCS Panels Build_PGR.xlsx</t>
  </si>
  <si>
    <t>\\eunlrotvfile001\eushare002\Proposal Management\01 - CGB_Consumer Goods Business\ADM\SR - Becej (SojaProtein)\30362165 - FEED Silos Migration\4.PGR\30362165.1-SojaProtein-FEED Silos_PGR.xlsx</t>
  </si>
  <si>
    <t>30362165.1</t>
  </si>
  <si>
    <t>\\eunlrotvfile001\eushare002\Proposal Management\01 - CGB_Consumer Goods Business\ADM\SR - Becej (SojaProtein)\30401964 - Phase 1 - Control Narratives Silos\4.PGR\30401964.2-SojaProtein-Silos Control Narratives_PGR.xlsx</t>
  </si>
  <si>
    <t>30401964.2</t>
  </si>
  <si>
    <t>\\eunlrotvfile001\eushare002\Proposal Management\01 - CGB_Consumer Goods Business\ADM\SR - Becej (SojaProtein)\30401964 - Phase 1 - Control Narratives Silos\4.PGR\00_Old\30401964.1-SojaProtein-Silos Control Narratives_PGR.xlsx</t>
  </si>
  <si>
    <t>30401964.1</t>
  </si>
  <si>
    <t>\\eunlrotvfile001\eushare002\Proposal Management\01 - CGB_Consumer Goods Business\ADM\SR - Becej (SojaProtein)\30402186 - Phase 2 - FEED and Control Narratives\4.PGR\30402186.1-SojaProtein-Phase2-FEED and Control Narratives_PGR.xlsx</t>
  </si>
  <si>
    <t>30402186.1</t>
  </si>
  <si>
    <t>\\eunlrotvfile001\eushare002\Proposal Management\01 - CGB_Consumer Goods Business\AI Process Systems\DCR015\PGRSummaryExport_01F00B.1.xlsx</t>
  </si>
  <si>
    <t>30446475.1</t>
  </si>
  <si>
    <t>01F00B</t>
  </si>
  <si>
    <t>Ai Process Systems Limited</t>
  </si>
  <si>
    <t>Italy</t>
  </si>
  <si>
    <t>\\eunlrotvfile001\eushare002\Proposal Management\01 - CGB_Consumer Goods Business\Alfa Laval\DK_Soeborg\30288048 - ACL ABI Colombia SSB\Estimation\30288048_1_Alfa Laval_PGR.xlsx</t>
  </si>
  <si>
    <t>30288048.1</t>
  </si>
  <si>
    <t>017E66</t>
  </si>
  <si>
    <t>ALFA LAVAL COPENHAGEN A/S</t>
  </si>
  <si>
    <t>\\eunlrotvfile001\eushare002\Proposal Management\01 - CGB_Consumer Goods Business\Allnex\30252515_Allnex_DCS migration TDC 3000 to PlantPAx\PGR\30252515.2_PGR_Allnex_DCS migration TDC 3000 to PlantPAx.xlsx</t>
  </si>
  <si>
    <t>30252515.1</t>
  </si>
  <si>
    <t>019F18</t>
  </si>
  <si>
    <t>30252515.2</t>
  </si>
  <si>
    <t>Allnex Belgium SA/NV</t>
  </si>
  <si>
    <t>\\eunlrotvfile001\eushare002\Proposal Management\01 - CGB_Consumer Goods Business\Allnex\30252515_Allnex_DCS migration TDC 3000 to PlantPAx\PGR\30252515_PGR_Allnex_DCS migration TDC 3000 to PlantPAx.xlsx</t>
  </si>
  <si>
    <t>\\eunlrotvfile001\eushare002\Proposal Management\01 - CGB_Consumer Goods Business\Allnex\30252515_Allnex_DCS migration TDC 3000 to PlantPAx\PGR\old\30252515_PGR_Allnex_DCS migration TDC 3000 to PlantPAx.xlsx</t>
  </si>
  <si>
    <t>Traditional Power</t>
  </si>
  <si>
    <t>\\eunlrotvfile001\eushare002\Proposal Management\01 - CGB_Consumer Goods Business\Amylon\CZ\Proposals\30391438_SLC500 IO Migration\30391438.1_PGR_SLC500 IO Migration.xlsx</t>
  </si>
  <si>
    <t>30391438.1</t>
  </si>
  <si>
    <t>01CA57</t>
  </si>
  <si>
    <t>Amylon a.s.</t>
  </si>
  <si>
    <t>\\eunlrotvfile001\eushare002\Proposal Management\01 - CGB_Consumer Goods Business\Amylon\CZ\Proposals\30391438_SLC500 IO Migration\30391438.1_PGR_SLC500 IO Migration_PO.xlsx</t>
  </si>
  <si>
    <t>\\eunlrotvfile001\eushare002\Proposal Management\01 - CGB_Consumer Goods Business\Amylon\CZ\Proposals\30428620_Amylon_Data collection\30428620.1_PGR_Amylon_Data collection.xlsx</t>
  </si>
  <si>
    <t>30428620.1</t>
  </si>
  <si>
    <t>01E8B8</t>
  </si>
  <si>
    <t>\\eunlrotvfile001\eushare002\Proposal Management\01 - CGB_Consumer Goods Business\Amylon\CZ\Proposals\30435658_Amylon_AB-Siemens communication\30435658.1_PGR_Amylon_AB-Siemens communication.xlsx</t>
  </si>
  <si>
    <t>30435658.1</t>
  </si>
  <si>
    <t>\\eunlrotvfile001\eushare002\Proposal Management\01 - CGB_Consumer Goods Business\Amylon\CZ\Proposals\30435658_Amylon_AB-Siemens communication\30435658.1_PGR_Amylon_AB-Siemens communication_PO.xlsx</t>
  </si>
  <si>
    <t>Water / Wastewater</t>
  </si>
  <si>
    <t>\\eunlrotvfile001\eushare002\Proposal Management\01 - CGB_Consumer Goods Business\AOC\30395844_AOC_C3-2301-06 DCS Upgrade Project_1\Rev1\PGR\30395844_PGR_AOC_DCS ROM Upgrade_R0.3.xlsx</t>
  </si>
  <si>
    <t>30395844.1</t>
  </si>
  <si>
    <t>01CFE9</t>
  </si>
  <si>
    <t>AOC Resins UK Ltd</t>
  </si>
  <si>
    <t>\\eunlrotvfile001\eushare002\Proposal Management\01 - CGB_Consumer Goods Business\AOC\30395844_AOC_C3-2301-06 DCS Upgrade Project_1\Rev1\PGR\30395844_PGR_AOC_DCS Upgrade Feed _R0.3.xlsx</t>
  </si>
  <si>
    <t>\\eunlrotvfile001\eushare002\Proposal Management\01 - CGB_Consumer Goods Business\AOC\30395844_AOC_C3-2301-06 DCS Upgrade Project_1\Rev1\PGR\Previous\30395844_PGR_AOC_C3-2301-06 DCS Upgrade Project_R0.0.xlsx</t>
  </si>
  <si>
    <t>\\eunlrotvfile001\eushare002\Proposal Management\01 - CGB_Consumer Goods Business\AOC\30395844_AOC_C3-2301-06 DCS Upgrade Project_1\Rev1\PGR\Previous\30395844_PGR_AOC_C3-2301-06 DCS Upgrade Project_R0.02.xlsx</t>
  </si>
  <si>
    <t>\\eunlrotvfile001\eushare002\Proposal Management\01 - CGB_Consumer Goods Business\AOC\30395844_AOC_C3-2301-06 DCS Upgrade Project_1\Rev1\PGR\Previous\30395844_PGR_AOC_DCS ROM Upgrade_R0.0.xlsx</t>
  </si>
  <si>
    <t>\\eunlrotvfile001\eushare002\Proposal Management\01 - CGB_Consumer Goods Business\AOC\30395844_AOC_C3-2301-06 DCS Upgrade Project_1\Rev1\PGR\Previous\30395844_PGR_AOC_DCS ROM Upgrade_R0.1.xlsx</t>
  </si>
  <si>
    <t>\\eunlrotvfile001\eushare002\Proposal Management\01 - CGB_Consumer Goods Business\AOC\30395844_AOC_C3-2301-06 DCS Upgrade Project_1\Rev1\PGR\Previous\30395844_PGR_AOC_DCS ROM Upgrade_R0.2.xlsx</t>
  </si>
  <si>
    <t>\\eunlrotvfile001\eushare002\Proposal Management\01 - CGB_Consumer Goods Business\AOC\30395844_AOC_C3-2301-06 DCS Upgrade Project_1\Rev1\PGR\Previous\30395844_PGR_AOC_DCS Upgrade Feed _R0.0.xlsx</t>
  </si>
  <si>
    <t>\\eunlrotvfile001\eushare002\Proposal Management\01 - CGB_Consumer Goods Business\AOC\30395844_AOC_C3-2301-06 DCS Upgrade Project_1\Rev1\PGR\Previous\30395844_PGR_AOC_DCS Upgrade Feed _R0.1.xlsx</t>
  </si>
  <si>
    <t>\\eunlrotvfile001\eushare002\Proposal Management\01 - CGB_Consumer Goods Business\AOC\30395844_AOC_C3-2301-06 DCS Upgrade Project_1\Rev1\PGR\Previous\30395844_PGR_AOC_DCS Upgrade Feed _R0.2.xlsx</t>
  </si>
  <si>
    <t>\\eunlrotvfile001\eushare002\Proposal Management\01 - CGB_Consumer Goods Business\AOC\30395844_AOC_C3-2301-06 DCS Upgrade Project_1\Rev1\PGR\Previous\Copy of 30395844_PGR_AOC_C3-2301-06 DCS Upgrade Project_R0.0.xlsx</t>
  </si>
  <si>
    <t>\\eunlrotvfile001\eushare002\Proposal Management\01 - CGB_Consumer Goods Business\AOC\30395844_AOC_C3-2301-06 DCS Upgrade Project_1\Rev2\Costing\PGR\30395844.2_PGR Summary_K1 K2 K3_R0.1.xlsx</t>
  </si>
  <si>
    <t>30395844.2</t>
  </si>
  <si>
    <t>\\eunlrotvfile001\eushare002\Proposal Management\01 - CGB_Consumer Goods Business\AOC\30395844_AOC_C3-2301-06 DCS Upgrade Project_1\Rev2\Costing\PGR\30395844.2_PGR_AOC_DCS ROM Upgrade_R0.0.xlsx</t>
  </si>
  <si>
    <t>\\eunlrotvfile001\eushare002\Proposal Management\01 - CGB_Consumer Goods Business\AOC\30395844_AOC_C3-2301-06 DCS Upgrade Project_1\Rev2\Costing\PGR\30395844.2_PGR_AOC_DCS Upgrade Feed _R0.0.xlsx</t>
  </si>
  <si>
    <t>\\eunlrotvfile001\eushare002\Proposal Management\01 - CGB_Consumer Goods Business\AOC\30404337.1_AOC Resins C3-2305-08 Styrene Tank Farm\Costing\PGR\30404337.1-AOC Resins C3-2305-08 Styrene Tank Farm_PGR Summary_R0.0.xlsx</t>
  </si>
  <si>
    <t>30404337.1 - V1.0</t>
  </si>
  <si>
    <t>30404337.1</t>
  </si>
  <si>
    <t>\\eunlrotvfile001\eushare002\Proposal Management\01 - CGB_Consumer Goods Business\AOC\30404337.1_AOC Resins C3-2305-08 Styrene Tank Farm\Costing\PGR\30404337.1-AOC Resins C3-2305-08 Styrene Tank Farm_PGR Summary_R0.1.xlsx</t>
  </si>
  <si>
    <t>\\eunlrotvfile001\eushare002\Proposal Management\01 - CGB_Consumer Goods Business\AOC\30404337.1_AOC Resins C3-2305-08 Styrene Tank Farm\Costing\PGR\30404337.1-AOC Resins C3-2305-08 Styrene Tank Farm_PGR Summary_R0.2.xlsx</t>
  </si>
  <si>
    <t>\\eunlrotvfile001\eushare002\Proposal Management\01 - CGB_Consumer Goods Business\AOC\30404337.1_AOC Resins C3-2305-08 Styrene Tank Farm\Costing\PGR\30404337.1-AOC Resins C3-2305-08 Styrene Tank Farm_PGR Summary_R0.3.xlsx</t>
  </si>
  <si>
    <t>\\eunlrotvfile001\eushare002\Proposal Management\01 - CGB_Consumer Goods Business\AOC\30404337.1_AOC Resins C3-2305-08 Styrene Tank Farm\Costing\PGR\30404337.1-AOC Resins C3-2305-08 Styrene Tank Farm_PGR Summary_R0.4.xlsx</t>
  </si>
  <si>
    <t>\\eunlrotvfile001\eushare002\Proposal Management\01 - CGB_Consumer Goods Business\AOC\30404337.1_AOC Resins C3-2305-08 Styrene Tank Farm\Costing\PGR\30404337.1-AOC Resins C3-2305-08 Styrene Tank Farm_PGR Summary_R0.5.xlsx</t>
  </si>
  <si>
    <t>\\eunlrotvfile001\eushare002\Proposal Management\01 - CGB_Consumer Goods Business\AOC\30404337.1_AOC Resins C3-2305-08 Styrene Tank Farm\Costing\PGR\30404337.1-AOC Resins C3-2305-08 Styrene Tank Farm_PGR Summary_R0.6.xlsx</t>
  </si>
  <si>
    <t>\\eunlrotvfile001\eushare002\Proposal Management\01 - CGB_Consumer Goods Business\Arkema\FR_MLPC\4. PROPOSAL\PGR 30383530.1 MLPC V04.xlsx</t>
  </si>
  <si>
    <t>01CA3E</t>
  </si>
  <si>
    <t>30383530.1</t>
  </si>
  <si>
    <t>MLPC INTERNATIONAL</t>
  </si>
  <si>
    <t>\\eunlrotvfile001\eushare002\Proposal Management\01 - CGB_Consumer Goods Business\Arkema\FR_MLPC\4. PROPOSAL\PGR 30383530.1 MLPC V05.xlsx</t>
  </si>
  <si>
    <t>\\eunlrotvfile001\eushare002\Proposal Management\01 - CGB_Consumer Goods Business\Arkema\FR_MLPC\4. PROPOSAL\Old\PGR 30383530.1 MLPC V01.xlsx</t>
  </si>
  <si>
    <t>\\eunlrotvfile001\eushare002\Proposal Management\01 - CGB_Consumer Goods Business\Arkema\FR_MLPC\4. PROPOSAL\Old\PGR 30383530.1 MLPC V02.xlsx</t>
  </si>
  <si>
    <t>\\eunlrotvfile001\eushare002\Proposal Management\01 - CGB_Consumer Goods Business\Arkema\FR_MLPC\4. PROPOSAL\Old\PGR 30383530.1 MLPC V03.xlsx</t>
  </si>
  <si>
    <t>ARKEMA FRANCE</t>
  </si>
  <si>
    <t>FY2024 Q3 Jun</t>
  </si>
  <si>
    <t>\\eunlrotvfile001\eushare002\Proposal Management\01 - CGB_Consumer Goods Business\Art-Envi\30253929_Slurry System for Yanos\4.PGR\30253929.1_ART-Slurry System for Yanos_PGR.xlsx</t>
  </si>
  <si>
    <t>30253929.1.0.</t>
  </si>
  <si>
    <t>0177EE</t>
  </si>
  <si>
    <t>30253929.1</t>
  </si>
  <si>
    <t>ART - Envi GmbH Advanced Refining Techno</t>
  </si>
  <si>
    <t>\\eunlrotvfile001\eushare002\Proposal Management\01 - CGB_Consumer Goods Business\Art-Envi\30253929_Slurry System for Yanos\4.PGR\00_Archive\30253929.1_ART-Slurry System for Yanos_PGR_VM.xlsx</t>
  </si>
  <si>
    <t>\\eunlrotvfile001\eushare002\Proposal Management\01 - CGB_Consumer Goods Business\AVEBE\Netherlands\Proposals\30299516 - DexTAK Migration\4.PGR\30299516.4-Avebe-Migration Dextak_PGR_Phase2_woFF.xlsx</t>
  </si>
  <si>
    <t>30299516.4 - BU line item 20 (Phase 2, wo FF HW solution in)</t>
  </si>
  <si>
    <t>30299516.4</t>
  </si>
  <si>
    <t>AVEBE TAK PRODUCTION DERIVATIVES</t>
  </si>
  <si>
    <t>Netherlands</t>
  </si>
  <si>
    <t>\\eunlrotvfile001\eushare002\Proposal Management\01 - CGB_Consumer Goods Business\Bakelite Synthetics\UK\30332964_Budget Costs for Replacements of Redunda\PGR\30332964.1_PGR_Replacements of servers.xlsx</t>
  </si>
  <si>
    <t>30332964.1</t>
  </si>
  <si>
    <t>01A77B</t>
  </si>
  <si>
    <t>Bakelite Synthetics UK Limited</t>
  </si>
  <si>
    <t>\\eunlrotvfile001\eushare002\Proposal Management\01 - CGB_Consumer Goods Business\Bakelite Synthetics\UK\30332964_Budget Costs for Replacements of Redunda\PGR\30332964.2_PGR_Replacements of servers - Copy.xlsx</t>
  </si>
  <si>
    <t>30332964.2</t>
  </si>
  <si>
    <t>\\eunlrotvfile001\eushare002\Proposal Management\01 - CGB_Consumer Goods Business\Bakelite Synthetics\UK\30332964_Budget Costs for Replacements of Redunda\PGR\30332964.3_PGR_Replacements of servers.xlsx</t>
  </si>
  <si>
    <t>30332964.3</t>
  </si>
  <si>
    <t>\\eunlrotvfile001\eushare002\Proposal Management\01 - CGB_Consumer Goods Business\Bakelite Synthetics\UK\30332964_Budget Costs for Replacements of Redunda\PGR\30332964.4_PGR_Replacements of servers.xlsx</t>
  </si>
  <si>
    <t>30332964.4</t>
  </si>
  <si>
    <t>\\eunlrotvfile001\eushare002\Proposal Management\01 - CGB_Consumer Goods Business\Bakelite Synthetics\UK\30332964_Budget Costs for Replacements of Redunda\PGR\30332964.5_PGR_Replacements of servers.xlsx</t>
  </si>
  <si>
    <t>30332964.5</t>
  </si>
  <si>
    <t>\\eunlrotvfile001\eushare002\Proposal Management\01 - CGB_Consumer Goods Business\Bakelite Synthetics\UK\30332964_Budget Costs for Replacements of Redunda\PGR\30332964.6_PGR_Replacements of servers.xlsx</t>
  </si>
  <si>
    <t>30332964.6</t>
  </si>
  <si>
    <t>\\eunlrotvfile001\eushare002\Proposal Management\01 - CGB_Consumer Goods Business\Bakelite Synthetics\UK\30332964_Budget Costs for Replacements of Redunda\PGR\30332964.6_PGR_Replacements of servers_PO.xlsx</t>
  </si>
  <si>
    <t>\\eunlrotvfile001\eushare002\Proposal Management\01 - CGB_Consumer Goods Business\BASF\BASF_DE\30211035 - BASF Migration H517\Rev 4\Estimate\30211035_4_BASF_H517 Migration_PGR.xlsx</t>
  </si>
  <si>
    <t>30211035.4</t>
  </si>
  <si>
    <t>01969C</t>
  </si>
  <si>
    <t>BASF SE</t>
  </si>
  <si>
    <t>\\eunlrotvfile001\eushare002\Proposal Management\01 - CGB_Consumer Goods Business\BASF\BASF_DE\30211035 - BASF Migration H517\Rev 5\30211035_5_BASF_H517 Migration_PGR.xlsx</t>
  </si>
  <si>
    <t>30211035.5</t>
  </si>
  <si>
    <t>019A8A</t>
  </si>
  <si>
    <t>\\eunlrotvfile001\eushare002\Proposal Management\01 - CGB_Consumer Goods Business\BASF\BASF_DE\30370060 - BASF SE Stratus Server H517 - DCR\30370060_5_BASF_Stratus Server PGR.xlsx</t>
  </si>
  <si>
    <t>30370060.5</t>
  </si>
  <si>
    <t>\\eunlrotvfile001\eushare002\Proposal Management\01 - CGB_Consumer Goods Business\BASF\BASF_DE\30370060 - BASF SE Stratus Server H517 - DCR\Rev 1\30370060_1_BASF_Stratus Server PGR.xlsx</t>
  </si>
  <si>
    <t>30370060.1</t>
  </si>
  <si>
    <t>\\eunlrotvfile001\eushare002\Proposal Management\01 - CGB_Consumer Goods Business\BASF\BASF_DE\30370060 - BASF SE Stratus Server H517 - DCR\Rev 2\30370060_2_BASF_Stratus Server PGR.xlsx</t>
  </si>
  <si>
    <t>\\eunlrotvfile001\eushare002\Proposal Management\01 - CGB_Consumer Goods Business\BASF\BASF_DE\30370060 - BASF SE Stratus Server H517 - DCR\Rev 3\30370060_3_BASF_Stratus Server PGR.xlsx</t>
  </si>
  <si>
    <t>\\eunlrotvfile001\eushare002\Proposal Management\01 - CGB_Consumer Goods Business\BASF\BASF_DE\30370060 - BASF SE Stratus Server H517 - DCR\Rev 4\30370060_4_BASF_Stratus Server PGR.xlsx</t>
  </si>
  <si>
    <t>\\eunlrotvfile001\eushare002\Proposal Management\01 - CGB_Consumer Goods Business\BASF\BASF_DE\30437017_BASF SE DCR Documentation\30437017_1_BASF_Documentation_PGR.xlsx</t>
  </si>
  <si>
    <t>30437017.1</t>
  </si>
  <si>
    <t>01E949</t>
  </si>
  <si>
    <t>\\eunlrotvfile001\eushare002\Proposal Management\01 - CGB_Consumer Goods Business\BASF\BASF_DE\30437021_BASF SE DCR Services\Rev 1\30437021_1_BASF_Services_PGR.xlsx</t>
  </si>
  <si>
    <t>30437021.1</t>
  </si>
  <si>
    <t>01E94D</t>
  </si>
  <si>
    <t>\\eunlrotvfile001\eushare002\Proposal Management\01 - CGB_Consumer Goods Business\BASF\BASF_DE\30437021_BASF SE DCR Services\Rev 2\30437021_2_BASF_Services_PGR.xlsx</t>
  </si>
  <si>
    <t>30437021.2</t>
  </si>
  <si>
    <t>\\eunlrotvfile001\eushare002\Proposal Management\01 - CGB_Consumer Goods Business\BASF\BASF_DE\30437021_BASF SE DCR Services\Rev 3\30437021_3_BASF_Services_PGR.xlsx</t>
  </si>
  <si>
    <t>30437021.3</t>
  </si>
  <si>
    <t>\\eunlrotvfile001\eushare002\Proposal Management\01 - CGB_Consumer Goods Business\BASF\BASF_DE\30437021_BASF SE DCR Services\Rev 4\30437021_4_BASF_Services_PGR.xlsx</t>
  </si>
  <si>
    <t>30437021.4</t>
  </si>
  <si>
    <t>\\eunlrotvfile001\eushare002\Proposal Management\01 - CGB_Consumer Goods Business\BASF\BASF_DE\30437021_BASF SE DCR Services\Rev 5\30437021_5_BASF_Services_PGR.xlsx</t>
  </si>
  <si>
    <t>30437021.5</t>
  </si>
  <si>
    <t>\\eunlrotvfile001\eushare002\Proposal Management\01 - CGB_Consumer Goods Business\BASF\BASF_UK\30415498 - Littlehampton\Costing\PGR\30415498.1_Fermenter POC &amp; DCS_PGR Summary_R0.0.xlsx</t>
  </si>
  <si>
    <t>30415498.1 - V1.0</t>
  </si>
  <si>
    <t>01E489</t>
  </si>
  <si>
    <t>30415498.1</t>
  </si>
  <si>
    <t>BASF Agricultural Specialities Limited</t>
  </si>
  <si>
    <t>\\eunlrotvfile001\eushare002\Proposal Management\01 - CGB_Consumer Goods Business\BASF\BASF_UK\30415498 - Littlehampton\Costing\PGR\30415498.1_Fermenter POC &amp; DCS_PGR Summary_R0.1.xlsx</t>
  </si>
  <si>
    <t>\\eunlrotvfile001\eushare002\Proposal Management\01 - CGB_Consumer Goods Business\C.C.B. Belgium\30286324-BC7 Migration to PlantPAx\2.Estimate\IDC\PGR PROMS CCB - IDC V01.xlsx</t>
  </si>
  <si>
    <t>30286324.2</t>
  </si>
  <si>
    <t>CCB - Ciment - Gaurain</t>
  </si>
  <si>
    <t>Cement &amp; Aggregate</t>
  </si>
  <si>
    <t>\\eunlrotvfile001\eushare002\Proposal Management\01 - CGB_Consumer Goods Business\C.C.B. Belgium\30286324-BC7 Migration to PlantPAx\4.PGR\30286324.2-CCB-BC7 Migration_PGR_Full_IDCOption.xlsx</t>
  </si>
  <si>
    <t>30286324.2 - without RA IDC with block of time (standard virtualized solution)</t>
  </si>
  <si>
    <t>\\eunlrotvfile001\eushare002\Proposal Management\01 - CGB_Consumer Goods Business\C.C.B. Belgium\30286324-BC7 Migration to PlantPAx\4.PGR\30286324.2-CCB-BC7 Migration_PGR_Time_IDCOption.xlsx</t>
  </si>
  <si>
    <t>\\eunlrotvfile001\eushare002\Proposal Management\01 - CGB_Consumer Goods Business\C.C.B. Belgium\30286324-BC7 Migration to PlantPAx\4.PGR\IDC\PGR PROMS CCB - IDC V01.xlsx</t>
  </si>
  <si>
    <t>\\eunlrotvfile001\eushare002\Proposal Management\01 - CGB_Consumer Goods Business\C.C.B. Belgium\30286324-BC7 Migration to PlantPAx\4.PGR\Service Contract\30286324.2 BU50 PGRSummaryExport.xlsx</t>
  </si>
  <si>
    <t>00ECCC</t>
  </si>
  <si>
    <t>Oil &amp; Gas</t>
  </si>
  <si>
    <t>\\eunlrotvfile001\eushare002\Proposal Management\01 - CGB_Consumer Goods Business\Carbios\4. PROPOSAL\Proposal Rev 2\PGR 30368786.2 CARBIOS Proposal V04.xlsx</t>
  </si>
  <si>
    <t>30368786.2</t>
  </si>
  <si>
    <t>CARBIOS</t>
  </si>
  <si>
    <t>\\eunlrotvfile001\eushare002\Proposal Management\01 - CGB_Consumer Goods Business\Carbios\4. PROPOSAL\Proposal Rev 2\PGR 30368786.2 CARBIOS Proposal V05.xlsx</t>
  </si>
  <si>
    <t>\\eunlrotvfile001\eushare002\Proposal Management\01 - CGB_Consumer Goods Business\Carbios\4. PROPOSAL\Proposal Rev 2\PGR 30368786.2 CARBIOS Proposal V06.xlsx</t>
  </si>
  <si>
    <t>\\eunlrotvfile001\eushare002\Proposal Management\01 - CGB_Consumer Goods Business\Carbios\4. PROPOSAL\Proposal Rev 2\PGR 30368786.2 CARBIOS Proposal V07.xlsx</t>
  </si>
  <si>
    <t>Switzerland</t>
  </si>
  <si>
    <t>\\eunlrotvfile001\eushare002\Proposal Management\03 - HIB_Heavy Industries Business\AKZO NOBEL\Akzo Nobel_DE_Reutlingen\30115062 - SSB - PEMS Extension\AkzoNobel_Rueulingen_PGR_Summary_V2.0_P30115062.1.xlsx</t>
  </si>
  <si>
    <t>30115062.1 - V2.0</t>
  </si>
  <si>
    <t>30115062.1</t>
  </si>
  <si>
    <t>AKZO NOBEL POWDER COATINGS GMBH</t>
  </si>
  <si>
    <t>FY2020 Q3 Apr</t>
  </si>
  <si>
    <t>FY2021 Q4 Aug</t>
  </si>
  <si>
    <t>PGR 1.4</t>
  </si>
  <si>
    <t>Hitachi Rail STS S.p.A.</t>
  </si>
  <si>
    <t>FY2020 Q4 Jul</t>
  </si>
  <si>
    <t>FY2021 Q2 Jan</t>
  </si>
  <si>
    <t>.</t>
  </si>
  <si>
    <t>\\eunlrotvfile001\eushare002\Proposal Management\03 - HIB_Heavy Industries Business\Rio Tinto\Iceland\30394615 - Site Survey\PGRSummaryExport_30394615 - Rio Tinto Alcan  v1.0.xlsx</t>
  </si>
  <si>
    <t>01CF26</t>
  </si>
  <si>
    <t>30394615.1</t>
  </si>
  <si>
    <t>\\eunlrotvfile001\eushare002\Proposal Management\03 - HIB_Heavy Industries Business\SASA\30384949.1 SASA DST\Working\Proposal\PGR_30384949.1 SASA DST-PCS_proposed.xlsx</t>
  </si>
  <si>
    <t>01C6CA</t>
  </si>
  <si>
    <t>30384949.1</t>
  </si>
  <si>
    <t>SASA D.O.O.E.L.</t>
  </si>
  <si>
    <t>Macedonia</t>
  </si>
  <si>
    <t>\\eunlrotvfile001\eushare002\Proposal Management\03 - HIB_Heavy Industries Business\Teri Engineering\30405705 - SaSa PCS for DST Plant\4.PGR\30405705.3-Teri-SaSa DST_PlantPAx_PGR.xlsx</t>
  </si>
  <si>
    <t>30405705.3</t>
  </si>
  <si>
    <t>TERI ENGINEERING D.O.O.</t>
  </si>
  <si>
    <t>\\eunlrotvfile001\eushare002\Proposal Management\03 - HIB_Heavy Industries Business\Teri Engineering\30405705 - SaSa PCS for DST Plant\4.PGR\00_Archive\30405705.1-Teri-SaSa DST_PlantPAx_PGR.xlsx</t>
  </si>
  <si>
    <t>30405705.1</t>
  </si>
  <si>
    <t>\\eunlrotvfile001\eushare002\Proposal Management\03 - HIB_Heavy Industries Business\Teri Engineering\30405705 - SaSa PCS for DST Plant\4.PGR\00_Archive\30405705.2-Teri-SaSa DST_PlantPAx_PGR.xlsx</t>
  </si>
  <si>
    <t>30405705.2</t>
  </si>
  <si>
    <t>\\eunlrotvfile001\eushare002\Proposal Management\03 - HIB_Heavy Industries Business\Teri Engineering\30405705 - SaSa PCS for DST Plant\4.PGR\00_Archive\30405705.2-Teri-SaSa DST_PlantPAx_PGR_simulation extra 3.xlsx</t>
  </si>
  <si>
    <t>CHIESI FARMACEUTICI S.P.A.</t>
  </si>
  <si>
    <t>Bayer AG</t>
  </si>
  <si>
    <t>\\eunlrotvfile001\eushare002\Proposal Management\02 - LSB_Life Sciences Business\BAYER\Bayer (Schering)_DE_Berlin\Proposals\30348383 - Bayer HCBerlin. FT Batch migration\Rev 1\Estimation\30348383_1_Bayer_PLS Migration_PGR.xlsx</t>
  </si>
  <si>
    <t>30348383.1</t>
  </si>
  <si>
    <t>FY2025 Q4 Jul</t>
  </si>
  <si>
    <t>1</t>
  </si>
  <si>
    <t>LABORATOIRE RENAUDIN</t>
  </si>
  <si>
    <t>Finland</t>
  </si>
  <si>
    <t>FY2024 Q4 Jul</t>
  </si>
  <si>
    <t>\\eunlrotvfile001\eushare002\Proposal Management\02 - LSB_Life Sciences Business\Cytiva\30350552 - Front End Study HMI Migration\30350552_1_Cytiva_Migration_PGR_01D1CF.1.xlsx</t>
  </si>
  <si>
    <t>30350552.1</t>
  </si>
  <si>
    <t>01D1CF</t>
  </si>
  <si>
    <t>Global Life Sciences Solutions Austria</t>
  </si>
  <si>
    <t>Austria</t>
  </si>
  <si>
    <t>Sintetica S.A.</t>
  </si>
  <si>
    <t>FY2024 Q4 Sep</t>
  </si>
  <si>
    <t>FY2021 Q3 Apr</t>
  </si>
  <si>
    <t>Hungary</t>
  </si>
  <si>
    <t>\\eunlrotvfile001\eushare002\Proposal Management\02 - LSB_Life Sciences Business\IBSA Institut Biochimique SA - CH\Proposals\30328279 - QBMS Sterile\Estimate\PGR_30328279_4_IBSA_QBMS_019F6C.xlsx</t>
  </si>
  <si>
    <t>30328279.4</t>
  </si>
  <si>
    <t>01A1F2</t>
  </si>
  <si>
    <t>IBSA Institut Biochimique SA</t>
  </si>
  <si>
    <t>HVAC</t>
  </si>
  <si>
    <t>\\eunlrotvfile001\eushare002\Proposal Management\02 - LSB_Life Sciences Business\IBSA Institut Biochimique SA - CH\Proposals\30328279 - QBMS Sterile\Estimate\Backup\PGR_30328279_1_IBSA_QBMS_019F6C.1.xlsx</t>
  </si>
  <si>
    <t>30328279.1</t>
  </si>
  <si>
    <t>019F6C</t>
  </si>
  <si>
    <t>\\eunlrotvfile001\eushare002\Proposal Management\02 - LSB_Life Sciences Business\IBSA Institut Biochimique SA - CH\Proposals\30328279 - QBMS Sterile\Estimate\Backup\PGR_30328279_2_IBSA_QBMS_019F6C.1.xlsx</t>
  </si>
  <si>
    <t>30328279.2</t>
  </si>
  <si>
    <t>\\eunlrotvfile001\eushare002\Proposal Management\02 - LSB_Life Sciences Business\IBSA Institut Biochimique SA - CH\Proposals\30328279 - QBMS Sterile\Estimate\Backup\PGR_30328279_3_IBSA_QBMS_019F6C.xlsx</t>
  </si>
  <si>
    <t>30328279.3</t>
  </si>
  <si>
    <t>\\eunlrotvfile001\eushare002\Proposal Management\02 - LSB_Life Sciences Business\IBSA Institut Biochimique SA - CH\Proposals\30332994 - BMS Sterile\Estimate\PGR_30332994_4_IBSA_BMS.xlsx</t>
  </si>
  <si>
    <t>30332994.4</t>
  </si>
  <si>
    <t>\\eunlrotvfile001\eushare002\Proposal Management\02 - LSB_Life Sciences Business\IBSA Institut Biochimique SA - CH\Proposals\30332994 - BMS Sterile\Estimate\Backup\PGR_30332994_2_IBSA_BMS_01A1F2.1.xlsx</t>
  </si>
  <si>
    <t>30332994.2</t>
  </si>
  <si>
    <t>\\eunlrotvfile001\eushare002\Proposal Management\02 - LSB_Life Sciences Business\IBSA Institut Biochimique SA - CH\Proposals\30332994 - BMS Sterile\Estimate\Backup\PGR_30332994_3_IBSA_BMS.xlsx</t>
  </si>
  <si>
    <t>30332994.3</t>
  </si>
  <si>
    <t>\\eunlrotvfile001\eushare002\Proposal Management\02 - LSB_Life Sciences Business\IBSA Institut Biochimique SA - CH\Proposals\30347115 - Aggiornamento sistemi esistenti BMS e QB\30347115_1_IBSA_Gems Upgrade Services_PGR.xlsx</t>
  </si>
  <si>
    <t>30347115.1</t>
  </si>
  <si>
    <t>01AAD1</t>
  </si>
  <si>
    <t>\\eunlrotvfile001\eushare002\Proposal Management\02 - LSB_Life Sciences Business\IBSA Institut Biochimique SA - CH\Proposals\30347115 - Aggiornamento sistemi esistenti BMS e QB\30347115_2_IBSA_Gems Upgrade Services_PGR.xlsx</t>
  </si>
  <si>
    <t>30347115.2</t>
  </si>
  <si>
    <t>\\eunlrotvfile001\eushare002\Proposal Management\02 - LSB_Life Sciences Business\IBSA Institut Biochimique SA - CH\Proposals\30377224 - Technical Support\30377224_1_IBSA_Technical Support_PGR_01C037.1.xlsx</t>
  </si>
  <si>
    <t>30377224.1</t>
  </si>
  <si>
    <t>01C037</t>
  </si>
  <si>
    <t>\\eunlrotvfile001\eushare002\Proposal Management\02 - LSB_Life Sciences Business\IBSA Institut Biochimique SA - CH\Proposals\30393290 - BMS Micro Lab Extension\Estimation\PGR_30393290_1_IBSA - Lab Extension.xlsx</t>
  </si>
  <si>
    <t>30393290.1</t>
  </si>
  <si>
    <t>01CD33</t>
  </si>
  <si>
    <t>\\eunlrotvfile001\eushare002\Proposal Management\02 - LSB_Life Sciences Business\IBSA Institut Biochimique SA - CH\Proposals\30393293 - BMS Sterile Extension\PGR_30393293_3_IBSA - BMS Sterile.xlsx</t>
  </si>
  <si>
    <t>30393293.2</t>
  </si>
  <si>
    <t>\\eunlrotvfile001\eushare002\Proposal Management\02 - LSB_Life Sciences Business\IBSA Institut Biochimique SA - CH\Proposals\30393293 - BMS Sterile Extension\PGR_30393293_4_IBSA - BMS Sterile.xlsx</t>
  </si>
  <si>
    <t>30393293.4</t>
  </si>
  <si>
    <t>\\eunlrotvfile001\eushare002\Proposal Management\02 - LSB_Life Sciences Business\IBSA Institut Biochimique SA - CH\Proposals\30393293 - BMS Sterile Extension\Rev 1\Engineering\PGR_30393293_1_IBSA - BMS Sterile.xlsx</t>
  </si>
  <si>
    <t>30393293.1</t>
  </si>
  <si>
    <t>\\eunlrotvfile001\eushare002\Proposal Management\02 - LSB_Life Sciences Business\IBSA Institut Biochimique SA - CH\Proposals\30393293 - BMS Sterile Extension\Rev 2\PGR_30393293_2_IBSA - BMS Sterile.xlsx</t>
  </si>
  <si>
    <t>\\eunlrotvfile001\eushare002\Proposal Management\02 - LSB_Life Sciences Business\IBSA Institut Biochimique SA - CH\Proposals\30398220 - LeadUP-Bmsqbms lab and sterile modifica\PGR_30398220_2_IBSA_BMS QBMS.xlsx</t>
  </si>
  <si>
    <t>30398220.2</t>
  </si>
  <si>
    <t>01CF7F</t>
  </si>
  <si>
    <t>\\eunlrotvfile001\eushare002\Proposal Management\02 - LSB_Life Sciences Business\IBSA Institut Biochimique SA - CH\Proposals\30398220 - LeadUP-Bmsqbms lab and sterile modifica\PGR_30398220_3_IBSA_BMS QBMS.xlsx</t>
  </si>
  <si>
    <t>30398220.3</t>
  </si>
  <si>
    <t>\\eunlrotvfile001\eushare002\Proposal Management\02 - LSB_Life Sciences Business\IBSA Institut Biochimique SA - CH\Proposals\30398220 - LeadUP-Bmsqbms lab and sterile modifica\Rev 1\PGR_30398220_1_IBSA_BMS QBMS .xlsx</t>
  </si>
  <si>
    <t>30398220.1</t>
  </si>
  <si>
    <t>\\eunlrotvfile001\eushare002\Proposal Management\02 - LSB_Life Sciences Business\IBSA Institut Biochimique SA - CH\Proposals\30405223 - BMS Balerna\Estimate\PGR_30405223_1_IBSA_BMS Balerna.xlsx</t>
  </si>
  <si>
    <t>30405223.1</t>
  </si>
  <si>
    <t>01D8C2</t>
  </si>
  <si>
    <t>\\eunlrotvfile001\eushare002\Proposal Management\02 - LSB_Life Sciences Business\IBSA Institut Biochimique SA - CH\Proposals\30405689 - QBMS Manno 1\Order Entry Rev 4\PGR_30405689_4_IBSA - Manno 1.xlsx</t>
  </si>
  <si>
    <t>30405689.4</t>
  </si>
  <si>
    <t>\\eunlrotvfile001\eushare002\Proposal Management\02 - LSB_Life Sciences Business\IBSA Institut Biochimique SA - CH\Proposals\30405689 - QBMS Manno 1\Rev 1\PGR_30405689_1_IBSA - Manno 1.xlsx</t>
  </si>
  <si>
    <t>30405689.1</t>
  </si>
  <si>
    <t>\\eunlrotvfile001\eushare002\Proposal Management\02 - LSB_Life Sciences Business\IBSA Institut Biochimique SA - CH\Proposals\30405689 - QBMS Manno 1\Rev 2\PGR_30405689_2_IBSA - Manno 1.xlsx</t>
  </si>
  <si>
    <t>30405689.3</t>
  </si>
  <si>
    <t>\\eunlrotvfile001\eushare002\Proposal Management\02 - LSB_Life Sciences Business\IBSA Institut Biochimique SA - CH\Proposals\30405689 - QBMS Manno 1\Rev 3\PGR_30405689_3_IBSA - Manno 1.xlsx</t>
  </si>
  <si>
    <t>30405689.2</t>
  </si>
  <si>
    <t>\\eunlrotvfile001\eushare002\Proposal Management\02 - LSB_Life Sciences Business\IBSA Institut Biochimique SA - CH\Proposals\30436141 - Ethernet Modules\PGR_30436141_1_IBSA_Eth Modules.xlsx</t>
  </si>
  <si>
    <t>30436141.1</t>
  </si>
  <si>
    <t>01E8B3</t>
  </si>
  <si>
    <t>\\eunlrotvfile001\eushare002\Proposal Management\02 - LSB_Life Sciences Business\Laboratoires Renaudin\Proposals\30389110.1 - Multi scan keyence\DCR037_PGRSummary_RENAUDINv1.0.xlsx</t>
  </si>
  <si>
    <t>010A87</t>
  </si>
  <si>
    <t>30389110.1</t>
  </si>
  <si>
    <t>\\eunlrotvfile001\eushare002\Proposal Management\02 - LSB_Life Sciences Business\Laboratoires Renaudin\Proposals\30389110.1 - Multi scan keyence\DCR037_PGRSummary_RENAUDINv1.1.xlsx</t>
  </si>
  <si>
    <t>\\eunlrotvfile001\eushare002\Proposal Management\02 - LSB_Life Sciences Business\Laboratoires Renaudin\Proposals\30390483.1 - modification purge retention time\DCR039_PGRSummary_RENAUDINV1.0.xlsx</t>
  </si>
  <si>
    <t>30390483.1</t>
  </si>
  <si>
    <t>\\eunlrotvfile001\eushare002\Proposal Management\02 - LSB_Life Sciences Business\Laboratoires Renaudin\Proposals\30407394.1 - Batch report purge\30407394.1 DCR041_PGRSummary_RENAUDINV1.0.xlsx</t>
  </si>
  <si>
    <t>30407394.1</t>
  </si>
  <si>
    <t>\\eunlrotvfile001\eushare002\Proposal Management\02 - LSB_Life Sciences Business\Laboratoires Renaudin\Proposals\30407395.1 - Change status worklow\30407395.1DCR033_PGRSummary_RENAUDINV2.xlsx</t>
  </si>
  <si>
    <t>30407395.1</t>
  </si>
  <si>
    <t>PGR 1.5</t>
  </si>
  <si>
    <t>ELI LILLY ITALIA S.P.A.</t>
  </si>
  <si>
    <t>\\eunlrotvfile001\eushare002\Proposal Management\02 - LSB_Life Sciences Business\Lilly\Lilly_I_Sesto Fiorentino\Proposals\30432836.1 - Global CSS 2024\30432836.1_PGRSummary_Global CSS 2024_V2.xlsx</t>
  </si>
  <si>
    <t>30432836.1</t>
  </si>
  <si>
    <t>\\eunlrotvfile001\eushare002\Proposal Management\02 - LSB_Life Sciences Business\Micro Sphere\30306738_1_Micro Sphere\Rev 1\Copy of PGR_30306738_1 Micro Sphere UTA.xlsx</t>
  </si>
  <si>
    <t>30306738.1</t>
  </si>
  <si>
    <t>Micro-Sphere SA</t>
  </si>
  <si>
    <t>\\eunlrotvfile001\eushare002\Proposal Management\02 - LSB_Life Sciences Business\Micro Sphere\30363936_1 Support\30363936_1_Micro Sphere_Support_PGR.xlsx</t>
  </si>
  <si>
    <t>30363936.1</t>
  </si>
  <si>
    <t>01B7C8</t>
  </si>
  <si>
    <t>\\eunlrotvfile001\eushare002\Proposal Management\02 - LSB_Life Sciences Business\Micro Sphere\30377932_1 - QBMSBMS\Rev 1\Estimation\PGR_30377932_1  Micro Sphere UTA_2023.xlsx</t>
  </si>
  <si>
    <t>30377932.1</t>
  </si>
  <si>
    <t>01C12B</t>
  </si>
  <si>
    <t>\\eunlrotvfile001\eushare002\Proposal Management\02 - LSB_Life Sciences Business\Micro Sphere\30377932_1 - QBMSBMS\Rev 2\Estimation\PGR_30377932_2  Micro Sphere UTA_2023.xlsx</t>
  </si>
  <si>
    <t>\\eunlrotvfile001\eushare002\Proposal Management\02 - LSB_Life Sciences Business\Micro Sphere\30377932_1 - QBMSBMS\Rev 3\PGR_30377932_3  Micro Sphere UTA_2023.xlsx</t>
  </si>
  <si>
    <t>\\eunlrotvfile001\eushare002\Proposal Management\02 - LSB_Life Sciences Business\Micro Sphere\30377932_1 - QBMSBMS\Rev 4\PGR_30377932_4  Micro Sphere UTA_2023.xlsx</t>
  </si>
  <si>
    <t>\\eunlrotvfile001\eushare002\Proposal Management\02 - LSB_Life Sciences Business\Micro Sphere\30377932_1 - QBMSBMS\Rev 4\PGR_30377932_4  Micro Sphere_PO Entry.xlsx</t>
  </si>
  <si>
    <t>Glass</t>
  </si>
  <si>
    <t>FY2021 Q3 Jun</t>
  </si>
  <si>
    <t>PGR 1.0</t>
  </si>
  <si>
    <t>NOVARTIS PHARMA STEIN AG</t>
  </si>
  <si>
    <t>FY2020 Q4 Aug</t>
  </si>
  <si>
    <t>\\eunlrotvfile001\eushare002\Proposal Management\02 - LSB_Life Sciences Business\Novartis\Novartis_CH_Stein\Proposals\30349253.1 On Site Support 2023\PGR Summary_v2_5_03112022.xlsx</t>
  </si>
  <si>
    <t>30349253.1</t>
  </si>
  <si>
    <t>\\eunlrotvfile001\eushare002\Proposal Management\02 - LSB_Life Sciences Business\Novartis\Novartis_IT_Torre Annunziata\Proposals\30218319.1 PLC5 area handling - 2021\1-Pricing\PGRSummaryExport - 30218319.1 - v1.0.xlsx</t>
  </si>
  <si>
    <t>30218319.1</t>
  </si>
  <si>
    <t>016A15</t>
  </si>
  <si>
    <t>NOVARTIS FARMA S.P.A.</t>
  </si>
  <si>
    <t>Patheon Italia S.P.A.</t>
  </si>
  <si>
    <t>\\eunlrotvfile001\eushare002\Proposal Management\02 - LSB_Life Sciences Business\Pfizer\Pfizer_IR_Grangecastle\Proposals\30311672_POC Waste Water Skid modernization\PGR\3xxxxx.1_PGR_.xlsx</t>
  </si>
  <si>
    <t>30264436.1.0.</t>
  </si>
  <si>
    <t>017998</t>
  </si>
  <si>
    <t>30264436.1</t>
  </si>
  <si>
    <t>Warwick Chemicals Ltd</t>
  </si>
  <si>
    <t>P&amp;G Health Austria GmbH &amp; Co. OG</t>
  </si>
  <si>
    <t>Aerospace - Mfg</t>
  </si>
  <si>
    <t>\\eunlrotvfile001\eushare002\Proposal Management\02 - LSB_Life Sciences Business\Sanofi-Aventis\FR_Val de Reuil\30404283.1 - Sanofi_presta oct 23 to march24\Sanofi_30404283.1_PGRSummaryExport_01D598.1_V2.xlsx</t>
  </si>
  <si>
    <t>01D598</t>
  </si>
  <si>
    <t>30404283.1</t>
  </si>
  <si>
    <t>SANOFI PASTEUR</t>
  </si>
  <si>
    <t>\\eunlrotvfile001\eushare002\Proposal Management\02 - LSB_Life Sciences Business\SERVIER\Cairo\30330729 - Line Controller line 5\30330729.3_PGRSummary_SERVIER.xlsx</t>
  </si>
  <si>
    <t>30330729.3</t>
  </si>
  <si>
    <t>Servier Egypt Industries Ltd.</t>
  </si>
  <si>
    <t>\\eunlrotvfile001\eushare002\Proposal Management\02 - LSB_Life Sciences Business\SERVIER\Cairo\30330787.1 - Deployement Line 5 services\30330787.1 - SERVIER CAIRO Line 4-PGRV2.xlsx</t>
  </si>
  <si>
    <t>30330787.1</t>
  </si>
  <si>
    <t>\\eunlrotvfile001\eushare002\Proposal Management\02 - LSB_Life Sciences Business\SERVIER\Cairo\cccc1 - Deployement Line 5 services - Copy\xxx.1 - SERVIER CAIRO Line 4-PGRV2.xlsx</t>
  </si>
  <si>
    <t>30328888.1</t>
  </si>
  <si>
    <t>Servier (Ireland) Industries Limited</t>
  </si>
  <si>
    <t>\\eunlrotvfile001\eushare002\Proposal Management\02 - LSB_Life Sciences Business\SERVIER\F_Suresnes - SERVIER MONDE\30328969.1 - SERVIER Monde - Add support days FY2022\PGR Summary_30328969.3a_support travel.xlsx</t>
  </si>
  <si>
    <t>30328969.1</t>
  </si>
  <si>
    <t>SERVIER MONDE</t>
  </si>
  <si>
    <t>\\eunlrotvfile001\eushare002\Proposal Management\02 - LSB_Life Sciences Business\SERVIER\F_Suresnes - SERVIER MONDE\30328969.1 - SERVIER Monde - Add support days FY2022\OLD\PGR Summary_30328969.2b_support travel.xlsx</t>
  </si>
  <si>
    <t>\\eunlrotvfile001\eushare002\Proposal Management\02 - LSB_Life Sciences Business\SERVIER\F_Suresnes - SERVIER MONDE\30328969.1 - SERVIER Monde - Add support days FY2022\OLD\PGR Summary_30328969.2_support travel.xlsx</t>
  </si>
  <si>
    <t>\\eunlrotvfile001\eushare002\Proposal Management\02 - LSB_Life Sciences Business\SERVIER\F_Suresnes - SERVIER MONDE\30338454.1 - SERVIER MONDE - Risk Analysis\30338454.1 PGRSummary risk assment step 01 2022 c.xlsx</t>
  </si>
  <si>
    <t>30338454.1</t>
  </si>
  <si>
    <t>\\eunlrotvfile001\eushare002\Proposal Management\02 - LSB_Life Sciences Business\SERVIER\F_Suresnes - SERVIER MONDE\30351817.1 - SERVIER MONDE - dev &amp; deployment V5.5 Cairo\30351817.2c PGRSummary V5.5 Cairo.xlsx</t>
  </si>
  <si>
    <t>30351817.2</t>
  </si>
  <si>
    <t>30351817.1</t>
  </si>
  <si>
    <t>\\eunlrotvfile001\eushare002\Proposal Management\02 - LSB_Life Sciences Business\SERVIER\F_Suresnes - SERVIER MONDE\30351817.1 - SERVIER MONDE - dev &amp; deployment V5.5 Cairo\OLD\30351817.1 PGRSummary V5.5 Cairo.xlsx</t>
  </si>
  <si>
    <t>\\eunlrotvfile001\eushare002\Proposal Management\02 - LSB_Life Sciences Business\SERVIER\F_Suresnes - SERVIER MONDE\30351817.1 - SERVIER MONDE - dev &amp; deployment V5.5 Cairo\OLD\30351817.2 PGRSummary V5.5 Cairo.xlsx</t>
  </si>
  <si>
    <t>\\eunlrotvfile001\eushare002\Proposal Management\02 - LSB_Life Sciences Business\SERVIER\F_Suresnes - SERVIER MONDE\30351817.1 - SERVIER MONDE - dev &amp; deployment V5.5 Cairo\OLD\30351817.2b PGRSummary V5.5 Cairo.xlsx</t>
  </si>
  <si>
    <t>\\eunlrotvfile001\eushare002\Proposal Management\02 - LSB_Life Sciences Business\SERVIER\F_Suresnes - SERVIER MONDE\30352598.1 - SERVIER MONDE Partial case dev\30352598.1 PGRSummary dev partial case .xlsx</t>
  </si>
  <si>
    <t>30341845.2</t>
  </si>
  <si>
    <t>30352598.1</t>
  </si>
  <si>
    <t>\\eunlrotvfile001\eushare002\Proposal Management\02 - LSB_Life Sciences Business\SERVIER\F_Suresnes - SERVIER MONDE\30359257.1 - SERVIER MONDE - dev &amp; deployment V5.5 Gidy\30359257.1 PGRSummary V5.5 Gidy.xlsx</t>
  </si>
  <si>
    <t>30359257.1</t>
  </si>
  <si>
    <t>\\eunlrotvfile001\eushare002\Proposal Management\02 - LSB_Life Sciences Business\SERVIER\F_Suresnes - SERVIER MONDE\30397387.1 SERVIER_MONDE add purge\30397387.1 PGRSummary Add On Cairo.xlsx</t>
  </si>
  <si>
    <t>30397387.1</t>
  </si>
  <si>
    <t>\\eunlrotvfile001\eushare002\Proposal Management\02 - LSB_Life Sciences Business\SERVIER\F_Suresnes - SERVIER MONDE\30406606.1 - SERVIER Monde - specif L2 L3\30406606.1 - PGR Summary_specif L2 L3V2.xlsx</t>
  </si>
  <si>
    <t>30406606.1</t>
  </si>
  <si>
    <t>\\eunlrotvfile001\eushare002\Proposal Management\02 - LSB_Life Sciences Business\SERVIER\F_Suresnes - SERVIER MONDE\30406606.1 - SERVIER Monde - specif L2 L3\30406606.2 - PGR Summary_specif L2 L3V0.xlsx</t>
  </si>
  <si>
    <t>\\eunlrotvfile001\eushare002\Proposal Management\02 - LSB_Life Sciences Business\SERVIER\F_Suresnes - SERVIER MONDE\30406606.1 - SERVIER Monde - specif L2 L3\30406606.2 - PGR Summary_specif L2 L3V1.xlsx</t>
  </si>
  <si>
    <t>\\eunlrotvfile001\eushare002\Proposal Management\02 - LSB_Life Sciences Business\SERVIER\F_Suresnes - SERVIER MONDE\30406606.1 - SERVIER Monde - specif L2 L3\30406606.2 - PGR Summary_specif L2 L3V2.xlsx</t>
  </si>
  <si>
    <t>\\eunlrotvfile001\eushare002\Proposal Management\02 - LSB_Life Sciences Business\SERVIER\F_Suresnes - SERVIER MONDE\30406606.1 - SERVIER Monde - specif L2 L3\OLD\ccc.1 - PGR Summary_specif L2 L3.xlsx</t>
  </si>
  <si>
    <t>\\eunlrotvfile001\eushare002\Proposal Management\02 - LSB_Life Sciences Business\SERVIER\F_Suresnes - SERVIER MONDE\30423261.1 - SERVIER Monde - Add support days V5.5 Arklow\30423261.1 - PGR Summary_support days V5.5.xlsx</t>
  </si>
  <si>
    <t>30423261.1</t>
  </si>
  <si>
    <t>\\eunlrotvfile001\eushare002\Proposal Management\02 - LSB_Life Sciences Business\SERVIER\IR_Arklow\30320553.1- Deployment serialization HSL4\30320553.2_PGRSummary_SERVIER V3.xlsx</t>
  </si>
  <si>
    <t>30320553.1</t>
  </si>
  <si>
    <t>\\eunlrotvfile001\eushare002\Proposal Management\02 - LSB_Life Sciences Business\SERVIER\IR_Arklow\30320553.1- Deployment serialization HSL4\OLD\30320553.1_PGRSummary_SERVIER.xlsx</t>
  </si>
  <si>
    <t>\\eunlrotvfile001\eushare002\Proposal Management\02 - LSB_Life Sciences Business\SERVIER\IR_Arklow\30320553.1- Deployment serialization HSL4\OLD\30320553.2_PGRSummary_SERVIER.xlsx</t>
  </si>
  <si>
    <t>\\eunlrotvfile001\eushare002\Proposal Management\02 - LSB_Life Sciences Business\SERVIER\IR_Arklow\30414831.1 - Deployement Keyence HSL3 =PKL120\30414831.1_PGRSummary_SERVIER V0b.xlsx</t>
  </si>
  <si>
    <t>30414831.1</t>
  </si>
  <si>
    <t>order increase</t>
  </si>
  <si>
    <t>\\eunlrotvfile001\eushare002\Proposal Management\02 - LSB_Life Sciences Business\SERVIER\IR_Arklow\30419964.1 - Upgrade PKL106\30419964.1PGRSummaryExport_01DDD7.1 V2.xlsx</t>
  </si>
  <si>
    <t>30419964.1</t>
  </si>
  <si>
    <t>01DDD7</t>
  </si>
  <si>
    <t>\\eunlrotvfile001\eushare002\Proposal Management\02 - LSB_Life Sciences Business\SERVIER\IR_Arklow\30419964.1 - Upgrade PKL106\30419964.1PGRSummaryExport_01DDD7.1 V3.xlsx</t>
  </si>
  <si>
    <t>\\eunlrotvfile001\eushare002\Proposal Management\02 - LSB_Life Sciences Business\SERVIER\IR_Arklow\30423677.1 - DCR 241 Travel expenses HSL4\30423677.1 - PGR Summary_DCR241.xlsx</t>
  </si>
  <si>
    <t>30423677.1</t>
  </si>
  <si>
    <t>\\eunlrotvfile001\eushare002\Proposal Management\02 - LSB_Life Sciences Business\SERVIER\IR_Arklow\30424448.1- Deployment serialization HSL5\30424448.1_PGRSummary_SERVIER HSL5 servicesV2.xlsx</t>
  </si>
  <si>
    <t>30424448.1</t>
  </si>
  <si>
    <t>\\eunlrotvfile001\eushare002\Proposal Management\02 - LSB_Life Sciences Business\SERVIER\IR_Arklow\30424448.1- Deployment serialization HSL5\OLD\30424448.1_PGRSummary_SERVIER HSL5 services.xlsx</t>
  </si>
  <si>
    <t>\\eunlrotvfile001\eushare002\Proposal Management\02 - LSB_Life Sciences Business\SERVIER\IR_Arklow\30425455.1 - Init Line controller HSL5\30425455.1_SERVIER PGRSummary_P30425455.1a.xlsx</t>
  </si>
  <si>
    <t>30425455.1</t>
  </si>
  <si>
    <t>018B46</t>
  </si>
  <si>
    <t>\\eunlrotvfile001\eushare002\Proposal Management\02 - LSB_Life Sciences Business\SERVIER\IR_Arklow\30425455.1 - Init Line controller HSL5\OLD\30425455.1_SERVIER PGRSummary_P30425455.1.xlsx</t>
  </si>
  <si>
    <t>\\eunlrotvfile001\eushare002\Proposal Management\02 - LSB_Life Sciences Business\SERVIER\Laboratoires Servier_F_Gidy\Proposals\30343770.1 - Cryptocode IMA5\30343770.1 - SERVIER Gidy - PGR_R0.2.xlsx</t>
  </si>
  <si>
    <t>30343770.1</t>
  </si>
  <si>
    <t>LABORATOIRES SERVIER INDUSTRIE</t>
  </si>
  <si>
    <t>\\eunlrotvfile001\eushare002\Proposal Management\02 - LSB_Life Sciences Business\SERVIER\Laboratoires Servier_F_Gidy\Proposals\30343770.1 - Cryptocode IMA5\OLD\30343770.1 - SERVIER Gidy - PGR_R0.0.xlsx</t>
  </si>
  <si>
    <t>\\eunlrotvfile001\eushare002\Proposal Management\02 - LSB_Life Sciences Business\SERVIER\Laboratoires Servier_F_Gidy\Proposals\30343770.1 - Cryptocode IMA5\OLD\30343770.1 - SERVIER Gidy - PGR_R0.1.xlsx</t>
  </si>
  <si>
    <t>\\eunlrotvfile001\eushare002\Proposal Management\02 - LSB_Life Sciences Business\SERVIER\Laboratoires Servier_F_Gidy\Proposals\30366115.1 - Deployment Partial Case\30366115.1_PGRSummary_SERVIER Gidy deployment Partial Case.xlsx</t>
  </si>
  <si>
    <t>30366115.1</t>
  </si>
  <si>
    <t>\\eunlrotvfile001\eushare002\Proposal Management\02 - LSB_Life Sciences Business\SERVIER\Laboratoires Servier_F_Gidy\Proposals\30379836.1 - Update PILALU\30379836.1 - Line PILALU_PGR SummaryV2.xlsx</t>
  </si>
  <si>
    <t>30379836.1</t>
  </si>
  <si>
    <t>\\eunlrotvfile001\eushare002\Proposal Management\02 - LSB_Life Sciences Business\SERVIER\Laboratoires Servier_F_Gidy\Proposals\30379836.1 - Update PILALU\OLD\30379836.1 - Line PILALU_PGR Summary.xlsx</t>
  </si>
  <si>
    <t>\\eunlrotvfile001\eushare002\Proposal Management\02 - LSB_Life Sciences Business\SERVIER\Laboratoires Servier_F_Gidy\SERVIER Gidy - Services crypto codes IMA5\TK_2022_10_1643_30343770.1 - SERVIER Gidy - Services crypto codes IMA5\1. Inputs\01_Inputs\11.10.2022\30328888.2 - SERVIER ARKLOW PKL115-PGR.xlsx</t>
  </si>
  <si>
    <t>\\eunlrotvfile001\eushare002\Proposal Management\02 - LSB_Life Sciences Business\SERVIER\Laboratoires Servier_F_Gidy\SERVIER Gidy - Services crypto codes IMA5\TK_2022_10_1643_30343770.1 - SERVIER Gidy - Services crypto codes IMA5\2. Working Docs\01_PGR\30343770.1 - SERVIER Gidy - PGR_R0.0.xlsx</t>
  </si>
  <si>
    <t>\\eunlrotvfile001\eushare002\Proposal Management\02 - LSB_Life Sciences Business\Sintetica\Proposals\Sintetica_Mendrisio\30340922-MES implementation wave 2\30340922.1_PGR_Wave 2 PS implementation.xlsx</t>
  </si>
  <si>
    <t>30340922.1</t>
  </si>
  <si>
    <t>\\eunlrotvfile001\eushare002\Proposal Management\02 - LSB_Life Sciences Business\TAKEDA\Proposals\30376759_1_Takeda_EMS\PGR_30376759_11_Takeda_PO Entry_17082023.xlsx</t>
  </si>
  <si>
    <t>30376759.10</t>
  </si>
  <si>
    <t>01C0B2</t>
  </si>
  <si>
    <t>Baxalta Manufacturing Sàrl</t>
  </si>
  <si>
    <t>\\eunlrotvfile001\eushare002\Proposal Management\02 - LSB_Life Sciences Business\TAKEDA\Proposals\30376759_1_Takeda_EMS\Rev 1\Estimation\PGR_30376759_1_Takeda.xlsx</t>
  </si>
  <si>
    <t>30376759.1</t>
  </si>
  <si>
    <t>\\eunlrotvfile001\eushare002\Proposal Management\02 - LSB_Life Sciences Business\TAKEDA\Proposals\30376759_1_Takeda_EMS\Rev 10\PGR_30376759_10_Takeda_PO Entry.xlsx</t>
  </si>
  <si>
    <t>\\eunlrotvfile001\eushare002\Proposal Management\02 - LSB_Life Sciences Business\TAKEDA\Proposals\30376759_1_Takeda_EMS\Rev 10\PGR_30376759_10_Takeda_PO Entry_16082023.xlsx</t>
  </si>
  <si>
    <t>\\eunlrotvfile001\eushare002\Proposal Management\02 - LSB_Life Sciences Business\TAKEDA\Proposals\30376759_1_Takeda_EMS\Rev 2\Estimation\PGR_30376759_2_Takeda.xlsx</t>
  </si>
  <si>
    <t>30376759.2</t>
  </si>
  <si>
    <t>\\eunlrotvfile001\eushare002\Proposal Management\02 - LSB_Life Sciences Business\TAKEDA\Proposals\30376759_1_Takeda_EMS\Rev 3\PGR_30376759_3_Takeda.xlsx</t>
  </si>
  <si>
    <t>\\eunlrotvfile001\eushare002\Proposal Management\02 - LSB_Life Sciences Business\TAKEDA\Proposals\30376759_1_Takeda_EMS\Rev 4\PGR_30376759_4_Takeda.xlsx</t>
  </si>
  <si>
    <t>\\eunlrotvfile001\eushare002\Proposal Management\02 - LSB_Life Sciences Business\TAKEDA\Proposals\30376759_1_Takeda_EMS\Rev 5\Estimation\PGR_30376759_5_Takeda.xlsx</t>
  </si>
  <si>
    <t>30376759.5</t>
  </si>
  <si>
    <t>\\eunlrotvfile001\eushare002\Proposal Management\02 - LSB_Life Sciences Business\TAKEDA\Proposals\30376759_1_Takeda_EMS\Rev 6\PGR_30376759_6_Takeda.xlsx</t>
  </si>
  <si>
    <t>30376759.6</t>
  </si>
  <si>
    <t>\\eunlrotvfile001\eushare002\Proposal Management\02 - LSB_Life Sciences Business\TAKEDA\Proposals\30376759_1_Takeda_EMS\Rev 7\PGR_30376759_7_Takeda.xlsx</t>
  </si>
  <si>
    <t>30376759.7</t>
  </si>
  <si>
    <t>\\eunlrotvfile001\eushare002\Proposal Management\02 - LSB_Life Sciences Business\TAKEDA\Proposals\30376759_1_Takeda_EMS\Rev 8\PGR_30376759_8_Takeda.xlsx</t>
  </si>
  <si>
    <t>\\eunlrotvfile001\eushare002\Proposal Management\02 - LSB_Life Sciences Business\TAKEDA\Proposals\30376759_1_Takeda_EMS\Rev 9\PGR_30376759_9_Takeda.xlsx</t>
  </si>
  <si>
    <t>30376759.9</t>
  </si>
  <si>
    <t>\\eunlrotvfile001\eushare002\Proposal Management\02 - LSB_Life Sciences Business\TAKEDA\Proposals\30428147_Interface Gateways_Interface to BMS\rev A\PGR_30428147_1_Takeda.xlsx</t>
  </si>
  <si>
    <t>30428147.1</t>
  </si>
  <si>
    <t>\\eunlrotvfile001\eushare002\Proposal Management\02 - LSB_Life Sciences Business\TAKEDA\Proposals\30428147_Interface Gateways_Interface to BMS\rev B\PGR_30428147_2_Takeda.xlsx</t>
  </si>
  <si>
    <t>30428147.2</t>
  </si>
  <si>
    <t>\\eunlrotvfile001\eushare002\Proposal Management\02 - LSB_Life Sciences Business\TAKEDA\Proposals\30442989_Interface to BMS_Additional measurements\rev 2\PGR_30442989_2_Takeda.xlsx</t>
  </si>
  <si>
    <t>30442989.2</t>
  </si>
  <si>
    <t>\\eunlrotvfile001\eushare002\Proposal Management\02 - LSB_Life Sciences Business\TAKEDA\Proposals\30449179_Different Tubes\PGR_30449179_1_Takeda.xlsx</t>
  </si>
  <si>
    <t>30449179.1</t>
  </si>
  <si>
    <t>Lithuania</t>
  </si>
  <si>
    <t>\\euzarndfile001\Shared001\Proposal\SSB Proposals\Adcock Ingram\30364045.1 Adcock Ingram Blender PLC-5 Migration Fixed Proposal\Estimation\30364045.1 Adcock PGRSummary.xlsx</t>
  </si>
  <si>
    <t>30364045.1</t>
  </si>
  <si>
    <t>01C2E5</t>
  </si>
  <si>
    <t>ADCOCK INGRAM CRITICAL CARE (PTY) LTD</t>
  </si>
  <si>
    <t>South Africa</t>
  </si>
  <si>
    <t>\\euzarndfile001\Shared001\Proposal\SSB Proposals\ALNG\30307016.1- Angola LNG Limited-PR-12012176-LI-20-120&amp;140\Estimation\Revision 1\30307016.1-A- Angola LNG Limited-PR-12012176-LI-20-120 140-PGR Summary.xlsx</t>
  </si>
  <si>
    <t>30307016.1</t>
  </si>
  <si>
    <t>018C57</t>
  </si>
  <si>
    <t>Angola LNG Limited</t>
  </si>
  <si>
    <t>Angola</t>
  </si>
  <si>
    <t>\\euzarndfile001\Shared001\Proposal\SSB Proposals\ALNG\30361773.1 - Trusted Spares\Estimation\Revision 1\30361773.1 - A - PGRSummaryExport_01B60B.1.xlsx</t>
  </si>
  <si>
    <t>30361773.1</t>
  </si>
  <si>
    <t>01B60B</t>
  </si>
  <si>
    <t>\\euzarndfile001\Shared001\Proposal\SSB Proposals\ALNG\30361773.1 - Trusted Spares\Handover docs\30361773.1 - A - PGRSummaryExport_01B60B.1.xlsx</t>
  </si>
  <si>
    <t>\\euzarndfile001\Shared001\Proposal\SSB Proposals\ALNG\30373545.1 - Trusted Spares\Estimation\Revision 1\30373545.1 - A - PGRSummaryExport.xlsx</t>
  </si>
  <si>
    <t>30373545.1</t>
  </si>
  <si>
    <t>\\euzarndfile001\Shared001\Proposal\SSB Proposals\ALNG\30373545.1 - Trusted Spares\Handover docs\30373545.1 - A - PGRSummaryExport.xlsx</t>
  </si>
  <si>
    <t>\\euzarndfile001\Shared001\Proposal\SSB Proposals\ALNG\30388436 - Trusted Spares\30388436 Handover\30388436.1 - A - PGRSummaryExport.xlsx</t>
  </si>
  <si>
    <t>30388436.1</t>
  </si>
  <si>
    <t>\\euzarndfile001\Shared001\Proposal\SSB Proposals\ALNG\30388436 - Trusted Spares\Estimation\Revision 1\30388436.1 - A - PGRSummaryExport.xlsx</t>
  </si>
  <si>
    <t>\\euzarndfile001\Shared001\Proposal\SSB Proposals\Anglo Platinum\30230932 (WvW) - Dishaba No. 6  7 Compressors Control System Upgrade\Estimation\Old\PGRSummaryExport.xlsx</t>
  </si>
  <si>
    <t>30230932.1</t>
  </si>
  <si>
    <t>014FD6</t>
  </si>
  <si>
    <t>RUSTENBURG PLATINUM MINES LTD</t>
  </si>
  <si>
    <t>\\euzarndfile001\Shared001\Proposal\SSB Proposals\Anglo Platinum\30230932 (WvW) - Dishaba No. 6  7 Compressors Control System Upgrade\Estimation\Rev 3\PGRSummaryExport_014FD6.2.xlsx</t>
  </si>
  <si>
    <t>30230932.2</t>
  </si>
  <si>
    <t>\\euzarndfile001\Shared001\Proposal\SSB Proposals\Anglo Platinum\30230932 (WvW) - Dishaba No. 6  7 Compressors Control System Upgrade\Estimation\Rev 4\PGRSummaryExport_014FD6.4.xlsx</t>
  </si>
  <si>
    <t>30230932.4</t>
  </si>
  <si>
    <t>\\euzarndfile001\Shared001\Proposal\SSB Proposals\Anglo Platinum\30230932 (WvW) - Dishaba No. 6  7 Compressors Control System Upgrade\Estimation\Rev 4\PGRSummaryExport_01A6B1.2.xlsx</t>
  </si>
  <si>
    <t>30338221.2</t>
  </si>
  <si>
    <t>01A6B1</t>
  </si>
  <si>
    <t>\\euzarndfile001\Shared001\Proposal\SSB Proposals\Anglo Platinum\30230932 (WvW) - Dishaba No. 6  7 Compressors Control System Upgrade\Handover\PGRSummaryExport_014FD6.4.xlsx</t>
  </si>
  <si>
    <t>\\euzarndfile001\Shared001\Proposal\SSB Proposals\Anglo Platinum\30230932 (WvW) - Dishaba No. 6  7 Compressors Control System Upgrade\Handover\PGRSummaryExport_01A6B1.2.xlsx</t>
  </si>
  <si>
    <t>\\euzarndfile001\Shared001\Proposal\SSB Proposals\Anglo Platinum\30230932 (WvW) - Dishaba No. 6  7 Compressors Control System Upgrade\Proposal\Old\Rev 3\PGRSummaryExport_014FD6.2.xlsx</t>
  </si>
  <si>
    <t>30230932.3</t>
  </si>
  <si>
    <t>\\euzarndfile001\Shared001\Proposal\SSB Proposals\Anglo Platinum\30230932 (WvW) - Dishaba No. 6  7 Compressors Control System Upgrade\Proposal\Old\Rev 3\PGRSummaryExport_01A6B1.1.xlsx</t>
  </si>
  <si>
    <t>30338221.1</t>
  </si>
  <si>
    <t>\\euzarndfile001\Shared001\Proposal\SSB Proposals\Anglo Platinum\30245334 - Amandelbult - Merensky Bunker - PLC Panel\Estimation\Revision 1\30245334.1 -PGR- Amandebult PLC panel.xlsx</t>
  </si>
  <si>
    <t>30245334.1</t>
  </si>
  <si>
    <t>015D67</t>
  </si>
  <si>
    <t>\\euzarndfile001\Shared001\Proposal\SSB Proposals\Anglo Platinum\30253968 (DES) - EVA Mining - PMR Filter Press Control Sy\Estimation\Revision 1\30253968.1 -PGR- EVA Mining - PMR Filter Press Control Sy.xlsx</t>
  </si>
  <si>
    <t>30253968.1</t>
  </si>
  <si>
    <t>01649D</t>
  </si>
  <si>
    <t>FY2021 Q4 Sep</t>
  </si>
  <si>
    <t>\\euzarndfile001\Shared001\Proposal\SSB Proposals\Anglo Platinum\30319544 - Amandelbult PFC Bank Interfacing No 8\Estimation\Revision 1\Revision 1\PGRSummaryExport_01967F.1.xlsx</t>
  </si>
  <si>
    <t>30319544.1</t>
  </si>
  <si>
    <t>01967F</t>
  </si>
  <si>
    <t>\\euzarndfile001\Shared001\Proposal\SSB Proposals\Anglo Platinum\30319544 - Amandelbult PFC Bank Interfacing No 8\Handover\PGRSummaryExport_01967F.1.xlsx</t>
  </si>
  <si>
    <t>\\euzarndfile001\Shared001\Proposal\SSB Proposals\Avalon Controls (PTY) Ltd\30301709.1 - AVALON CONTROLS (PTY) LTD - Lethlakane Mine - Scada System Integration\Estimation\Revision 1\30301709.1-A-Avalon Controls - Scada System Integrati-PGR .xlsx</t>
  </si>
  <si>
    <t>30301709.1</t>
  </si>
  <si>
    <t>018A82</t>
  </si>
  <si>
    <t>AVALON CONTROLS (PTY) LTD</t>
  </si>
  <si>
    <t>Debswana Diamond Company (Pty) Ltd</t>
  </si>
  <si>
    <t>\\euzarndfile001\Shared001\Proposal\SSB Proposals\Avalon Controls (PTY) Ltd\30301709.1 - AVALON CONTROLS (PTY) LTD - Lethlakane Mine - Scada System Integration\Estimation\Revision 1\PGRSummaryExport_018A82.1 (4).xlsx</t>
  </si>
  <si>
    <t>\\euzarndfile001\Shared001\Proposal\SSB Proposals\Avalon Controls (PTY) Ltd\30301709.1 - AVALON CONTROLS (PTY) LTD - Lethlakane Mine - Scada System Integration\Estimation\Revision 1\superceeded\PGRSummaryExport_018A82.1 (2).xlsx</t>
  </si>
  <si>
    <t>\\euzarndfile001\Shared001\Proposal\SSB Proposals\Bateman\30166496.1 (DES) AVZ Manono Project- MCCS\Estimation\Revision 1\30166496.1 -PGR- AVZ Manono Project- MCCS.xlsx</t>
  </si>
  <si>
    <t>30166496.1</t>
  </si>
  <si>
    <t>011679</t>
  </si>
  <si>
    <t>SGS Bateman Pty Ltd</t>
  </si>
  <si>
    <t>\\euzarndfile001\Shared001\Proposal\SSB Proposals\Bateman\30431656 - Mogale Gold Tailings Retreatment Project\PGRSummaryExport_01E603.1.xlsx</t>
  </si>
  <si>
    <t>30431656.1</t>
  </si>
  <si>
    <t>01E603</t>
  </si>
  <si>
    <t>MOGALE TAILINGS RETREATMENT PTY LTD</t>
  </si>
  <si>
    <t>Nigeria</t>
  </si>
  <si>
    <t>\\euzarndfile001\Shared001\Proposal\SSB Proposals\Cabinda Gulf Oil Comp\30308260.1 - Cabinda Gulf Oil Comp.Ltd - Quotation Request - QRN-EGZR-23042022374\Estimation\30308260.1 - A-Cabinda Gulf Oil Comp.Ltd - PGR Summary.xlsx</t>
  </si>
  <si>
    <t>30308260.1</t>
  </si>
  <si>
    <t>018E42</t>
  </si>
  <si>
    <t>Cabinda Gulf Oil Comp.Ltd</t>
  </si>
  <si>
    <t>\\euzarndfile001\Shared001\Proposal\SSB Proposals\Cabinda Gulf Oil Comp\30308260.1 - Cabinda Gulf Oil Comp.Ltd - Quotation Request - QRN-EGZR-23042022374\Estimation\PGRSummaryExport_018E42.1.xlsx</t>
  </si>
  <si>
    <t>\\euzarndfile001\Shared001\Proposal\SSB Proposals\Chevron\30308260.1 - Cabinda Gulf Oil Comp.Ltd - Quotation Request - QRN-EGZR-23042022374\Estimation\30308260.1 - A-Cabinda Gulf Oil Comp.Ltd - PGR Summary.xlsx</t>
  </si>
  <si>
    <t>COLUMBUS STAINLESS (PTY) LTD</t>
  </si>
  <si>
    <t>\\euzarndfile001\Shared001\Proposal\SSB Proposals\Comilog Gabon\30307045.1-A-Stockyard Management System via MRA-COMILOG SA\Estimation\Revision 1\30307045.1 - PGRSummary - 019454.1.xlsx</t>
  </si>
  <si>
    <t>30307045.1</t>
  </si>
  <si>
    <t>019454</t>
  </si>
  <si>
    <t>COMILOG SA</t>
  </si>
  <si>
    <t>Gabon</t>
  </si>
  <si>
    <t>\\euzarndfile001\Shared001\Proposal\SSB Proposals\Comilog Gabon\30307045.1-A-Stockyard Management System via MRA-COMILOG SA\Estimation\Revision 2\30307045.2 - PGRSummary - 019454.1.xlsx</t>
  </si>
  <si>
    <t>\\euzarndfile001\Shared001\Proposal\SSB Proposals\Comilog Gabon\30307045.1-A-Stockyard Management System via MRA-COMILOG SA\Estimation\Revision 3\303070445.3 - A - PGRSummaryExport_019454.1.xlsx</t>
  </si>
  <si>
    <t>\\euzarndfile001\Shared001\Proposal\SSB Proposals\Comilog Gabon\30307045.1-A-Stockyard Management System via MRA-COMILOG SA\Estimation\Revision 3\30307045.3 - A - PGRSummaryExport_019454.1.xlsx</t>
  </si>
  <si>
    <t>Craigcor Distribution CO (PTY) LTD</t>
  </si>
  <si>
    <t>Sibanye-Stillwater</t>
  </si>
  <si>
    <t>\\euzarndfile001\Shared001\Proposal\SSB Proposals\Distell\30316424.1-A-Distell_L8_Count_Issue\Estimation\Revision 1\30316424.1-A-PGR-Distell_L8_Count_Issue.xlsx</t>
  </si>
  <si>
    <t>30316424.1</t>
  </si>
  <si>
    <t>01954C</t>
  </si>
  <si>
    <t>DISTELL LTD</t>
  </si>
  <si>
    <t>Dorman Long Engineering LTD</t>
  </si>
  <si>
    <t>\\euzarndfile001\Shared001\Proposal\SSB Proposals\EG LNG\30300093 - EG LNG - Trusted spares\Estimation\Revision 1\30300093.1_Trusted Spares Parts_Rev A_PGR Summary.xlsx</t>
  </si>
  <si>
    <t>30300093.1</t>
  </si>
  <si>
    <t>01864F</t>
  </si>
  <si>
    <t>EQUATORIAL GUINEA LNG TRAIN 1, S.A.</t>
  </si>
  <si>
    <t>Equatorial Guin</t>
  </si>
  <si>
    <t>Electrical Supplies Corporation</t>
  </si>
  <si>
    <t>\\euzarndfile001\Shared001\Proposal\SSB Proposals\Elsys CC\30324957.1-A-ELSYS CC-FTView SE server upgrade R3\Estimation\Revision 1\30324957.1-A-PGR-ELSYS CC-FTView SE server upgrade R3.xlsx</t>
  </si>
  <si>
    <t>30324957.1</t>
  </si>
  <si>
    <t>019BC1</t>
  </si>
  <si>
    <t>ELSYS CC</t>
  </si>
  <si>
    <t>Royal Eswatini Sugar Corporation</t>
  </si>
  <si>
    <t>\\euzarndfile001\Shared001\Proposal\SSB Proposals\Energy Group\30325184 (KN) - Consol - Nigel - Engineering Station\Estimation\Revision 1\30325184.1 - PGR - Consol - Nigel - Engineering Station.xlsx</t>
  </si>
  <si>
    <t>30325184.1</t>
  </si>
  <si>
    <t>019A23</t>
  </si>
  <si>
    <t>ENGP Operations</t>
  </si>
  <si>
    <t>\\euzarndfile001\Shared001\Proposal\SSB Proposals\Engen\30364049 (KN) - Engen - LOBP PLC Based Control System\Engen-Handover pack\30364049.2 - PGR - Engen - LOBP PLC Based Control System.xlsx</t>
  </si>
  <si>
    <t>30364049.2</t>
  </si>
  <si>
    <t>01B828</t>
  </si>
  <si>
    <t>Engen Petroleum Ltd t/a Engen Refinery,</t>
  </si>
  <si>
    <t>\\euzarndfile001\Shared001\Proposal\SSB Proposals\Engen\30364049 (KN) - Engen - LOBP PLC Based Control System\Estimation\Revision 2\30364049.2 - PGR - Engen - LOBP PLC Based Control System.xlsx</t>
  </si>
  <si>
    <t>Evander Shafts 7 &amp; 8</t>
  </si>
  <si>
    <t>018397</t>
  </si>
  <si>
    <t>\\euzarndfile001\Shared001\Proposal\SSB Proposals\Evander Gold\30265063 (WvW) - Evander Gold Plant Upgrade Milling R1 R2\Estimation\PGRSummaryExport_018397.5.xlsx</t>
  </si>
  <si>
    <t>30265063.6</t>
  </si>
  <si>
    <t>\\euzarndfile001\Shared001\Proposal\SSB Proposals\Evander Gold\30265063 (WvW) - Evander Gold Plant Upgrade Milling R1 R2\Estimation\PGRSummaryExport_018397.6.xlsx</t>
  </si>
  <si>
    <t>\\euzarndfile001\Shared001\Proposal\SSB Proposals\Evander Gold\30265063 (WvW) - Evander Gold Plant Upgrade Milling R1 R2\Handover 30265063\PGRSummaryExport_018397.6.xlsx</t>
  </si>
  <si>
    <t>\\euzarndfile001\Shared001\Proposal\SSB Proposals\Gold Fields\30320934.1-A-BOT for POC qualification\Estimation\Revision 1\30320934.1-PGR-A-BOT for POC qualification.xlsx</t>
  </si>
  <si>
    <t>30320934.1</t>
  </si>
  <si>
    <t>0196F3</t>
  </si>
  <si>
    <t>GOLDFIELDS GHANA LIMITED</t>
  </si>
  <si>
    <t>Ghana</t>
  </si>
  <si>
    <t>\\euzarndfile001\Shared001\Proposal\SSB Proposals\Goodyear\30040312  (AlG)  - BB2 Grounding Circuit Modification\Rev 3\Estimation\PGRSummary_1.xlsx</t>
  </si>
  <si>
    <t>011B20</t>
  </si>
  <si>
    <t>30040312.3</t>
  </si>
  <si>
    <t>GOODYEAR SA (PTY) LTD</t>
  </si>
  <si>
    <t>\\euzarndfile001\Shared001\Proposal\SSB Proposals\Goodyear\30315259 (KN) - Goodyear - OTR Tire Building U37 Upgrade\Estimation\Revision 1\30315259.1 - PGR - Goodyear - OTR Tire Building U37 Upgrade.xlsx</t>
  </si>
  <si>
    <t>30315259.1</t>
  </si>
  <si>
    <t>019938</t>
  </si>
  <si>
    <t>\\euzarndfile001\Shared001\Proposal\SSB Proposals\Goodyear\30339155 (WvW) - Manufacture &amp; Supply of MESNAC PCR Data Console\Estimation\PGRSummaryExport_01A903.1 (1).xlsx</t>
  </si>
  <si>
    <t>30339155.1</t>
  </si>
  <si>
    <t>01A903</t>
  </si>
  <si>
    <t>\\euzarndfile001\Shared001\Proposal\SSB Proposals\Goodyear\30339155 (WvW) - Manufacture &amp; Supply of MESNAC PCR Data Console\Estimation\PGRSummaryExport_01A903.1.xlsx</t>
  </si>
  <si>
    <t>\\euzarndfile001\Shared001\Proposal\SSB Proposals\Harmony Gold\30157732.1 (DES) Nyala Shaft Compressor Drawings Update\Estimation\Revision 1\30157732.1 -PGR- Nyala Shaft Compressor Drawings Update.xlsx</t>
  </si>
  <si>
    <t>30157732.1</t>
  </si>
  <si>
    <t>011030</t>
  </si>
  <si>
    <t>FREEGOLD (HARMONY) (PTY) LTD</t>
  </si>
  <si>
    <t>FY2020 Q3 Jun</t>
  </si>
  <si>
    <t>\\euzarndfile001\Shared001\Proposal\SSB Proposals\Harmony Gold\30399407 - Harmony Phakisa Compressor Engineering\Estimation\Revision 1\30399407.1 - A - PGRSummaryExport_01D161.1.xlsx</t>
  </si>
  <si>
    <t>30399407.1</t>
  </si>
  <si>
    <t>01D161</t>
  </si>
  <si>
    <t>\\euzarndfile001\Shared001\Proposal\SSB Proposals\Impala Platinum Ltd\30217655 (ALG) - Shaft#9 - 2nd VK32 Compressor EC&amp;I Upgrade\Estimation\Revision 1\PGRSummary_1.xlsx</t>
  </si>
  <si>
    <t>30217655.1</t>
  </si>
  <si>
    <t>0143E3</t>
  </si>
  <si>
    <t>Impala Platinum Mines</t>
  </si>
  <si>
    <t>FY2021 Q2 Mar</t>
  </si>
  <si>
    <t>\\euzarndfile001\Shared001\Proposal\SSB Proposals\Impala Platinum Ltd\30217655.1-A-Impala - VK32 Compressor\Estimation\Revision 1\PGRSummary_1_P30217655.1.xlsx</t>
  </si>
  <si>
    <t>\\euzarndfile001\Shared001\Proposal\SSB Proposals\Impala Platinum Ltd\30217655.1-A-Impala - VK32 Compressor\Estimation\Revision 2\30217655.2-PGR-A-Impala - VK32 Compressor.xlsx</t>
  </si>
  <si>
    <t>30217655.2</t>
  </si>
  <si>
    <t>019552</t>
  </si>
  <si>
    <t>\\euzarndfile001\Shared001\Proposal\SSB Proposals\Impala Platinum Ltd\30217655.1-A-Impala - VK32 Compressor\Estimation\Revision 3\30217655.3-PGR-A-Impala - VK32 Compressor.xlsx</t>
  </si>
  <si>
    <t>30217655.3</t>
  </si>
  <si>
    <t>019A56</t>
  </si>
  <si>
    <t>\\euzarndfile001\Shared001\Proposal\SSB Proposals\Impala Platinum Ltd\30217655.1-A-Impala - VK32 Compressor\Estimation\Revision 3\Working\30217655.2-PGR-A-Impala - VK32 Compressor.xlsx</t>
  </si>
  <si>
    <t>\\euzarndfile001\Shared001\Proposal\SSB Proposals\Impala Platinum Ltd\30217655.1-A-Impala - VK32 Compressor\Estimation\Revision 3\Working\PGRSummaryExport_019A56.1.xlsx</t>
  </si>
  <si>
    <t>\\euzarndfile001\Shared001\Proposal\SSB Proposals\Impala Platinum Ltd\30304941 (WvW) - Marula Clapham Shaft Remote IO Panel\Estimation\Revision 1\PGRSummaryExport_01951C.1.xlsx</t>
  </si>
  <si>
    <t>30304941.1</t>
  </si>
  <si>
    <t>01951C</t>
  </si>
  <si>
    <t>MARULA PLATINUM (PTY) LIMITED</t>
  </si>
  <si>
    <t>\\euzarndfile001\Shared001\Proposal\SSB Proposals\Impala Platinum Ltd\30328918 (WvW) - Marula Plant Migration Design\PGRSummaryExport_01A026.5.xlsx</t>
  </si>
  <si>
    <t>30328918.5</t>
  </si>
  <si>
    <t>01A026</t>
  </si>
  <si>
    <t>WESTERN PLATINUM LTD</t>
  </si>
  <si>
    <t>\\euzarndfile001\Shared001\Proposal\SSB Proposals\Impala Platinum Ltd\30328918 (WvW) - Marula Plant Migration Design\Estimation\PGRSummaryExport01A026.1.xlsx</t>
  </si>
  <si>
    <t>30328918.1</t>
  </si>
  <si>
    <t>\\euzarndfile001\Shared001\Proposal\SSB Proposals\Impala Platinum Ltd\30328918 (WvW) - Marula Plant Migration Design\Estimation\PGRSummaryExport_01A026.2-DESKTOP-2OVERSC.xlsx</t>
  </si>
  <si>
    <t>30328918.2</t>
  </si>
  <si>
    <t>\\euzarndfile001\Shared001\Proposal\SSB Proposals\Impala Platinum Ltd\30328918 (WvW) - Marula Plant Migration Design\Estimation\PGRSummaryExport_01A026.2.xlsx</t>
  </si>
  <si>
    <t>\\euzarndfile001\Shared001\Proposal\SSB Proposals\Kipushi Corporation\30208364 (WvW) - Pump Station and Conveyors Remote Software\Estimation\PGRSummaryExport_P30208364.1.xlsx</t>
  </si>
  <si>
    <t>30208364.1</t>
  </si>
  <si>
    <t>013C29</t>
  </si>
  <si>
    <t>Kipushi Corporation SA</t>
  </si>
  <si>
    <t>Dem. Rep. Congo</t>
  </si>
  <si>
    <t>\\euzarndfile001\Shared001\Proposal\SSB Proposals\Kipushi Corporation\30310099 (KN) - Kipushi Zinc Project\Revision 2\Estimation\Revision 2\30310099.2 - PGR - Kipushi Zinc Project.xlsx</t>
  </si>
  <si>
    <t>30310099.2</t>
  </si>
  <si>
    <t>018E6E</t>
  </si>
  <si>
    <t>Lost Due to Solution Partner-NOT IN USED</t>
  </si>
  <si>
    <t>\\euzarndfile001\Shared001\Proposal\SSB Proposals\Kipushi Corporation\30310099 (KN) - Kipushi Zinc Project\Revision 3\Estimation\Revision 3\30310099.3 - PGR - Kipushi Zinc Project.xlsx</t>
  </si>
  <si>
    <t>30310099.3</t>
  </si>
  <si>
    <t>\\euzarndfile001\Shared001\Proposal\SSB Proposals\Letseng Diamonds\30363048.1 LETSENG DIAMONDS ControlNet to EtherNet\Estimation\30363048.1 Letseng PGRSummary.xlsx</t>
  </si>
  <si>
    <t>01B829</t>
  </si>
  <si>
    <t>30363048.1</t>
  </si>
  <si>
    <t>LETSENG DIAMONDS (PTY) LTD</t>
  </si>
  <si>
    <t>Lesotho</t>
  </si>
  <si>
    <t>\\euzarndfile001\Shared001\Proposal\SSB Proposals\Lonmin\Eastern Platinum - Lonmin\30236373 (ALG) - Saffy# - MCC Upgrade &amp; Underground FE\Estimation\Revision 2\30236373.2 -PGR- Saffy- MCC Upgrade and Underground FE.xlsx</t>
  </si>
  <si>
    <t>30236373.2</t>
  </si>
  <si>
    <t>01983E</t>
  </si>
  <si>
    <t>EASTERN PLATINUM LTD</t>
  </si>
  <si>
    <t>\\euzarndfile001\Shared001\Proposal\SSB Proposals\Lonmin\Eastern Platinum - Lonmin\30236373 (ALG) - Saffy# - MCC Upgrade &amp; Underground FE\Estimation\Revision 2\Working\30236373# - MCC Upgrade and Underground FE.xlsx</t>
  </si>
  <si>
    <t>\\euzarndfile001\Shared001\Proposal\SSB Proposals\Lonmin\Eastern Platinum - Lonmin\30236373 (ALG) - Saffy# - MCC Upgrade &amp; Underground FE\Estimation\Revision 3\30236373.3 - A - PGRSummaryExport_01983E.1.xlsx</t>
  </si>
  <si>
    <t>30236373.3</t>
  </si>
  <si>
    <t>\\euzarndfile001\Shared001\Proposal\SSB Proposals\Lonmin\Eastern Platinum - Lonmin\30236373 (ALG) - Saffy# - MCC Upgrade &amp; Underground FE\Estimation\Revision 4\30236373.4 - A - PGRSummaryExport_01983E.1.xlsx</t>
  </si>
  <si>
    <t>30236373.4</t>
  </si>
  <si>
    <t>\\euzarndfile001\Shared001\Proposal\SSB Proposals\Lonmin\Eastern Platinum - Lonmin\30279693 (DES) - EPL Plant Migration\Estimation\Revision 1\30279693.1 -PGR- EPL Plant Migration.xlsx</t>
  </si>
  <si>
    <t>30279693.1</t>
  </si>
  <si>
    <t>01827A</t>
  </si>
  <si>
    <t>\\euzarndfile001\Shared001\Proposal\SSB Proposals\Lonmin\Eastern Platinum - Lonmin\30279695 (DES) - ETTP Plant Migration\Estimation\Revision 1\30279695.1 -PGR- ETTP Plant Migration.xlsx</t>
  </si>
  <si>
    <t>30279695.1</t>
  </si>
  <si>
    <t>0181CC</t>
  </si>
  <si>
    <t>\\euzarndfile001\Shared001\Proposal\SSB Proposals\Lonmin\Eastern Platinum - Lonmin\30322288 - EASTERN PLATINUM LTD - EPL - RIO Panels only\Estimation\Revision 1\30322288.1-PGR-EASTERN PLATINUM LTD-EPL - RIO Panels only.xlsx</t>
  </si>
  <si>
    <t>30322288.1</t>
  </si>
  <si>
    <t>019AA4</t>
  </si>
  <si>
    <t>\\euzarndfile001\Shared001\Proposal\SSB Proposals\Lonmin\Eastern Platinum - Lonmin\30322288 - EASTERN PLATINUM LTD - EPL - RIO Panels only\Estimation\Revision 2\30322288.2 - A - PGRSummaryExport_019AA4.1.xlsx</t>
  </si>
  <si>
    <t>30322288.2</t>
  </si>
  <si>
    <t>\\euzarndfile001\Shared001\Proposal\SSB Proposals\Lonmin\Eastern Platinum - Lonmin\30322288 - EASTERN PLATINUM LTD - EPL - RIO Panels only\Estimation\Revision 3\30322288.3 - PGRSummaryExport_019AA4.1.xlsx</t>
  </si>
  <si>
    <t>30322288.3</t>
  </si>
  <si>
    <t>\\euzarndfile001\Shared001\Proposal\SSB Proposals\Lonmin\Eastern Platinum - Lonmin\30333821 - Engineering Control systems infrastructure-EASTERN PLATINUM LTD\30333821 - Handover\30333821.2 - A - PGRSummaryExport_01A108.1.xlsx</t>
  </si>
  <si>
    <t>30333821.2</t>
  </si>
  <si>
    <t>01A108</t>
  </si>
  <si>
    <t>\\euzarndfile001\Shared001\Proposal\SSB Proposals\Lonmin\Eastern Platinum - Lonmin\30333821 - Engineering Control systems infrastructure-EASTERN PLATINUM LTD\Estimation\Revision 1\30333821.1- GET-PGR-Engineering Control Infrastructure.xlsx</t>
  </si>
  <si>
    <t>30333821.1</t>
  </si>
  <si>
    <t>\\euzarndfile001\Shared001\Proposal\SSB Proposals\Lonmin\Eastern Platinum - Lonmin\30333821 - Engineering Control systems infrastructure-EASTERN PLATINUM LTD\Estimation\Revision 1\30333821.1- PGR-Engineering Control Infrastructure.xlsx</t>
  </si>
  <si>
    <t>\\euzarndfile001\Shared001\Proposal\SSB Proposals\Lonmin\Eastern Platinum - Lonmin\30333821 - Engineering Control systems infrastructure-EASTERN PLATINUM LTD\Estimation\Revision 2\30333821.2 - A - PGRSummaryExport_01A108.1.xlsx</t>
  </si>
  <si>
    <t>\\euzarndfile001\Shared001\Proposal\SSB Proposals\Lonmin\Eastern Platinum - Lonmin\30333822 - Engineering Network Infrastructure Maintenance-EPL\30333822 Handover docs\30333822.2 - A - PGRSummaryExport_01A121.1.xlsx</t>
  </si>
  <si>
    <t>30333822.2</t>
  </si>
  <si>
    <t>01A121</t>
  </si>
  <si>
    <t>\\euzarndfile001\Shared001\Proposal\SSB Proposals\Lonmin\Eastern Platinum - Lonmin\30333822 - Engineering Network Infrastructure Maintenance-EPL\Estimation\Revision 1\30333822.1-PGR-EPL-Engineering Network Infrastructure.xlsx</t>
  </si>
  <si>
    <t>30333822.1</t>
  </si>
  <si>
    <t>\\euzarndfile001\Shared001\Proposal\SSB Proposals\Lonmin\Eastern Platinum - Lonmin\30333822 - Engineering Network Infrastructure Maintenance-EPL\Estimation\Revision 2\30333822.2 - A - PGRSummaryExport_01A121.1.xlsx</t>
  </si>
  <si>
    <t>\\euzarndfile001\Shared001\Proposal\SSB Proposals\Lonmin\Western Platinum - Lonmin\30206582 (DES) - K4 Shaft - VK40 no.3 Compressor - Control\Estimation\Revision 2\30206582.2 - PGRSummary - 01384A.1.xlsx</t>
  </si>
  <si>
    <t>30206582.2</t>
  </si>
  <si>
    <t>01384A</t>
  </si>
  <si>
    <t>\\euzarndfile001\Shared001\Proposal\SSB Proposals\Lonmin\Western Platinum - Lonmin\30206582 (DES) - K4 Shaft - VK40 no.3 Compressor - Control\Estimation\Revision 3\30206582.3 - A - PGRSummary_01384A.1.xlsx</t>
  </si>
  <si>
    <t>30206582.3</t>
  </si>
  <si>
    <t>\\euzarndfile001\Shared001\Proposal\SSB Proposals\Lonmin\Western Platinum - Lonmin\30206582 (DES) - K4 Shaft - VK40 no.3 Compressor - Control\Estimation\Revision 4\30206582.4 - A - PGRSummary.xlsx</t>
  </si>
  <si>
    <t>30206582.4</t>
  </si>
  <si>
    <t>\\euzarndfile001\Shared001\Proposal\SSB Proposals\Lonmin\Western Platinum - Lonmin\30206582 (DES) - K4 Shaft - VK40 no.3 Compressor - Control\Handover pack\30206582.4 - A - PGRSummary.xlsx</t>
  </si>
  <si>
    <t>\\euzarndfile001\Shared001\Proposal\SSB Proposals\Lonmin\Western Platinum - Lonmin\30255663 (DES) - Smelter SO2 Plant ASM SCADA\Estimation\Revision 4\30255663.4 - A - PGRSummaryExport_01AC61.1.xlsx</t>
  </si>
  <si>
    <t>30255663.4</t>
  </si>
  <si>
    <t>01AC61</t>
  </si>
  <si>
    <t>\\euzarndfile001\Shared001\Proposal\SSB Proposals\Lonmin\Western Platinum - Lonmin\30255663 (DES) - Smelter SO2 Plant ASM SCADA\Estimation\Revision 5\30255663.5 - A - PGRSummaryExport_01AC61.1.xlsx</t>
  </si>
  <si>
    <t>30255663.5</t>
  </si>
  <si>
    <t>\\euzarndfile001\Shared001\Proposal\SSB Proposals\Lonmin\Western Platinum - Lonmin\30255663 (DES) - Smelter SO2 Plant ASM SCADA\Western Platinum Handover Docs\30255663.5 - A - PGRSummaryExport_01AC61.1.xlsx</t>
  </si>
  <si>
    <t>\\euzarndfile001\Shared001\Proposal\SSB Proposals\Lonmin\Western Platinum - Lonmin\30255889 - Smelter - Blending E 300 MCC project\Estimation\Revision 2\30255889.2 - PGRSummary_016922.1.xlsx</t>
  </si>
  <si>
    <t>30255889.2</t>
  </si>
  <si>
    <t>016922</t>
  </si>
  <si>
    <t>\\euzarndfile001\Shared001\Proposal\SSB Proposals\Lonmin\Western Platinum - Lonmin\30273882 (WvW) - PMR Plant Migration Project\Estimation\Revision 2\30273882.2 - A - PGRSummary_019F3E.1.xlsx</t>
  </si>
  <si>
    <t>30273882.2</t>
  </si>
  <si>
    <t>019F3E</t>
  </si>
  <si>
    <t>\\euzarndfile001\Shared001\Proposal\SSB Proposals\Lonmin\Western Platinum - Lonmin\30279469 (DES) - LWPL -K3 Conc- Plant Migration\Estimation\Revision 1\30279469.1 -PGR- LWPL -K3 Conc- Plant Migration.xlsx</t>
  </si>
  <si>
    <t>30279469.1</t>
  </si>
  <si>
    <t>017A8C</t>
  </si>
  <si>
    <t>\\euzarndfile001\Shared001\Proposal\SSB Proposals\Lonmin\Western Platinum - Lonmin\30283538 (WvW) - K4 Conc MCC network panels for E300 migration\Estimation\PGRSummaryExport_01872E.1.xlsx</t>
  </si>
  <si>
    <t>30283538.2</t>
  </si>
  <si>
    <t>01872E</t>
  </si>
  <si>
    <t>\\euzarndfile001\Shared001\Proposal\SSB Proposals\Lonmin\Western Platinum - Lonmin\30298067 (WvW) - Rowland C21 Conveyor Project\Estimation\PGRSummaryExport_019A57.1.xlsx</t>
  </si>
  <si>
    <t>30298067.1</t>
  </si>
  <si>
    <t>019A57</t>
  </si>
  <si>
    <t>\\euzarndfile001\Shared001\Proposal\SSB Proposals\Lonmin\Western Platinum - Lonmin\30305164 (DES) - Marikana ASM Style Guide Document\Estimation\Revision 1\30305164.1 -PGR- Marikana ASM Style Guide Document.xlsx</t>
  </si>
  <si>
    <t>30305164.1</t>
  </si>
  <si>
    <t>018BB3</t>
  </si>
  <si>
    <t>\\euzarndfile001\Shared001\Proposal\SSB Proposals\Lonmin\Western Platinum - Lonmin\30311958.1 -A-Smelter - Matte Yard Jet Pumps Replacement\Estimation\Revision 1\30311958.1 -A-PGR-Smelter - Matte Yard Jet Pumps Replacement.xlsx</t>
  </si>
  <si>
    <t>30311958.1</t>
  </si>
  <si>
    <t>01912C</t>
  </si>
  <si>
    <t>\\euzarndfile001\Shared001\Proposal\SSB Proposals\Lonmin\Western Platinum - Lonmin\30311958.1 -A-Smelter - Matte Yard Jet Pumps Replacement\Estimation\Revision 1\superceeded\30311958.1 -A-PGR-Smelter - Matte Yard Jet Pumps Replacement.xlsx</t>
  </si>
  <si>
    <t>\\euzarndfile001\Shared001\Proposal\SSB Proposals\Lonmin\Western Platinum - Lonmin\30316941 (WvW) - K4 Conc E300 Devicenet Migration Balance of VSDs\Estimation\Revision 1\PGRSummaryExport_019671.1.xlsx</t>
  </si>
  <si>
    <t>30316941.1</t>
  </si>
  <si>
    <t>019671</t>
  </si>
  <si>
    <t>\\euzarndfile001\Shared001\Proposal\SSB Proposals\Lonmin\Western Platinum - Lonmin\30316941 (WvW) - K4 Conc E300 Devicenet Migration Balance of VSDs\Estimation\Revision 2\30316941.2 - A - PGRSummaryExport_019671.1.xlsx</t>
  </si>
  <si>
    <t>30316941.2</t>
  </si>
  <si>
    <t>\\euzarndfile001\Shared001\Proposal\SSB Proposals\Lonmin\Western Platinum - Lonmin\30333497 - K4 Shaft - Compressor House Migration\Estimation\Revision 1\30333497.1 - A - PGR- K4 Shaft - Compressor House Migration.xlsx</t>
  </si>
  <si>
    <t>30333497.1</t>
  </si>
  <si>
    <t>01A1BB</t>
  </si>
  <si>
    <t>\\euzarndfile001\Shared001\Proposal\SSB Proposals\Lonmin\Western Platinum - Lonmin\30333497 - K4 Shaft - Compressor House Migration\Estimation\Revision 2\30333497.2 - A - PGRSummaryExport_01A1BB.1.xlsx</t>
  </si>
  <si>
    <t>30333497.2</t>
  </si>
  <si>
    <t>\\euzarndfile001\Shared001\Proposal\SSB Proposals\Lonmin\Western Platinum - Lonmin\30333497 - K4 Shaft - Compressor House Migration\Estimation\Revision 3\30333497.3 - A - PGRSummaryExport.xlsx</t>
  </si>
  <si>
    <t>30333497.3</t>
  </si>
  <si>
    <t>\\euzarndfile001\Shared001\Proposal\SSB Proposals\Lonmin\Western Platinum - Lonmin\30333497 - K4 Shaft - Compressor House Migration\Handover - 30333497\30333497.3 - A - PGRSummaryExport.xlsx</t>
  </si>
  <si>
    <t>\\euzarndfile001\Shared001\Proposal\SSB Proposals\Lonmin\Western Platinum - Lonmin\30334377 (WvW) - Sibanye Manufacturing of PLC and RIO Panels\30334377 Handover\PGRSummaryExport_01AC96.1.xlsx</t>
  </si>
  <si>
    <t>30334377.1</t>
  </si>
  <si>
    <t>01AC96</t>
  </si>
  <si>
    <t>\\euzarndfile001\Shared001\Proposal\SSB Proposals\Lonmin\Western Platinum - Lonmin\30334377 (WvW) - Sibanye Manufacturing of PLC and RIO Panels\Estimation\Revision 1\PGRSummaryExport_01AC96.1.xlsx</t>
  </si>
  <si>
    <t>\\euzarndfile001\Shared001\Proposal\SSB Proposals\Lonmin\Western Platinum - Lonmin\30342864 (DES) - LWPL - K3 Conc - Plant Migration Project\Estimation\Revision 1\30342864.1 -PGR- LWPL - K3 Conc - Plant Migration Project.xlsx</t>
  </si>
  <si>
    <t>30342864.1</t>
  </si>
  <si>
    <t>01A93A</t>
  </si>
  <si>
    <t>\\euzarndfile001\Shared001\Proposal\SSB Proposals\Lonmin\Western Platinum - Lonmin\30345270 (DES) - BTT Plant Network Upgrade\Estimation\Revision 1\PGRSummaryExport_01ACDC.1.xlsx</t>
  </si>
  <si>
    <t>30345270.1</t>
  </si>
  <si>
    <t>01ACDC</t>
  </si>
  <si>
    <t>\\euzarndfile001\Shared001\Proposal\SSB Proposals\Lonmin\Western Platinum - Lonmin\30349937 - K4 Shaft - Level 36 upgrade\30349937 - Handover\30349937.2 - A - PGRSummaryExport_01AD50.1.xlsx</t>
  </si>
  <si>
    <t>30349937.2</t>
  </si>
  <si>
    <t>01AD50</t>
  </si>
  <si>
    <t>\\euzarndfile001\Shared001\Proposal\SSB Proposals\Lonmin\Western Platinum - Lonmin\30349937 - K4 Shaft - Level 36 upgrade\Estimation\Revision 1\30349937.1 - A - PGRSummaryExport_01AD50.1.xlsx</t>
  </si>
  <si>
    <t>30349937.1</t>
  </si>
  <si>
    <t>\\euzarndfile001\Shared001\Proposal\SSB Proposals\Lonmin\Western Platinum - Lonmin\30349937 - K4 Shaft - Level 36 upgrade\Estimation\Revision 2\30349937.2 - A - PGRSummaryExport_01AD50.1.xlsx</t>
  </si>
  <si>
    <t>\\euzarndfile001\Shared001\Proposal\SSB Proposals\Lonmin\Western Platinum - Lonmin\30349939 -  K4 Conc - ASM SCADA proposal\Estimation\Revision 1\30349939.1 - A - PGRSummaryExport_01AD61.1.xlsx</t>
  </si>
  <si>
    <t>30349939.1</t>
  </si>
  <si>
    <t>01AD61</t>
  </si>
  <si>
    <t>\\euzarndfile001\Shared001\Proposal\SSB Proposals\Lonmin\Western Platinum - Lonmin\30349939 -  K4 Conc - ASM SCADA proposal\Estimation\Revision 2\30349939.2 - A - PGRSummaryExport_01AD61.1.xlsx</t>
  </si>
  <si>
    <t>30349939.2</t>
  </si>
  <si>
    <t>\\euzarndfile001\Shared001\Proposal\SSB Proposals\Lonmin\Western Platinum - Lonmin\30350432 -  4 Belt Plant Migration\Estimation\Revision 1\30350432.1 - A - PGRSummaryExport_01AD67.1.xlsx</t>
  </si>
  <si>
    <t>30350432.1</t>
  </si>
  <si>
    <t>01AD67</t>
  </si>
  <si>
    <t>\\euzarndfile001\Shared001\Proposal\SSB Proposals\Lonmin\Western Platinum - Lonmin\30350432 -  4 Belt Plant Migration\Estimation\Revision 2\30350432.2 - A - PGRSummaryExport_01AD67.1.xlsx</t>
  </si>
  <si>
    <t>30350432.2</t>
  </si>
  <si>
    <t>\\euzarndfile001\Shared001\Proposal\SSB Proposals\Lonmin\Western Platinum - Lonmin\30350432 -  4 Belt Plant Migration\Handover 30350432\30350432.2 - A - PGRSummaryExport_01AD67.1.xlsx</t>
  </si>
  <si>
    <t>\\euzarndfile001\Shared001\Proposal\SSB Proposals\Lonmin\Western Platinum - Lonmin\30375185 (WvW) - Smelter Aisle Crane Weight TX Intergr\Estimation\PGRSummaryExport_01C93A.1.xlsx</t>
  </si>
  <si>
    <t>30375185.1</t>
  </si>
  <si>
    <t>01C93A</t>
  </si>
  <si>
    <t>\\euzarndfile001\Shared001\Proposal\SSB Proposals\Lonmin\Western Platinum - Lonmin\30375185 (WvW) - Smelter Aisle Crane Weight TX Intergr\Handover 30375185\PGRSummaryExport_01C93A.1.xlsx</t>
  </si>
  <si>
    <t>\\euzarndfile001\Shared001\Proposal\SSB Proposals\Lonmin\Western Platinum - Lonmin\30383212 - Smelter - Flasdryer and Promet MV\Estimation\Revision 1\30314658.1-A-PGR-Smelter- Flashdryer and Promet MV Ethernet.xlsx</t>
  </si>
  <si>
    <t>30314658.1</t>
  </si>
  <si>
    <t>019256</t>
  </si>
  <si>
    <t>\\euzarndfile001\Shared001\Proposal\SSB Proposals\Lonmin\Western Platinum - Lonmin\30383212 - Smelter - Flasdryer and Promet MV\Estimation\Revision 2\30314658.2-A-PGR-Smelter- Flashdryer and Promet MV Ethernet.xlsx</t>
  </si>
  <si>
    <t>30314658.2</t>
  </si>
  <si>
    <t>\\euzarndfile001\Shared001\Proposal\SSB Proposals\Lonmin\Western Platinum - Lonmin\30383212 - Smelter - Flasdryer and Promet MV\Estimation\Revision 3\30314658.3 - A - PGRSummaryExport_019256.1.xlsx</t>
  </si>
  <si>
    <t>30314658.3</t>
  </si>
  <si>
    <t>\\euzarndfile001\Shared001\Proposal\SSB Proposals\Lonmin\Western Platinum - Lonmin\30390942 (WvW) - K4 Shaft VK50\Estimation\PGRSummaryExport_01CBEB.1.xlsx</t>
  </si>
  <si>
    <t>30390942.1</t>
  </si>
  <si>
    <t>01CBEB</t>
  </si>
  <si>
    <t>\\euzarndfile001\Shared001\Proposal\SSB Proposals\Lonmin\Western Platinum - Lonmin\30390942 (WvW) - K4 Shaft VK50\Handover 30390942\PGRSummaryExport_01CBEB.1.xlsx</t>
  </si>
  <si>
    <t>\\euzarndfile001\Shared001\Proposal\SSB Proposals\Lonmin\Western Platinum - Lonmin\30410115 - Smelter Furnace 3 upgrade\Estimation\Revision 1\30410115.1 -PGR- Smelter Furnace 3 Upgrade.xlsx</t>
  </si>
  <si>
    <t>30410115.1</t>
  </si>
  <si>
    <t>01D920</t>
  </si>
  <si>
    <t>\\euzarndfile001\Shared001\Proposal\SSB Proposals\Marula Platinum\30304941 (WvW) - Marula Clapham Shaft Remote IO Panel\Estimation\Revision 1\PGRSummaryExport_01951C.1.xlsx</t>
  </si>
  <si>
    <t>\\euzarndfile001\Shared001\Proposal\SSB Proposals\Marula Platinum\30304941 (WvW) - Marula Clapham Shaft Remote IO Panel\Estimation\Revision 2\PGRSummaryExport_01951C.2.xlsx</t>
  </si>
  <si>
    <t>30304941.2</t>
  </si>
  <si>
    <t>\\euzarndfile001\Shared001\Proposal\SSB Proposals\Marula Platinum\30325453 - Underground softstarter replacement\Estimation\Revision 1\30325453.1 - A - PGRSummary_019E64.1.xlsx</t>
  </si>
  <si>
    <t>30325453.1</t>
  </si>
  <si>
    <t>019E64</t>
  </si>
  <si>
    <t>\\euzarndfile001\Shared001\Proposal\SSB Proposals\Marula Platinum\30325453 - Underground softstarter replacement\Estimation\Revision 2\30325453.2 - A - PGRSummary_019E64.1.xlsx</t>
  </si>
  <si>
    <t>30325453.2</t>
  </si>
  <si>
    <t>\\euzarndfile001\Shared001\Proposal\SSB Proposals\Marula Platinum\30325453 - Underground softstarter replacement\Estimation\Revision 3\30325453.3 - PGRSummaryExport_019E64.1.xlsx</t>
  </si>
  <si>
    <t>30325453.3</t>
  </si>
  <si>
    <t>\\euzarndfile001\Shared001\Proposal\SSB Proposals\Marula Platinum\30325453 - Underground softstarter replacement\Estimation\Revision 4\30325453.4 - A - PGRSummaryExport_019E64.1.xlsx</t>
  </si>
  <si>
    <t>30325453.4</t>
  </si>
  <si>
    <t>\\euzarndfile001\Shared001\Proposal\SSB Proposals\Marula Platinum\30325453 - Underground softstarter replacement\Estimation\Revision 5\30325453.5 - A - PGRSummaryExport_019E64.1.xlsx</t>
  </si>
  <si>
    <t>30325453.5</t>
  </si>
  <si>
    <t>\\euzarndfile001\Shared001\Proposal\SSB Proposals\Marula Platinum\30325453 - Underground softstarter replacement\Estimation\Revision 6\30325453.6 - A - PGRSummaryExport_019E64.1.xlsx</t>
  </si>
  <si>
    <t>30325453.6</t>
  </si>
  <si>
    <t>\\euzarndfile001\Shared001\Proposal\SSB Proposals\Marula Platinum\30361459 - Underground softstarter replacement with\Estimation\Revision 1\Ref doc\Revision 1\30325453.1 - A - PGRSummary_019E64.1.xlsx</t>
  </si>
  <si>
    <t>\\euzarndfile001\Shared001\Proposal\SSB Proposals\Marula Platinum\30361459 - Underground softstarter replacement with\Estimation\Revision 1\Ref doc\Revision 2\30325453.2 - A - PGRSummary_019E64.1.xlsx</t>
  </si>
  <si>
    <t>\\euzarndfile001\Shared001\Proposal\SSB Proposals\Metix\30298598.1-Metix (Pty) Ltd-Copper Production Electric Furnace via M\Estimation\Revision 1\30298598.1-PGR-Metix Pty Ltd-Copper Production Electric Furnace via M.xlsx</t>
  </si>
  <si>
    <t>30298598.1</t>
  </si>
  <si>
    <t>01869D</t>
  </si>
  <si>
    <t>Metix (Pty) Ltd</t>
  </si>
  <si>
    <t>\\euzarndfile001\Shared001\Proposal\SSB Proposals\Metix\30298598.1-Metix (Pty) Ltd-Copper Production Electric Furnace via M\Estimation\Revision 2\30298598.2-PGR-Copper Production Electric Furnace.xlsx</t>
  </si>
  <si>
    <t>30298598.2</t>
  </si>
  <si>
    <t>\\euzarndfile001\Shared001\Proposal\SSB Proposals\Metix\30298598.1-Metix (Pty) Ltd-Copper Production Electric Furnace via M\Estimation\Revision 3\30298598.3-PGR-Copper Production Electric Furnace.xlsx</t>
  </si>
  <si>
    <t>30298598.3</t>
  </si>
  <si>
    <t>\\euzarndfile001\Shared001\Proposal\SSB Proposals\Metix\30298598.1-Metix (Pty) Ltd-Copper Production Electric Furnace via M\Estimation\Revision 3\PGRSummaryExport_01ACA4.1.xlsx</t>
  </si>
  <si>
    <t>30349537.1</t>
  </si>
  <si>
    <t>01ACA4</t>
  </si>
  <si>
    <t>\\euzarndfile001\Shared001\Proposal\SSB Proposals\Metix\30376651 (DES) Sakura Phase II PFS\Estimation\Revision 1\30376651.1 -PGR- Sakura Phase II PFS.xlsx</t>
  </si>
  <si>
    <t>30376651.1</t>
  </si>
  <si>
    <t>01C122</t>
  </si>
  <si>
    <t>SAKURA FERROALLOYS SDN BHD</t>
  </si>
  <si>
    <t>FY2025 Q3 Apr</t>
  </si>
  <si>
    <t>\\euzarndfile001\Shared001\Proposal\SSB Proposals\Metix\30384155 (DES) 5166 WLDS Project Brazil\Estimation\Revision 1\30384155.1 -PGR- 5166 WLDS Project Brazil.xlsx</t>
  </si>
  <si>
    <t>30384155.1</t>
  </si>
  <si>
    <t>01C7BF</t>
  </si>
  <si>
    <t>\\euzarndfile001\Shared001\Proposal\SSB Proposals\Mozal\30231542 (ALG) - Mozal - LCM Crane Project\Estimation\Revision 1\PGR Summary_1.xlsx</t>
  </si>
  <si>
    <t>30231542.1</t>
  </si>
  <si>
    <t>01504B</t>
  </si>
  <si>
    <t>MOZAL SA</t>
  </si>
  <si>
    <t>Mozambique</t>
  </si>
  <si>
    <t>\\euzarndfile001\Shared001\Proposal\SSB Proposals\Mozal\30274740 - Paste Plant PLC Upgrade\Estimation\Revision 1\30274740.1 - A - PGRSummary.xlsx</t>
  </si>
  <si>
    <t>30274740.1</t>
  </si>
  <si>
    <t>0173DE</t>
  </si>
  <si>
    <t>\\euzarndfile001\Shared001\Proposal\SSB Proposals\Mozal\30291794 (DES) - Cast House - New RIO Panels\Estimation\Revision 1\30291794.1 -PGR- Cast House - New RIO Panels.xlsx</t>
  </si>
  <si>
    <t>30291794.1</t>
  </si>
  <si>
    <t>0181BD</t>
  </si>
  <si>
    <t>\\euzarndfile001\Shared001\Proposal\SSB Proposals\Mozal\30291794 (DES) - Cast House - New RIO Panels\Proposal\Revision 2\30291794.2 -PGR - Mozal - Casthouse - New RIO Panels.xlsx</t>
  </si>
  <si>
    <t>30291794.2</t>
  </si>
  <si>
    <t>\\euzarndfile001\Shared001\Proposal\SSB Proposals\Mozal\30314638 (KN) - Mozal - AC Drives Migration (Phase 2)\Estimation\Revision 1\30314638.1 - PGR - Mozal - AC Drives Migration (Phase 2).xlsx</t>
  </si>
  <si>
    <t>30314638.1</t>
  </si>
  <si>
    <t>019248</t>
  </si>
  <si>
    <t>\\euzarndfile001\Shared001\Proposal\SSB Proposals\Mozal\30314638 (KN) - Mozal - AC Drives Migration (Phase 2)\Estimation\Revision 2\30314638.2 - PGR - Mozal - AC Drives Migration Phase IV.xlsx</t>
  </si>
  <si>
    <t>30314638.2</t>
  </si>
  <si>
    <t>\\euzarndfile001\Shared001\Proposal\SSB Proposals\Mozal\30314909 (KN) - Mozal - Label Appicator Castline 03\30314909.3 - Mozal - Label Appicator Castline 03\Estimation\Revision 1\30314909.1 - PGR - Mozal - Label Applicator Castline 03.xlsx</t>
  </si>
  <si>
    <t>30314909.1</t>
  </si>
  <si>
    <t>019246</t>
  </si>
  <si>
    <t>30314909.3</t>
  </si>
  <si>
    <t>\\euzarndfile001\Shared001\Proposal\SSB Proposals\Mozal\30314909 (KN) - Mozal - Label Appicator Castline 03\30314909.3 - Mozal - Label Appicator Castline 03\Estimation\Revision 2\30314909.2 - PGR - Mozal - Label Applicator Castline 03.xlsx</t>
  </si>
  <si>
    <t>30314909.2</t>
  </si>
  <si>
    <t>\\euzarndfile001\Shared001\Proposal\SSB Proposals\Mozal\30314909 (KN) - Mozal - Label Appicator Castline 03\30314909.3 - Mozal - Label Appicator Castline 03\Estimation\Revision 3\30314909.3 - PGR - Mozal - Label Applicator Castline 03.xlsx</t>
  </si>
  <si>
    <t>\\euzarndfile001\Shared001\Proposal\SSB Proposals\Mozal\30316925 (KN) - Mozal - LV VSD Breaking Resistor Protection\Estimation\Revision 1\30316925.1 - PGR - Mozal - LV VSD Breaking Resistor Protection.xlsx</t>
  </si>
  <si>
    <t>30316925.1</t>
  </si>
  <si>
    <t>019B99</t>
  </si>
  <si>
    <t>\\euzarndfile001\Shared001\Proposal\SSB Proposals\Mozal\30316925 (KN) - Mozal - LV VSD Breaking Resistor Protection\Handover\30316925.1 - PGR - Mozal - LV VSD Breaking Resistor Protection.xlsx</t>
  </si>
  <si>
    <t>\\euzarndfile001\Shared001\Proposal\SSB Proposals\Mozal\30339717 (KN) - Mozal - Label Applicator - Castline 01\Estimation\Revision 1\30339717.1 - PGR -  Mozal - Label Applicator Castline 01.xlsx</t>
  </si>
  <si>
    <t>30339717.1</t>
  </si>
  <si>
    <t>01A585</t>
  </si>
  <si>
    <t>\\euzarndfile001\Shared001\Proposal\SSB Proposals\Mozal\30339717 (KN) - Mozal - Label Applicator - Castline 01\Handover\30339717.1 - PGR -  Mozal - Label Applicator Castline 01.xlsx</t>
  </si>
  <si>
    <t>\\euzarndfile001\Shared001\Proposal\SSB Proposals\Mozal\30341365 (KN) - Mozal - Potable Water &amp; Umbeluzi Pump Station PLC Migration\30341365 - Handover pack\30341365.1 - PGR - Mozal - Potable Water and Umbeluzi Pump Station PLC5 Migration_V2.0.xlsx</t>
  </si>
  <si>
    <t>01A62C</t>
  </si>
  <si>
    <t>30341365.1</t>
  </si>
  <si>
    <t>\\euzarndfile001\Shared001\Proposal\SSB Proposals\Mozal\30341365 (KN) - Mozal - Potable Water &amp; Umbeluzi Pump Station PLC Migration\Estimation\Revision 1\30341365.1 - PGR - Mozal - Potable Water and Umbeluzi Pump Station PLC5 Migration_V2.0.xlsx</t>
  </si>
  <si>
    <t>\\euzarndfile001\Shared001\Proposal\SSB Proposals\Mozal\30342880 (KN) - Mozal - Gas Treatment Centre (GTC) &amp; Filling Stations PLC Migration\30342880 - Handover pack\30342880.1 - PGR - Mozal - Gas Treatment Centre (GTC) &amp; Filling Stations PLC Migration_V2.0.xlsx</t>
  </si>
  <si>
    <t>30342880.1</t>
  </si>
  <si>
    <t>01A72D</t>
  </si>
  <si>
    <t>\\euzarndfile001\Shared001\Proposal\SSB Proposals\Mozal\30342880 (KN) - Mozal - Gas Treatment Centre (GTC) &amp; Filling Stations PLC Migration\Estimation\Revision 1\30342880.1 - PGR - Mozal - Gas Treatment Centre (GTC) &amp; Filling Stations PLC Migration_V2.0.xlsx</t>
  </si>
  <si>
    <t>\\euzarndfile001\Shared001\Proposal\SSB Proposals\Mozal\30342881 (KN) - Mozal - Fume Treatment Centre (FTC) PLC Migration\30342881 - Handover pack\30342881.1 - PGR - Mozal - Fume Treatment Centre (FTC) PLC Migration_V2.0.xlsx</t>
  </si>
  <si>
    <t>30342881.1</t>
  </si>
  <si>
    <t>01A72E</t>
  </si>
  <si>
    <t>\\euzarndfile001\Shared001\Proposal\SSB Proposals\Mozal\30342881 (KN) - Mozal - Fume Treatment Centre (FTC) PLC Migration\Estimation\Revision 1\30342881.1 - PGR - Mozal - Fume Treatment Centre (FTC) PLC Migration_V2.0.xlsx</t>
  </si>
  <si>
    <t>\\euzarndfile001\Shared001\Proposal\SSB Proposals\Mozal\30353403 (KN) - Mozal - Casthouse Cranes EtherNetIP Radio Integration\Estimation\Revision 4\30353403.4 - PGR - Mozal - Casthouse Cranes EtherNetIP.xlsx</t>
  </si>
  <si>
    <t>30353403.4</t>
  </si>
  <si>
    <t>01B5F2</t>
  </si>
  <si>
    <t>\\euzarndfile001\Shared001\Proposal\SSB Proposals\Mozal\30371183.1 - Mozal - Castline FEED Study\30371183 - Handover\30371183.2 Mozal PGR Rev.A.xlsx</t>
  </si>
  <si>
    <t>30371183.2</t>
  </si>
  <si>
    <t>01C3BB</t>
  </si>
  <si>
    <t>30371183.1</t>
  </si>
  <si>
    <t>\\euzarndfile001\Shared001\Proposal\SSB Proposals\Mozal\30371183.1 - Mozal - Castline FEED Study\Estimation\Revision 1\30371183.1 Mozal PGR Rev.A.xlsx</t>
  </si>
  <si>
    <t>\\euzarndfile001\Shared001\Proposal\SSB Proposals\Mozal\30371183.1 - Mozal - Castline FEED Study\Estimation\Revision 2\30371183.2 Mozal PGR Rev.A.xlsx</t>
  </si>
  <si>
    <t>Morocco</t>
  </si>
  <si>
    <t>\\euzarndfile001\Shared001\Proposal\SSB Proposals\PFG Building Glass\30312344 (DES) - Lehr 1 and Lehr 2 Drives\Estimation\Revision 1\30312344.1 -PGR- Lehr 1 and Lehr 2 Drives.xlsx</t>
  </si>
  <si>
    <t>30312344.1</t>
  </si>
  <si>
    <t>019A64</t>
  </si>
  <si>
    <t>PFG BUILDING GLASS</t>
  </si>
  <si>
    <t>\\euzarndfile001\Shared001\Proposal\SSB Proposals\Platinum Mile resources\30308781 (DES) - Control System Migration\Estimation\Revision 1\30308781.1 -PGR- Control System Migration.xlsx</t>
  </si>
  <si>
    <t>30308781.1</t>
  </si>
  <si>
    <t>019430</t>
  </si>
  <si>
    <t>PLATINUM MILE RESOURCES (PTY) LTD</t>
  </si>
  <si>
    <t>\\euzarndfile001\Shared001\Proposal\SSB Proposals\Platinum Mile resources\30315260 (DES) - ROM C&amp;I Plant Upgrade\Estimation\Revision 1\30315260.1 -PGR- ROM CI Plant Upgrade.xlsx</t>
  </si>
  <si>
    <t>30315260.1</t>
  </si>
  <si>
    <t>01933D</t>
  </si>
  <si>
    <t>\\euzarndfile001\Shared001\Proposal\SSB Proposals\Platinum Mile resources\30315260 (DES) - ROM C&amp;I Plant Upgrade\Estimation\Revision 1\PGRSummaryExport_01933D.1 (1).xlsx</t>
  </si>
  <si>
    <t>\\euzarndfile001\Shared001\Proposal\SSB Proposals\Powerpro Company Limited\30336625.1 - Nestle Sagamu- Implementation of DMO mod\Estimation\Revision 1\30336625.1 - PGRSummary - 01A6CF.1.xlsx</t>
  </si>
  <si>
    <t>30336625.1</t>
  </si>
  <si>
    <t>01A6CF</t>
  </si>
  <si>
    <t>Powerpro Company Limited</t>
  </si>
  <si>
    <t>Nestle Nigeria Plc</t>
  </si>
  <si>
    <t>\\euzarndfile001\Shared001\Proposal\SSB Proposals\RCL Group Services Ltd\30288373 (KN) - RCL Groups Services Pty. Ltd\Estimation\Revision 1\30288373.1 - PGR - RCL Groups Services - 45kW VSDs Migration.xlsx</t>
  </si>
  <si>
    <t>30288373.1</t>
  </si>
  <si>
    <t>017E71</t>
  </si>
  <si>
    <t>RCL GROUP SERVICES (PTY) LTD</t>
  </si>
  <si>
    <t>REY &amp; LENFERNA LTD</t>
  </si>
  <si>
    <t>Mauritius</t>
  </si>
  <si>
    <t>\\euzarndfile001\Shared001\Proposal\SSB Proposals\Rey &amp; Lenferna\30265243 (DES) - Alteo Power Station Legacy Migration\Estimation\Revision 1\30265243.1 -PGR- Alteo Power Station Legacy Migration.xlsx</t>
  </si>
  <si>
    <t>30265243.1</t>
  </si>
  <si>
    <t>016BDD</t>
  </si>
  <si>
    <t>Alteo Refinery</t>
  </si>
  <si>
    <t>\\euzarndfile001\Shared001\Proposal\SSB Proposals\Richards Bay Minerals\30318699 (DES) - FTAC Platform Upgrade\Estimation\Revision 2\30318699.2 -PGR- FTAC Platform Upgrade.xlsx</t>
  </si>
  <si>
    <t>30318699.2</t>
  </si>
  <si>
    <t>0194C4</t>
  </si>
  <si>
    <t>Richards Bay Mining (Pty) Ltd</t>
  </si>
  <si>
    <t>\\euzarndfile001\Shared001\Proposal\SSB Proposals\Richards Bay Minerals\30318699 (DES) - FTAC Platform Upgrade\Estimation\Revision 3\30318699.3 -PGR- FTAC Platform Upgrade.xlsx</t>
  </si>
  <si>
    <t>30318699.3</t>
  </si>
  <si>
    <t>\\euzarndfile001\Shared001\Proposal\SSB Proposals\Richards Bay Minerals\30318699 (DES) - FTAC Platform Upgrade\Handover pack\30318699.3 -PGR- FTAC Platform Upgrade.xlsx</t>
  </si>
  <si>
    <t>\\euzarndfile001\Shared001\Proposal\SSB Proposals\Richards Bay Minerals\30318699 (DES) - FTAC Platform Upgrade\RIO Tinto Handover docs\Costing\30318699.3 -PGR- FTAC Platform Upgrade.xlsx</t>
  </si>
  <si>
    <t>\\euzarndfile001\Shared001\Proposal\SSB Proposals\Richards Bay Minerals\30322278 (DES) - FTAC Platform Upgrade Smelter S1592\Estimation\Revision 3\30322278.3 -PGR- FTAC Platform Upgrade Smelter S1592.xlsx</t>
  </si>
  <si>
    <t>30322278.3</t>
  </si>
  <si>
    <t>01978C</t>
  </si>
  <si>
    <t>\\euzarndfile001\Shared001\Proposal\SSB Proposals\Richards Bay Minerals\30322278 (DES) - FTAC Platform Upgrade Smelter S1592\Estimation\Revision 4\30322278.4 -PGR- FTAC Platform Upgrade Smelter S1592.xlsx</t>
  </si>
  <si>
    <t>30322278.4</t>
  </si>
  <si>
    <t>\\euzarndfile001\Shared001\Proposal\SSB Proposals\Richards Bay Minerals\30378506 (DES) - FTAC Platform Upgrade\Estimation\Revision 1\30378506.1 -PGR- FTAC Platform Upgrade.xlsx</t>
  </si>
  <si>
    <t>30378506.1</t>
  </si>
  <si>
    <t>Rio Tinto Management Services (SA) (Pty)</t>
  </si>
  <si>
    <t>\\euzarndfile001\Shared001\Proposal\SSB Proposals\Richards Bay Minerals\30378506 (DES) - FTAC Platform Upgrade\RIO Tinto Handover docs\Costing\30318699.3 -PGR- FTAC Platform Upgrade.xlsx</t>
  </si>
  <si>
    <t>\\euzarndfile001\Shared001\Proposal\SSB Proposals\Richards Bay Minerals\30378508 (DES) - FTAC Platform Upgrade Smelter S1592\Estimation\Revision 1\30378508.1 -PGR- FTAC Platform Upgrade Smelter S1592.xlsx</t>
  </si>
  <si>
    <t>30378508.1</t>
  </si>
  <si>
    <t>\\euzarndfile001\Shared001\Proposal\SSB Proposals\Richards Bay Minerals\30378508 (DES) - FTAC Platform Upgrade Smelter S1592\Rio Tinto Handover Docs\Costing\30378508.1 -PGR- FTAC Platform Upgrade Smelter S1592.xlsx</t>
  </si>
  <si>
    <t>\\euzarndfile001\Shared001\Proposal\SSB Proposals\Royal Bafokeng\30386808 - Royal Bafokeng Styldrift reporting\Estimation\Revision 1\30386808.1 - A - PGRSummaryExport.xlsx</t>
  </si>
  <si>
    <t>30386808.1</t>
  </si>
  <si>
    <t>01C862</t>
  </si>
  <si>
    <t>Impala Bafokeng Resources (Pty) Ltd.</t>
  </si>
  <si>
    <t>\\euzarndfile001\Shared001\Proposal\SSB Proposals\Royal Bafokeng\30386808 - Royal Bafokeng Styldrift reporting\Estimation\Revision 2\30386808.2 - PGRSummaryExport_01C862.1.xlsx</t>
  </si>
  <si>
    <t>30386808.2</t>
  </si>
  <si>
    <t>\\euzarndfile001\Shared001\Proposal\SSB Proposals\Rustenburg Platinum Mines\30245334 - Amandelbult - Merensky Bunker - PLC Panel\Estimation\Revision 1\30245334.1 -PGR- Amandebult PLC panel.xlsx</t>
  </si>
  <si>
    <t>\\euzarndfile001\Shared001\Proposal\SSB Proposals\Rustenburg Platinum Mines\30287681.1- Amandelbult - PLC Panels\Estimation\Revision 1\30287681.1 - A - PGR- Amandebult PLC panel.xlsx</t>
  </si>
  <si>
    <t>017D67</t>
  </si>
  <si>
    <t>30287681.1</t>
  </si>
  <si>
    <t>\\euzarndfile001\Shared001\Proposal\SSB Proposals\Rustenburg Platinum Mines\30287681.1- Amandelbult - PLC Panels\Estimation\Revision 1\superceeded\30245334.1 -PGR- Amandebult PLC panel.xlsx</t>
  </si>
  <si>
    <t>\\euzarndfile001\Shared001\Proposal\SSB Proposals\Rustenburg Platinum Mines\30287681.1- Amandelbult - PLC Panels\Estimation\Revision 2\30287681.2 - A - PGRSummaryExport_017D67.1.xlsx</t>
  </si>
  <si>
    <t>30287681.2</t>
  </si>
  <si>
    <t>\\euzarndfile001\Shared001\Proposal\SSB Proposals\Rustenburg Platinum Mines\30315269 (DES) - Amandelbult Compressor Master Control\Estimation\Revision 1\30315269.1 -PGR- Amandelbult Compressor Master Control.xlsx</t>
  </si>
  <si>
    <t>30315269.1</t>
  </si>
  <si>
    <t>019343</t>
  </si>
  <si>
    <t>\\euzarndfile001\Shared001\Proposal\SSB Proposals\Rustenburg Platinum Mines\30319521 (WvW) - PMR PremSet Isolator Solution\Estimation\PGRSummaryExport_01986D.3.xlsx</t>
  </si>
  <si>
    <t>30319521.2</t>
  </si>
  <si>
    <t>01986D</t>
  </si>
  <si>
    <t>SCHNEIDER ELECTRIC SOUTH AFRICA</t>
  </si>
  <si>
    <t>\\euzarndfile001\Shared001\Proposal\SSB Proposals\Rustenburg Platinum Mines\30319521 (WvW) - PMR PremSet Isolator Solution\Estimation\Revision 1\PGRSummaryExport__01986D.1.xlsx</t>
  </si>
  <si>
    <t>30319521.1</t>
  </si>
  <si>
    <t>\\euzarndfile001\Shared001\Proposal\SSB Proposals\Rustenburg Platinum Mines\30337155 - Amandelbult - Plant Migration Design\Estimation\Revision 1\30337155.1 -PGR- Amandelbult - Plant Migration Design.xlsx</t>
  </si>
  <si>
    <t>30337155.1</t>
  </si>
  <si>
    <t>01A51C</t>
  </si>
  <si>
    <t>\\euzarndfile001\Shared001\Proposal\SSB Proposals\Rustenburg Platinum Mines\30337155 - Amandelbult - Plant Migration Design\Handover docs\30337155.1 -PGR- Amandelbult - Plant Migration Design.xlsx</t>
  </si>
  <si>
    <t>\\euzarndfile001\Shared001\Proposal\SSB Proposals\Rustenburg Platinum Mines\30377826 (DES) Amandelbult - Phase 1 PLC Upgrade\Amandelbult Handover Docs\Costing\30377826.5 -PGR- Amandelbult - Phase 1 PLC Upgrade.xlsx</t>
  </si>
  <si>
    <t>30377826.5</t>
  </si>
  <si>
    <t>01C4F0</t>
  </si>
  <si>
    <t>\\euzarndfile001\Shared001\Proposal\SSB Proposals\Rustenburg Platinum Mines\30377826 (DES) Amandelbult - Phase 1 PLC Upgrade\Estimation\Revision 1\30377826.1 -PGR- Amandelbult - Phase 1 PLC Upgrade.xlsx</t>
  </si>
  <si>
    <t>30377826.1</t>
  </si>
  <si>
    <t>\\euzarndfile001\Shared001\Proposal\SSB Proposals\Rustenburg Platinum Mines\30377826 (DES) Amandelbult - Phase 1 PLC Upgrade\Estimation\Revision 2\30377826.2 -PGR- Amandelbult - Phase 1 PLC Upgrade.xlsx</t>
  </si>
  <si>
    <t>30377826.2</t>
  </si>
  <si>
    <t>\\euzarndfile001\Shared001\Proposal\SSB Proposals\Rustenburg Platinum Mines\30377826 (DES) Amandelbult - Phase 1 PLC Upgrade\Estimation\Revision 3\30377826.3 -PGR- Amandelbult - Phase 1 PLC Upgrade.xlsx</t>
  </si>
  <si>
    <t>30377826.3</t>
  </si>
  <si>
    <t>\\euzarndfile001\Shared001\Proposal\SSB Proposals\Rustenburg Platinum Mines\30377826 (DES) Amandelbult - Phase 1 PLC Upgrade\Estimation\Revision 4\30377826.4 -PGR- Amandelbult - Phase 1 PLC Upgrade.xlsx</t>
  </si>
  <si>
    <t>30377826.4</t>
  </si>
  <si>
    <t>\\euzarndfile001\Shared001\Proposal\SSB Proposals\Rustenburg Platinum Mines\30377826 (DES) Amandelbult - Phase 1 PLC Upgrade\Estimation\Revision 5\30377826.5 -PGR- Amandelbult - Phase 1 PLC Upgrade.xlsx</t>
  </si>
  <si>
    <t>\\euzarndfile001\Shared001\Proposal\SSB Proposals\Rustenburg Platinum Mines\30390942 (WvW) - K4 Shaft VK50\Estimation\PGRSummaryExport_01CBEB.1.xlsx</t>
  </si>
  <si>
    <t>\\euzarndfile001\Shared001\Proposal\SSB Proposals\Rustenburg Platinum Mines\30390942 (WvW) - K4 Shaft VK50\Handover 30390942\PGRSummaryExport_01CBEB.1.xlsx</t>
  </si>
  <si>
    <t>\\euzarndfile001\Shared001\Proposal\SSB Proposals\SAFI Energy Company\30327687 (KN) - SAFIEC - SCADA Migration\Estimation\Revision 4\30327687.4 - PGR - SAFIEC - SCADA Migration.xlsx</t>
  </si>
  <si>
    <t>30327687.4</t>
  </si>
  <si>
    <t>01A280</t>
  </si>
  <si>
    <t>SAFI ENERGY COMPANY (SAFIEC)</t>
  </si>
  <si>
    <t>\\euzarndfile001\Shared001\Proposal\SSB Proposals\SAFI Energy Company\30327687 (KN) - SAFIEC - SCADA Migration\Estimation\Revision 5\30327687.5 - PGR - SAFIEC - SCADA Migration.xlsx</t>
  </si>
  <si>
    <t>30327687.5</t>
  </si>
  <si>
    <t>\\euzarndfile001\Shared001\Proposal\SSB Proposals\SAFI Energy Company\30327687 (KN) - SAFIEC - SCADA Migration\Estimation\Revision 6\30327687.6 - PGR - SAFIEC - SCADA Migration.xlsx</t>
  </si>
  <si>
    <t>30327687.6</t>
  </si>
  <si>
    <t>\\euzarndfile001\Shared001\Proposal\SSB Proposals\Sappi\30237382 (DES) - Compressor Master Control\Estimation\Revision 1\30237382.1 -PGR- Compressor Master Control.xlsx</t>
  </si>
  <si>
    <t>30237382.1</t>
  </si>
  <si>
    <t>015563</t>
  </si>
  <si>
    <t>SAPPI SOUTHERN AFRICA LIMITED</t>
  </si>
  <si>
    <t>Pulp &amp; Paper</t>
  </si>
  <si>
    <t>\\euzarndfile001\Shared001\Proposal\SSB Proposals\Sappi\30252312 (DES) - Groundwood DCS Changeout\Estimation\Revision 1\30252312.1 -PGR- Groundwood DCS Changeout.xlsx</t>
  </si>
  <si>
    <t>30252312.1</t>
  </si>
  <si>
    <t>017DFF</t>
  </si>
  <si>
    <t>\\euzarndfile001\Shared001\Proposal\SSB Proposals\Sappi\30268941 (DES) - Recovery Winder\Estimation\Revision 1\30268941.1 -PGR- Recovery Winder.xlsx</t>
  </si>
  <si>
    <t>30268941.1</t>
  </si>
  <si>
    <t>0171D2</t>
  </si>
  <si>
    <t>\\euzarndfile001\Shared001\Proposal\SSB Proposals\Sappi\30361098 (DES) Condition Monitor NGX Bentley\Estimation\Revision 1\30361098.1 -PGR- Condition Monitor NGX Bentley1.xlsx</t>
  </si>
  <si>
    <t>30361098.1</t>
  </si>
  <si>
    <t>01B5CF</t>
  </si>
  <si>
    <t>\\euzarndfile001\Shared001\Proposal\SSB Proposals\Sappi\30361104 (DES) Phase 3 Remote IO upgrade on Grinder 1\Estimation\Revision 1\30361104.1 -PGR- Phase 3 Remote IO upgrade on Grinder.xlsx</t>
  </si>
  <si>
    <t>30361104.1</t>
  </si>
  <si>
    <t>01B695</t>
  </si>
  <si>
    <t>\\euzarndfile001\Shared001\Proposal\SSB Proposals\Sappi\30361104 (DES) Phase 3 Remote IO upgrade on Grinder 1\Estimation\Revision 2\30361104.2 -PGR- Phase 3 Remote IO upgrade on Grinder 1.xlsx</t>
  </si>
  <si>
    <t>30361104.2</t>
  </si>
  <si>
    <t>\\euzarndfile001\Shared001\Proposal\SSB Proposals\Sappi\30361104 (DES) Phase 3 Remote IO upgrade on Grinder 1\Estimation\Revision 3\30361104.3 -PGR- Phase 3 Remote IO upgrade on Grinder 1.xlsx</t>
  </si>
  <si>
    <t>30361104.3</t>
  </si>
  <si>
    <t>\\euzarndfile001\Shared001\Proposal\SSB Proposals\Sappi\30377299 (DES) Supply IO Racks to Replace 1771 Racks\Estimation\Revision 1\30377299.1 -PGR- Supply IO Racks to Replace 1771 Racks.xlsx</t>
  </si>
  <si>
    <t>30377299.1</t>
  </si>
  <si>
    <t>01C28A</t>
  </si>
  <si>
    <t>\\euzarndfile001\Shared001\Proposal\SSB Proposals\Sasol Mining\30214358 (DES) - SSB - Bosjesspruit underground remote is\Estimation\Revision 1\30214358.1 -PGR- SSB - Bosjesspruit underground remote is.xlsx</t>
  </si>
  <si>
    <t>30214358.1</t>
  </si>
  <si>
    <t>01473D</t>
  </si>
  <si>
    <t>SASOL MINING (PTY) LTD</t>
  </si>
  <si>
    <t>\\euzarndfile001\Shared001\Proposal\SSB Proposals\Sasol Mining\30224790 (ALG) - Sasol - Twistdraai Overland Conveyor CV16\Estimation\Revision 1\PGR Summary_1.xlsx</t>
  </si>
  <si>
    <t>30224790.1</t>
  </si>
  <si>
    <t>014BB9</t>
  </si>
  <si>
    <t>\\euzarndfile001\Shared001\Proposal\SSB Proposals\Sasol Mining\30224790.1 -A- SSB_Sasol Mining_ZA_Mining_PF755_Twistdr\Estimation\Revision 2\30224790.2 - PGR - Twistdraai - Overland Conveyor CV 16 SD.xlsx</t>
  </si>
  <si>
    <t>30224790.2</t>
  </si>
  <si>
    <t>019BB7</t>
  </si>
  <si>
    <t>\\euzarndfile001\Shared001\Proposal\SSB Proposals\Sasol Mining\30301688 (DES) - Bosjesspruit Migration of Adroit\Estimation\Revision 2\30301688.2 -PGR- Bosjesspruit Migration of Adroit.xlsx</t>
  </si>
  <si>
    <t>30301688.2</t>
  </si>
  <si>
    <t>018A56</t>
  </si>
  <si>
    <t>\\euzarndfile001\Shared001\Proposal\SSB Proposals\Sasol Mining\30304560 (DES) - Syferfontein RAMS Phase 2\Estimation\Revision 1\30304560.1 PGRSummaryExport_018EE0.1.xlsx</t>
  </si>
  <si>
    <t>30304560.1</t>
  </si>
  <si>
    <t>018EE0</t>
  </si>
  <si>
    <t>\\euzarndfile001\Shared001\Proposal\SSB Proposals\Sasol Mining\30304560 (DES) - Syferfontein RAMS Phase 2\Estimation\Revision 2\30304560.2 -PGR- Syferfontein RAMS Phase 2 Option1.xlsx</t>
  </si>
  <si>
    <t>30304560.2</t>
  </si>
  <si>
    <t>\\euzarndfile001\Shared001\Proposal\SSB Proposals\Sasol Mining\30324681 (WvW) - RC0001 Transfer Car PLC Upgrade\Estimation\Revision 1\PGRSummaryExport_019C7F.1.xlsx</t>
  </si>
  <si>
    <t>30324681.1</t>
  </si>
  <si>
    <t>019C7F</t>
  </si>
  <si>
    <t>\\euzarndfile001\Shared001\Proposal\SSB Proposals\Sasol Mining\30324681 (WvW) - RC0001 Transfer Car PLC Upgrade\Estimation\Revision 2\PGRSummaryExport_019C7F.2.xlsx</t>
  </si>
  <si>
    <t>30324681.2</t>
  </si>
  <si>
    <t>\\euzarndfile001\Shared001\Proposal\SSB Proposals\Sasol Mining\30324681 (WvW) - RC0001 Transfer Car PLC Upgrade\Estimation\Revision 3\PGRSummaryExport_019C7F.3.xlsx</t>
  </si>
  <si>
    <t>30324681.3</t>
  </si>
  <si>
    <t>\\euzarndfile001\Shared001\Proposal\SSB Proposals\Sasol Mining\30334319.1 - Sasol - PLC panels for trunk conveyors at Shondoni\Estimation\Revision 1\30334319.1 -PGR- PLC panels for trunk conveyors at Shondoni.xlsx</t>
  </si>
  <si>
    <t>30334319.1</t>
  </si>
  <si>
    <t>01A1CE</t>
  </si>
  <si>
    <t>\\euzarndfile001\Shared001\Proposal\SSB Proposals\Sasol Mining\30343821 (DES) - Shondoni Underground Conveyor Eng\Estimation\Revision 1\30343821.1 -PGR- Shondoni Underground Conveyor Eng.xlsx</t>
  </si>
  <si>
    <t>30343821.1</t>
  </si>
  <si>
    <t>01A8B3</t>
  </si>
  <si>
    <t>\\euzarndfile001\Shared001\Proposal\SSB Proposals\Sasol Mining\30343821 (DES) - Shondoni Underground Conveyor Eng\Sasol Handover Documents\30343821.1 -PGR- Shondoni Underground Conveyor Eng.xlsx</t>
  </si>
  <si>
    <t>\\euzarndfile001\Shared001\Proposal\SSB Proposals\Sasol Mining\30363584 (WvW) - Shondoni Coal Blending\Estimation\PGRSummaryExport_01B974.2.xlsx</t>
  </si>
  <si>
    <t>30363584.2</t>
  </si>
  <si>
    <t>01B974</t>
  </si>
  <si>
    <t>\\euzarndfile001\Shared001\Proposal\SSB Proposals\Sasol Mining\30363584 (WvW) - Shondoni Coal Blending\Handover\PGRSummaryExport_01B974.2.xlsx</t>
  </si>
  <si>
    <t>\\euzarndfile001\Shared001\Proposal\SSB Proposals\Sasol Mining\30365689 (WvW) - Sasol Irenedale Sewerage treatment Plant\Estimation\Revision 1\PGRSummaryExport_01C1BE.1.xlsx</t>
  </si>
  <si>
    <t>30365689.1</t>
  </si>
  <si>
    <t>01C1BE</t>
  </si>
  <si>
    <t>\\euzarndfile001\Shared001\Proposal\SSB Proposals\Sasol Mining\30365689 (WvW) - Sasol Irenedale Sewerage treatment Plant\Handover Sasol 30365689\PGRSummaryExport_01C1BE.1.xlsx</t>
  </si>
  <si>
    <t>\\euzarndfile001\Shared001\Proposal\SSB Proposals\Sasol Mining\30377304 (WvW) - Remote Isolation Diagnostics\30377304 - Handover\PGRSummaryExport_01C26E.1.xlsx</t>
  </si>
  <si>
    <t>30377304.1</t>
  </si>
  <si>
    <t>01C26E</t>
  </si>
  <si>
    <t>\\euzarndfile001\Shared001\Proposal\SSB Proposals\Sasol Mining\30377304 (WvW) - Remote Isolation Diagnostics\Estimation\PGRSummaryExport_01C26E.1.xlsx</t>
  </si>
  <si>
    <t>\\euzarndfile001\Shared001\Proposal\SSB Proposals\Sasol Mining\30398788 - Sasol support on Control System\Estimation\Revision 1\30398788.1 - PGRSummaryExport_01D037.1.xlsx</t>
  </si>
  <si>
    <t>30398788.1</t>
  </si>
  <si>
    <t>01D037</t>
  </si>
  <si>
    <t>\\euzarndfile001\Shared001\Proposal\SSB Proposals\Sasol Mining\30398788 - Sasol support on Control System\Handover 30398788\30398788.1 - PGRSummaryExport_01D037.1.xlsx</t>
  </si>
  <si>
    <t>\\euzarndfile001\Shared001\Proposal\SSB Proposals\Seriti\30272793 (DES) - New Denmark Accelerator Belt\Estimation\Revision 1\30272793.1 -PGR- New Denmark Accelerator Belt.xlsx</t>
  </si>
  <si>
    <t>30272793.1</t>
  </si>
  <si>
    <t>017198</t>
  </si>
  <si>
    <t>SERITI COAL (PTY) LTD</t>
  </si>
  <si>
    <t>\\euzarndfile001\Shared001\Proposal\SSB Proposals\Seriti\30331842 (WvW) - Seriti Khutala FT Security and Server migration\Estimation\Revision 1\PGRSummaryExport_01A229.1.xlsx</t>
  </si>
  <si>
    <t>30331842.2</t>
  </si>
  <si>
    <t>01A229</t>
  </si>
  <si>
    <t>SERITI POWER (PTY) lTD</t>
  </si>
  <si>
    <t>\\euzarndfile001\Shared001\Proposal\SSB Proposals\Seriti\30331842 (WvW) - Seriti Khutala FT Security and Server migration\Estimation\Revision 2\PGRSummaryExport_01A229.2.xlsx</t>
  </si>
  <si>
    <t>\\euzarndfile001\Shared001\Proposal\SSB Proposals\Seriti\30331842 (WvW) - Seriti Khutala FT Security and Server migration\Estimation\Revision 3\30331842.3 - A - PGRSummaryExport-JG0SQ13.xlsx</t>
  </si>
  <si>
    <t>30331842.3</t>
  </si>
  <si>
    <t>\\euzarndfile001\Shared001\Proposal\SSB Proposals\Seriti\30331842 (WvW) - Seriti Khutala FT Security and Server migration\Estimation\Revision 3\30331842.3 - A - PGRSummaryExport.xlsx</t>
  </si>
  <si>
    <t>\\euzarndfile001\Shared001\Proposal\SSB Proposals\Seriti\30331842 (WvW) - Seriti Khutala FT Security and Server migration\Seriti - Handover pack\30331842.3 - A - PGRSummaryExport-JG0SQ13.xlsx</t>
  </si>
  <si>
    <t>\\euzarndfile001\Shared001\Proposal\SSB Proposals\Seriti\30331842 (WvW) - Seriti Khutala FT Security and Server migration\Seriti - Handover pack\30331842.3 - A - PGRSummaryExport.xlsx</t>
  </si>
  <si>
    <t>\\euzarndfile001\Shared001\Proposal\SSB Proposals\Seriti\30332373 (KN) - Seriti - New Denmark - Safety Audit System\Estimation\Revision 1\30332373.1 - PGR -  Seriti - New Denmark - Safety Audit System.xlsx</t>
  </si>
  <si>
    <t>30332373.1</t>
  </si>
  <si>
    <t>019F1D</t>
  </si>
  <si>
    <t>\\euzarndfile001\Shared001\Proposal\SSB Proposals\Seriti\30334328 (KN) - Seriti Coal - Environmental Monitoring Reporting Solution\Estimation\Revision 3\30334328.3 - PGR - Seriti - Environmental Monitoring.xlsx</t>
  </si>
  <si>
    <t>30334328.3</t>
  </si>
  <si>
    <t>01A254</t>
  </si>
  <si>
    <t>\\euzarndfile001\Shared001\Proposal\SSB Proposals\Seriti\30334328 (KN) - Seriti Coal - Environmental Monitoring Reporting Solution\Estimation\Revision 4\30334328.4 - PGR - Seriti - Environmental Monitoring.xlsx</t>
  </si>
  <si>
    <t>30334328.4</t>
  </si>
  <si>
    <t>\\euzarndfile001\Shared001\Proposal\SSB Proposals\Seriti\30364041 (KN) - Seriti Airview System Migration\Estimation\Revision 1\30364041.1 - PGR - Seriti - FEED Study of Airview System Migration.xlsx</t>
  </si>
  <si>
    <t>30364041.1</t>
  </si>
  <si>
    <t>01B9CF</t>
  </si>
  <si>
    <t>\\euzarndfile001\Shared001\Proposal\SSB Proposals\Seriti\30389563 (DES) Seriti Khutala Environmental Monitoring\Estimation\Revision 1\30389563.1 -PGR- Seriti Khutala Environmental Monitoring.xlsx</t>
  </si>
  <si>
    <t>01CC6F</t>
  </si>
  <si>
    <t>30389563.1</t>
  </si>
  <si>
    <t>\\euzarndfile001\Shared001\Proposal\SSB Proposals\Seriti\30389563 (DES) Seriti Khutala Environmental Monitoring\Estimation\Revision 2\30389563.2 -PGR- Seriti Khutala Environmental Monitoring.xlsx</t>
  </si>
  <si>
    <t>30389563.2</t>
  </si>
  <si>
    <t>\\euzarndfile001\Shared001\Proposal\SSB Proposals\Seriti\30389563 (DES) Seriti Khutala Environmental Monitoring\Estimation\Revision 3\30389563.3 -PGR- Seriti Khutala Environmental Monitoring.xlsx</t>
  </si>
  <si>
    <t>30389563.3</t>
  </si>
  <si>
    <t>\\euzarndfile001\Shared001\Proposal\SSB Proposals\Seriti\30395161 (DES) Seriti Newdenmark North Incline Engineer\Estimation\Revision 1\30395161.1 -PGR- Seriti Newdenmark North Incline Engineer.xlsx</t>
  </si>
  <si>
    <t>30395161.1</t>
  </si>
  <si>
    <t>01CE6D</t>
  </si>
  <si>
    <t>\\euzarndfile001\Shared001\Proposal\SSB Proposals\Seriti\30395161 (DES) Seriti Newdenmark North Incline Engineer\Estimation\Revision 2\30395161.2 -PGR- Seriti Newdenmark North Incline Engineer.xlsx</t>
  </si>
  <si>
    <t>30395161.2</t>
  </si>
  <si>
    <t>\\euzarndfile001\Shared001\Proposal\SSB Proposals\Seriti Power\30328629 (DES) - GPS Module Upgrade\Estimation\Revision 1\30328629.1 -PGR- GPS Module Upgrade.xlsx</t>
  </si>
  <si>
    <t>30328629.1</t>
  </si>
  <si>
    <t>019C95</t>
  </si>
  <si>
    <t>\\euzarndfile001\Shared001\Proposal\SSB Proposals\Seriti Power\30345246 (KN) - Seriti - Reclaimer &amp; Sampler MCC Instrumentation\Estimation\Revision 1\30345246.1 - PGR -  Seriti - Reclaimer and Sampler PLC MCC Upgrade.xlsx</t>
  </si>
  <si>
    <t>30345246.1</t>
  </si>
  <si>
    <t>01A9F2</t>
  </si>
  <si>
    <t>\\euzarndfile001\Shared001\Proposal\SSB Proposals\Seriti Power\30345246 (KN) - Seriti - Reclaimer &amp; Sampler MCC Instrumentation\Proposal\Revision 1\30345246.1 - PGR -  Seriti - Reclaimer and Sampler PLC MCC Upgrade.xlsx</t>
  </si>
  <si>
    <t>\\euzarndfile001\Shared001\Proposal\SSB Proposals\Sibanye\30255663 (DES) - Smelter SO2 Plant ASM SCADA\Estimation\Revision 4\30255663.4 - A - PGRSummaryExport_01AC61.1.xlsx</t>
  </si>
  <si>
    <t>\\euzarndfile001\Shared001\Proposal\SSB Proposals\Sibanye\30255663 (DES) - Smelter SO2 Plant ASM SCADA\Estimation\Revision 5\30255663.5 - A - PGRSummaryExport_01AC61.1.xlsx</t>
  </si>
  <si>
    <t>\\euzarndfile001\Shared001\Proposal\SSB Proposals\Sibanye\30271353 - K4 Conc - 1336 Migration Modifications Phase 2\Estimation\Revision 1\30271353.1 - A - PGRSummary.xlsx</t>
  </si>
  <si>
    <t>30271353.1</t>
  </si>
  <si>
    <t>0171BD</t>
  </si>
  <si>
    <t>\\euzarndfile001\Shared001\Proposal\SSB Proposals\Sibanye\30271353 - K4 Conc - 1336 Migration Modifications Phase 2\Estimation\Revision 2\Revision 2B\30271353.2 - B - PGRSummary - 0171BD.1.xlsx</t>
  </si>
  <si>
    <t>30271353.2</t>
  </si>
  <si>
    <t>\\euzarndfile001\Shared001\Proposal\SSB Proposals\Sibanye\30271353 - K4 Conc - 1336 Migration Modifications Phase 2\Estimation\Revision 3\30271353.3 - A - PGRSummaryExport_0171BD.1.xlsx</t>
  </si>
  <si>
    <t>30271353.3</t>
  </si>
  <si>
    <t>\\euzarndfile001\Shared001\Proposal\SSB Proposals\Sibanye\30271353 - K4 Conc - 1336 Migration Modifications Phase 2\Estimation\Revision 4\30271353.4 - A - PGRSummaryExport_0171BD.1.xlsx</t>
  </si>
  <si>
    <t>30271353.4</t>
  </si>
  <si>
    <t>\\euzarndfile001\Shared001\Proposal\SSB Proposals\Sibanye\30275353 (WvW) - k4shaft SCADA ASM Standardisation\Estimation\Revision 1\PGRSummaryExport.xlsx</t>
  </si>
  <si>
    <t>0112A2</t>
  </si>
  <si>
    <t>30275353.1</t>
  </si>
  <si>
    <t>\\euzarndfile001\Shared001\Proposal\SSB Proposals\Sibanye\30275353 (WvW) - k4shaft SCADA ASM Standardisation\Estimation\Revision 2\PGRSummaryExport_01AD2D.2.xlsx</t>
  </si>
  <si>
    <t>30275353.2</t>
  </si>
  <si>
    <t>01AD2D</t>
  </si>
  <si>
    <t>\\euzarndfile001\Shared001\Proposal\SSB Proposals\Sibanye\30275353 (WvW) - k4shaft SCADA ASM Standardisation\Handove docs\PGRSummaryExport_01AD2D.2.xlsx</t>
  </si>
  <si>
    <t>\\euzarndfile001\Shared001\Proposal\SSB Proposals\Sibanye\30283538 (WvW) - K4 Conc MCC network panel for E300 migration\Estimation\Revision 2\PGRSummaryExport_01872E.1.xlsx</t>
  </si>
  <si>
    <t>\\euzarndfile001\Shared001\Proposal\SSB Proposals\Sibanye\30291472 (KN) - PLC &amp; SCADA Programming K4 Concentrator Magra Overflow Thickener\Estimation\Revision 1\30291472.1 - PGR - K4 Concentrator Magra Overflow Thickener.xlsx</t>
  </si>
  <si>
    <t>30291472.1</t>
  </si>
  <si>
    <t>017FA0</t>
  </si>
  <si>
    <t>\\euzarndfile001\Shared001\Proposal\SSB Proposals\Sibanye\30298067 (WvW) - Rowland C21 Conveyor Project\Estimation\PGRSummaryExport_019A57.1.xlsx</t>
  </si>
  <si>
    <t>\\euzarndfile001\Shared001\Proposal\SSB Proposals\Sibanye\30311958 (WvW) - Smelter - Matte Yard Jet Pumps Replacement\Estimation\Revision 1\30311958.1 -A-PGR-Smelter - Matte Yard Jet Pumps Replacement.xlsx</t>
  </si>
  <si>
    <t>\\euzarndfile001\Shared001\Proposal\SSB Proposals\Sibanye\30316941 (WvW) - K4 Conc E300 Devicenet Migration Balance of VSDs\Estimation\PGRSummaryExport_019671.1.xlsx</t>
  </si>
  <si>
    <t>019D0E</t>
  </si>
  <si>
    <t>\\euzarndfile001\Shared001\Proposal\SSB Proposals\Sibanye\30324676 (WvW) - K4 Shaft Drives\Estimation\Revision 2\PGRSummaryExport_019D0E.2.xlsx</t>
  </si>
  <si>
    <t>30324676.2</t>
  </si>
  <si>
    <t>\\euzarndfile001\Shared001\Proposal\SSB Proposals\Sibanye\30328918.1 - A - Marula Plant Migration Design\Estimation\Revision 1\PGRSummaryExport01A026.1.xlsx</t>
  </si>
  <si>
    <t>\\euzarndfile001\Shared001\Proposal\SSB Proposals\Sibanye\30328918.1 - A - Marula Plant Migration Design\Estimation\Revision 2\PGRSummaryExport_01A026.2.xlsx</t>
  </si>
  <si>
    <t>\\euzarndfile001\Shared001\Proposal\SSB Proposals\Sibanye\30328918.1 - A - Marula Plant Migration Design\Estimation\Revision 3\PGRSummaryExport_01A026.3.xlsx</t>
  </si>
  <si>
    <t>30328918.3</t>
  </si>
  <si>
    <t>\\euzarndfile001\Shared001\Proposal\SSB Proposals\Sibanye\30334377 (WvW) - Sibanye Manufacturing of PLC and RIO Panels\30334377 Handover\PGRSummaryExport_01AC96.1.xlsx</t>
  </si>
  <si>
    <t>\\euzarndfile001\Shared001\Proposal\SSB Proposals\Sibanye\30334377 (WvW) - Sibanye Manufacturing of PLC and RIO Panels\Estimation\PGRSummaryExport_01AC96.1.xlsx</t>
  </si>
  <si>
    <t>\\euzarndfile001\Shared001\Proposal\SSB Proposals\Sibanye\30334377 (WvW) - Sibanye Manufacturing of PLC and RIO Panels\Estimation\Revision 1\PGRSummaryExport_01AC96.1.xlsx</t>
  </si>
  <si>
    <t>\\euzarndfile001\Shared001\Proposal\SSB Proposals\Sibanye\30341076 (DES) - Meccano Project PLC and SCADA Development\Estimation\Revision 1\30341076.1 -PGR- Meccano Project PLC and SCADA Development.xlsx</t>
  </si>
  <si>
    <t>30341076.1</t>
  </si>
  <si>
    <t>01A7DE</t>
  </si>
  <si>
    <t>\\euzarndfile001\Shared001\Proposal\SSB Proposals\Sibanye\30342865 (KN) - Eastern Platinum - EPL Compressor House VK25\30342865 - Handover docs\30342865.7 - A - PGRSummaryExport_01A8FC.1.xlsx</t>
  </si>
  <si>
    <t>30342865.7</t>
  </si>
  <si>
    <t>01A8FC</t>
  </si>
  <si>
    <t>\\euzarndfile001\Shared001\Proposal\SSB Proposals\Sibanye\30342865 (KN) - Eastern Platinum - EPL Compressor House VK25\Estimation\Revision 6\30342865.6 - A - PGRSummaryExport_01A8FC.1.xlsx</t>
  </si>
  <si>
    <t>30342865.6</t>
  </si>
  <si>
    <t>\\euzarndfile001\Shared001\Proposal\SSB Proposals\Sibanye\30342865 (KN) - Eastern Platinum - EPL Compressor House VK25\Estimation\Revision 7\30342865.7 - A - PGRSummaryExport_01A8FC.1.xlsx</t>
  </si>
  <si>
    <t>\\euzarndfile001\Shared001\Proposal\SSB Proposals\Sibanye\30343477 (KN) - Sibanye Stillwater Platinum - Resolution of Compressor SCADA Challenges\Estimation\Revision 1\30343477.1 - Sibanye Stillwater - PGR - Resolution of Compressor SCADA Challenges .xlsx</t>
  </si>
  <si>
    <t>30343477.1</t>
  </si>
  <si>
    <t>01A7A9</t>
  </si>
  <si>
    <t>\\euzarndfile001\Shared001\Proposal\SSB Proposals\Sibanye\30343477 (KN) - Sibanye Stillwater Platinum - Resolution of Compressor SCADA Challenges\Handover\30343477.1 - Sibanye Stillwater - PGR - Resolution of Compressor SCADA.xlsx</t>
  </si>
  <si>
    <t>\\euzarndfile001\Shared001\Proposal\SSB Proposals\Sibanye\30348411 (KN) - Western Platinum - PMR - MCC Network Migration\Estimation\Revision 2\30348411.2 - A - PGRSummary.xlsx</t>
  </si>
  <si>
    <t>30348411.2</t>
  </si>
  <si>
    <t>01AD4D</t>
  </si>
  <si>
    <t>\\euzarndfile001\Shared001\Proposal\SSB Proposals\Sibanye\30348411 (KN) - Western Platinum - PMR - MCC Network Migration\Handover 30348411\30348411.2 - A - PGRSummary.xlsx</t>
  </si>
  <si>
    <t>\\euzarndfile001\Shared001\Proposal\SSB Proposals\Sibanye\30349934 (WvW) - K4 Shaft Control System Backbone\30349934 -Handover\30349934.2 - PGRSummaryExport_01AD12.1.xlsx</t>
  </si>
  <si>
    <t>30349934.2</t>
  </si>
  <si>
    <t>01AD12</t>
  </si>
  <si>
    <t>\\euzarndfile001\Shared001\Proposal\SSB Proposals\Sibanye\30349934 (WvW) - K4 Shaft Control System Backbone\Estimation\Revision 1\PGRSummaryExport_01AD12.1.xlsx</t>
  </si>
  <si>
    <t>30349934.1</t>
  </si>
  <si>
    <t>\\euzarndfile001\Shared001\Proposal\SSB Proposals\Sibanye\30349934 (WvW) - K4 Shaft Control System Backbone\Estimation\Revision 2\30349934.2 - PGRSummaryExport_01AD12.1.xlsx</t>
  </si>
  <si>
    <t>\\euzarndfile001\Shared001\Proposal\SSB Proposals\Sibanye\30350951 - Sibanye RPM Bathopele Eng Services\Estimation\Revision 1\30350951.1 - A - PGRSummaryExport_01AEA8.1.xlsx</t>
  </si>
  <si>
    <t>30350951.1</t>
  </si>
  <si>
    <t>01AEA8</t>
  </si>
  <si>
    <t>\\euzarndfile001\Shared001\Proposal\SSB Proposals\Sibanye\30357103 (KN) - K4 Shaft - Engineering Services\Estimation\Revision 1\PGR - Sibanye Stillwater - K4 Compressor - Engineering.xlsx</t>
  </si>
  <si>
    <t>30357103.1</t>
  </si>
  <si>
    <t>01B2CF</t>
  </si>
  <si>
    <t>\\euzarndfile001\Shared001\Proposal\SSB Proposals\Sibanye\30363912 (DES) - PMR Ruthenium Relocation\Estimation\Revision 1\30363440.1 - PGR - Sibanye Rhutenium Plant Relocation.xlsx</t>
  </si>
  <si>
    <t>30363912.1</t>
  </si>
  <si>
    <t>01B8A4</t>
  </si>
  <si>
    <t>30363440.1</t>
  </si>
  <si>
    <t>WorleyParsons HQ - JHB</t>
  </si>
  <si>
    <t>\\euzarndfile001\Shared001\Proposal\SSB Proposals\Sibanye\Sibanye FY24 - Capital Proposals\Ayush\30398413 K4 Shaft - Fridge Plant Upgrade\Estimation\Revision 1\30398413.1 PGRSummary 01D31D.1.xlsx</t>
  </si>
  <si>
    <t>30398413.1</t>
  </si>
  <si>
    <t>01D31D</t>
  </si>
  <si>
    <t>\\euzarndfile001\Shared001\Proposal\SSB Proposals\Sibanye\Sibanye FY24 - Capital Proposals\A_Uploaded to SP\30271353 - K4 Conc - 1336 Migration Modifications Phase 2\Estimation\Revision 1\30271353.1 - A - PGRSummary.xlsx</t>
  </si>
  <si>
    <t>\\euzarndfile001\Shared001\Proposal\SSB Proposals\Sibanye\Sibanye FY24 - Capital Proposals\A_Uploaded to SP\30271353 - K4 Conc - 1336 Migration Modifications Phase 2\Estimation\Revision 2\Revision 2B\30271353.2 - B - PGRSummary - 0171BD.1.xlsx</t>
  </si>
  <si>
    <t>\\euzarndfile001\Shared001\Proposal\SSB Proposals\Sibanye\Sibanye FY24 - Capital Proposals\A_Uploaded to SP\30271353 - K4 Conc - 1336 Migration Modifications Phase 2\Estimation\Revision 3\30271353.3 - A - PGRSummaryExport_0171BD.1.xlsx</t>
  </si>
  <si>
    <t>\\euzarndfile001\Shared001\Proposal\SSB Proposals\Sibanye\Sibanye FY24 - Capital Proposals\A_Uploaded to SP\30271353 - K4 Conc - 1336 Migration Modifications Phase 2\Estimation\Revision 4\30271353.4 - A - PGRSummaryExport_0171BD.1.xlsx</t>
  </si>
  <si>
    <t>\\euzarndfile001\Shared001\Proposal\SSB Proposals\Sibanye\Sibanye FY24 - Capital Proposals\A_Uploaded to SP\30271353 - K4 Conc - 1336 Migration Modifications Phase 2\Estimation\Revision 5\30271353.5 - A - PGRSummaryExport_0171BD.1.xlsx</t>
  </si>
  <si>
    <t>30271353.5</t>
  </si>
  <si>
    <t>\\euzarndfile001\Shared001\Proposal\SSB Proposals\Sibanye\Sibanye FY24 - Capital Proposals\A_Uploaded to SP\30283538 (WvW) - K4 Conc MCC network panel for E300 migration\Estimation\Revision 2\PGRSummaryExport_01872E.1.xlsx</t>
  </si>
  <si>
    <t>\\euzarndfile001\Shared001\Proposal\SSB Proposals\Sibanye\Sibanye FY24 - Capital Proposals\A_Uploaded to SP\30311958.1 -A-Smelter - Matte Yard Jet Pumps Replacement\Estimation\Revision 1\30311958.1 -A-PGR-Smelter - Matte Yard Jet Pumps Replacement.xlsx</t>
  </si>
  <si>
    <t>\\euzarndfile001\Shared001\Proposal\SSB Proposals\Sibanye\Sibanye FY24 - Capital Proposals\A_Uploaded to SP\30311958.1 -A-Smelter - Matte Yard Jet Pumps Replacement\Estimation\Revision 1\superceeded\30311958.1 -A-PGR-Smelter - Matte Yard Jet Pumps Replacement.xlsx</t>
  </si>
  <si>
    <t>\\euzarndfile001\Shared001\Proposal\SSB Proposals\Sibanye\Sibanye FY24 - Capital Proposals\A_Uploaded to SP\30342864 (DES) - LWPL - K3 Conc - Plant Migration Project\Estimation\Revision 1\30342864.1 -PGR- LWPL - K3 Conc - Plant Migration Project.xlsx</t>
  </si>
  <si>
    <t>\\euzarndfile001\Shared001\Proposal\SSB Proposals\Sibanye\Sibanye FY24 - Capital Proposals\A_Uploaded to SP\30342864 (DES) - LWPL - K3 Conc - Plant Migration Project\Estimation\Revision 2\30342864.2 -PGR- LWPL - K3 Conc - Plant Migrat.xlsx</t>
  </si>
  <si>
    <t>30342864.2</t>
  </si>
  <si>
    <t>\\euzarndfile001\Shared001\Proposal\SSB Proposals\Sibanye\Sibanye FY24 - Capital Proposals\A_Uploaded to SP\30345270 (DES) - BTT Plant Network Upgrade\Estimation\Revision 1\PGRSummaryExport_01ACDC.1.xlsx</t>
  </si>
  <si>
    <t>\\euzarndfile001\Shared001\Proposal\SSB Proposals\Sibanye\Sibanye FY24 - Capital Proposals\A_Uploaded to SP\30345270 (DES) - BTT Plant Network Upgrade\Estimation\Revision 2\30345270.2 -PGR- BTT Plant Network Upgrade.xlsx</t>
  </si>
  <si>
    <t>30345270.2</t>
  </si>
  <si>
    <t>\\euzarndfile001\Shared001\Proposal\SSB Proposals\Sibanye\Sibanye FY24 - Capital Proposals\A_Uploaded to SP\30393628 - K3 Conc - Plant Migration Stream B\Estimation\Revision 1\30393628.1 -PGR- K3 Conc - Plant Migration Stream B.xlsx</t>
  </si>
  <si>
    <t>30393628.1</t>
  </si>
  <si>
    <t>01CFE7</t>
  </si>
  <si>
    <t>\\euzarndfile001\Shared001\Proposal\SSB Proposals\Sibanye\Sibanye FY24 - Capital Proposals\A_Uploaded to SP\30393628 - K3 Conc - Plant Migration Stream B\Estimation\Revision 2\30393628.2 -PGR- K3 Conc - Plant Migration Stream B.xlsx</t>
  </si>
  <si>
    <t>30393628.2</t>
  </si>
  <si>
    <t>\\euzarndfile001\Shared001\Proposal\SSB Proposals\Sibanye\Sibanye FY24 - Capital Proposals\A_Uploaded to SP\30396095 - Smelter - ASM SCADA Project FYT24\Estimation\Revision 1\30396095.1-PGR-Smelter-ASM SCADA Project FY24 .xlsx</t>
  </si>
  <si>
    <t>30396095.1</t>
  </si>
  <si>
    <t>01D3E0</t>
  </si>
  <si>
    <t>\\euzarndfile001\Shared001\Proposal\SSB Proposals\Sibanye\Sibanye FY24 - Capital Proposals\A_Uploaded to SP\30396095 - Smelter - ASM SCADA Project FYT24\Estimation\Revision 1\Estimation\Revision 4\30255663.4 - A - PGRSummaryExport_01AC61.1.xlsx</t>
  </si>
  <si>
    <t>\\euzarndfile001\Shared001\Proposal\SSB Proposals\Sibanye\Sibanye FY24 - Capital Proposals\A_Uploaded to SP\30396095 - Smelter - ASM SCADA Project FYT24\Estimation\Revision 1\Estimation\Revision 5\30255663.5 - A - PGRSummaryExport_01AC61.1.xlsx</t>
  </si>
  <si>
    <t>\\euzarndfile001\Shared001\Proposal\SSB Proposals\South Deep\30228887 (DES) - South Deep_Mining_Conveyor\Estimation\Revision 1\30228887.1 -PGR- South Deep_Mining_Conveyor.xlsx</t>
  </si>
  <si>
    <t>30228887.1</t>
  </si>
  <si>
    <t>015595</t>
  </si>
  <si>
    <t>South Deep Joint Venture</t>
  </si>
  <si>
    <t>\\euzarndfile001\Shared001\Proposal\SSB Proposals\South Deep\30292736 (KN) - South Deep 40MW Solar Plant\Estimation\Revision 1\30309398.1  - PGR - South Deep Solar Project.xlsx</t>
  </si>
  <si>
    <t>30309398.1</t>
  </si>
  <si>
    <t>018F04</t>
  </si>
  <si>
    <t>\\euzarndfile001\Shared001\Proposal\SSB Proposals\South Deep\30331048.1-South Deep Joint Venture-Sosuth Deep Twin Shafts Bulk Air Cooller\Estimation\Revision 1\30331048.1-PGR-South Deep Joint Venture-Sosuth Deep Twin  .xlsx</t>
  </si>
  <si>
    <t>30331048.1</t>
  </si>
  <si>
    <t>019F39</t>
  </si>
  <si>
    <t>\\euzarndfile001\Shared001\Proposal\SSB Proposals\South Deep\30331048.1-South Deep Joint Venture-Sosuth Deep Twin Shafts Bulk Air Cooller\Estimation\Revision 1\PGRSummaryExport_019F39.1 (1).xlsx</t>
  </si>
  <si>
    <t>\\euzarndfile001\Shared001\Proposal\SSB Proposals\South Deep\30331048.1-South Deep Joint Venture-Sosuth Deep Twin Shafts Bulk Air Cooller\Estimation\Revision 2\30331048.2 PGR Summary South Deep.xlsx</t>
  </si>
  <si>
    <t>30331048.2</t>
  </si>
  <si>
    <t>01B4DE</t>
  </si>
  <si>
    <t>\\euzarndfile001\Shared001\Proposal\SSB Proposals\South Deep\30331048.1-South Deep Joint Venture-Sosuth Deep Twin Shafts Bulk Air Cooller\Estimation\Revision 2\Working\PGRSummaryExport_01B4DE.1.xlsx</t>
  </si>
  <si>
    <t>\\euzarndfile001\Shared001\Proposal\SSB Proposals\South Deep\30342557 (WvW) - South Deep Met Plant Reporting\Estimation\Revision 1\PGRSummaryExport_01ADAC.1.xlsx</t>
  </si>
  <si>
    <t>30342557.1</t>
  </si>
  <si>
    <t>01ADAC</t>
  </si>
  <si>
    <t>\\euzarndfile001\Shared001\Proposal\SSB Proposals\South Deep\30373718 - South Deep Twin Shafts 100 LVL Bulk Air\30373718 Handover 1W Temp\30373718.4 South Deep 1W PGRSummary.xlsx</t>
  </si>
  <si>
    <t>01C7F1</t>
  </si>
  <si>
    <t>30373718.4</t>
  </si>
  <si>
    <t>\\euzarndfile001\Shared001\Proposal\SSB Proposals\South Deep\30373718 - South Deep Twin Shafts 100 LVL Bulk Air\Estimation\Revision 1\PGRSummaryExport_01C558.1.xlsx</t>
  </si>
  <si>
    <t>30373718.1</t>
  </si>
  <si>
    <t>01C558</t>
  </si>
  <si>
    <t>\\euzarndfile001\Shared001\Proposal\SSB Proposals\South Deep\30373718 - South Deep Twin Shafts 100 LVL Bulk Air\Estimation\Revision 2\30373718.2 South Deep PGRSummary.xlsx</t>
  </si>
  <si>
    <t>30373718.2</t>
  </si>
  <si>
    <t>\\euzarndfile001\Shared001\Proposal\SSB Proposals\South Deep\30373718 - South Deep Twin Shafts 100 LVL Bulk Air\Estimation\Revision 3\30373718.3 South Deep PGRSummary.xlsx</t>
  </si>
  <si>
    <t>30373718.3</t>
  </si>
  <si>
    <t>\\euzarndfile001\Shared001\Proposal\SSB Proposals\South Deep\30373718 - South Deep Twin Shafts 100 LVL Bulk Air\Estimation\Revision 4\30373718.4 South Deep 1W PGRSummary.xlsx</t>
  </si>
  <si>
    <t>\\euzarndfile001\Shared001\Proposal\SSB Proposals\South Deep\30380547.1 South Deep Joint Venture South Deep Twin Shafts Bulk Air Cooler\30380547 Handover\30380547.1 PGR Summary South Deep.xlsx</t>
  </si>
  <si>
    <t>30380547.1</t>
  </si>
  <si>
    <t>\\euzarndfile001\Shared001\Proposal\SSB Proposals\South Deep\30380547.1 South Deep Joint Venture South Deep Twin Shafts Bulk Air Cooler\Estimation\30331048.1 Revision 1\30331048.1-PGR-South Deep Joint Venture-Sosuth Deep Twin  .xlsx</t>
  </si>
  <si>
    <t>\\euzarndfile001\Shared001\Proposal\SSB Proposals\South Deep\30380547.1 South Deep Joint Venture South Deep Twin Shafts Bulk Air Cooler\Estimation\30331048.1 Revision 1\PGRSummaryExport_019F39.1 (1).xlsx</t>
  </si>
  <si>
    <t>\\euzarndfile001\Shared001\Proposal\SSB Proposals\South Deep\30380547.1 South Deep Joint Venture South Deep Twin Shafts Bulk Air Cooler\Estimation\30331048.2 Revision 2\30331048.2 PGR Summary South Deep.xlsx</t>
  </si>
  <si>
    <t>\\euzarndfile001\Shared001\Proposal\SSB Proposals\South Deep\30380547.1 South Deep Joint Venture South Deep Twin Shafts Bulk Air Cooler\Estimation\30331048.2 Revision 2\Working\PGRSummaryExport_01B4DE.1.xlsx</t>
  </si>
  <si>
    <t>\\euzarndfile001\Shared001\Proposal\SSB Proposals\South Deep\30380547.1 South Deep Joint Venture South Deep Twin Shafts Bulk Air Cooler\Estimation\30380547.1 Revision 3\30380547.1 PGR Summary South Deep.xlsx</t>
  </si>
  <si>
    <t>Sumitomo Rubber South Africa (Pty) Ltd.</t>
  </si>
  <si>
    <t>\\euzarndfile001\Shared001\Proposal\SSB Proposals\Temoc\30291192 (DES) - LCM Data Transmission System Phase2\Estimation\Revision 1\30291192.1 -PGR- LCM Data Transmission System PH2.xlsx</t>
  </si>
  <si>
    <t>30291192.1</t>
  </si>
  <si>
    <t>018144</t>
  </si>
  <si>
    <t>Temoc - Tecnica e Engenharia Moçambique</t>
  </si>
  <si>
    <t>\\euzarndfile001\Shared001\Proposal\SSB Proposals\Temoc\30323108 (KN) - Kenmare Mining - 200kW Pump Skids\Estimation\Revision 1\30323108.1 - PGR - Kenmare Mining - 200kW Pump Skids.xlsx</t>
  </si>
  <si>
    <t>30319070.1</t>
  </si>
  <si>
    <t>0197A6</t>
  </si>
  <si>
    <t>30323108.1</t>
  </si>
  <si>
    <t>Kenmare Moma Processing</t>
  </si>
  <si>
    <t>\\euzarndfile001\Shared001\Proposal\SSB Proposals\Tenova\30269292 (DES) - 40 MW Silicon Metal Furnace\Estimation\Revision 2\30269292.2 -PGR- 40 MW Silicon Metal Furnace.xlsx</t>
  </si>
  <si>
    <t>30269292.2</t>
  </si>
  <si>
    <t>017079</t>
  </si>
  <si>
    <t>TENOVA PYROMET (PTY) LTD</t>
  </si>
  <si>
    <t>\\euzarndfile001\Shared001\Proposal\SSB Proposals\Tenova\30269292 (DES) - 40 MW Silicon Metal Furnace\Estimation\Revision 3\30269292.3 -PGR- 40 MW Silicon Metal Furnace.xlsx</t>
  </si>
  <si>
    <t>30269292.3</t>
  </si>
  <si>
    <t>\\euzarndfile001\Shared001\Proposal\SSB Proposals\Tenova\30410115 - Smelter Furnace 3 upgrade\Estimation\Revision 1\30410115.1 -PGR- Smelter Furnace 3 Upgrade.xlsx</t>
  </si>
  <si>
    <t>FY2020 Q2 Mar</t>
  </si>
  <si>
    <t>TOYOTA SOUTH AFRICA MOTORS (PTY) LTD</t>
  </si>
  <si>
    <t>\\euzarndfile001\Shared001\Proposal\SSB Proposals\Wood\30278521 - Wood - Pensana Rare Earths Project\Estimation\Revision 1\30278521.1 - A - PGRSummary.xlsx</t>
  </si>
  <si>
    <t>30278521.1</t>
  </si>
  <si>
    <t>0175A8</t>
  </si>
  <si>
    <t>Wood Mining South Africa (Pty) Ltd</t>
  </si>
  <si>
    <t>\\euzarndfile001\Shared001\Proposal\SSB Proposals\Worley Parsons\30261556 - Precious Metals Refinery PLC upgrade\Estimation\Revision 1\30261556.1 - A - PGRSummaryExport.xlsx</t>
  </si>
  <si>
    <t>30261556.1</t>
  </si>
  <si>
    <t>016C42</t>
  </si>
  <si>
    <t>\\euiecrkfile002\Shared001\Proposals\01 Intros &amp; Quotations\1.2 Customer Quotes\Alkermes\30255118 OS Upgrade\4. Estimates\IDC\30255118.1_Alkermes_IDC_Iaas_PGRSummaryExport.xlsx</t>
  </si>
  <si>
    <t>30255118.1</t>
  </si>
  <si>
    <t>016C62</t>
  </si>
  <si>
    <t>Not to Pursue by Customer</t>
  </si>
  <si>
    <t>\\euiecrkfile002\Shared001\Proposals\01 Intros &amp; Quotations\1.2 Customer Quotes\Alkermes\30255118 OS Upgrade\7. PGR_PWO\30255118.1 - OS Migration Alkermes PGR R0.3.xlsx</t>
  </si>
  <si>
    <t>016A0F</t>
  </si>
  <si>
    <t>\\euiecrkfile002\Shared001\Proposals\01 Intros &amp; Quotations\1.2 Customer Quotes\Alkermes\30255118 OS Upgrade\7. PGR_PWO\as in ProMS Approved 310122\30255118.1 - OS Migration Alkermes PGR R0.3_P30255118.1.xlsx</t>
  </si>
  <si>
    <t>\\euiecrkfile002\Shared001\Proposals\01 Intros &amp; Quotations\1.2 Customer Quotes\Alkermes\30255118 OS Upgrade\7. PGR_PWO\Previous\30255118.1 - OS Migration Alkermes PGR R0.00.xlsx</t>
  </si>
  <si>
    <t>\\euiecrkfile002\Shared001\Proposals\01 Intros &amp; Quotations\1.2 Customer Quotes\Alkermes\30255118 OS Upgrade\7. PGR_PWO\Previous\30255118.1 - OS Migration Alkermes PGR R0.1.xlsx</t>
  </si>
  <si>
    <t>\\euiecrkfile002\Shared001\Proposals\01 Intros &amp; Quotations\1.2 Customer Quotes\Alkermes\30255118 OS Upgrade\7. PGR_PWO\Previous\30255118.1 - OS Migration Alkermes PGR R0.2.xlsx</t>
  </si>
  <si>
    <t>\\euiecrkfile002\Shared001\Proposals\01 Intros &amp; Quotations\1.2 Customer Quotes\Alkermes\30272838.1 BMS E&amp;I mods\7. PWO\30272838.1 PGR Summary.xlsx</t>
  </si>
  <si>
    <t>30272838.1</t>
  </si>
  <si>
    <t>On Hold</t>
  </si>
  <si>
    <t>\\euiecrkfile002\Shared001\Proposals\01 Intros &amp; Quotations\1.2 Customer Quotes\Alkermes\30350506 - Application Upgrade\6. Proposal\Support Info\OS Migration Proposal\30255118.1 - OS Migration Alkermes PGR R0.3.xlsx</t>
  </si>
  <si>
    <t>\\euiecrkfile002\Shared001\Proposals\01 Intros &amp; Quotations\1.2 Customer Quotes\Alkermes\30350506 - Application Upgrade\6. Proposal\Support Info\OS Migration Proposal\30255118.1 - OS Migration Alkermes PGR R0.3_P30255118.1.xlsx</t>
  </si>
  <si>
    <t>\\euiecrkfile002\Shared001\Proposals\01 Intros &amp; Quotations\1.2 Customer Quotes\Alkermes\30350506 - Application Upgrade\6. Proposal\Support Info\OS Migration Proposal\30255118.1_Alkermes_IDC_Iaas_PGRSummaryExport.xlsx</t>
  </si>
  <si>
    <t>\\euiecrkfile002\Shared001\Proposals\01 Intros &amp; Quotations\1.2 Customer Quotes\Ballina Beverages\30248191.1 Site Migration FEED Study\PGR\30248191.1 PGR Summary.xlsx</t>
  </si>
  <si>
    <t>30248191.1</t>
  </si>
  <si>
    <t>European Refreshments</t>
  </si>
  <si>
    <t>\\euiecrkfile002\Shared001\Proposals\01 Intros &amp; Quotations\1.2 Customer Quotes\Ballina Beverages\30249803.1 Sprite and Pungent Area Migration\PGR\30249803.1 PGR Summary.xlsx</t>
  </si>
  <si>
    <t>30349803.1</t>
  </si>
  <si>
    <t>30249803.1</t>
  </si>
  <si>
    <t>Lost Due to Sales Process</t>
  </si>
  <si>
    <t>\\euiecrkfile002\Shared001\Proposals\01 Intros &amp; Quotations\1.2 Customer Quotes\Ballina Beverages\30275157.1 Bev Base DB6, DB7 &amp; DB8 Panel Upgrades\30275157.1 PGR.xlsx</t>
  </si>
  <si>
    <t>017381</t>
  </si>
  <si>
    <t>30275157.1</t>
  </si>
  <si>
    <t>European Refreshments Unlimited Company</t>
  </si>
  <si>
    <t>\\euiecrkfile002\Shared001\Proposals\01 Intros &amp; Quotations\1.2 Customer Quotes\Ballina Beverages\30275374.1 Pungent EB2 &amp; EB3 Panel Upgrades\30275374.1 PGR.xlsx</t>
  </si>
  <si>
    <t>30275374.1</t>
  </si>
  <si>
    <t>No Funding or Funding Reallocated</t>
  </si>
  <si>
    <t>\\euiecrkfile002\Shared001\Proposals\01 Intros &amp; Quotations\1.2 Customer Quotes\Ballina Beverages\30275379.1 Sprite EA3 Panel Upgrade\30275379.1 PGR Summary.xlsx</t>
  </si>
  <si>
    <t>017387</t>
  </si>
  <si>
    <t>30275379.1</t>
  </si>
  <si>
    <t>\\euiecrkfile002\Shared001\Proposals\01 Intros &amp; Quotations\1.2 Customer Quotes\Ballina Beverages\30275380.1 Gum DE2 and DE3 Panel Upgrades\30275380.1 PGR.xlsx</t>
  </si>
  <si>
    <t>01739C</t>
  </si>
  <si>
    <t>30275380.1</t>
  </si>
  <si>
    <t>\\euiecrkfile002\Shared001\Proposals\01 Intros &amp; Quotations\1.2 Customer Quotes\BASF (Cognis)\30211151.1_BASF ACL3 Silo Upgrade Project_V2.0\PWO\30211151.1 PGRSummary.xlsx</t>
  </si>
  <si>
    <t>\\euiecrkfile002\Shared001\Proposals\01 Intros &amp; Quotations\1.2 Customer Quotes\BASF (Cognis)\30211151.1_BASF ACL3 Silo Upgrade Project_V2.0\PWO\30211151.2 BASF_PGRSummary.xlsx</t>
  </si>
  <si>
    <t>30211151.2</t>
  </si>
  <si>
    <t>\\euiecrkfile002\Shared001\Proposals\01 Intros &amp; Quotations\1.2 Customer Quotes\BASF (Cognis)\30211151.1_BASF ACL3 Silo Upgrade Project_V2.0\PWO\30211151.3 BASF_PGRSummary As Sold.xlsx</t>
  </si>
  <si>
    <t>\\euiecrkfile002\Shared001\Proposals\01 Intros &amp; Quotations\1.2 Customer Quotes\BASF (Cognis)\30292494.1_BASF New Boiler Control Panel Project\30292494.1 PGRSummary.xlsx</t>
  </si>
  <si>
    <t>30292494.1</t>
  </si>
  <si>
    <t>\\euiecrkfile002\Shared001\Proposals\01 Intros &amp; Quotations\1.2 Customer Quotes\BASF (Cognis)\30310229.1 - New Boiler Project\PGR\30310229.1  PGRSummary.xlsx</t>
  </si>
  <si>
    <t xml:space="preserve">30310229.1 </t>
  </si>
  <si>
    <t>30310229.1</t>
  </si>
  <si>
    <t>\\euiecrkfile002\Shared001\Proposals\01 Intros &amp; Quotations\1.2 Customer Quotes\BASF (Cognis)\30310229.1 - New Boiler Project\PGR\30310229.2 As Sold  PGRSummary.xlsx</t>
  </si>
  <si>
    <t>\\euiecrkfile002\Shared001\Proposals\01 Intros &amp; Quotations\1.2 Customer Quotes\BioMarin\30125419.1_Biomarin_Energy_Review\PGR\30125419.1 Biomarin Energy Review PGR Summary 2.0.xlsx</t>
  </si>
  <si>
    <t>30125419.1</t>
  </si>
  <si>
    <t>Biomarin International Ltd</t>
  </si>
  <si>
    <t>\\euiecrkfile002\Shared001\Proposals\01 Intros &amp; Quotations\1.2 Customer Quotes\BMS dublin\30220897 - BMS WWTP Upgrade\PGRS\30220897 PGR Summary V1.6.xlsx</t>
  </si>
  <si>
    <t>30220897.1</t>
  </si>
  <si>
    <t>Bristol-Myers Squibb</t>
  </si>
  <si>
    <t>\\euiecrkfile002\Shared001\Proposals\01 Intros &amp; Quotations\1.2 Customer Quotes\Cara Partners\Q30274851.1 Heat Pump Heptane Recovery CS\PGR\30274851.1 V2.0 PGRSummary.xlsx</t>
  </si>
  <si>
    <t>30238672.1</t>
  </si>
  <si>
    <t>30274851.1</t>
  </si>
  <si>
    <t>Cara Partners</t>
  </si>
  <si>
    <t>\\euiecrkfile002\Shared001\Proposals\01 Intros &amp; Quotations\1.2 Customer Quotes\Fryma Koruma\30233136 Migrate Dynax 200\4. Estimates\Working\30233136.1 - ThermoFischer Rvamp Dynax 200 PGR Summary R0.0.xlsx</t>
  </si>
  <si>
    <t>30233136.1.0.</t>
  </si>
  <si>
    <t>015594</t>
  </si>
  <si>
    <t>30233136.1</t>
  </si>
  <si>
    <t>FRYMA KORUMA AG</t>
  </si>
  <si>
    <t>\\euiecrkfile002\Shared001\Proposals\01 Intros &amp; Quotations\1.2 Customer Quotes\Fryma Koruma\30233136 Migrate Dynax 200\4. Estimates\Working\30233136.1 - ThermoFischer Rvamp Dynax 200 PGR Summary R0.1.xlsx</t>
  </si>
  <si>
    <t>\\euiecrkfile002\Shared001\Proposals\01 Intros &amp; Quotations\1.2 Customer Quotes\Fryma Koruma\30233136 Migrate Dynax 200\4. Estimates\Working\30233136.1 - ThermoFischer Rvamp Dynax 200 PGR Summary R0.2.xlsx</t>
  </si>
  <si>
    <t>\\euiecrkfile002\Shared001\Proposals\01 Intros &amp; Quotations\1.2 Customer Quotes\Fryma Koruma\30233136 Migrate Dynax 200\4. Estimates\Working\30233136.1 - ThermoFischer Rvamp Dynax 200 PGR Summary R0.3.xlsx</t>
  </si>
  <si>
    <t>\\euiecrkfile002\Shared001\Proposals\01 Intros &amp; Quotations\1.2 Customer Quotes\Fryma Koruma\30233136 Migrate Dynax 200\4. Estimates\Working\30233136.1 - ThermoFischer Rvamp Dynax 200 PGR Summary R0.4.xlsx</t>
  </si>
  <si>
    <t>\\euiecrkfile002\Shared001\Proposals\01 Intros &amp; Quotations\1.2 Customer Quotes\Fryma Koruma\30233136 Migrate Dynax 200\4. Estimates\Working\30233136.1 - ThermoFischer Rvamp Dynax 200 PGR Summary R0.5.xlsx</t>
  </si>
  <si>
    <t>\\euiecrkfile002\Shared001\Proposals\01 Intros &amp; Quotations\1.2 Customer Quotes\Fryma Koruma\30233136 Migrate Dynax 200\4. Estimates\Working\30233136.1 - ThermoFischer Rvamp Dynax 200 PGR Summary R0.6_Draft.xlsx</t>
  </si>
  <si>
    <t>\\euiecrkfile002\Shared001\Proposals\01 Intros &amp; Quotations\1.2 Customer Quotes\GE Healthcare Cork\30304894.1 - Phase 4 HCL Dosing Update\7. PWO\30304894.1 - Phase 4 PCS HCL Dosing update PGR V1.0.xlsx</t>
  </si>
  <si>
    <t>30304894.1</t>
  </si>
  <si>
    <t>GE HEALTHCARE IRELAND</t>
  </si>
  <si>
    <t>\\euiecrkfile002\Shared001\Proposals\01 Intros &amp; Quotations\1.2 Customer Quotes\GE Healthcare Cork\30304894.1 - Phase 4 HCL Dosing Update\7. PWO\Superseded\30135812 - DCS-PCS Line 6 Integration  PGR Summary 2.0.xlsx</t>
  </si>
  <si>
    <t>\\euiecrkfile002\Shared001\Proposals\01 Intros &amp; Quotations\1.2 Customer Quotes\GE Healthcare Norway\30285562.1 GEHC Lindesnes Process Safety Engineering Support\PGR\30285562.1 V2.0 PGRSummary.xlsx</t>
  </si>
  <si>
    <t>\\euiecrkfile002\Shared001\Proposals\01 Intros &amp; Quotations\1.2 Customer Quotes\GE Healthcare Norway\30285562.1 GEHC Lindesnes Process Safety Engineering Support\PGR\30285562.1 V2.2 PGRSummary.xlsx</t>
  </si>
  <si>
    <t>30285562.2</t>
  </si>
  <si>
    <t>\\euiecrkfile002\Shared001\Proposals\01 Intros &amp; Quotations\1.2 Customer Quotes\GE Healthcare Norway\30285562.1 GEHC Lindesnes Process Safety Engineering Support\PGR\30285562.2 V2.3 PGRSummary.xlsx</t>
  </si>
  <si>
    <t>PGR 1.2</t>
  </si>
  <si>
    <t>Custom</t>
  </si>
  <si>
    <t>Stopped by RA</t>
  </si>
  <si>
    <t>FY2020 Q1 Dec</t>
  </si>
  <si>
    <t>\\euiecrkfile002\Shared001\Proposals\01 Intros &amp; Quotations\1.2 Customer Quotes\Intel Ireland\30132898 Kirby Group IR4 CAFE SI\7. PWO\30132898.1_PGR Summary v1.4 Rev b.xlsx</t>
  </si>
  <si>
    <t>30132898.1</t>
  </si>
  <si>
    <t>\\euiecrkfile002\Shared001\Proposals\01 Intros &amp; Quotations\1.2 Customer Quotes\Intel Ireland\30132898 Kirby Group IR4 CAFE SI\7. PWO\Superseded\30132898.1_PGR Summary v1.4 Kirby IR4 CAFE Rev a.xlsx</t>
  </si>
  <si>
    <t>\\euiecrkfile002\Shared001\Proposals\01 Intros &amp; Quotations\1.2 Customer Quotes\Intel Ireland\30161668 Exyte Bluejay Additional Project Support\7. PWO\Copy of 30161668.2_PGR Summary v2.0 Exyte Bluejay Additional Project Support Rev.1.xlsx</t>
  </si>
  <si>
    <t>30161668.2</t>
  </si>
  <si>
    <t>\\euiecrkfile002\Shared001\Proposals\01 Intros &amp; Quotations\1.2 Customer Quotes\Intel Ireland\30161668 Exyte Bluejay Additional Project Support\7. PWO\Copy of 30161668.2_PGR Summary v2.0 Exyte Bluejay Additional Project Support Rev.1_part1.xlsx</t>
  </si>
  <si>
    <t>\\euiecrkfile002\Shared001\Proposals\01 Intros &amp; Quotations\1.2 Customer Quotes\Intel Ireland\30161668 Exyte Bluejay Additional Project Support\7. PWO\Superseded\30161668.1_PGR Summary v1.4 Exyte Bluejay Project Extension Rev 0.xlsx</t>
  </si>
  <si>
    <t>30161668.1</t>
  </si>
  <si>
    <t>\\euiecrkfile002\Shared001\Proposals\01 Intros &amp; Quotations\1.2 Customer Quotes\Intel Ireland\30189991 Suir Eng - PB520 HDRIO &amp; PLC Panels\Q 30189992.1 PGR Summary V1.0.xlsx</t>
  </si>
  <si>
    <t>30189992 .1</t>
  </si>
  <si>
    <t>30189992.1</t>
  </si>
  <si>
    <t>3018999 .1</t>
  </si>
  <si>
    <t>\\euiecrkfile002\Shared001\Proposals\01 Intros &amp; Quotations\1.2 Customer Quotes\Intel Ireland\30189992 Exyte - RFQ60131 BCP RIO Panels\7. PGR\Q 30189992.1 PGR Summary V1.0.xlsx</t>
  </si>
  <si>
    <t>\\euiecrkfile002\Shared001\Proposals\01 Intros &amp; Quotations\1.2 Customer Quotes\Intel Ireland\30193540 Suir - Energy Optimization\30193540.2 PGR Summary 1.6_new.xlsx</t>
  </si>
  <si>
    <t>30193540.2</t>
  </si>
  <si>
    <t>\\euiecrkfile002\Shared001\Proposals\01 Intros &amp; Quotations\1.2 Customer Quotes\Intel Ireland\30193540 Suir - Energy Optimization\Superceded\30193540.1 PGR Summary 1.6.xlsx</t>
  </si>
  <si>
    <t>30193540.1</t>
  </si>
  <si>
    <t>\\euiecrkfile002\Shared001\Proposals\01 Intros &amp; Quotations\1.2 Customer Quotes\Intel Ireland\30193540 Suir - Energy Optimization\Superceded\30193540.2 PGR Summary 1.6.xlsx</t>
  </si>
  <si>
    <t>\\euiecrkfile002\Shared001\Proposals\01 Intros &amp; Quotations\1.2 Customer Quotes\Intel Ireland\30216040 BB07 BCP - ZIC Changes\30216040.1_PGR Summary v1.4 Exyte Bluejay BB07 BCP Rev 0.xlsx</t>
  </si>
  <si>
    <t>30216040.1</t>
  </si>
  <si>
    <t>\\euiecrkfile002\Shared001\Proposals\01 Intros &amp; Quotations\1.2 Customer Quotes\Intel Ireland\30224744 Waste Water SCADA\30224744 PGR Summary v1.4 RA Intel Ireland Waste SCADA Pt WP Rev 0.xlsx</t>
  </si>
  <si>
    <t>\\euiecrkfile002\Shared001\Proposals\01 Intros &amp; Quotations\1.2 Customer Quotes\Intel Ireland\30224746 DRB14\30224746.1PGR Summary v1.4 Exyte Bluejay DRB14 Rev 0.xlsx</t>
  </si>
  <si>
    <t>30224746.1</t>
  </si>
  <si>
    <t>\\euiecrkfile002\Shared001\Proposals\01 Intros &amp; Quotations\1.2 Customer Quotes\Intel Ireland\30226528 Power Monitoring Updates\30226528.1_PGR Summary v1.4 Exyte Bluejay Power Monitoring Rev 0.xlsx</t>
  </si>
  <si>
    <t>30226528.1</t>
  </si>
  <si>
    <t>\\euiecrkfile002\Shared001\Proposals\01 Intros &amp; Quotations\1.2 Customer Quotes\Intel Ireland\30226528 Power Monitoring Updates\30226528.1_PGR Summary v1.4 Exyte Bluejay Power Monitoring Rev 0_part1.xlsx</t>
  </si>
  <si>
    <t>\\euiecrkfile002\Shared001\Proposals\01 Intros &amp; Quotations\1.2 Customer Quotes\Intel Ireland\30226528 Power Monitoring Updates\30226528.1_PGR Summary v1.4 Exyte Bluejay Power Monitoring Rev 0_part2.xlsx</t>
  </si>
  <si>
    <t>\\euiecrkfile002\Shared001\Proposals\01 Intros &amp; Quotations\1.2 Customer Quotes\Intel Ireland\30240395 Bluejay AOI Update\30240395.2_PGR Summary v1.4 Exyte Bluejay AOI Updates Rev 1_P30240395.2.xlsx</t>
  </si>
  <si>
    <t>30240395.2</t>
  </si>
  <si>
    <t>\\euiecrkfile002\Shared001\Proposals\01 Intros &amp; Quotations\1.2 Customer Quotes\Intel Ireland\30245969 UMK PREHEX1 and PREX2 &amp; 3\30245969 PGR Summary v1.4 RA UMK PreHEX 1 and PreHEX 2 &amp; 3 TIC PID Setpoints Rev. 1.xlsx</t>
  </si>
  <si>
    <t>30245969.2</t>
  </si>
  <si>
    <t>\\euiecrkfile002\Shared001\Proposals\01 Intros &amp; Quotations\1.2 Customer Quotes\Intel Ireland\30247019 DRB16 SI\PGR Summary 30247019.1 v1.4 Exyte Bluejay DRB16 Rev 0_P30247019.1.xlsx</t>
  </si>
  <si>
    <t>30247019.1</t>
  </si>
  <si>
    <t>Exyte Northern Europe</t>
  </si>
  <si>
    <t>\\euiecrkfile002\Shared001\Proposals\01 Intros &amp; Quotations\1.2 Customer Quotes\Intel Ireland\30247434 DRB15 (was 30260901)\30260901.1_PGR Summary v2.0 Exyte Intel Bluejay BB03 DRB15 Rev 0.xlsx</t>
  </si>
  <si>
    <t>30260901.1</t>
  </si>
  <si>
    <t>\\euiecrkfile002\Shared001\Proposals\01 Intros &amp; Quotations\1.2 Customer Quotes\Intel Ireland\30253857 DRB17\30253857.1_PGR Summary v1.4 Exyte Bluejay DRB17 Rev 0.xlsx</t>
  </si>
  <si>
    <t>30253857.1</t>
  </si>
  <si>
    <t>\\euiecrkfile002\Shared001\Proposals\01 Intros &amp; Quotations\1.2 Customer Quotes\Intel Ireland\30254633 BB06 ADD03\30254633.1_PGR Summary v1.4 Exyte Bluejay BB06-ADD03 Rev 0.xlsx</t>
  </si>
  <si>
    <t>30254633.1</t>
  </si>
  <si>
    <t>\\euiecrkfile002\Shared001\Proposals\01 Intros &amp; Quotations\1.2 Customer Quotes\Intel Ireland\30254634 BB07 DRB01\30254634.1_PGR Summary v1.4 Exyte Bluejay BB07 DRB01 Rev 0.xlsx</t>
  </si>
  <si>
    <t>30254634.1</t>
  </si>
  <si>
    <t>\\euiecrkfile002\Shared001\Proposals\01 Intros &amp; Quotations\1.2 Customer Quotes\Intel Ireland\30254636 DRB18\30254636.1_PGR Summary v1.4 Exyte Bluejay DRB18 Rev 0.xlsx</t>
  </si>
  <si>
    <t>30254636.1</t>
  </si>
  <si>
    <t>\\euiecrkfile002\Shared001\Proposals\01 Intros &amp; Quotations\1.2 Customer Quotes\Intel Ireland\30254636 DRB18\30254636.1_PGR Summary v1.4 Exyte Bluejay DRB18 Rev 0_part1.xlsx</t>
  </si>
  <si>
    <t>\\euiecrkfile002\Shared001\Proposals\01 Intros &amp; Quotations\1.2 Customer Quotes\Intel Ireland\30254636 DRB18\30254636.1_PGR Summary v1.4 Exyte Bluejay DRB18 Rev 0_part2.xlsx</t>
  </si>
  <si>
    <t>\\euiecrkfile002\Shared001\Proposals\01 Intros &amp; Quotations\1.2 Customer Quotes\Intel Ireland\30255885 LOD SI\30255885.1_PGR Summary v1.4 Exyte Bluejay LOD Rev 0.xlsx</t>
  </si>
  <si>
    <t>30255885.1</t>
  </si>
  <si>
    <t>\\euiecrkfile002\Shared001\Proposals\01 Intros &amp; Quotations\1.2 Customer Quotes\Intel Ireland\30277642 DRB019\Copy of 30277642.1_PGR Summary v2.0 Exyte Intel Bluejay DRB019 Rev 0.xlsx</t>
  </si>
  <si>
    <t>30277642.1</t>
  </si>
  <si>
    <t>\\euiecrkfile002\Shared001\Proposals\01 Intros &amp; Quotations\1.2 Customer Quotes\Intel Ireland\30279006 101 ICR and PEMs\30279006.1_PGR Summary v2.0 Exyte Intel Bluejay 101 ICR and PEMs Rev0.xlsx</t>
  </si>
  <si>
    <t>30279006.1</t>
  </si>
  <si>
    <t>\\euiecrkfile002\Shared001\Proposals\01 Intros &amp; Quotations\1.2 Customer Quotes\Intel Ireland\30283743 SWS Pump Reliability SI\Superceded\30283743.1_PGR Summary v2.0 Intel Irelant_SWS Pump Reliability SI Rev 0.xlsx</t>
  </si>
  <si>
    <t>30283743.1</t>
  </si>
  <si>
    <t>\\euiecrkfile002\Shared001\Proposals\01 Intros &amp; Quotations\1.2 Customer Quotes\Intel Ireland\30287519 SI MOD1 LOD IFC Assets Package\30287519.1_PGR Summary v2.0 Exyte Intel Bluejay MOD1 LOD Rev0.xlsx</t>
  </si>
  <si>
    <t>30287519.1</t>
  </si>
  <si>
    <t>\\euiecrkfile002\Shared001\Proposals\01 Intros &amp; Quotations\1.2 Customer Quotes\Intel Ireland\30287519 SI MOD1 LOD IFC Assets Package\30287519.2_PGR Summary v2.0 Exyte Intel Bluejay MOD1 LOD Rev0.xlsx</t>
  </si>
  <si>
    <t>30287519.2</t>
  </si>
  <si>
    <t>\\euiecrkfile002\Shared001\Proposals\01 Intros &amp; Quotations\1.2 Customer Quotes\Intel Ireland\30287519 SI MOD1 LOD IFC Assets Package\30287519.2_PGR Summary v3.0 Exyte Intel Bluejay MOD1 LOD Rev0.xlsx</t>
  </si>
  <si>
    <t>\\euiecrkfile002\Shared001\Proposals\01 Intros &amp; Quotations\1.2 Customer Quotes\Intel Ireland\30287519 SI MOD1 LOD IFC Assets Package\30287519.3_PGR Summary v2.0 Exyte Intel Bluejay MOD1 LOD Rev0.xlsx</t>
  </si>
  <si>
    <t>30287519.3</t>
  </si>
  <si>
    <t>\\euiecrkfile002\Shared001\Proposals\01 Intros &amp; Quotations\1.2 Customer Quotes\Intel Ireland\30291529 Intel Shakedown Support\30291529.1_PGR Summary v2.0  Intel Ireland Shakedown Support Rev 0.xlsx</t>
  </si>
  <si>
    <t>30291529.1</t>
  </si>
  <si>
    <t>\\euiecrkfile002\Shared001\Proposals\01 Intros &amp; Quotations\1.2 Customer Quotes\Intel Ireland\30291529 Intel Shakedown Support\DCR for Intel_PGR Summary v2.0  Intel Ireland Shakedown Support Rev 0.xlsx</t>
  </si>
  <si>
    <t>\\euiecrkfile002\Shared001\Proposals\01 Intros &amp; Quotations\1.2 Customer Quotes\Intel Ireland\30297127 Bluejay Blue Tag Support for Exyte\30297127.1_PGR Summary v2.0 Exyte Intel Bluejay Blue Tag Support Rev 0.xlsx</t>
  </si>
  <si>
    <t>xxxxx.1</t>
  </si>
  <si>
    <t>30297127.1</t>
  </si>
  <si>
    <t>\\euiecrkfile002\Shared001\Proposals\01 Intros &amp; Quotations\1.2 Customer Quotes\Intel Ireland\30300426 DRB19 - (supercedes 30277642)\30300426.2_PGR Summary v2.0 Exyte Intel Bluejay DRB019 Rev 1.xlsx</t>
  </si>
  <si>
    <t>30300426.2</t>
  </si>
  <si>
    <t>\\euiecrkfile002\Shared001\Proposals\01 Intros &amp; Quotations\1.2 Customer Quotes\Intel Ireland\30300426 DRB19 - (supercedes 30277642)\Superceded\30300426.1_PGR Summary v2.0 Exyte Intel Bluejay DRB019 Rev 0.xlsx</t>
  </si>
  <si>
    <t>30300426.1</t>
  </si>
  <si>
    <t>\\euiecrkfile002\Shared001\Proposals\01 Intros &amp; Quotations\1.2 Customer Quotes\Intel Ireland\30301859 Bluejay BB07 DRB02\Superceded\30301859.1_PGR Summary v2.0 Exyte Intel Bluejay BB07 DRB02 Rev 0.xlsx</t>
  </si>
  <si>
    <t>30301859.1</t>
  </si>
  <si>
    <t>\\euiecrkfile002\Shared001\Proposals\01 Intros &amp; Quotations\1.2 Customer Quotes\Intel Ireland\30303968 - Shakedown weekend support for Exyte\30303968.1_PGR Summary v2.0 Exyte Intel Bluejay Weekend Shakedown Rev 0.xlsx</t>
  </si>
  <si>
    <t>30303968.1</t>
  </si>
  <si>
    <t>\\euiecrkfile002\Shared001\Proposals\01 Intros &amp; Quotations\1.2 Customer Quotes\Intel Ireland\30309822 Intel Power Restart SI\30309822.1_PGR Summary v2.0 Intel Ireland Power Restart SI Rev 0.xlsx</t>
  </si>
  <si>
    <t>30309822.1</t>
  </si>
  <si>
    <t>\\euiecrkfile002\Shared001\Proposals\01 Intros &amp; Quotations\1.2 Customer Quotes\Intel Ireland\30311354 Shakedown Support #2 for Exyte\30311354.1_PGR Summary v2.0 Exyte Intel Bluejay Shakedown Support Rev 0.xlsx</t>
  </si>
  <si>
    <t>30311354.1</t>
  </si>
  <si>
    <t>\\euiecrkfile002\Shared001\Proposals\01 Intros &amp; Quotations\1.2 Customer Quotes\Intel Ireland\30315731 Pine Martin RA Jones DRB04 superceded by 30346946\Superceded\30315731.1_PGR Summary v2.0 30315731.1 RA Jones Pinemartin DRB04.xlsx</t>
  </si>
  <si>
    <t>30315731.1</t>
  </si>
  <si>
    <t>\\euiecrkfile002\Shared001\Proposals\01 Intros &amp; Quotations\1.2 Customer Quotes\Intel Ireland\30317206 F10 MAH Heat Recovery Water\30317206 PGR Summary v2.0  F10 MAH Heat Recovery Water Est Rev 3.xlsx</t>
  </si>
  <si>
    <t>\\euiecrkfile002\Shared001\Proposals\01 Intros &amp; Quotations\1.2 Customer Quotes\Intel Ireland\30317206 F10 MAH Heat Recovery Water\Superceded\30317206 PGR Summary v2.0  F10 MAH Heat Recovery Water Est Rev 1.xlsx</t>
  </si>
  <si>
    <t>\\euiecrkfile002\Shared001\Proposals\01 Intros &amp; Quotations\1.2 Customer Quotes\Intel Ireland\30318183 DRB22\Superceded\30318183.1_PGR Summary v2.0 Exyte Intel Blue Jay DRB22 Rev 0.xlsx</t>
  </si>
  <si>
    <t>30318183.1</t>
  </si>
  <si>
    <t>\\euiecrkfile002\Shared001\Proposals\01 Intros &amp; Quotations\1.2 Customer Quotes\Intel Ireland\30323873 Jones PLC5 Upgrade\Superceded\30323873.1_PGR Summary v2.0 RA Jones PLC5 Upgrade Project.xlsx</t>
  </si>
  <si>
    <t>30323873.1</t>
  </si>
  <si>
    <t>\\euiecrkfile002\Shared001\Proposals\01 Intros &amp; Quotations\1.2 Customer Quotes\Intel Ireland\30341784 Exyte Modbus ASU\30301830 Bluejay Modbus ASU\30301830.1_PGR Summary v2.0 Exyte Intel Bluejay MODBUS ASU Rev 0.xlsx</t>
  </si>
  <si>
    <t>30301830.1</t>
  </si>
  <si>
    <t>\\euiecrkfile002\Shared001\Proposals\01 Intros &amp; Quotations\1.2 Customer Quotes\Intel Israel\30266308 Exyte - F38 Sparrow_E_TR_9641\PGR\30266308 PGR Summary V1.0.xlsx</t>
  </si>
  <si>
    <t>Exyte Israel Projects Ltd.</t>
  </si>
  <si>
    <t>\\euiecrkfile002\Shared001\Proposals\01 Intros &amp; Quotations\1.2 Customer Quotes\Intel Israel\30266309 Exyte - F38 Sparrow_E_TR_9642\PGR\30266309 PGR Summary V1.0.xlsx</t>
  </si>
  <si>
    <t>\\euiecrkfile002\Shared001\Proposals\01 Intros &amp; Quotations\1.2 Customer Quotes\Intel Israel\30266311 Exyte - F38 Sparrow_E_TR_9643\PGR\30266311 PGR Summary V1.0.xlsx</t>
  </si>
  <si>
    <t>\\euiecrkfile002\Shared001\Proposals\01 Intros &amp; Quotations\1.2 Customer Quotes\Intel Israel\30266311 Exyte - F38 Sparrow_E_TR_9643\PGR\30266311 PGR Summary V1.1.xlsx</t>
  </si>
  <si>
    <t>\\euiecrkfile002\Shared001\Proposals\01 Intros &amp; Quotations\1.2 Customer Quotes\Intel Israel\30266311 Exyte - F38 Sparrow_E_TR_9643\PGR\30266311 PGR Summary V1.3.xlsx</t>
  </si>
  <si>
    <t>\\euiecrkfile002\Shared001\Proposals\01 Intros &amp; Quotations\1.2 Customer Quotes\Intel Israel\30266311 Exyte - F38 Sparrow_E_TR_9643\PGR\Approved\30266311.2 PGR Summary V1.1_P30266311.2.xlsx</t>
  </si>
  <si>
    <t>30266311.2</t>
  </si>
  <si>
    <t>\\euiecrkfile002\Shared001\Proposals\01 Intros &amp; Quotations\1.2 Customer Quotes\Intel Israel\30266312 Exyte - F38 Sparrow_E_TR_9644\PGR\30266312 PGR Summary V1.0.xlsx</t>
  </si>
  <si>
    <t>\\euiecrkfile002\Shared001\Proposals\01 Intros &amp; Quotations\1.2 Customer Quotes\Intel Israel\30266348 Exyte - F38 Sparrow_E_TR_9645\PGR\30266348 PGR Summary V1.0.xlsx</t>
  </si>
  <si>
    <t>\\euiecrkfile002\Shared001\Proposals\01 Intros &amp; Quotations\1.2 Customer Quotes\Intel Israel\30266349 Exyte - F38 Sparrow_E_TR_9646\PGR\30266349 PGR Summary V1.0.xlsx</t>
  </si>
  <si>
    <t>\\euiecrkfile002\Shared001\Proposals\01 Intros &amp; Quotations\1.2 Customer Quotes\Intel Israel\30266349 Exyte - F38 Sparrow_E_TR_9646\PGR\30266349 PGR Summary V1.1.xlsx</t>
  </si>
  <si>
    <t>\\euiecrkfile002\Shared001\Proposals\01 Intros &amp; Quotations\1.2 Customer Quotes\Irish Distillers\30265895 New IDC &amp; Vathouse SCADA Servers Upgrade Project\12. IDC\30265895.3-PGRSummaryExport.xlsx</t>
  </si>
  <si>
    <t>016D8D</t>
  </si>
  <si>
    <t>30265895.3</t>
  </si>
  <si>
    <t>\\euiecrkfile002\Shared001\Proposals\01 Intros &amp; Quotations\1.2 Customer Quotes\Irish Distillers\30265895 New IDC &amp; Vathouse SCADA Servers Upgrade Project\7. PGR\30265895.1_IDC for MES SCADA Expansion PGR R0.3.xlsx</t>
  </si>
  <si>
    <t>30265895.1.0.</t>
  </si>
  <si>
    <t>016F26</t>
  </si>
  <si>
    <t>30265895.1</t>
  </si>
  <si>
    <t>\\euiecrkfile002\Shared001\Proposals\01 Intros &amp; Quotations\1.2 Customer Quotes\Irish Distillers\30265895 New IDC &amp; Vathouse SCADA Servers Upgrade Project\7. PGR\30265895.1_IDC for MES SCADA Expansion PGR R0.4.xlsx</t>
  </si>
  <si>
    <t>\\euiecrkfile002\Shared001\Proposals\01 Intros &amp; Quotations\1.2 Customer Quotes\Irish Distillers\30265895 New IDC &amp; Vathouse SCADA Servers Upgrade Project\7. PGR\30265895.2_IDC for MES SCADA Expansion PGR R0.5.xlsx</t>
  </si>
  <si>
    <t>30265895.2</t>
  </si>
  <si>
    <t>\\euiecrkfile002\Shared001\Proposals\01 Intros &amp; Quotations\1.2 Customer Quotes\Irish Distillers\30265895 New IDC &amp; Vathouse SCADA Servers Upgrade Project\7. PGR\30265895.3_IDC for MES SCADA Expansion PGR R0.5.xlsx</t>
  </si>
  <si>
    <t>\\euiecrkfile002\Shared001\Proposals\01 Intros &amp; Quotations\1.2 Customer Quotes\Irish Distillers\30321774 10 New valves in Vathouse\7. PWO\30321774 Vathouse Valve Upgrade PGR Summary.xlsx</t>
  </si>
  <si>
    <t>\\euiecrkfile002\Shared001\Proposals\01 Intros &amp; Quotations\1.2 Customer Quotes\Irish Distillers\30331907 WWTP New Softener\7. PWO\30331907.1_IDL WWTP New Softener_PGR_Rev0.1.xlsx</t>
  </si>
  <si>
    <t>30331907.1</t>
  </si>
  <si>
    <t>\\euiecrkfile002\Shared001\Proposals\01 Intros &amp; Quotations\1.2 Customer Quotes\Jazz Pharmaceuticals\30235859 - OS Migration - App Support\4. Estimates\Superseded\FY21\30235859.1 - OS Win Migration PGR R0.3.xlsx</t>
  </si>
  <si>
    <t>30235859.1.0.</t>
  </si>
  <si>
    <t>0155FC</t>
  </si>
  <si>
    <t>30235859.1</t>
  </si>
  <si>
    <t>\\euiecrkfile002\Shared001\Proposals\01 Intros &amp; Quotations\1.2 Customer Quotes\Jazz Pharmaceuticals\30235859 - OS Migration - App Support\4. Estimates\Superseded\FY21\30235859.2 - OS Win Migration PGR R0.4.xlsx</t>
  </si>
  <si>
    <t>30235859.2</t>
  </si>
  <si>
    <t>\\euiecrkfile002\Shared001\Proposals\01 Intros &amp; Quotations\1.2 Customer Quotes\Jazz Pharmaceuticals\30235859 - OS Migration - App Support\7. PGR_PWO\30235859.1 - OS Win Migration PGR R0.0.xlsx</t>
  </si>
  <si>
    <t>\\euiecrkfile002\Shared001\Proposals\01 Intros &amp; Quotations\1.2 Customer Quotes\Jazz Pharmaceuticals\30235859 - OS Migration - App Support\7. PGR_PWO\30235859.1 - OS Win Migration PGR R0.1.xlsx</t>
  </si>
  <si>
    <t>\\euiecrkfile002\Shared001\Proposals\01 Intros &amp; Quotations\1.2 Customer Quotes\Jazz Pharmaceuticals\30235859 - OS Migration - App Support\7. PGR_PWO\30235859.1 - OS Win Migration PGR R0.2.xlsx</t>
  </si>
  <si>
    <t>\\euiecrkfile002\Shared001\Proposals\01 Intros &amp; Quotations\1.2 Customer Quotes\Jazz Pharmaceuticals\30235859 - OS Migration - App Support\7. PGR_PWO\30235859.1 - OS Win Migration PGR R0.3.xlsx</t>
  </si>
  <si>
    <t>\\euiecrkfile002\Shared001\Proposals\01 Intros &amp; Quotations\1.2 Customer Quotes\Jazz Pharmaceuticals\30235859 - OS Migration - App Support\7. PGR_PWO\30235859.2 - OS Win Migration PGR R0.4.xlsx</t>
  </si>
  <si>
    <t>\\euiecrkfile002\Shared001\Proposals\01 Intros &amp; Quotations\1.2 Customer Quotes\Jazz Pharmaceuticals\30268610 Jazz Critical Monitoring\Costing\30268610.1 - Critical Equipment Monitoring PGR R0.0.xlsx</t>
  </si>
  <si>
    <t>30268610.1.0.</t>
  </si>
  <si>
    <t>0170A4</t>
  </si>
  <si>
    <t>30268610.1</t>
  </si>
  <si>
    <t>Jazz Pharmaceuticals Ireland Ltd</t>
  </si>
  <si>
    <t>\\euiecrkfile002\Shared001\Proposals\01 Intros &amp; Quotations\1.2 Customer Quotes\Jazz Pharmaceuticals\30268610 Jazz Critical Monitoring\Costing\30268610.1 - Critical Equipment Monitoring PGR R0.1.xlsx</t>
  </si>
  <si>
    <t>\\euiecrkfile002\Shared001\Proposals\01 Intros &amp; Quotations\1.2 Customer Quotes\Jazz Pharmaceuticals\30268610 Jazz Critical Monitoring\Costing\30268610.2 - Critical Equipment Monitoring PGR R0.0.xlsx</t>
  </si>
  <si>
    <t>30268610.2</t>
  </si>
  <si>
    <t>\\euiecrkfile002\Shared001\Proposals\01 Intros &amp; Quotations\1.2 Customer Quotes\Mallinckrodt  IRL\30244537  Historian License &amp; SSRS Report\6. Proposal\Working\30244537.1_Mallinckrodt Energy Power Quality Monitor Deployment PGR R0.1.xlsx</t>
  </si>
  <si>
    <t>30244537.1.0.</t>
  </si>
  <si>
    <t>016E40</t>
  </si>
  <si>
    <t>30244537.1</t>
  </si>
  <si>
    <t>\\euiecrkfile002\Shared001\Proposals\01 Intros &amp; Quotations\1.2 Customer Quotes\Mallinckrodt  IRL\30244537  Historian License &amp; SSRS Report\6. Proposal\Working\30244537.1_Mallinckrodt Energy Power Quality Monitor Deployment PGR R0.2.xlsx</t>
  </si>
  <si>
    <t>\\euiecrkfile002\Shared001\Proposals\01 Intros &amp; Quotations\1.2 Customer Quotes\Mallinckrodt  IRL\30244537  Historian License &amp; SSRS Report\6. Proposal\Working\30244537.1_Mallinckrodt Energy Power Quality Monitor Deployment PGR R0.3.xlsx</t>
  </si>
  <si>
    <t>\\euiecrkfile002\Shared001\Proposals\01 Intros &amp; Quotations\1.2 Customer Quotes\Mars Pet Care Group\30245151.1_RCS Dashboard Modifications\30245151.1 PGRSummary.xlsx</t>
  </si>
  <si>
    <t>30245151.1</t>
  </si>
  <si>
    <t>James Wellbeloved</t>
  </si>
  <si>
    <t>\\euiecrkfile002\Shared001\Proposals\01 Intros &amp; Quotations\1.2 Customer Quotes\Mars Pet Care Group\30246275.1_ARV Dashboard Modifications\30246275.1 PGRSummary.xlsx</t>
  </si>
  <si>
    <t>30246275.1</t>
  </si>
  <si>
    <t>MARS ESPANA INC. Y CIA. FOOD</t>
  </si>
  <si>
    <t>\\euiecrkfile002\Shared001\Proposals\01 Intros &amp; Quotations\1.2 Customer Quotes\Mars Pet Care Group\30258767.1_BOK Dashboard Modifications\30258767.1 PGRSummary.xlsx</t>
  </si>
  <si>
    <t>30258767.1</t>
  </si>
  <si>
    <t>MARS KFT</t>
  </si>
  <si>
    <t>\\euiecrkfile002\Shared001\Proposals\01 Intros &amp; Quotations\1.2 Customer Quotes\Master Engineering Ltd\Q30225363.1 Janssen Vessel 500 Ltr\PGR\30225363.1 PGR Summary V1.0.xlsx</t>
  </si>
  <si>
    <t>30225363.1</t>
  </si>
  <si>
    <t>Master Engineering</t>
  </si>
  <si>
    <t>\\euiecrkfile002\Shared001\Proposals\01 Intros &amp; Quotations\1.2 Customer Quotes\Merck (Millipore)\Q30254559 AOP SRP DD\PGR\30254559.1 AOP SRP DD PGR.xlsx</t>
  </si>
  <si>
    <t xml:space="preserve">30254559.1 </t>
  </si>
  <si>
    <t>30254559.1</t>
  </si>
  <si>
    <t>\\euiecrkfile002\Shared001\Proposals\01 Intros &amp; Quotations\1.2 Customer Quotes\Merck (Millipore)\Q30281199.1 WWTP RTO PSCS\PGR\30281199.1 WWTP RTO PSCS PGR.xlsx</t>
  </si>
  <si>
    <t>30281199.1</t>
  </si>
  <si>
    <t>\\euiecrkfile002\Shared001\Proposals\01 Intros &amp; Quotations\1.2 Customer Quotes\Merck (Millipore)\Q30317215.1 New Boiler Project BES\PGR\30317215.1 New Boiler BES PGR Summary V1.0.xlsx</t>
  </si>
  <si>
    <t xml:space="preserve">30197926 .1 </t>
  </si>
  <si>
    <t>30317215.1</t>
  </si>
  <si>
    <t>\\euiecrkfile002\Shared001\Proposals\01 Intros &amp; Quotations\1.2 Customer Quotes\Merck (Millipore)\Q30317215.1 New Boiler Project BES\PGR\30317215.1 New Boiler BES PGR Summary V2.0.xlsx</t>
  </si>
  <si>
    <t>\\euiecrkfile002\Shared001\Proposals\01 Intros &amp; Quotations\1.2 Customer Quotes\Merck (Millipore)\Q30317215.1 New Boiler Project BES\PGR\30317215.1 New Boiler BES PGR Summary V2.1.xlsx</t>
  </si>
  <si>
    <t>\\euiecrkfile002\Shared001\Proposals\01 Intros &amp; Quotations\1.2 Customer Quotes\Merck (Millipore)\Q30320599.1 Centralised LPHW System BES\PGR\30317215.1 New Boiler BES PGR Summary V1.0.xlsx</t>
  </si>
  <si>
    <t>30320599.1</t>
  </si>
  <si>
    <t>Lost Due to Availability</t>
  </si>
  <si>
    <t>\\euiecrkfile002\Shared001\Proposals\01 Intros &amp; Quotations\1.2 Customer Quotes\Merck (Millipore)\Q30320599.1 Centralised LPHW System BES\PGR\30317215.1 New Boiler BES PGR Summary V2.0.xlsx</t>
  </si>
  <si>
    <t>Mondelez UK Confectionery Production</t>
  </si>
  <si>
    <t>\\euiecrkfile002\Shared001\Proposals\01 Intros &amp; Quotations\1.2 Customer Quotes\MSD Ballydine\30267051 - MSD HAZOP SUPPORT\Estimates\30276429.1 PGR Summary 1.0 (MSD BCON HAZOP Support).xlsx</t>
  </si>
  <si>
    <t>30276429.1</t>
  </si>
  <si>
    <t>MERCK SHARP &amp; DOHMA LTD</t>
  </si>
  <si>
    <t>\\euiecrkfile002\Shared001\Proposals\01 Intros &amp; Quotations\1.2 Customer Quotes\Novo Nordisk\30238672.1 PPV Ethanol Recovery System\PGR\30238672.1 V2.0 PGRSummary.xlsx</t>
  </si>
  <si>
    <t>\\euiecrkfile002\Shared001\Proposals\01 Intros &amp; Quotations\1.2 Customer Quotes\Novo Nordisk\30238672.2 PPV Ethanol Recovery System\PGR\30238672.2 V2.0 PGRSummary (NN Payment Terms).xlsx</t>
  </si>
  <si>
    <t>30238672.2</t>
  </si>
  <si>
    <t>\\euiecrkfile002\Shared001\Proposals\01 Intros &amp; Quotations\1.2 Customer Quotes\Novo Nordisk\30238672.2 PPV Ethanol Recovery System\PGR\30238672.2 V2.0 PGRSummary (NN Proposed Terms) Latest.xlsx</t>
  </si>
  <si>
    <t>\\euiecrkfile002\Shared001\Proposals\01 Intros &amp; Quotations\1.2 Customer Quotes\Novo Nordisk\30238672.2 PPV Ethanol Recovery System\PGR\30238672.2 V2.0 PGRSummary (RA Proposed Terms) Latest.xlsx</t>
  </si>
  <si>
    <t>\\euiecrkfile002\Shared001\Proposals\01 Intros &amp; Quotations\1.2 Customer Quotes\Novo Nordisk\30238672.2 PPV Ethanol Recovery System\PGR\30238672.2 V2.0 PGRSummary (RA Proposed Terms).xlsx</t>
  </si>
  <si>
    <t>\\euiecrkfile002\Shared001\Proposals\01 Intros &amp; Quotations\1.2 Customer Quotes\Novo Nordisk\30238672.2 PPV Ethanol Recovery System\PGR\30238672.2 V2.0 PGRSummary Issued 01112021- 01 Dec NN Terms .xlsx</t>
  </si>
  <si>
    <t>\\euiecrkfile002\Shared001\Proposals\01 Intros &amp; Quotations\1.2 Customer Quotes\Novo Nordisk\30238672.2 PPV Ethanol Recovery System\PGR\30238672.2 V2.0 PGRSummary Issued 01112021- 01 Dec RA Fixed Scope  .xlsx</t>
  </si>
  <si>
    <t>\\euiecrkfile002\Shared001\Proposals\01 Intros &amp; Quotations\1.2 Customer Quotes\Novo Nordisk\30238672.2 PPV Ethanol Recovery System\PGR\30238672.2 V2.0 PGRSummary Issued 01112021- 01 Dec RA Fixed Scope  NN Terms V1.1 .xlsx</t>
  </si>
  <si>
    <t>\\euiecrkfile002\Shared001\Proposals\01 Intros &amp; Quotations\1.2 Customer Quotes\Novo Nordisk\30238672.2 PPV Ethanol Recovery System\PGR\30238672.2 V2.0 PGRSummary Issued 01112021- 01 Dec RA Proposal  .xlsx</t>
  </si>
  <si>
    <t>\\euiecrkfile002\Shared001\Proposals\01 Intros &amp; Quotations\1.2 Customer Quotes\Novo Nordisk\30238672.2 PPV Ethanol Recovery System\PGR\30238672.2 V2.0 PGRSummary Issued 01112021- 01 Dec RA T&amp;M Scope  .xlsx</t>
  </si>
  <si>
    <t>\\euiecrkfile002\Shared001\Proposals\01 Intros &amp; Quotations\1.2 Customer Quotes\Novo Nordisk\30238672.2 PPV Ethanol Recovery System\PGR\30238672.2 V2.0 PGRSummary Issued 01112021- 01 Dec.xlsx</t>
  </si>
  <si>
    <t>\\euiecrkfile002\Shared001\Proposals\01 Intros &amp; Quotations\1.2 Customer Quotes\Novo Nordisk\30238672.2 PPV Ethanol Recovery System\PGR\30238672.2 V2.0 PGRSummary Issued 01112021- 07 Dec RA Fixed Scope  .xlsx</t>
  </si>
  <si>
    <t>\\euiecrkfile002\Shared001\Proposals\01 Intros &amp; Quotations\1.2 Customer Quotes\Novo Nordisk\30238672.2 PPV Ethanol Recovery System\PGR\30238672.2 V2.0 PGRSummary Issued 01112021- 07 Dec RA Fixed Scope  NN Terms .xlsx</t>
  </si>
  <si>
    <t>\\euiecrkfile002\Shared001\Proposals\01 Intros &amp; Quotations\1.2 Customer Quotes\Novo Nordisk\30238672.2 PPV Ethanol Recovery System\PGR\30238672.2 V2.0 PGRSummary Issued 01112021- 07 Dec RA Fixed Scope (Negotation)  .xlsx</t>
  </si>
  <si>
    <t>\\euiecrkfile002\Shared001\Proposals\01 Intros &amp; Quotations\1.2 Customer Quotes\Novo Nordisk\30238672.2 PPV Ethanol Recovery System\PGR\30238672.2 V2.0 PGRSummary Issued 01112021- 07 Dec RA T&amp;M Scope  .xlsx</t>
  </si>
  <si>
    <t>\\euiecrkfile002\Shared001\Proposals\01 Intros &amp; Quotations\1.2 Customer Quotes\Novo Nordisk\30238672.2 PPV Ethanol Recovery System\PGR\30238672.2 V2.0 PGRSummary Issued 01112021- 15 Dec RA (Negotation)  .xlsx</t>
  </si>
  <si>
    <t>\\euiecrkfile002\Shared001\Proposals\01 Intros &amp; Quotations\1.2 Customer Quotes\Novo Nordisk\30238672.2 PPV Ethanol Recovery System\PGR\30238672.2 V2.0 PGRSummary Issued 01112021- 16 Dec RA (Negotation)  .xlsx</t>
  </si>
  <si>
    <t>\\euiecrkfile002\Shared001\Proposals\01 Intros &amp; Quotations\1.2 Customer Quotes\Novo Nordisk\30238672.2 PPV Ethanol Recovery System\PGR\30238672.2 V2.0 PGRSummary Issued 01112021- 21 Dec RA (Negotation)  .xlsx</t>
  </si>
  <si>
    <t>\\euiecrkfile002\Shared001\Proposals\01 Intros &amp; Quotations\1.2 Customer Quotes\Novo Nordisk\30238672.2 PPV Ethanol Recovery System\PGR\30238672.2 V2.0 PGRSummary Issued 01112021- 23 Dec RA (Negotation)  .xlsx</t>
  </si>
  <si>
    <t>\\euiecrkfile002\Shared001\Proposals\01 Intros &amp; Quotations\1.2 Customer Quotes\Novo Nordisk\30238672.2 PPV Ethanol Recovery System\PGR\30238672.2 V2.0 PGRSummary Issued 01112021.xlsx</t>
  </si>
  <si>
    <t>\\euiecrkfile002\Shared001\Proposals\01 Intros &amp; Quotations\1.2 Customer Quotes\Novo Nordisk\30238672.2 PPV Ethanol Recovery System\PGR\30238672.2 V2.0 PGRSummary Issued 01112021_Negotiated.xlsx</t>
  </si>
  <si>
    <t>\\euiecrkfile002\Shared001\Proposals\01 Intros &amp; Quotations\1.2 Customer Quotes\Novo Nordisk\30238672.2 PPV Ethanol Recovery System\PGR\30238672.2 V2.0 PGRSummary.xlsx</t>
  </si>
  <si>
    <t>\\euiecrkfile002\Shared001\Proposals\01 Intros &amp; Quotations\1.2 Customer Quotes\Novo Nordisk\30238672.2 PPV Ethanol Recovery System\PGR\30238672.2 V2.1 PGRSummary (RA Proposed Terms)  WIP .xlsx</t>
  </si>
  <si>
    <t>\\euiecrkfile002\Shared001\Proposals\01 Intros &amp; Quotations\1.2 Customer Quotes\Pepsico International\30240935.1 Hydrogen Safety study\PGR\30240935.1 Hydrogen Safety Study PGRSummary.xlsx</t>
  </si>
  <si>
    <t>30240935.1</t>
  </si>
  <si>
    <t>\\euiecrkfile002\Shared001\Proposals\01 Intros &amp; Quotations\1.2 Customer Quotes\Pepsico International\30297134 Hydrogen Safety study 2022\PGR\30297134.1 Hydrogen Safety Study PGRSummary.xlsx</t>
  </si>
  <si>
    <t>30297134.1</t>
  </si>
  <si>
    <t>\\euiecrkfile002\Shared001\Proposals\01 Intros &amp; Quotations\1.2 Customer Quotes\Pfizer (Wyeth) Grangecastle\30170103 Flex IO &amp; Power Step Down Panels\7. PWO\30170103.1 PGR Summary V1.0 with Cash Flow.xlsx</t>
  </si>
  <si>
    <t>30170103.1</t>
  </si>
  <si>
    <t>\\euiecrkfile002\Shared001\Proposals\01 Intros &amp; Quotations\1.2 Customer Quotes\Pfizer (Wyeth) Grangecastle\30170103 Flex IO &amp; Power Step Down Panels\7. PWO\30170103.1 PGR Summary V1.0.xlsx</t>
  </si>
  <si>
    <t>\\euiecrkfile002\Shared001\Proposals\01 Intros &amp; Quotations\1.2 Customer Quotes\Pfizer (Wyeth) Newbridge\Q 30264428.1 200L Mobile Vessel\PGR\30264428.1 200L Mobiel Vessels - PGR Summary V1.0.xlsx</t>
  </si>
  <si>
    <t>30264428.1</t>
  </si>
  <si>
    <t>\\euiecrkfile002\Shared001\Proposals\01 Intros &amp; Quotations\1.2 Customer Quotes\Pfizer (Wyeth) Newbridge\Q 30264428.1 200L Mobile Vessel\PGR\30264428.1 200L Mobiel Vessels As Sold- PGR Summary V1.0.xlsx</t>
  </si>
  <si>
    <t>\\euiecrkfile002\Shared001\Proposals\01 Intros &amp; Quotations\1.2 Customer Quotes\Pfizer (Wyeth) Newbridge\Q 30264428.1 200L Mobile Vessel\PGR\30264428.1 V2.0 PGRSummary.xlsx</t>
  </si>
  <si>
    <t>\\euiecrkfile002\Shared001\Proposals\01 Intros &amp; Quotations\1.2 Customer Quotes\Pfizer Ringaskiddy\30291525 OSP3 Interlocks System\PGR\30291525.1 PfizerR_PGRSummary.xlsx</t>
  </si>
  <si>
    <t>30291525.1</t>
  </si>
  <si>
    <t>\\euiecrkfile002\Shared001\Proposals\01 Intros &amp; Quotations\1.2 Customer Quotes\Pfizer Ringaskiddy\Q-30197315.1 CERNG20049 SS Nitrogen Generation and Distribution Upgrade\PGR\30197315.1 PGR Summary V1.0.xlsx</t>
  </si>
  <si>
    <t xml:space="preserve">30197315.1 </t>
  </si>
  <si>
    <t>30197315.1</t>
  </si>
  <si>
    <t>\\euiecrkfile002\Shared001\Proposals\01 Intros &amp; Quotations\1.2 Customer Quotes\Pfizer Ringaskiddy\Q-30240161.1 Soft Starter and Cable Upgrade\PGR\30240161.1 PGR Summary V1.0.xlsx</t>
  </si>
  <si>
    <t>30240161.1</t>
  </si>
  <si>
    <t>\\euiecrkfile002\Shared001\Proposals\01 Intros &amp; Quotations\1.2 Customer Quotes\Pfizer Ringaskiddy\Q-30303957 HCL Tank FAA-114 FES\PGR\30303957.1 PGR Summary V1.0.xlsx</t>
  </si>
  <si>
    <t>303039571.1</t>
  </si>
  <si>
    <t>30303957.1</t>
  </si>
  <si>
    <t>\\euiecrkfile002\Shared001\Proposals\01 Intros &amp; Quotations\1.2 Customer Quotes\Royal Mint\30269280.1 Surface Gold Recovery\Costings\Petr's estimate\30269280.3_PGR_Surface Gold Recovery+AABS.xlsx</t>
  </si>
  <si>
    <t>30269280.1</t>
  </si>
  <si>
    <t>\\euiecrkfile002\Shared001\Proposals\01 Intros &amp; Quotations\1.2 Customer Quotes\Royal Mint\30269280.1 Surface Gold Recovery\Costings\Petr's estimate\old\30269280.2_PGR_Surface Gold Recovery.xlsx</t>
  </si>
  <si>
    <t>\\euiecrkfile002\Shared001\Proposals\01 Intros &amp; Quotations\1.2 Customer Quotes\Royal Mint\30269280.1 Surface Gold Recovery\Costings\Petr's estimate\old\30269280.3_PGR_Surface Gold Recovery+AABS.xlsx</t>
  </si>
  <si>
    <t>\\euiecrkfile002\Shared001\Proposals\01 Intros &amp; Quotations\1.2 Customer Quotes\Royal Mint\30269280.1 Surface Gold Recovery\Design\E&amp;I Design\Automation S Gold\30269280.2_PGR_Surface Gold Recovery.xlsx</t>
  </si>
  <si>
    <t>\\euiecrkfile002\Shared001\Proposals\01 Intros &amp; Quotations\1.2 Customer Quotes\Royal Mint\30269280.1 Surface Gold Recovery\PGR\30269280.2 V2.0 PGRSummary Cost Inflation V2.0.xlsx</t>
  </si>
  <si>
    <t>30269280.2</t>
  </si>
  <si>
    <t>\\euiecrkfile002\Shared001\Proposals\01 Intros &amp; Quotations\1.2 Customer Quotes\Royal Mint\30269280.1 Surface Gold Recovery\PGR\30269280.2 V2.0 PGRSummary V2.0.xlsx</t>
  </si>
  <si>
    <t>\\euiecrkfile002\Shared001\Proposals\01 Intros &amp; Quotations\1.2 Customer Quotes\Royal Mint\30269280.1 Surface Gold Recovery\PGR\30269280.2 V2.0 PGRSummary V2.0_VP (With Acetic Acid Bulk Storage).xlsx</t>
  </si>
  <si>
    <t>30269280 &amp; 30275959</t>
  </si>
  <si>
    <t>30269280.2 &amp; 30275959.1</t>
  </si>
  <si>
    <t>\\euiecrkfile002\Shared001\Proposals\01 Intros &amp; Quotations\1.2 Customer Quotes\Royal Mint\30269280.1 Surface Gold Recovery\PGR\30269280.2 V2.0 PGRSummary V2.4_VP.xlsx</t>
  </si>
  <si>
    <t>\\euiecrkfile002\Shared001\Proposals\01 Intros &amp; Quotations\1.2 Customer Quotes\Royal Mint\30269280.1 Surface Gold Recovery\PGR\30269280.2 V2.0 PGRSummary V2.5.xlsx</t>
  </si>
  <si>
    <t>\\euiecrkfile002\Shared001\Proposals\01 Intros &amp; Quotations\1.2 Customer Quotes\Royal Mint\30269280.1 Surface Gold Recovery\PGR\30269280.2 V2.0 PGRSummary.xlsx</t>
  </si>
  <si>
    <t>\\euiecrkfile002\Shared001\Proposals\01 Intros &amp; Quotations\1.2 Customer Quotes\Royal Mint\30269280.1 Surface Gold Recovery\Presentations\30269280.2 V2.0 PGRSummary V2.0_VP (With Acetic Acid Bulk Storage).xlsx</t>
  </si>
  <si>
    <t>\\euiecrkfile002\Shared001\Proposals\01 Intros &amp; Quotations\1.2 Customer Quotes\Royal Mint\30275959.1 Acetic Acid Bulk Storage ROM\PGR\30275959.1 V2.0 PGRSummary.xlsx</t>
  </si>
  <si>
    <t>30275959.1</t>
  </si>
  <si>
    <t>Whs-Ecomm-Log</t>
  </si>
  <si>
    <t>\\euiecrkfile002\Shared001\Proposals\01 Intros &amp; Quotations\1.2 Customer Quotes\Royal Mint\30312830.1 Gold Refinery CD\PGR\30312830.1 V2.0 PGRSummary V2.0.xlsx</t>
  </si>
  <si>
    <t>30312830.1</t>
  </si>
  <si>
    <t>\\euiecrkfile002\Shared001\Proposals\01 Intros &amp; Quotations\1.2 Customer Quotes\Royal Mint\30312830.1 Gold Refinery CD\PGR\Copy of 30312830.1 V2.0 PGRSummary V2.0.xlsx</t>
  </si>
  <si>
    <t>\\euiecrkfile002\Shared001\Proposals\01 Intros &amp; Quotations\1.2 Customer Quotes\ThermoFisher Swindon (Patheon UK)\30257258- Swindon Freezer farm\4. Estimates\Working\30257258.1 - Freezer Farm FM PGR Rev 0.2.xlsx</t>
  </si>
  <si>
    <t>30257258.1.0.</t>
  </si>
  <si>
    <t>01664D</t>
  </si>
  <si>
    <t>30257258.1</t>
  </si>
  <si>
    <t>PATHEON UK LTD</t>
  </si>
  <si>
    <t>Lost Due to Solution Partner</t>
  </si>
  <si>
    <t>\\euiecrkfile002\Shared001\Proposals\01 Intros &amp; Quotations\1.2 Customer Quotes\ThermoFisher Swindon (Patheon UK)\30257258- Swindon Freezer farm\4. Estimates\Working\Old files\30257258.1 - Freezer Farm FM PGR Rev 0.0.xlsx</t>
  </si>
  <si>
    <t>\\euiecrkfile002\Shared001\Proposals\01 Intros &amp; Quotations\1.2 Customer Quotes\ThermoFisher Swindon (Patheon UK)\30257258- Swindon Freezer farm\4. Estimates\Working\Old files\30257258.1 - Freezer Farm FM PGR Rev 0.1.xlsx</t>
  </si>
  <si>
    <t>\\euiecrkfile002\Shared001\Proposals\01 Intros &amp; Quotations\1.2 Customer Quotes\ThermoFisher Swindon (Patheon UK)\30266872.1 - FMS - for SWC3 Flexion Expansion\Costing\30266872.1 TFS Patheon PGR Rev0.8.xlsx</t>
  </si>
  <si>
    <t>30266872.1</t>
  </si>
  <si>
    <t>0170AB</t>
  </si>
  <si>
    <t>\\euiecrkfile002\Shared001\Proposals\01 Intros &amp; Quotations\1.2 Customer Quotes\ThermoFisher Swindon (Patheon UK)\30266872.1 - FMS - for SWC3 Flexion Expansion\Costing\30266872.1 TFS Patheon PGR Rev0.9_Final.xlsx</t>
  </si>
  <si>
    <t>\\euiecrkfile002\Shared001\Proposals\01 Intros &amp; Quotations\1.2 Customer Quotes\ThermoFisher Swindon (Patheon UK)\30266872.1 - FMS - for SWC3 Flexion Expansion\Costing\Old PGRs\30266872.1 TFS Patheon PGR R0.3.xlsx</t>
  </si>
  <si>
    <t>\\euiecrkfile002\Shared001\Proposals\01 Intros &amp; Quotations\1.2 Customer Quotes\ThermoFisher Swindon (Patheon UK)\30266872.1 - FMS - for SWC3 Flexion Expansion\Costing\Old PGRs\30266872.1 TFS Patheon PGR R0.4.xlsx</t>
  </si>
  <si>
    <t>\\euiecrkfile002\Shared001\Proposals\01 Intros &amp; Quotations\1.2 Customer Quotes\ThermoFisher Swindon (Patheon UK)\30266872.1 - FMS - for SWC3 Flexion Expansion\Costing\Old PGRs\30266872.1 TFS Patheon PGR R0.5.xlsx</t>
  </si>
  <si>
    <t>\\euiecrkfile002\Shared001\Proposals\01 Intros &amp; Quotations\1.2 Customer Quotes\ThermoFisher Swindon (Patheon UK)\30266872.1 - FMS - for SWC3 Flexion Expansion\Costing\Old PGRs\30266872.1 TFS Patheon PGR R0.6.xlsx</t>
  </si>
  <si>
    <t>\\euiecrkfile002\Shared001\Proposals\01 Intros &amp; Quotations\1.2 Customer Quotes\ThermoFisher Swindon (Patheon UK)\30266872.1 - FMS - for SWC3 Flexion Expansion\Costing\Old PGRs\30266872.1 TFS Patheon PGR R0.7 - JMS.xlsx</t>
  </si>
  <si>
    <t>\\euiecrkfile002\Shared001\Proposals\01 Intros &amp; Quotations\1.2 Customer Quotes\ThermoFisher Swindon (Patheon UK)\30266872.1 - FMS - for SWC3 Flexion Expansion\Costing\Old PGRs\30266872.1 TFS Patheon PGR R0.7.xlsx</t>
  </si>
  <si>
    <t>\\euiecrkfile002\Shared001\Proposals\01 Intros &amp; Quotations\1.2 Customer Quotes\ThermoFisher Swindon (Patheon UK)\30266872.1 - FMS - for SWC3 Flexion Expansion\Costing\Old PGRs\Copy of 30266872.1 TFS Patheon PGR R0.7.xlsx</t>
  </si>
  <si>
    <t>\\euiecrkfile002\Shared001\Proposals\01 Intros &amp; Quotations\1.2 Customer Quotes\Veolia\30306010 - IDL WWTP new softener\Rev_01\Costing\30306010.1_IDL WWTP New Softener_Veolia_PGR_Rev0.1.xlsx</t>
  </si>
  <si>
    <t>0193FA</t>
  </si>
  <si>
    <t>30306010.1</t>
  </si>
  <si>
    <t>VEOLIA WATER IRELAND LTD</t>
  </si>
  <si>
    <t>\\euiecrkfile002\Shared001\Proposals\01 Intros &amp; Quotations\1.2 Customer Quotes\Veolia\30306010 - IDL WWTP new softener\Rev_01\Costing\30306010.1_IDL WWTP New Softener_Veolia_PGR_Rev0.3.xlsx</t>
  </si>
  <si>
    <t>\\euiecrkfile002\Shared001\Proposals\01 Intros &amp; Quotations\1.2 Customer Quotes\Veolia\30306010 - IDL WWTP new softener\Rev_01\Costing\30306010.1_IDL WWTP New Softener_Veolia_PGR_Rev0.xlsx</t>
  </si>
  <si>
    <t>\\euiecrkfile002\Shared001\Proposals\01 Intros &amp; Quotations\1.2 Customer Quotes\Veolia\30306010 - IDL WWTP new softener\Rev_01\Costing\Copy of 30306010.1_IDL WWTP New Softener_Veolia_PGR_Rev0.2_RMG.xlsx</t>
  </si>
  <si>
    <t>\\euiecrkfile002\Shared001\Proposals\01 Intros &amp; Quotations\1.2 Customer Quotes\Veolia\30306010 - IDL WWTP new softener\Rev_02\Costing\30306010.2_IDL WWTP New Softener_Veolia_PGR_Rev0.1.xlsx</t>
  </si>
  <si>
    <t>30306010.2</t>
  </si>
  <si>
    <t>Lost Due to Price</t>
  </si>
  <si>
    <t>FY2020 Q4 Sep</t>
  </si>
  <si>
    <t>\\eunlrotvfile001\eushare002\Proposal Management\01 - CGB_Consumer Goods Business\ADM\DE - Eppelheim\30211120 Automation Migration\Rev 1\Estimate\30211120_1_ADM_Migration_PGR.xlsx</t>
  </si>
  <si>
    <t>30211120.1</t>
  </si>
  <si>
    <t>014533</t>
  </si>
  <si>
    <t>Lost Due to Solution Offering</t>
  </si>
  <si>
    <t>\\eunlrotvfile001\eushare002\Proposal Management\01 - CGB_Consumer Goods Business\ADM\DE - Eppelheim\30211120 Automation Migration\Rev 2\Estimate\30211120_2_ADM_Migration_PGR_12122021_TS.xlsx</t>
  </si>
  <si>
    <t>30211120.2</t>
  </si>
  <si>
    <t>\\eunlrotvfile001\eushare002\Proposal Management\01 - CGB_Consumer Goods Business\ADM\DE - Eppelheim\30211120 Automation Migration\Rev 2\Estimate\30211120_2_ADM_Migration_PGR_13122021_1.xlsx</t>
  </si>
  <si>
    <t>\\eunlrotvfile001\eushare002\Proposal Management\01 - CGB_Consumer Goods Business\ADM\DE - Eppelheim\30211120 Automation Migration\Rev 2\Estimate\30211120_2_ADM_Migration_PGR_14122021_1.xlsx</t>
  </si>
  <si>
    <t>\\eunlrotvfile001\eushare002\Proposal Management\01 - CGB_Consumer Goods Business\ADM\DE - Eppelheim\30211120 Automation Migration\Rev 2\Estimate\Backup files\30211120_2_ADM_Migration_PGR.xlsx</t>
  </si>
  <si>
    <t>\\eunlrotvfile001\eushare002\Proposal Management\01 - CGB_Consumer Goods Business\ADM\DE - Eppelheim\30211120 Automation Migration\Rev 2\Estimate\Backup files\30211120_2_ADM_Migration_PGR_11122021.xlsx</t>
  </si>
  <si>
    <t>\\eunlrotvfile001\eushare002\Proposal Management\01 - CGB_Consumer Goods Business\ADM\DE - Eppelheim\30211120 Automation Migration\Rev 2\Estimate\Backup files\30211120_2_ADM_Migration_PGR_12122021.xlsx</t>
  </si>
  <si>
    <t>\\eunlrotvfile001\eushare002\Proposal Management\01 - CGB_Consumer Goods Business\ADM\DE - Eppelheim\30211120 Automation Migration\Rev 2\Estimate\Backup files\30211120_2_ADM_Migration_PGR_13122021_JL.xlsx</t>
  </si>
  <si>
    <t>\\eunlrotvfile001\eushare002\Proposal Management\01 - CGB_Consumer Goods Business\ADM\DE - Eppelheim\30262403 - Conversion of Siemens S5\Rev 1-2\Engineering\30262403_1_ADM_S5_PGR.xlsx</t>
  </si>
  <si>
    <t>30262403.1</t>
  </si>
  <si>
    <t>01723A</t>
  </si>
  <si>
    <t>\\eunlrotvfile001\eushare002\Proposal Management\01 - CGB_Consumer Goods Business\ADM\DE - Eppelheim\30262403 - Conversion of Siemens S5\Rev 1-2\Engineering\30262403_2_ADM_S5_PGR.xlsx</t>
  </si>
  <si>
    <t>30262403.2</t>
  </si>
  <si>
    <t>\\eunlrotvfile001\eushare002\Proposal Management\01 - CGB_Consumer Goods Business\ADM\DE - Eppelheim\30262403 - Conversion of Siemens S5\Rev 3\Engineering\30262403_3_ADM_S5_PGR.xlsx</t>
  </si>
  <si>
    <t>30262403.3</t>
  </si>
  <si>
    <t>\\eunlrotvfile001\eushare002\Proposal Management\01 - CGB_Consumer Goods Business\ADM\DE - Eppelheim\30262403 - Conversion of Siemens S5\Rev 3\Engineering\PGRSummaryExport_01723A.3.xlsx</t>
  </si>
  <si>
    <t>\\eunlrotvfile001\eushare002\Proposal Management\01 - CGB_Consumer Goods Business\ADM\DE - Eppelheim\30262403 - Conversion of Siemens S5\Rev 4\30262403_4_ADM_S5_PGR.xlsx</t>
  </si>
  <si>
    <t>\\eunlrotvfile001\eushare002\Proposal Management\01 - CGB_Consumer Goods Business\ADM\DE - Eppelheim\30262403 - Conversion of Siemens S5\Rev 5 - Order Entry\30262403_5_ADM_S5_PGR.xlsx</t>
  </si>
  <si>
    <t>30262403.4</t>
  </si>
  <si>
    <t>\\eunlrotvfile001\eushare002\Proposal Management\01 - CGB_Consumer Goods Business\ADM\SR - Becej (SojaProtein)\30297723 - Generic FEED Study\4.PGR\30297723.3-ADM-FEED_PGR.xlsx</t>
  </si>
  <si>
    <t>30297723.3</t>
  </si>
  <si>
    <t>\\eunlrotvfile001\eushare002\Proposal Management\01 - CGB_Consumer Goods Business\ADM\SR - Becej (SojaProtein)\30297723 - Generic FEED Study\4.PGR\00_Archive\30297723.1-ADM-FEED_PGR.xlsx</t>
  </si>
  <si>
    <t>30297723.1</t>
  </si>
  <si>
    <t>\\eunlrotvfile001\eushare002\Proposal Management\01 - CGB_Consumer Goods Business\ADM\SR - Becej (SojaProtein)\30297723 - Generic FEED Study\4.PGR\00_Archive\30297723.2-ADM-FEED_PGR.xlsx</t>
  </si>
  <si>
    <t>30297723.2</t>
  </si>
  <si>
    <t>\\eunlrotvfile001\eushare002\Proposal Management\01 - CGB_Consumer Goods Business\AI Process Systems\Costing\PGR\Rev1\PGRSummaryExport_01A267.1_R0.0.xlsx</t>
  </si>
  <si>
    <t>30320903.1- V1.0</t>
  </si>
  <si>
    <t>01A267</t>
  </si>
  <si>
    <t>30320903.1</t>
  </si>
  <si>
    <t>\\eunlrotvfile001\eushare002\Proposal Management\01 - CGB_Consumer Goods Business\AI Process Systems\Costing\PGR\Rev1\PGRSummaryExport_01A267.1_R0.1.xlsx</t>
  </si>
  <si>
    <t>\\eunlrotvfile001\eushare002\Proposal Management\01 - CGB_Consumer Goods Business\AI Process Systems\Costing\PGR\Rev1\PGRSummaryExport_01A267.1_R0.2.xlsx</t>
  </si>
  <si>
    <t>\\eunlrotvfile001\eushare002\Proposal Management\01 - CGB_Consumer Goods Business\AI Process Systems\Costing\PGR\Rev1\PGRSummaryExport_01A267.1_R0.3.xlsx</t>
  </si>
  <si>
    <t>\\eunlrotvfile001\eushare002\Proposal Management\01 - CGB_Consumer Goods Business\AI Process Systems\Costing\PGR\Rev1\PGRSummaryExport_01A267.1_R0.4.xlsx</t>
  </si>
  <si>
    <t>\\eunlrotvfile001\eushare002\Proposal Management\01 - CGB_Consumer Goods Business\AI Process Systems\Internal\References\20.07.2022\30225021.2_ Pilot Plant PGR R0.1.xlsx</t>
  </si>
  <si>
    <t>015702</t>
  </si>
  <si>
    <t>30225021.2</t>
  </si>
  <si>
    <t>Cornish Lithium</t>
  </si>
  <si>
    <t>\\eunlrotvfile001\eushare002\Proposal Management\01 - CGB_Consumer Goods Business\Allnex\30223447 - Honeywell Batch Migration\4.PGR\30223447.1A-Allnex-Honeywell Batch Migration_PGR_variant1.xlsx</t>
  </si>
  <si>
    <t>30223447.1 - variant 1 - with the exising batch server interface</t>
  </si>
  <si>
    <t>016798</t>
  </si>
  <si>
    <t>30223447.1</t>
  </si>
  <si>
    <t>\\eunlrotvfile001\eushare002\Proposal Management\01 - CGB_Consumer Goods Business\Allnex\30223447 - Honeywell Batch Migration\4.PGR\30223447.1B-Allnex-Honeywell Batch Migration_PGR_variant2.xlsx</t>
  </si>
  <si>
    <t>30223447.1B - variant 2 with the new Proconex gateway</t>
  </si>
  <si>
    <t>\\eunlrotvfile001\eushare002\Proposal Management\01 - CGB_Consumer Goods Business\Allnex\30223447 - Honeywell Batch Migration\4.PGR\00_Archive\30223447.1-Allnex-Honeywell Batch Migration_PGR_variant1.xlsx</t>
  </si>
  <si>
    <t>\\eunlrotvfile001\eushare002\Proposal Management\01 - CGB_Consumer Goods Business\Allnex\30223447 - Honeywell Batch Migration\4.PGR\00_Archive\30223447.1-Allnex-Honeywell Batch Migration_PGR_variant2.xlsx</t>
  </si>
  <si>
    <t>30223447.1 - variant 2 with the new Proconex gateway</t>
  </si>
  <si>
    <t>\\eunlrotvfile001\eushare002\Proposal Management\01 - CGB_Consumer Goods Business\Allnex\30223447 - Honeywell Batch Migration\4.PGR\00_Archive\30223447.1A-Allnex-Honeywell Batch Migration_PGR_variant2.xlsx</t>
  </si>
  <si>
    <t>\\eunlrotvfile001\eushare002\Proposal Management\01 - CGB_Consumer Goods Business\Asia Metal PLC\SaSa Mine Macedonia\30276688-Phase1-IT_OT Level\4.PGR\00_Archive\30276688.1-SaSa-Phase1-IT_OT Level_PGR.xlsx</t>
  </si>
  <si>
    <t>30276688.1</t>
  </si>
  <si>
    <t>ProMS Dummy Reference Customer</t>
  </si>
  <si>
    <t>USA</t>
  </si>
  <si>
    <t>\\eunlrotvfile001\eushare002\Proposal Management\01 - CGB_Consumer Goods Business\AVEBE\Netherlands\Proposals\30299516 - DexTAK Migration\4.PGR\30299516.3-Avebe-Migration Dextak_PGR_Phase1_wFF.xlsx</t>
  </si>
  <si>
    <t>30299516.3 - BU line item 10 (Phase 1, with FF HW solution in)</t>
  </si>
  <si>
    <t>30299516.3</t>
  </si>
  <si>
    <t>\\eunlrotvfile001\eushare002\Proposal Management\01 - CGB_Consumer Goods Business\AVEBE\Netherlands\Proposals\30299516 - DexTAK Migration\4.PGR\30299516.3-Avebe-Migration Dextak_PGR_Phase2_wFF.xlsx</t>
  </si>
  <si>
    <t>30299516.3 - BU line item 20 (Phase 2, with FF HW solution in)</t>
  </si>
  <si>
    <t>\\eunlrotvfile001\eushare002\Proposal Management\01 - CGB_Consumer Goods Business\AVEBE\Netherlands\Proposals\30299516 - DexTAK Migration\4.PGR\00_Archive\30299516.1-Avebe-Migration Dextak_PGR.xlsx</t>
  </si>
  <si>
    <t>30299516.1</t>
  </si>
  <si>
    <t>018825</t>
  </si>
  <si>
    <t>\\eunlrotvfile001\eushare002\Proposal Management\01 - CGB_Consumer Goods Business\AVEBE\Netherlands\Proposals\30299516 - DexTAK Migration\4.PGR\00_Archive\30299516.2-Avebe-Migration Dextak_PGR_wFF.xlsx</t>
  </si>
  <si>
    <t>30299516.2 - with FF solution in</t>
  </si>
  <si>
    <t>30299516.2</t>
  </si>
  <si>
    <t>\\eunlrotvfile001\eushare002\Proposal Management\01 - CGB_Consumer Goods Business\AVEBE\Netherlands\Proposals\30299516 - DexTAK Migration\4.PGR\00_Archive\30299516.2-Avebe-Migration Dextak_PGR_woFF.xlsx</t>
  </si>
  <si>
    <t>30299516.2 - without FF solution (analugue modules implemented instead)</t>
  </si>
  <si>
    <t>\\eunlrotvfile001\eushare002\Proposal Management\01 - CGB_Consumer Goods Business\AVEBE\Netherlands\Proposals\30302653 - DexTAK FDS\4.PGR\30302653.1-Avebe-DexTAK_FDS_PGR.xlsx</t>
  </si>
  <si>
    <t>30302653.1</t>
  </si>
  <si>
    <t>\\eunlrotvfile001\eushare002\Proposal Management\01 - CGB_Consumer Goods Business\Axalta Coating Systems\Proposal\30211915 Axalta Server Upgrade\Rev 2\30211915_2_Axalta_PGR.xlsx</t>
  </si>
  <si>
    <t>30211915.2</t>
  </si>
  <si>
    <t>0141BC</t>
  </si>
  <si>
    <t>AXALTA COATING SYSTEMS GERMANY</t>
  </si>
  <si>
    <t>\\eunlrotvfile001\eushare002\Proposal Management\01 - CGB_Consumer Goods Business\Axalta Coating Systems\Proposal\30211915 Axalta Server Upgrade\Rev 5\30211915_5_Axalta_PGR.xlsx</t>
  </si>
  <si>
    <t>30211915.5.0.</t>
  </si>
  <si>
    <t>015792</t>
  </si>
  <si>
    <t>30211915.5</t>
  </si>
  <si>
    <t>\\eunlrotvfile001\eushare002\Proposal Management\01 - CGB_Consumer Goods Business\BASF\BASF_DE\30211035 - BASF Migration H517\Rev 1\Estimate\30211035_1BASF_PGR_SSB.xlsx</t>
  </si>
  <si>
    <t>30211035.1</t>
  </si>
  <si>
    <t>013F52</t>
  </si>
  <si>
    <t>\\eunlrotvfile001\eushare002\Proposal Management\01 - CGB_Consumer Goods Business\BASF\BASF_DE\30211035 - BASF Migration H517\Rev 1\Estimate\30211035_1BASF_PGR_SSB_03052021.xlsx</t>
  </si>
  <si>
    <t>\\eunlrotvfile001\eushare002\Proposal Management\01 - CGB_Consumer Goods Business\BASF\BASF_DE\30211035 - BASF Migration H517\Rev 2\Estimate\30211035_2_BASF_H517 Migration_PGR.xlsx</t>
  </si>
  <si>
    <t>30211035.2</t>
  </si>
  <si>
    <t>\\eunlrotvfile001\eushare002\Proposal Management\01 - CGB_Consumer Goods Business\BASF\BASF_DE\30211035 - BASF Migration H517\Rev 2\Estimate\PGRSummaryExport_013F52.1.xlsx</t>
  </si>
  <si>
    <t>\\eunlrotvfile001\eushare002\Proposal Management\01 - CGB_Consumer Goods Business\BASF\BASF_DE\30211035 - BASF Migration H517\Rev 3\Estimation\30211035_3_BASF_H517 Migration_PGR.xlsx</t>
  </si>
  <si>
    <t>30211035.3</t>
  </si>
  <si>
    <t>\\eunlrotvfile001\eushare002\Proposal Management\01 - CGB_Consumer Goods Business\BASF\BASF_DE\30318081 - FTBatch Extension 2022\30318081_2_BASF_PGRSummaryExport.xlsx</t>
  </si>
  <si>
    <t>30318081.1</t>
  </si>
  <si>
    <t>BASF Construction Additives GmbH</t>
  </si>
  <si>
    <t>\\eunlrotvfile001\eushare002\Proposal Management\01 - CGB_Consumer Goods Business\BASF\BASF_DE\30318081 - FTBatch Extension 2022\Rev 1\30318081_1_BASF_PGRSummaryExport.xlsx</t>
  </si>
  <si>
    <t>\\eunlrotvfile001\eushare002\Proposal Management\01 - CGB_Consumer Goods Business\C.C.B. Belgium\30286324-BC7 Migration to PlantPAx\00_30286324.1 - Budgetary for DCS+MCC\4.PGR\01_Budgetary\30286324.1A-CCB-BC7 Migration_DCS only with Options_PGR.xlsx</t>
  </si>
  <si>
    <t>30286324.1 - DCS only + Options</t>
  </si>
  <si>
    <t>017F83</t>
  </si>
  <si>
    <t>30286324.1</t>
  </si>
  <si>
    <t>\\eunlrotvfile001\eushare002\Proposal Management\01 - CGB_Consumer Goods Business\C.C.B. Belgium\30286324-BC7 Migration to PlantPAx\00_30286324.1 - Budgetary for DCS+MCC\4.PGR\01_Budgetary\30286324.1A-CCB-BC7 Migration_DCS only with Options_PGR_march increase.xlsx</t>
  </si>
  <si>
    <t>\\eunlrotvfile001\eushare002\Proposal Management\01 - CGB_Consumer Goods Business\C.C.B. Belgium\30286324-BC7 Migration to PlantPAx\00_30286324.1 - Budgetary for DCS+MCC\4.PGR\01_Budgetary\30286324.1A-CCB-BC7 Migration_DCS with MCC with Options_PGR.xlsx</t>
  </si>
  <si>
    <t>30286324.1 - DCS + MCC + Options</t>
  </si>
  <si>
    <t>\\eunlrotvfile001\eushare002\Proposal Management\01 - CGB_Consumer Goods Business\C.C.B. Belgium\30286324-BC7 Migration to PlantPAx\00_30286324.1 - Budgetary for DCS+MCC\4.PGR\01_Budgetary\30286324.1A-CCB-BC7 Migration_DCS with MCC with Options_PGR_march increase.xlsx</t>
  </si>
  <si>
    <t>\\eunlrotvfile001\eushare002\Proposal Management\01 - CGB_Consumer Goods Business\C.C.B. Belgium\30287708.1_CCB Crane FEED\Costing\PGRSummary_30287708.1_CCB.xlsx</t>
  </si>
  <si>
    <t>30287708.1</t>
  </si>
  <si>
    <t>017F1C</t>
  </si>
  <si>
    <t>\\eunlrotvfile001\eushare002\Proposal Management\01 - CGB_Consumer Goods Business\Citec\30205072 - Citec - Norilsk UDS - 200907\Rev 2\Estimate\30205072_2_Citec Norilsk_PGR.xlsx</t>
  </si>
  <si>
    <t>30205072.2</t>
  </si>
  <si>
    <t>0136DC</t>
  </si>
  <si>
    <t>CItec Engineering &amp; Information GmbH</t>
  </si>
  <si>
    <t>\\eunlrotvfile001\eushare002\Proposal Management\03 - HIB_Heavy Industries Business\Air Liquide\Air Liquide - SMR-V\1-Pricing\Rev1\PGRSummary-30208660.1.xlsx</t>
  </si>
  <si>
    <t>30208660.1</t>
  </si>
  <si>
    <t>013D32</t>
  </si>
  <si>
    <t>AIR LIQUIDE GLOBAL E&amp;C SOLUTIONS POLAND</t>
  </si>
  <si>
    <t>\\eunlrotvfile001\eushare002\Proposal Management\03 - HIB_Heavy Industries Business\Air Liquide\Air Liquide - SMR-V\1-Pricing\Rev2\PGRSummaryExport - 30208660. v1.1.xlsx</t>
  </si>
  <si>
    <t>Utd.Arab Emir.</t>
  </si>
  <si>
    <t>FY2020 Q2 Feb</t>
  </si>
  <si>
    <t>FY2021 Q1 Dec</t>
  </si>
  <si>
    <t>FY2020 Q1 Nov</t>
  </si>
  <si>
    <t>FY2020 Q2 Jan</t>
  </si>
  <si>
    <t>\\eunlrotvfile001\eushare002\Proposal Management\02 - LSB_Life Sciences Business\00. Pistani offers\2019\Lilly\30130893.1 Lilly VFD\estimation\PGRSummary 30130893.1 Eli Lilly VFD - opzione 1 755T.xlsx</t>
  </si>
  <si>
    <t>30130893.1</t>
  </si>
  <si>
    <t>00FDA2</t>
  </si>
  <si>
    <t>\\eunlrotvfile001\eushare002\Proposal Management\02 - LSB_Life Sciences Business\00. Pistani offers\2019\Lilly\30130893.1 Lilly VFD\estimation\PGRSummary 30130893.1 Eli Lilly VFD - opzione 2 753.xlsx</t>
  </si>
  <si>
    <t>\\eunlrotvfile001\eushare002\Proposal Management\02 - LSB_Life Sciences Business\00. Pistani offers\2019\Lilly\30130893.1 Lilly VFD\estimation\PGRSummary 30130893.1 Eli Lilly VFD.xlsx</t>
  </si>
  <si>
    <t>\\eunlrotvfile001\eushare002\Proposal Management\02 - LSB_Life Sciences Business\CHIESI\CHIESI_I_Parma\Proposals\30211572 - Chiesi Aseptic Manuf Facility\0. Estimation\30211572 PGRSummary Chiesi.xlsx</t>
  </si>
  <si>
    <t>30211572.1</t>
  </si>
  <si>
    <t>013949</t>
  </si>
  <si>
    <t>\\eunlrotvfile001\eushare002\Proposal Management\02 - LSB_Life Sciences Business\Lilly\Lilly_I_Milan\Eli Lilly 30315243.1 P50\estimate\PGRSummary30315243.1 V1.0.xlsx</t>
  </si>
  <si>
    <t>30315243.1</t>
  </si>
  <si>
    <t>0196A6</t>
  </si>
  <si>
    <t>\\eunlrotvfile001\eushare002\Proposal Management\02 - LSB_Life Sciences Business\Lilly\Lilly_I_Milan\Eli Lilly 30315243.1 P50\estimate\PGRSummary30315243.1 V1.1.xlsx</t>
  </si>
  <si>
    <t>\\eunlrotvfile001\eushare002\Proposal Management\02 - LSB_Life Sciences Business\Lilly\Lilly_I_Milan\Eli Lilly 30315243.1 P50\estimate\PGRSummary30315243.1 V1.2.xlsx</t>
  </si>
  <si>
    <t>\\eunlrotvfile001\eushare002\Proposal Management\02 - LSB_Life Sciences Business\Lilly\Lilly_I_Milan\Eli Lilly 30315243.1 P50\estimate\PGRSummary30315243.2 V00.xlsx</t>
  </si>
  <si>
    <t>\\eunlrotvfile001\eushare002\Proposal Management\02 - LSB_Life Sciences Business\Pfizer\PFIZER_B_Puurs\Proposals\30276257-Simens Conversion\4.PGR\30276257.1-Pfizer-GIG CLx Interface_PGR.xlsx</t>
  </si>
  <si>
    <t>30276257.1</t>
  </si>
  <si>
    <t>01764A</t>
  </si>
  <si>
    <t>PFIZER MANUFACTURING BEL. NV</t>
  </si>
  <si>
    <t>\\eunlrotvfile001\eushare002\Proposal Management\02 - LSB_Life Sciences Business\PROCTER &amp; GAMBLE\Proposals\30262445.1 - Updating Aggregation Camera\rev A\PGR Summary 30262445.1 Best Track Phase 2 V1.0.xlsx</t>
  </si>
  <si>
    <t xml:space="preserve">30262445.1 </t>
  </si>
  <si>
    <t>30262445.1</t>
  </si>
  <si>
    <t>\\eunlrotvfile001\eushare002\Proposal Management\02 - LSB_Life Sciences Business\SERVIER\F_Suresnes - SERVIER MONDE\30248709.1 - SERVIER Monde - DCR161\30248709.1- SERVIER_DCR161 PGRSummary___Review PAS 20210729.xlsx</t>
  </si>
  <si>
    <t>30248709.1- SERVIER_DCR161</t>
  </si>
  <si>
    <t>R4FR005140-DCR-161</t>
  </si>
  <si>
    <t>30248709.1</t>
  </si>
  <si>
    <t>\\eunlrotvfile001\eushare002\Proposal Management\02 - LSB_Life Sciences Business\SERVIER\F_Suresnes - SERVIER MONDE\30263541.1 - SERVIER Monde - Additional support Aklow\30263541.1- SERVIER PGRSummary.xlsx</t>
  </si>
  <si>
    <t>30263541.1</t>
  </si>
  <si>
    <t>\\eunlrotvfile001\eushare002\Proposal Management\02 - LSB_Life Sciences Business\SERVIER\F_Suresnes - SERVIER MONDE\30263560.1 - SERVIER Monde - Additional support Sophyno\30263560.1- SERVIER_ PGRSummary.xlsx</t>
  </si>
  <si>
    <t>30263560.1</t>
  </si>
  <si>
    <t>\\eunlrotvfile001\eushare002\Proposal Management\02 - LSB_Life Sciences Business\Zoetis Manufacturing Italia\30260262 DCS USP &amp; DSP\Rev 1\Estimate\30260262_1_Zoetis_PGR.xlsx</t>
  </si>
  <si>
    <t>30260262.1</t>
  </si>
  <si>
    <t>016979</t>
  </si>
  <si>
    <t>Zoetis Manufacturing Italia S.r.l.</t>
  </si>
  <si>
    <t>\\eunlrotvfile001\eushare002\Proposal Management\02 - LSB_Life Sciences Business\Zoetis Manufacturing Italia\30260262 DCS USP &amp; DSP\Rev 2\Estimate\30260262_2_Zoetis_PGR.xlsx</t>
  </si>
  <si>
    <t>\\eunlrotvfile001\eushare002\Proposal Management\02 - LSB_Life Sciences Business\Zoetis Manufacturing Italia\30260262 DCS USP &amp; DSP\Rev 3\Estimate\30260262_3_Zoetis_PGR.xlsx</t>
  </si>
  <si>
    <t>\\euzarndfile001\Shared001\Proposal\SSB Proposals\Actom\30138105  (AlG) - Phakisa AC VSD Solution\Estimation\Revision 5\30138105.5 -PGR- Phakisa AC VSD Solution.xlsx</t>
  </si>
  <si>
    <t>30138105.5</t>
  </si>
  <si>
    <t>012835</t>
  </si>
  <si>
    <t>ACTOM INDUSTRY</t>
  </si>
  <si>
    <t>\\euzarndfile001\Shared001\Proposal\SSB Proposals\ALNG\30266865 - Trusted Spares\Estimation\Revision 1\30266865.1 - A - PGR SUMMARY.xlsx</t>
  </si>
  <si>
    <t>30266865.1</t>
  </si>
  <si>
    <t>016CA8</t>
  </si>
  <si>
    <t>\\euzarndfile001\Shared001\Proposal\SSB Proposals\ALNG\30266865 - Trusted Spares\Handover pack - 30266865\30266865.1 - A - PGR SUMMARY.xlsx</t>
  </si>
  <si>
    <t>\\euzarndfile001\Shared001\Proposal\SSB Proposals\ALNG\30285621 - Trusted spares\Estimation\Revision 1\30285621.1 - A - PR-12012176-LI-20_Trusted_Rev A_PGR Summary.xlsx</t>
  </si>
  <si>
    <t>017B1B</t>
  </si>
  <si>
    <t>30285621.1</t>
  </si>
  <si>
    <t>\\euzarndfile001\Shared001\Proposal\SSB Proposals\Anglo Platinum\30221922 (DES) Amandelbult - Application-specific train\Estimation\Revision 1\30221922.1 -PGR- Amandelbult - Application-specific train.xlsx</t>
  </si>
  <si>
    <t>01260C</t>
  </si>
  <si>
    <t>30221922.1</t>
  </si>
  <si>
    <t>\\euzarndfile001\Shared001\Proposal\SSB Proposals\Anglo Platinum\30255892 - Speed sensors for NO.8 compressor\Estimation\Revision 1\30255892.1 - A - PGR Summary.xlsx</t>
  </si>
  <si>
    <t>30255892.1</t>
  </si>
  <si>
    <t>016564</t>
  </si>
  <si>
    <t>\\euzarndfile001\Shared001\Proposal\SSB Proposals\Anglo Platinum\30319544 - Amandelbult PFC Bank Interfacing No 8\Estimation\Revision 1\Old\30277708.1 - A - PGRSummary.xlsx</t>
  </si>
  <si>
    <t>30277708.1</t>
  </si>
  <si>
    <t>01758C</t>
  </si>
  <si>
    <t>\\euzarndfile001\Shared001\Proposal\SSB Proposals\AngloGold Ashanti\30227769 (DES) - SSB MES System\Estimation\Revision 1\30227769.1 -PGR- SSB MES System NEW.xlsx</t>
  </si>
  <si>
    <t>30227769.1</t>
  </si>
  <si>
    <t>014FE7</t>
  </si>
  <si>
    <t>ANGLOGOLD ASHANTI LIMITED</t>
  </si>
  <si>
    <t>\\euzarndfile001\Shared001\Proposal\SSB Proposals\APE Pumps\30221829 (DES) - SSB - Lower Umkomazi Control System\Estimation\Revision 1\30221829.1 -PGR- Lower Umkomazi Contr.xlsx</t>
  </si>
  <si>
    <t>30221829.1</t>
  </si>
  <si>
    <t>014B18</t>
  </si>
  <si>
    <t>APE PUMPS (PTY) LTD</t>
  </si>
  <si>
    <t>UMGENI WATER</t>
  </si>
  <si>
    <t>B&amp;W INSTRUMENTATION AND ELECTRICAL</t>
  </si>
  <si>
    <t>\\euzarndfile001\Shared001\Proposal\SSB Proposals\Bakubung Mine\30007731 (AlG) - Bakubung -  Stockpad (6 surface) conveyors\Rev 7\Estimation\PGRSummary_7.xlsx</t>
  </si>
  <si>
    <t>30007731.7</t>
  </si>
  <si>
    <t>013628</t>
  </si>
  <si>
    <t>Bakubung Minerals (Pty) Ltd</t>
  </si>
  <si>
    <t>\\euzarndfile001\Shared001\Proposal\SSB Proposals\Bakubung Mine\30007731 (AlG) - Bakubung -  Stockpad (6 surface) conveyors\Rev 8\Estimation\PGR Summary_8.xlsx</t>
  </si>
  <si>
    <t>\\euzarndfile001\Shared001\Proposal\SSB Proposals\Bakubung Mine\30129835 (AlG) - Bakubung - Potable Water Pump Station\Estimation\Revision 1\PGRSummary_1.xlsx</t>
  </si>
  <si>
    <t>30129835.1</t>
  </si>
  <si>
    <t>00FD57</t>
  </si>
  <si>
    <t>\\euzarndfile001\Shared001\Proposal\SSB Proposals\Bakubung Mine\30129835 (AlG) - Bakubung - Potable Water Pump Station\Estimation\Revision 2\PGRSummary_2.xlsx</t>
  </si>
  <si>
    <t>30129835.2</t>
  </si>
  <si>
    <t>\\euzarndfile001\Shared001\Proposal\SSB Proposals\Bateman\30187526 (DS) - M7556 Husab P20 Heap Leach DFS\Estimation\30187526.1 -PGR- M7556 Husab P20 Heap Leach DFS.xlsx</t>
  </si>
  <si>
    <t>30187526.1</t>
  </si>
  <si>
    <t>012A04</t>
  </si>
  <si>
    <t>\\euzarndfile001\Shared001\Proposal\SSB Proposals\Bidvest Tank Terminals\30236374 (DES) - Bay 3 Automation\Estimation\Revision 2\30236374.2 -PGR- Bay 3 Automation .xlsx</t>
  </si>
  <si>
    <t>30236374.2</t>
  </si>
  <si>
    <t>015A67</t>
  </si>
  <si>
    <t>BIDVEST TANK TERMINALS</t>
  </si>
  <si>
    <t>\\euzarndfile001\Shared001\Proposal\SSB Proposals\Bidvest Tank Terminals\30247963 (DES) - Bay 3 Semi- Automation Design\Estimation\Revision 1\30247963.1 -PGR- Bay 3 Semi- Automation Design.xlsx</t>
  </si>
  <si>
    <t>30247963.1</t>
  </si>
  <si>
    <t>016292</t>
  </si>
  <si>
    <t>\\euzarndfile001\Shared001\Proposal\SSB Proposals\Columbus\30327387 (KN) - Columbus - SG2 Grinding Head Replacement\Estimation\Revision 1\30327387.1 - PGR -  Columbus - SG2 Grinding Head Drives Replacement.xlsx</t>
  </si>
  <si>
    <t>30327387.1</t>
  </si>
  <si>
    <t>019BA8</t>
  </si>
  <si>
    <t>\\euzarndfile001\Shared001\Proposal\SSB Proposals\Craigcor\30129543 (WvW) - KCM TLP Upgrade\Estimation\Revision 2\30129543.2 - A - PGRSummaryExport.xlsx</t>
  </si>
  <si>
    <t>30129543.2</t>
  </si>
  <si>
    <t>00F80C</t>
  </si>
  <si>
    <t>\\euzarndfile001\Shared001\Proposal\SSB Proposals\Craigcor\30189325 (WvW) - Craigcor KCM Reclaimers and Electric Furn\Estimation\PGRSummaryExport.xlsx</t>
  </si>
  <si>
    <t>30189325.2</t>
  </si>
  <si>
    <t>014030</t>
  </si>
  <si>
    <t>Konkola Copper Mines PLC</t>
  </si>
  <si>
    <t>\\euzarndfile001\Shared001\Proposal\SSB Proposals\Craigcor\30189325 (WvW) - Craigcor KCM Reclaimers and Electric Furn\Estimation\PGRSummaryExport30189325.xlsx</t>
  </si>
  <si>
    <t>30189325.3</t>
  </si>
  <si>
    <t>\\euzarndfile001\Shared001\Proposal\SSB Proposals\Distell\30284693 (DES) - Distell OEE System Debug\Estimation\Revision 1\30284693.1 -PGR- Distell OEE System Debug.xlsx</t>
  </si>
  <si>
    <t>30284693.1</t>
  </si>
  <si>
    <t>017A62</t>
  </si>
  <si>
    <t>\\euzarndfile001\Shared001\Proposal\SSB Proposals\Distell\30284693 (DES) - Distell OEE System Debug\Handover pack - 30284693\30284693.1 -PGR- Distell OEE System Debug.xlsx</t>
  </si>
  <si>
    <t>\\euzarndfile001\Shared001\Proposal\SSB Proposals\EHL\30285983.1 - EHL Consulting Engineers - Seriti Power Link Conveyor\Estimation\Revision 1\30285983.1 - PGR - EHL - SEP Link Conveyor Instrumentation .xlsx</t>
  </si>
  <si>
    <t>30285983.1</t>
  </si>
  <si>
    <t>017C31</t>
  </si>
  <si>
    <t>EHL CONSULTING ENGINEERS (PTY) LTD</t>
  </si>
  <si>
    <t>\\euzarndfile001\Shared001\Proposal\SSB Proposals\Elsys CC\30174916 (DES) RES Turbine Project\Estimation\Revision 1\30174916.1 -PGR- RES Turbine Project.xlsx</t>
  </si>
  <si>
    <t>30174916.1</t>
  </si>
  <si>
    <t>011DC3</t>
  </si>
  <si>
    <t>Elsys CC</t>
  </si>
  <si>
    <t>\\euzarndfile001\Shared001\Proposal\SSB Proposals\Elsys CC\30240070 (DES) - Mhlume Switch Room Interlink\Estimation\Revision 1\30240070.1 -PGR- Mhlume Switch Room Interlink.xlsx</t>
  </si>
  <si>
    <t>30240070.1</t>
  </si>
  <si>
    <t>015778</t>
  </si>
  <si>
    <t>ELECTRO SYSTEMS</t>
  </si>
  <si>
    <t>\\euzarndfile001\Shared001\Proposal\SSB Proposals\Engen\30147783  (DES) - HFO loading - Pilot Project\Estimation\Revision 1\30147783.1 -PGR- HFO Loading - Pilot Project Priced Reviewed.xlsx</t>
  </si>
  <si>
    <t>30147783.1</t>
  </si>
  <si>
    <t>010A2E</t>
  </si>
  <si>
    <t>FY2020 Q3 May</t>
  </si>
  <si>
    <t>\\euzarndfile001\Shared001\Proposal\SSB Proposals\Engen\30327466 (KN) - Engen - Refinery to Terminal\Estimation\Revision 1\30327466.1 - PGR - Engen - Refinery to Terminal.xlsx</t>
  </si>
  <si>
    <t>30327466.1</t>
  </si>
  <si>
    <t>019BB9</t>
  </si>
  <si>
    <t>\\euzarndfile001\Shared001\Proposal\SSB Proposals\Evander Gold\30237300 (ALG) - Evander Gold Mines Shaft 7 &amp; 8 Compressor PLC &amp; SCADA Program Assesment\Estimation\Revision 1\PGR Summary_1.xlsx</t>
  </si>
  <si>
    <t>30237300.1</t>
  </si>
  <si>
    <t>01555B</t>
  </si>
  <si>
    <t>\\euzarndfile001\Shared001\Proposal\SSB Proposals\Evander Gold\30261539 (DES) - Data interface connection\Estimation\Revision 1\30261539.1 -PGR- Data interface connection.xlsx</t>
  </si>
  <si>
    <t>30261539.1</t>
  </si>
  <si>
    <t>016F33</t>
  </si>
  <si>
    <t>EVANDER GOLD MINING (PTY) LTD</t>
  </si>
  <si>
    <t>EVANDER GOLD MINES LTD</t>
  </si>
  <si>
    <t>\\euzarndfile001\Shared001\Proposal\SSB Proposals\Evander Gold\30278049 (WvW) - FEED Study Chairlift\Estimation\Revision 1\PGRSummaryExport.xlsx</t>
  </si>
  <si>
    <t>30278049.1</t>
  </si>
  <si>
    <t>\\euzarndfile001\Shared001\Proposal\SSB Proposals\Evander Gold\30297995.1-EVANDER GOLD MINES LTD- Shaft#7 Pump station upgrade\Estimation\Revision 1\30297995.1-A- PGR-EVANDER GOLD MINES LTD- Shaft7 Pump station upgrade.xlsx</t>
  </si>
  <si>
    <t>30297995.1</t>
  </si>
  <si>
    <t>0184DD</t>
  </si>
  <si>
    <t>Lost Due to Service</t>
  </si>
  <si>
    <t>\\euzarndfile001\Shared001\Proposal\SSB Proposals\Evander Gold\30297995.1-EVANDER GOLD MINES LTD- Shaft#7 Pump station upgrade\Estimation\Revision 1\PGRSummaryExport_0184DD.1 (1).xlsx</t>
  </si>
  <si>
    <t>\\euzarndfile001\Shared001\Proposal\SSB Proposals\Evander Gold\30297995.1-EVANDER GOLD MINES LTD- Shaft#7 Pump station upgrade\Estimation\Revision 1\PGRSummaryExport_0184DD.1 (4).xlsx</t>
  </si>
  <si>
    <t>015CBE</t>
  </si>
  <si>
    <t>\\euzarndfile001\Shared001\Proposal\SSB Proposals\Gold Fields\30239395 (WvW) -  Twin Shafts 100 Level CV06 RIO\Estimation\Revision 1\PGRSummaryExport30239395.xlsx</t>
  </si>
  <si>
    <t>30239395.2</t>
  </si>
  <si>
    <t>\\euzarndfile001\Shared001\Proposal\SSB Proposals\Gold Fields\30253647 (WvW) - Twin Shafts 105 Level CV06 &amp; CV07\Estimation\Revision 1\PGRSummaryExport30253647.xlsx</t>
  </si>
  <si>
    <t>30253647.2</t>
  </si>
  <si>
    <t>\\euzarndfile001\Shared001\Proposal\SSB Proposals\Gold Fields\30253647 (WvW) - Twin Shafts 105 Level CV06 &amp; CV07\Estimation\Revision 2\30253647.2 - PGRSummaryExport.xlsx</t>
  </si>
  <si>
    <t>018387</t>
  </si>
  <si>
    <t>\\euzarndfile001\Shared001\Proposal\SSB Proposals\Gold Fields\30253647 (WvW) - Twin Shafts 105 Level CV06 &amp; CV07\Estimation\Revision 3\PGRSummaryExport018387.3.xlsx</t>
  </si>
  <si>
    <t>30253647.3</t>
  </si>
  <si>
    <t>\\euzarndfile001\Shared001\Proposal\SSB Proposals\Gold Fields\30253647 (WvW) - Twin Shafts 105 Level CV06 &amp; CV07\South Deep Handover 30253647.3\PGRSummaryExport018387.3.xlsx</t>
  </si>
  <si>
    <t>\\euzarndfile001\Shared001\Proposal\SSB Proposals\Gold Fields\30253649 (WvW) - Twin Shafts 100 Level Crusher\Estimation\Revision 1\PGRSummaryExport30253649.xlsx</t>
  </si>
  <si>
    <t>30253649.2</t>
  </si>
  <si>
    <t>\\euzarndfile001\Shared001\Proposal\SSB Proposals\Gold Fields\30253649 (WvW) - Twin Shafts 100 Level Crusher\Estimation\Revsiosn 2\30253649.2 - PGRSummaryExport.xlsx</t>
  </si>
  <si>
    <t>018418</t>
  </si>
  <si>
    <t>\\euzarndfile001\Shared001\Proposal\SSB Proposals\Gold Fields\30268101 (WvW) - Temporary BAC\Estimation\30272277.2 - PGRSummaryExport.xlsx</t>
  </si>
  <si>
    <t>30272277.2</t>
  </si>
  <si>
    <t>01859D</t>
  </si>
  <si>
    <t>\\euzarndfile001\Shared001\Proposal\SSB Proposals\Gold Fields\30268101 (WvW) - Temporary BAC\Handover 30268101 - South Deep Temporary BAC\30272277.2 - PGRSummaryExport.xlsx</t>
  </si>
  <si>
    <t>\\euzarndfile001\Shared001\Proposal\SSB Proposals\Gold Fields\30268101 (WvW) - Temporary BAC\Proposal\PGRSummaryExport30272277.1.xlsx</t>
  </si>
  <si>
    <t>South Deep Temporary BAC</t>
  </si>
  <si>
    <t>30272277.1</t>
  </si>
  <si>
    <t>\\euzarndfile001\Shared001\Proposal\SSB Proposals\Hatch\30272176 - Comilog - BMS\Estimation\Revision 1\30272176.1 - A - PGRSummary - MP.xlsx</t>
  </si>
  <si>
    <t>30272176.1</t>
  </si>
  <si>
    <t>01705C</t>
  </si>
  <si>
    <t>Hatch Africa (Pty) Ltd.</t>
  </si>
  <si>
    <t>\\euzarndfile001\Shared001\Proposal\SSB Proposals\Hatch\30272176 - Comilog - BMS\Estimation\Revision 1\30272176.1 - A - PGRSummary.xlsx</t>
  </si>
  <si>
    <t>RAND WATER</t>
  </si>
  <si>
    <t>\\euzarndfile001\Shared001\Proposal\SSB Proposals\Impala Platinum Ltd\30190610 (ALG) - Shaft#1 - Compressor 3 Control System Upgrade\Estimation\Revision 1\PGR Summary_1.xlsx</t>
  </si>
  <si>
    <t>30190610.1</t>
  </si>
  <si>
    <t>012975</t>
  </si>
  <si>
    <t>\\euzarndfile001\Shared001\Proposal\SSB Proposals\Impala Platinum Ltd\30215019 (DES) - Mill Spillage treatment Project\Estimation\Revision 2\30215019.2 -PGR- Mill Spillage treatment Project.xlsx</t>
  </si>
  <si>
    <t>30215019.2</t>
  </si>
  <si>
    <t>01443D</t>
  </si>
  <si>
    <t>\\euzarndfile001\Shared001\Proposal\SSB Proposals\Impala Platinum Ltd\30226271 (DES) - Minpro - Re-Mining Project\Estimation\Revision 3\30226271.3 -PGR- Minpro - Re-Mining Project.xlsx</t>
  </si>
  <si>
    <t>30226271.3</t>
  </si>
  <si>
    <t>014F7B</t>
  </si>
  <si>
    <t>\\euzarndfile001\Shared001\Proposal\SSB Proposals\Impala Platinum Ltd\30226271 (DES) - Minpro - Re-Mining Project\Handover Pack\30226271.3 -PGR- Minpro - Re-Mining Project.xlsx</t>
  </si>
  <si>
    <t>\\euzarndfile001\Shared001\Proposal\SSB Proposals\Impala Platinum Ltd\30245946 (WvW) - Impala PowerFlex\Estimation\Revision 2\PGRSummaryExport_019682.1.xlsx</t>
  </si>
  <si>
    <t>30245946.2</t>
  </si>
  <si>
    <t>019682</t>
  </si>
  <si>
    <t>\\euzarndfile001\Shared001\Proposal\SSB Proposals\Impala Platinum Ltd\30253042 (DES) -MinPro - Remining RIO\Estimation\Revision 1\30253042.1 -PGR- MinPro - Remining RIO.xlsx</t>
  </si>
  <si>
    <t>30253042.1</t>
  </si>
  <si>
    <t>016469</t>
  </si>
  <si>
    <t>\\euzarndfile001\Shared001\Proposal\SSB Proposals\Impala Platinum Ltd\30260197 (DES) - MinPro - Remining RIO 201_205\Estimation\Revision 1\30260197.1 -A- MinPro - RFQ 6001076610 Remining RIO 201_205_PGR.xlsx</t>
  </si>
  <si>
    <t>30260197.1</t>
  </si>
  <si>
    <t>016723</t>
  </si>
  <si>
    <t>\\euzarndfile001\Shared001\Proposal\SSB Proposals\Impala Platinum Ltd\30269290 (DES) - MinPro - RFQ 6001083695 RIO\Estimation\Revision 1\30269290.1 -PGR-  MinPro - RFQ 6001083695 RIO.xlsx</t>
  </si>
  <si>
    <t>30269290.1</t>
  </si>
  <si>
    <t>016EE6</t>
  </si>
  <si>
    <t>\\euzarndfile001\Shared001\Proposal\SSB Proposals\Joy Global\30301349 (WvW) - Reclaim feeder for Komatsu\Estimation\PGRSummaryExport_018ADE.1.xlsx</t>
  </si>
  <si>
    <t>30301349.1</t>
  </si>
  <si>
    <t>018ADE</t>
  </si>
  <si>
    <t>JOY GLOBAL (AFRICA) (PTY) LTD</t>
  </si>
  <si>
    <t>\\euzarndfile001\Shared001\Proposal\SSB Proposals\Kipushi Corporation\30310099 (KN) - Kipushi Zinc Project\Revision 1\Estimation\Revision 1\30310099.1 - PGR - Kipushi Zinc Project - Control System, Hardware, Software &amp; Panels.xlsx</t>
  </si>
  <si>
    <t>30310099.1</t>
  </si>
  <si>
    <t>\\euzarndfile001\Shared001\Proposal\SSB Proposals\Kipushi Corporation\30310099 (KN) - Kipushi Zinc Project\Revision 2\Estimation\Revision 1\30310099.1 - PGR - Kipushi Zinc Project - Control System, Hardware, Software &amp; Panels.xlsx</t>
  </si>
  <si>
    <t>\\euzarndfile001\Shared001\Proposal\SSB Proposals\Lonmin\Eastern Platinum - Lonmin\30236373 (ALG) - Saffy# - MCC Upgrade &amp; Underground FE\Estimation\Revision 1\PGR Summary_1.xlsx</t>
  </si>
  <si>
    <t>30236373.1</t>
  </si>
  <si>
    <t>0155ED</t>
  </si>
  <si>
    <t>\\euzarndfile001\Shared001\Proposal\SSB Proposals\Lonmin\Eastern Platinum - Lonmin\30236373 (ALG) - Saffy# - MCC Upgrade &amp; Underground FE\Estimation\Revision 2\Working\PGR Summary_1.xlsx</t>
  </si>
  <si>
    <t>\\euzarndfile001\Shared001\Proposal\SSB Proposals\Lonmin\Eastern Platinum - Lonmin\30304842 - LEPL - ETTP Backbone\Estimation\Revision 1\30304842.1 - A - PGR - LEPL - ETTP Backbone.xlsx</t>
  </si>
  <si>
    <t>30304842.1</t>
  </si>
  <si>
    <t>018C68</t>
  </si>
  <si>
    <t>\\euzarndfile001\Shared001\Proposal\SSB Proposals\Lonmin\Eastern Platinum - Lonmin\30304842 - LEPL - ETTP Backbone\Handover 30304842.1 Rev.B EPL BackBone\30304842.2 - A - PGR - LEPL - ETTP Backbone.xlsx</t>
  </si>
  <si>
    <t>\\euzarndfile001\Shared001\Proposal\SSB Proposals\Lonmin\Eastern Platinum - Lonmin\30304843 - LEPL - ETTP MCC1\Estimation\Revision 1\30304843.1 - A - PGR - LEPL - ETTP MCC1.xlsx</t>
  </si>
  <si>
    <t>30304843.1</t>
  </si>
  <si>
    <t>018C98</t>
  </si>
  <si>
    <t>\\euzarndfile001\Shared001\Proposal\SSB Proposals\Lonmin\Eastern Platinum - Lonmin\30304843 - LEPL - ETTP MCC1\Handover Docs\30304843.1 - A - PGR - LEPL - ETTP MCC1.xlsx</t>
  </si>
  <si>
    <t>\\euzarndfile001\Shared001\Proposal\SSB Proposals\Lonmin\Eastern Platinum - Lonmin\30304845 - LEPL - ETTP MCC2\Estimation\Revision 1\30304845.1 - A - PGR - LEPL - ETTP MCC2.xlsx</t>
  </si>
  <si>
    <t>30304845.1</t>
  </si>
  <si>
    <t>018C97</t>
  </si>
  <si>
    <t>\\euzarndfile001\Shared001\Proposal\SSB Proposals\Lonmin\Eastern Platinum - Lonmin\30304845 - LEPL - ETTP MCC2\Handover Docs\30304845.1 - A - PGR - LEPL - ETTP MCC2.xlsx</t>
  </si>
  <si>
    <t>\\euzarndfile001\Shared001\Proposal\SSB Proposals\Lonmin\Western Platinum - Lonmin\30164343 (AlG) - Smelter - Electrode Hoist Crane Solution\Estimation\Revision 1\PGRSummary_1.xlsx</t>
  </si>
  <si>
    <t>30164343.1</t>
  </si>
  <si>
    <t>0114A4</t>
  </si>
  <si>
    <t>\\euzarndfile001\Shared001\Proposal\SSB Proposals\Lonmin\Western Platinum - Lonmin\30164343 (AlG) - Smelter - Electrode Hoist Crane Solution\Estimation\Revision 2\PGRSummary_2.xlsx</t>
  </si>
  <si>
    <t>30164343.2</t>
  </si>
  <si>
    <t>\\euzarndfile001\Shared001\Proposal\SSB Proposals\Lonmin\Western Platinum - Lonmin\30164344 (AlG) - Smelter Slag Grab Crane Solution\Estimation\Revision 1\PGRSummaryExport_1.xlsx</t>
  </si>
  <si>
    <t>30164344.1</t>
  </si>
  <si>
    <t>0114A3</t>
  </si>
  <si>
    <t>FY2021 Q1 Oct</t>
  </si>
  <si>
    <t>\\euzarndfile001\Shared001\Proposal\SSB Proposals\Lonmin\Western Platinum - Lonmin\30214995 (ALG) - Smelter - RIO Audit &amp; Drafting\Estimation\Revision 1\PGRSummary_1.xlsx</t>
  </si>
  <si>
    <t>30214995.1</t>
  </si>
  <si>
    <t>014442</t>
  </si>
  <si>
    <t>\\euzarndfile001\Shared001\Proposal\SSB Proposals\Lonmin\Western Platinum - Lonmin\30226278 (DES) - K3 Concentrator - Pebble\Estimation\Revision 1\30226278.1 -PGR- K3 Concentrator - Pebble.xlsx</t>
  </si>
  <si>
    <t>30226278.1</t>
  </si>
  <si>
    <t>014F01</t>
  </si>
  <si>
    <t>\\euzarndfile001\Shared001\Proposal\SSB Proposals\Lonmin\Western Platinum - Lonmin\30233720 (DES) - BMR Boiler MCC Upgrade\Estimation\Revision 1\30233720.1 -PGR- BMR Boiler MCC Upgrade.xlsx</t>
  </si>
  <si>
    <t>30233720.1</t>
  </si>
  <si>
    <t>015462</t>
  </si>
  <si>
    <t>\\euzarndfile001\Shared001\Proposal\SSB Proposals\Lonmin\Western Platinum - Lonmin\30233722 (DES) - BMR Electrical upgrade\Estimation\Revision 1\30233722.1 -PGR- BMR Electrical upgrade .xlsx</t>
  </si>
  <si>
    <t>30233722.1</t>
  </si>
  <si>
    <t>015466</t>
  </si>
  <si>
    <t>\\euzarndfile001\Shared001\Proposal\SSB Proposals\Lonmin\Western Platinum - Lonmin\30240042 - Slag Grab Crane add programming\Estimation\Revision 1\30240042.1 - A - PGRSummary.xlsx</t>
  </si>
  <si>
    <t>30240042.1</t>
  </si>
  <si>
    <t>0157FD</t>
  </si>
  <si>
    <t>\\euzarndfile001\Shared001\Proposal\SSB Proposals\Lonmin\Western Platinum - Lonmin\30249036 (DES) - PMR - Ventilation Fan Drive Migration\Estimation\Revision 1\30249036.1 -PGR- PMR - Ventilation Fan Drive Migration.xlsx</t>
  </si>
  <si>
    <t>30249036.1</t>
  </si>
  <si>
    <t>016118</t>
  </si>
  <si>
    <t>\\euzarndfile001\Shared001\Proposal\SSB Proposals\Lonmin\Western Platinum - Lonmin\30249036 (DES) - PMR - Ventilation Fan Drive Migration\Estimation\Revision 2\30249036.2 - B - PGR - PMR - Ventilation Fan Drive Migration.xlsx</t>
  </si>
  <si>
    <t>30249036.2</t>
  </si>
  <si>
    <t>\\euzarndfile001\Shared001\Proposal\SSB Proposals\Lonmin\Western Platinum - Lonmin\30249036 (DES) - PMR - Ventilation Fan Drive Migration\Estimation\Revision 2\30249036.2 -PGR- PMR - Ventilation Fan Drive Migration.xlsx</t>
  </si>
  <si>
    <t>\\euzarndfile001\Shared001\Proposal\SSB Proposals\Lonmin\Western Platinum - Lonmin\30249036 (DES) - PMR - Ventilation Fan Drive Migration\Estimation\Revision 3\30249036.3 - A - PGRSummary.xlsx</t>
  </si>
  <si>
    <t>30249036.3</t>
  </si>
  <si>
    <t>\\euzarndfile001\Shared001\Proposal\SSB Proposals\Lonmin\Western Platinum - Lonmin\30249036 (DES) - PMR - Ventilation Fan Drive Migration\Handover documents\30249036.3 - A - PGRSummary.xlsx</t>
  </si>
  <si>
    <t>\\euzarndfile001\Shared001\Proposal\SSB Proposals\Lonmin\Western Platinum - Lonmin\30255602 - Smelter Furnace 1 Upgrade Integration\Estimation\Revision 2\30255602.2 - A - PGRSummary.xlsx</t>
  </si>
  <si>
    <t>30255602.2</t>
  </si>
  <si>
    <t>017362</t>
  </si>
  <si>
    <t>\\euzarndfile001\Shared001\Proposal\SSB Proposals\Lonmin\Western Platinum - Lonmin\30255602 - Smelter Furnace 1 Upgrade Integration\Handover Documents - 30255602.2\30255602.2 - A - PGRSummary.xlsx</t>
  </si>
  <si>
    <t>\\euzarndfile001\Shared001\Proposal\SSB Proposals\Lonmin\Western Platinum - Lonmin\30255657 - Smelter Slag plant and Larox Swithchgear upgrade\30255657 - Handover Documents\30255657.3 - A - PGRSummary.xlsx</t>
  </si>
  <si>
    <t>30255657.3</t>
  </si>
  <si>
    <t>016D52</t>
  </si>
  <si>
    <t>\\euzarndfile001\Shared001\Proposal\SSB Proposals\Lonmin\Western Platinum - Lonmin\30255657 - Smelter Slag plant and Larox Swithchgear upgrade\Estimation\Revision 1\30255657.1 - A - PGRSummary.xlsx</t>
  </si>
  <si>
    <t>30255657.1</t>
  </si>
  <si>
    <t>\\euzarndfile001\Shared001\Proposal\SSB Proposals\Lonmin\Western Platinum - Lonmin\30255657 - Smelter Slag plant and Larox Swithchgear upgrade\Estimation\Revision 2\30255657.2 - B - PGRSummary.xlsx</t>
  </si>
  <si>
    <t>017DA7</t>
  </si>
  <si>
    <t>30255657.2</t>
  </si>
  <si>
    <t>\\euzarndfile001\Shared001\Proposal\SSB Proposals\Lonmin\Western Platinum - Lonmin\30255657 - Smelter Slag plant and Larox Swithchgear upgrade\Estimation\Revision 3\30255657.3 - A - PGRSummary.xlsx</t>
  </si>
  <si>
    <t>\\euzarndfile001\Shared001\Proposal\SSB Proposals\Lonmin\Western Platinum - Lonmin\30255659 (DES) - Smelter - Wet Section Control System\Estimation\Revision 1\30255659.1 -PGR- Smelter - Wet Section Control System.xlsx</t>
  </si>
  <si>
    <t>30255659.1</t>
  </si>
  <si>
    <t>016944</t>
  </si>
  <si>
    <t>\\euzarndfile001\Shared001\Proposal\SSB Proposals\Lonmin\Western Platinum - Lonmin\30255659 (DES) - Smelter - Wet Section Control System\Estimation\Revision 2\30255659.2 -PGR- Smelter - Wet Section Control System.xlsx</t>
  </si>
  <si>
    <t>30255659.2</t>
  </si>
  <si>
    <t>\\euzarndfile001\Shared001\Proposal\SSB Proposals\Lonmin\Western Platinum - Lonmin\30255889 - Smelter - Blending E 300 MCC project\Estimation\Revision 1\30255889.1 - A - PGRSummary.xlsx</t>
  </si>
  <si>
    <t>30255889.1</t>
  </si>
  <si>
    <t>\\euzarndfile001\Shared001\Proposal\SSB Proposals\Lonmin\Western Platinum - Lonmin\30257312 - Smelter Hill Reservoir RWB Pump Station\30257312 - Handover documents\30257312.1 - A - PGRSummary.xlsx</t>
  </si>
  <si>
    <t>30257312.1</t>
  </si>
  <si>
    <t>016D1F</t>
  </si>
  <si>
    <t>\\euzarndfile001\Shared001\Proposal\SSB Proposals\Lonmin\Western Platinum - Lonmin\30257312 - Smelter Hill Reservoir RWB Pump Station\Estimation\Revision 1\30257312.1 - A - PGRSummary.xlsx</t>
  </si>
  <si>
    <t>\\euzarndfile001\Shared001\Proposal\SSB Proposals\Lonmin\Western Platinum - Lonmin\30268006 - K4# - Shaft gate monitoring\Estimation\Revision 1\30268006.1 - A - PGRSummary.xlsx</t>
  </si>
  <si>
    <t>30268006.1</t>
  </si>
  <si>
    <t>016DFB</t>
  </si>
  <si>
    <t>\\euzarndfile001\Shared001\Proposal\SSB Proposals\Lonmin\Western Platinum - Lonmin\30268006 - K4# - Shaft gate monitoring\Estimation\Revision 2\30268006.2 - PGRSummary - 016DFB.1.xlsx</t>
  </si>
  <si>
    <t>30268006.2</t>
  </si>
  <si>
    <t>\\euzarndfile001\Shared001\Proposal\SSB Proposals\Lonmin\Western Platinum - Lonmin\30268006 - K4# - Shaft gate monitoring\Handover pack\30268006.2 - PGRSummary - 016DFB.1.xlsx</t>
  </si>
  <si>
    <t>\\euzarndfile001\Shared001\Proposal\SSB Proposals\Lonmin\Western Platinum - Lonmin\30268679 (DES) - Rowland Shaft VK25 E300 Migration\Estimation\Revision 1\30268679.1 -PGR- Rowland Shaft VK25 E300 Migration.xlsx</t>
  </si>
  <si>
    <t>30268679.1</t>
  </si>
  <si>
    <t>0170EA</t>
  </si>
  <si>
    <t>\\euzarndfile001\Shared001\Proposal\SSB Proposals\Lonmin\Western Platinum - Lonmin\30268679 (DES) - Rowland Shaft VK25 E300 Migration\Estimation\Revision 2\30268679.2 -PGR- Rowland Shaft VK25 E300 Migration.xlsx</t>
  </si>
  <si>
    <t>30268679.2</t>
  </si>
  <si>
    <t>\\euzarndfile001\Shared001\Proposal\SSB Proposals\Lonmin\Western Platinum - Lonmin\30268679 (DES) - Rowland Shaft VK25 E300 Migration\Estimation\Revision 3\30268679.3 -PGR- Rowland Shaft VK25 E300 Migration.xlsx</t>
  </si>
  <si>
    <t>30268679.3</t>
  </si>
  <si>
    <t>\\euzarndfile001\Shared001\Proposal\SSB Proposals\Lonmin\Western Platinum - Lonmin\30268679 (DES) - Rowland Shaft VK25 E300 Migration\Handover Docs\30268679.3 -PGR- Rowland Shaft VK25 E300 Migration.xlsx</t>
  </si>
  <si>
    <t>\\euzarndfile001\Shared001\Proposal\SSB Proposals\Lonmin\Western Platinum - Lonmin\30268683 (DES) - Rowland Shaft VK50 E300 Migration\Estimation\Revision 1\30268683.1 -PGR- Rowland Shaft VK50 E300 Migration.xlsx</t>
  </si>
  <si>
    <t>30268683.1</t>
  </si>
  <si>
    <t>0170ED</t>
  </si>
  <si>
    <t>\\euzarndfile001\Shared001\Proposal\SSB Proposals\Lonmin\Western Platinum - Lonmin\30268683 (DES) - Rowland Shaft VK50 E300 Migration\Estimation\Revision 2\30268683.2 -PGR- Rowland Shaft VK50 E300 Migration.xlsx</t>
  </si>
  <si>
    <t>30268683.2</t>
  </si>
  <si>
    <t>\\euzarndfile001\Shared001\Proposal\SSB Proposals\Lonmin\Western Platinum - Lonmin\30268683 (DES) - Rowland Shaft VK50 E300 Migration\Estimation\Revision 3\30268683.3 -PGR- Rowland Shaft VK50 E300 Migration.xlsx</t>
  </si>
  <si>
    <t>30268683.3</t>
  </si>
  <si>
    <t>\\euzarndfile001\Shared001\Proposal\SSB Proposals\Lonmin\Western Platinum - Lonmin\30268683 (DES) - Rowland Shaft VK50 E300 Migration\Handover Docs\30268683.3 -PGR- Rowland Shaft VK50 E300 Migration.xlsx</t>
  </si>
  <si>
    <t>\\euzarndfile001\Shared001\Proposal\SSB Proposals\Lonmin\Western Platinum - Lonmin\30276222 (DES) - Lonmin Sonic Air Injection Project\Estimation\Revision 1\30276222.1  -PGR- Lonmin Sonic Air Injection Project.xlsx</t>
  </si>
  <si>
    <t>30276222.1</t>
  </si>
  <si>
    <t>0174E7</t>
  </si>
  <si>
    <t>\\euzarndfile001\Shared001\Proposal\SSB Proposals\Lonmin\Western Platinum - Lonmin\30276222 (DES) - Lonmin Sonic Air Injection Project\Estimation\Revision 2\30276222.2 - A - PGRSummary.xlsx</t>
  </si>
  <si>
    <t>30276222.2</t>
  </si>
  <si>
    <t>\\euzarndfile001\Shared001\Proposal\SSB Proposals\Lonmin\Western Platinum - Lonmin\30276222 (DES) - Lonmin Sonic Air Injection Project\Estimation\Revision 3\30276222.3 -A- PGR- Lonmin Sonic Air Injection Project.xlsx</t>
  </si>
  <si>
    <t>30276222.3</t>
  </si>
  <si>
    <t>\\euzarndfile001\Shared001\Proposal\SSB Proposals\Lonmin\Western Platinum - Lonmin\30276222 (DES) - Lonmin Sonic Air Injection Project\Estimation\Revision 3\PGRSummaryExport_0174E7.2.xlsx</t>
  </si>
  <si>
    <t>\\euzarndfile001\Shared001\Proposal\SSB Proposals\Lonmin\Western Platinum - Lonmin\30276222 (DES) - Lonmin Sonic Air Injection Project\Handover Docs - 30276222\30276222.3 -A- PGR- Lonmin Sonic Air Injection Project.xlsx</t>
  </si>
  <si>
    <t>\\euzarndfile001\Shared001\Proposal\SSB Proposals\Lonmin\Western Platinum - Lonmin\30279176 (DES) - K4 Shaft - Controller Upgrade\Estimation\Revision 1\30279176.1 -PGR- K4 Shaft - Controller Upgrade.xlsx</t>
  </si>
  <si>
    <t>30279176.1</t>
  </si>
  <si>
    <t>0176B9</t>
  </si>
  <si>
    <t>\\euzarndfile001\Shared001\Proposal\SSB Proposals\Lonmin\Western Platinum - Lonmin\30279176 (DES) - K4 Shaft - Controller Upgrade\Estimation\Revision 2\30279176.2 -PGR- K4 Shaft - Controller Upgrade.xlsx</t>
  </si>
  <si>
    <t>30279176.2</t>
  </si>
  <si>
    <t>\\euzarndfile001\Shared001\Proposal\SSB Proposals\Lonmin\Western Platinum - Lonmin\30279176 (DES) - K4 Shaft - Controller Upgrade\Estimation\Revision 3\30279176.3 -PGR- K4 Shaft - Controller Upgrade.xlsx</t>
  </si>
  <si>
    <t>30279176.3</t>
  </si>
  <si>
    <t>\\euzarndfile001\Shared001\Proposal\SSB Proposals\Lonmin\Western Platinum - Lonmin\30279176 (DES) - K4 Shaft - Controller Upgrade\Handover 30279176- K4 ShaftController Upgrade\30279176.3 -PGR- K4 Shaft - Controller Upgrade.xlsx</t>
  </si>
  <si>
    <t>\\euzarndfile001\Shared001\Proposal\SSB Proposals\Lonmin\Western Platinum - Lonmin\30279469 (DES) - LWPL -K3 Conc- Plant Migration\Estimation\Revision 2\30279469.2 -PGR- LWPL -K3 Conc- Plant Migration.xlsx</t>
  </si>
  <si>
    <t>30279469.2</t>
  </si>
  <si>
    <t>\\euzarndfile001\Shared001\Proposal\SSB Proposals\Lonmin\Western Platinum - Lonmin\30279469 (DES) - LWPL -K3 Conc- Plant Migration\Handover pack\30279469.2 -PGR- LWPL -K3 Conc- Plant Migration.xlsx</t>
  </si>
  <si>
    <t>\\euzarndfile001\Shared001\Proposal\SSB Proposals\Lonmin\Western Platinum - Lonmin\30287465.1  Smelter Compressor Upgrade\Estimation\Revision 1\30287465.1-A-PGR- Smelter - Compressor Upgrade.xlsx</t>
  </si>
  <si>
    <t>30287465.1</t>
  </si>
  <si>
    <t>018188</t>
  </si>
  <si>
    <t>\\euzarndfile001\Shared001\Proposal\SSB Proposals\Lonmin\Western Platinum - Lonmin\30287465.1  Smelter Compressor Upgrade\Estimation\Revision 2\30287465.2-B-PGR- Smelter - Compressor Upgrade.xlsx</t>
  </si>
  <si>
    <t>30287465.2</t>
  </si>
  <si>
    <t>0187A1</t>
  </si>
  <si>
    <t>\\euzarndfile001\Shared001\Proposal\SSB Proposals\Lonmin\Western Platinum - Lonmin\30287465.1  Smelter Compressor Upgrade\Estimation\Revision 3\30287465.3-A- Smelter - Compressor Upgrade-PGR.xlsx</t>
  </si>
  <si>
    <t>30287465.3</t>
  </si>
  <si>
    <t>018F49</t>
  </si>
  <si>
    <t>\\euzarndfile001\Shared001\Proposal\SSB Proposals\Lonmin\Western Platinum - Lonmin\30287465.1  Smelter Compressor Upgrade\Estimation\Revision 3\working docs\30287465.2-B-PGR- Smelter - Compressor Upgrade.xlsx</t>
  </si>
  <si>
    <t>\\euzarndfile001\Shared001\Proposal\SSB Proposals\Lonmin\Western Platinum - Lonmin\30289948 (WvW) - Western Plat Smelter - Air Grandulation Project\Estimation\Revision 1\30289948 - A - PGRSummaryExport.xlsx</t>
  </si>
  <si>
    <t>30289948.1</t>
  </si>
  <si>
    <t>0183D1</t>
  </si>
  <si>
    <t>\\euzarndfile001\Shared001\Proposal\SSB Proposals\Lonmin\Western Platinum - Lonmin\30289948 (WvW) - Western Plat Smelter - Air Grandulation Project\Handover pack\30289948 - A - PGRSummaryExport.xlsx</t>
  </si>
  <si>
    <t>\\euzarndfile001\Shared001\Proposal\SSB Proposals\Lonmin\Western Platinum - Lonmin\30301726 - Smelter - RIO Audit &amp; Drafting\Estimation\Revision 1\PGRSummary_1.xlsx</t>
  </si>
  <si>
    <t>\\euzarndfile001\Shared001\Proposal\SSB Proposals\Lonmin\Western Platinum - Lonmin\30301726 - Smelter - RIO Audit &amp; Drafting\Estimation\Revision 2\30301726.1 - A - PGRSummary.xlsx</t>
  </si>
  <si>
    <t>30301726.1</t>
  </si>
  <si>
    <t>018A1A</t>
  </si>
  <si>
    <t>\\euzarndfile001\Shared001\Proposal\SSB Proposals\Lonmin\Western Platinum - Lonmin\30303214 (WvW) - K4 Conc network panels for E300 migration\Estimation\Revision 1\PGRSummaryExport_018953.1.xlsx</t>
  </si>
  <si>
    <t>30303214.1</t>
  </si>
  <si>
    <t>018953</t>
  </si>
  <si>
    <t>\\euzarndfile001\Shared001\Proposal\SSB Proposals\Lonmin\Western Platinum - Lonmin\30305163.1 SBS - Rowland Compressor ASM Standard\Estimation\Revision 1\30305163.1- PGR- SBS - Rowland Compressor ASM Standard.xlsx</t>
  </si>
  <si>
    <t>30305163.1</t>
  </si>
  <si>
    <t>019064</t>
  </si>
  <si>
    <t>\\euzarndfile001\Shared001\Proposal\SSB Proposals\Lonmin\Western Platinum - Lonmin\30305163.1 SBS - Rowland Compressor ASM Standard\Estimation\Revision 2\30305163.2- PGR- SBS - Rowland Compressor ASM Standard.xlsx</t>
  </si>
  <si>
    <t>\\euzarndfile001\Shared001\Proposal\SSB Proposals\Lonmin\Western Platinum - Lonmin\30305163.1 SBS - Rowland Compressor ASM Standard\Estimation\Revision 2\PGRSummaryExport_019150.1 (1).xlsx</t>
  </si>
  <si>
    <t>30305163.2</t>
  </si>
  <si>
    <t>019150</t>
  </si>
  <si>
    <t>\\euzarndfile001\Shared001\Proposal\SSB Proposals\Lonmin\Western Platinum - Lonmin\30305164 (DES) - Marikana ASM Style Guide Document\Estimation\Revision 2\30305164.2 -PGR- Marikana ASM Style Guide Document.xlsx</t>
  </si>
  <si>
    <t>30305164.2</t>
  </si>
  <si>
    <t>\\euzarndfile001\Shared001\Proposal\SSB Proposals\Lonmin\Western Platinum - Lonmin\30305164 (DES) - Marikana ASM Style Guide Document\Estimation\Revision 2\PGRSummaryExport_018BB3.1.xlsx</t>
  </si>
  <si>
    <t>\\euzarndfile001\Shared001\Proposal\SSB Proposals\Lonmin\Western Platinum - Lonmin\30305164 (DES) - Marikana ASM Style Guide Document\Handover Docs\30305164.2 -PGR- Marikana ASM Style Guide Document.xlsx</t>
  </si>
  <si>
    <t>\\euzarndfile001\Shared001\Proposal\SSB Proposals\Marula Platinum\30234340 (ALG) - PLC Panel - 6 level South Strike Conveyor\Estimation\Revision 1\PGR Summary_1.xlsx</t>
  </si>
  <si>
    <t>30234340.1</t>
  </si>
  <si>
    <t>015314</t>
  </si>
  <si>
    <t>\\euzarndfile001\Shared001\Proposal\SSB Proposals\Metix\30155843 (DES) - FS- ARM Furnace Machatadorp\Estimation\Revision 3\30155843.3 -PGR- ARM Furnace Machatadorp.xlsx</t>
  </si>
  <si>
    <t>30155843.3</t>
  </si>
  <si>
    <t>011034</t>
  </si>
  <si>
    <t>\\euzarndfile001\Shared001\Proposal\SSB Proposals\Motheo Construction Group\30268880 (DES) - Seriti New Vaal LifeX\Estimation\Revision 1\30268880.1 -PGR- Seriti New Vaal LifeX.xlsx</t>
  </si>
  <si>
    <t>30268880.1</t>
  </si>
  <si>
    <t>016E59</t>
  </si>
  <si>
    <t>Motheo Construction Group</t>
  </si>
  <si>
    <t>Seriti Coal (Pty) Ltd</t>
  </si>
  <si>
    <t>\\euzarndfile001\Shared001\Proposal\SSB Proposals\Mozal\30228400 (ALG) - Mozal - Reduction AC Drives Migration\Estimation\Revision 1\PGR Summary_1.xlsx</t>
  </si>
  <si>
    <t>30228400.1</t>
  </si>
  <si>
    <t>014E89</t>
  </si>
  <si>
    <t>\\euzarndfile001\Shared001\Proposal\SSB Proposals\Mozal\30228400 (ALG) - Mozal - Reduction AC Drives Migration\Estimation\Revision 2\30228400.2 - PGR - Reduction AC Drives Migration.xlsx</t>
  </si>
  <si>
    <t>30228400.2</t>
  </si>
  <si>
    <t>\\euzarndfile001\Shared001\Proposal\SSB Proposals\Platinum Mile resources\30214716 (DES) - Platinum Mile Resources Control System Upgrade\Estimation\Revision 1\30214716.1 -PGR- PMR Control System Upgrade.xlsx</t>
  </si>
  <si>
    <t>30214716.1</t>
  </si>
  <si>
    <t>015765</t>
  </si>
  <si>
    <t>\\euzarndfile001\Shared001\Proposal\SSB Proposals\Richards Bay Minerals\30318699 (DES) - FTAC Platform Upgrade\Estimation\Revision 1\30318699.1 -PGR- FTAC Platform Upgrade.xlsx</t>
  </si>
  <si>
    <t>30318699.1</t>
  </si>
  <si>
    <t>\\euzarndfile001\Shared001\Proposal\SSB Proposals\Richards Bay Minerals\30322278 (DES) - FTAC Platform Upgrade Smelter S1592\Estimation\Revision 1\30322278.1 -PGR- FTAC Platform Upgrade Smelter S1592.xlsx</t>
  </si>
  <si>
    <t>30322278.1</t>
  </si>
  <si>
    <t>\\euzarndfile001\Shared001\Proposal\SSB Proposals\Richards Bay Minerals\30322278 (DES) - FTAC Platform Upgrade Smelter S1592\Estimation\Revision 2\30322278.2 -PGR- FTAC Platform Upgrade Smelter S1592.xlsx</t>
  </si>
  <si>
    <t>30322278.2</t>
  </si>
  <si>
    <t>\\euzarndfile001\Shared001\Proposal\SSB Proposals\Royal Bafokeng\30252025 - Styldrift PF6000 - Integration\Estimation\Revision 1\30252025.1_A_Royal Bafokeng Resources (Pty) Ltd_PGRSummary.xlsx</t>
  </si>
  <si>
    <t>30252025.1</t>
  </si>
  <si>
    <t>0163A5</t>
  </si>
  <si>
    <t>Royal Bafokeng Resources (Pty) Ltd</t>
  </si>
  <si>
    <t>\\euzarndfile001\Shared001\Proposal\SSB Proposals\Royal Eswatini Sugar Corp\30303769.1-Royal Eswatini Sugar-REQUEST FOR QUOTE 6000170122\Estimation\Revision 1\30303769.1-A-Royal Eswatini Sugar-REQUEST FOR QUOTE 6000170122_PGR.xlsx</t>
  </si>
  <si>
    <t>30303769.1</t>
  </si>
  <si>
    <t>01898E</t>
  </si>
  <si>
    <t>Eswatini</t>
  </si>
  <si>
    <t>\\euzarndfile001\Shared001\Proposal\SSB Proposals\Royal Eswatini Sugar Corp\30303769.1-Royal Eswatini Sugar-REQUEST FOR QUOTE 6000170122\Estimation\Revision 1\PGRSummaryExport_01898E.1.xlsx</t>
  </si>
  <si>
    <t>\\euzarndfile001\Shared001\Proposal\SSB Proposals\Rustenburg Platinum Mines\30221814 (ALG) - Rustenburg Plats - EP_EM to Visio Extraction Tool\30221814 - Handover Documents\30221814.2 - C - PGRSummary.xlsx</t>
  </si>
  <si>
    <t>30221814.2 rev. C</t>
  </si>
  <si>
    <t>014A25</t>
  </si>
  <si>
    <t>30221814.2</t>
  </si>
  <si>
    <t>\\euzarndfile001\Shared001\Proposal\SSB Proposals\Rustenburg Platinum Mines\30221814 (ALG) - Rustenburg Plats - EP_EM to Visio Extraction Tool\Estimation\Revision 1\PGR Summary_1.xlsx</t>
  </si>
  <si>
    <t>30221814.1</t>
  </si>
  <si>
    <t>\\euzarndfile001\Shared001\Proposal\SSB Proposals\Rustenburg Platinum Mines\30221814 (ALG) - Rustenburg Plats - EP_EM to Visio Extraction Tool\Estimation\Revision 2\30221814.2 - A - PGRSummary.xlsx</t>
  </si>
  <si>
    <t>\\euzarndfile001\Shared001\Proposal\SSB Proposals\Rustenburg Platinum Mines\30221814 (ALG) - Rustenburg Plats - EP_EM to Visio Extraction Tool\Estimation\Revision 2\30221814.2 - C - PGRSummary-JG0SQ13.xlsx</t>
  </si>
  <si>
    <t>\\euzarndfile001\Shared001\Proposal\SSB Proposals\Rustenburg Platinum Mines\30283077 (WvW) - PMR Faceplates\30283077 Handover documents\30283077.1 - PGRSummaryExport.xlsx</t>
  </si>
  <si>
    <t>30283077.1</t>
  </si>
  <si>
    <t>01858E</t>
  </si>
  <si>
    <t>\\euzarndfile001\Shared001\Proposal\SSB Proposals\Rustenburg Platinum Mines\30283077 (WvW) - PMR Faceplates\Estimation\30283077.1 - PGRSummaryExport.xlsx</t>
  </si>
  <si>
    <t>\\euzarndfile001\Shared001\Proposal\SSB Proposals\Rustenburg Platinum Mines\30291871 (WvW) - PMR backbone Migration Phase 1\Estimation\30291871.1 - PGRSummaryExport.xlsx</t>
  </si>
  <si>
    <t>30291871.1</t>
  </si>
  <si>
    <t>01848C</t>
  </si>
  <si>
    <t>\\euzarndfile001\Shared001\Proposal\SSB Proposals\Rustenburg Platinum Mines\30291871 (WvW) - PMR backbone Migration Phase 1\Estimation\Revision 1\30291871.1 - PGRSummaryExport.xlsx</t>
  </si>
  <si>
    <t>\\euzarndfile001\Shared001\Proposal\SSB Proposals\Rustenburg Platinum Mines\30291871 (WvW) - PMR backbone Migration Phase 1\Estimation\Revision 2\PGRSummaryExport_01848C.2.xlsx</t>
  </si>
  <si>
    <t>30291871.2</t>
  </si>
  <si>
    <t>00FD8E</t>
  </si>
  <si>
    <t>\\euzarndfile001\Shared001\Proposal\SSB Proposals\Sappi\30132446  (AlG) - Sappi DC Exciter Drives\Estimation\Revision 2\PGR Summary_2.xlsx</t>
  </si>
  <si>
    <t>30132446.2</t>
  </si>
  <si>
    <t>\\euzarndfile001\Shared001\Proposal\SSB Proposals\Sasol Mining\30149032 - Product Reclaimer PLC Software Optimization\Estimation\Revision 1\30147836.1 - PGRSummaryExport.xlsx</t>
  </si>
  <si>
    <t>30147836.1</t>
  </si>
  <si>
    <t>010B8F</t>
  </si>
  <si>
    <t>\\euzarndfile001\Shared001\Proposal\SSB Proposals\Sasol Mining\30216146 (DES) - SSB - Phase 2 (RAMS) Syferfontein upgrad\Estimation\Revision 2\30216146.2 -PGR- SSB - Phase 2 RAMS Syferfontein upgrad.xlsx</t>
  </si>
  <si>
    <t>30216146.2</t>
  </si>
  <si>
    <t>01491B</t>
  </si>
  <si>
    <t>\\euzarndfile001\Shared001\Proposal\SSB Proposals\Sasol Mining\30216156 (DES) - SSB - Phase 1 (RAMS) Syferfontein VM Ser\Estimation\Revision 2\30216156.2 -PGR- SSB - Phase 1 RAMS Syferfontein VM Server.xlsx</t>
  </si>
  <si>
    <t>30216156.2</t>
  </si>
  <si>
    <t>014434</t>
  </si>
  <si>
    <t>\\euzarndfile001\Shared001\Proposal\SSB Proposals\Sasol Mining\30216156 (DES) - SSB - Phase 1 (RAMS) Syferfontein VM Ser\Estimation\Revision 3\30216156.3 -PGR- SSB - Phase 1 RAMS Syferfontein VM Server.xlsx</t>
  </si>
  <si>
    <t>30216156.3</t>
  </si>
  <si>
    <t>\\euzarndfile001\Shared001\Proposal\SSB Proposals\Sasol Mining\30216156 (DES) - SSB - Phase 1 (RAMS) Syferfontein VM Ser\Sasol Syferfontein Handover\30216156.3 -PGR- SSB - Phase 1 RAMS Syferfontein VM Server.xlsx</t>
  </si>
  <si>
    <t>\\euzarndfile001\Shared001\Proposal\SSB Proposals\Sasol Mining\30224785 (ALG) - Sasol - Twistdraai Overland Conveyor CV15\Estimation\Revision 1\PGR Summary_1.xlsx</t>
  </si>
  <si>
    <t>30224785.1</t>
  </si>
  <si>
    <t>014BB7</t>
  </si>
  <si>
    <t>\\euzarndfile001\Shared001\Proposal\SSB Proposals\Sasol Mining\30224793 (ALG) - Sasol - Twistdraai Overland Conveyor CV17\Estimation\Revision 1\PGR Summary_1.xlsx</t>
  </si>
  <si>
    <t>30224793.1</t>
  </si>
  <si>
    <t>014BBA</t>
  </si>
  <si>
    <t>\\euzarndfile001\Shared001\Proposal\SSB Proposals\Sasol Mining\30224794 (ALG) - Sasol - Twistdraai Overland Conveyor CV14\Estimation\Revision 2\PGR Summary_2.xlsx</t>
  </si>
  <si>
    <t>014BBD</t>
  </si>
  <si>
    <t>30224794.2</t>
  </si>
  <si>
    <t>\\euzarndfile001\Shared001\Proposal\SSB Proposals\Sasol Mining\30254719 (WvW) -  Bossjespruit Vent Fans Upgrade\Estimation\PGRSummaryExport30254719.xlsx</t>
  </si>
  <si>
    <t>30254719.2</t>
  </si>
  <si>
    <t>\\euzarndfile001\Shared001\Proposal\SSB Proposals\Sasol Mining\30254719 (WvW) -  Bossjespruit Vent Fans Upgrade\Estimation\B&amp;W\PGRSummaryExport30278028.xlsx</t>
  </si>
  <si>
    <t>30278028.1</t>
  </si>
  <si>
    <t>\\euzarndfile001\Shared001\Proposal\SSB Proposals\Sasol Mining\30254719 (WvW) -  Bossjespruit Vent Fans Upgrade\Estimation\Revision 1\PGRSummaryExport30254719.xlsx</t>
  </si>
  <si>
    <t>\\euzarndfile001\Shared001\Proposal\SSB Proposals\Sasol Mining\30254719 (WvW) -  Bossjespruit Vent Fans Upgrade\Estimation\Revision 1\PGRSummaryExport30278028.xlsx</t>
  </si>
  <si>
    <t>\\euzarndfile001\Shared001\Proposal\SSB Proposals\Sasol Mining\30257934 (DES) - Sasol Twisdraai Overland CV System\Estimation\Revision 1\30257934.1 -PGR- Sasol Twisdraai Overland CV System.xlsx</t>
  </si>
  <si>
    <t>30257934.1</t>
  </si>
  <si>
    <t>01674A</t>
  </si>
  <si>
    <t>\\euzarndfile001\Shared001\Proposal\SSB Proposals\Sasol Mining\30257934 (DES) - Sasol Twisdraai Overland CV System\Estimation\Revision 1\PGRSummaryExport (14).xlsx</t>
  </si>
  <si>
    <t>\\euzarndfile001\Shared001\Proposal\SSB Proposals\Sasol Mining\30257934 (DES) - Sasol Twisdraai Overland CV System\Estimation\Revision 2\30257934.2 -PGR- Sasol Twisdraai Overland CV System.xlsx</t>
  </si>
  <si>
    <t>30257934.2</t>
  </si>
  <si>
    <t>\\euzarndfile001\Shared001\Proposal\SSB Proposals\Sasol Mining\30257934 (DES) - Sasol Twisdraai Overland CV System\Estimation\Revision 3\30257934.3 -PGR- Sasol Twisdraai Overland CV System.xlsx</t>
  </si>
  <si>
    <t>30257934.3</t>
  </si>
  <si>
    <t>\\euzarndfile001\Shared001\Proposal\SSB Proposals\Sasol Mining\30257934 (DES) - Sasol Twisdraai Overland CV System\Estimation\Revision 4\30257934.4 -PGR- Sasol Twisdraai Overland CV System.xlsx</t>
  </si>
  <si>
    <t>30257934.4</t>
  </si>
  <si>
    <t>\\euzarndfile001\Shared001\Proposal\SSB Proposals\Sasol Mining\30257934 (DES) - Sasol Twisdraai Overland CV System\Estimation\Revision 5 PO\30257934.5 -PGR- Sasol Twisdraai Overland CV System.xlsx</t>
  </si>
  <si>
    <t>30257934.5</t>
  </si>
  <si>
    <t>\\euzarndfile001\Shared001\Proposal\SSB Proposals\Sasol Mining\30257934 (DES) - Sasol Twisdraai Overland CV System\Sasol Handover\30257934.4 -PGR- Sasol Twisdraai Overland CV System.xlsx</t>
  </si>
  <si>
    <t>\\euzarndfile001\Shared001\Proposal\SSB Proposals\Sasol Mining\30276344 (DES) - MK Pumpstation RAMS Upgrade\Estimation\Revision 1\30276344.1 -PGR- MK Pump Station RAMS Upgrade.xlsx</t>
  </si>
  <si>
    <t>30276344.1</t>
  </si>
  <si>
    <t>017599</t>
  </si>
  <si>
    <t>\\euzarndfile001\Shared001\Proposal\SSB Proposals\Sasol Mining\30278028 (WvW) - Sasol Vent Fans Upgrade\Estimation\PGRSummaryExport30278028.xlsx</t>
  </si>
  <si>
    <t>\\euzarndfile001\Shared001\Proposal\SSB Proposals\Sasol Mining\30286347 (DES) - Ventilation Fan Upgrade\Estimation\Revision 1\30286347.1 -PGR- Ventilation Fan Upgrade.xlsx</t>
  </si>
  <si>
    <t>30286347.1</t>
  </si>
  <si>
    <t>017ED1</t>
  </si>
  <si>
    <t>\\euzarndfile001\Shared001\Proposal\SSB Proposals\Sasol Mining\30286347 (DES) - Ventilation Fan Upgrade\Estimation\Revision 2\30286347.2 -PGR- Ventilation Fan Upgrade.xlsx</t>
  </si>
  <si>
    <t>30286347.2</t>
  </si>
  <si>
    <t>\\euzarndfile001\Shared001\Proposal\SSB Proposals\Sasol Mining\30286347 (DES) - Ventilation Fan Upgrade\Sasol Handover\30286347.2 -PGR- Ventilation Fan Upgrade.xlsx</t>
  </si>
  <si>
    <t>\\euzarndfile001\Shared001\Proposal\SSB Proposals\Sasol Mining\30287169 (DES) - Trunk CV at Simunye Shaft\Estimation\Revision 1\30287169.1 -PGR- Trunk CV at Simunye Shaft.xlsx</t>
  </si>
  <si>
    <t>30287169.1</t>
  </si>
  <si>
    <t>017F20</t>
  </si>
  <si>
    <t>\\euzarndfile001\Shared001\Proposal\SSB Proposals\Sasol Mining\30299474 (WvW) - Shondoni W200 CV Panels\Estimation\Revision 1\PGRSummaryExport_0189B8.1.xlsx</t>
  </si>
  <si>
    <t>30299474.1</t>
  </si>
  <si>
    <t>0189B8</t>
  </si>
  <si>
    <t>\\euzarndfile001\Shared001\Proposal\SSB Proposals\Sasol Mining\30301688 (DES) - Bosjesspruit Migration of Adroit\Estimation\Revision 1\PGRSummaryExport_018A56.1.xlsx</t>
  </si>
  <si>
    <t>30301688.1</t>
  </si>
  <si>
    <t>\\euzarndfile001\Shared001\Proposal\SSB Proposals\Sasol Mining\30311642 (WvW) - Sasol - Thubelisha SE100A\Estimation\Revision 1\PGRSummaryExport_0190E0.1.xlsx</t>
  </si>
  <si>
    <t>30311642.1</t>
  </si>
  <si>
    <t>0190E0</t>
  </si>
  <si>
    <t>\\euzarndfile001\Shared001\Proposal\SSB Proposals\Sasol Mining\30311642 (WvW) - Sasol - Thubelisha SE100A\Estimation\Revision 2\30311642.2 - A - PGRSummaryExport_0190E0.1.xlsx</t>
  </si>
  <si>
    <t>30311642.2</t>
  </si>
  <si>
    <t>\\euzarndfile001\Shared001\Proposal\SSB Proposals\Sasol Mining\30329678 (KN) - Sasol - Syferfontein Fine Coal Reduction\Estimation\Revision 1\30329678.1 - PGR -  Sasol - Syferfontein Fine Coal Reduction.xlsx</t>
  </si>
  <si>
    <t>30329678.1</t>
  </si>
  <si>
    <t>019E33</t>
  </si>
  <si>
    <t>\\euzarndfile001\Shared001\Proposal\SSB Proposals\Sasol Mining\30329678 (KN) - Sasol - Syferfontein Fine Coal Reduction\Handover Docs\30329678.1 - PGR -  Sasol - Syferfontein Fine Coal Reduction.xlsx</t>
  </si>
  <si>
    <t>\\euzarndfile001\Shared001\Proposal\SSB Proposals\Sasol Mining\30332352 (KN) - Sasol - Thubelisha Fine Coal Reductioin\Estimation\Revision 1\30332352.1 - PGR - Sasol - Thubelisha Fine Coal Reduction.xlsx</t>
  </si>
  <si>
    <t>30332352.1</t>
  </si>
  <si>
    <t>019FB5</t>
  </si>
  <si>
    <t>\\euzarndfile001\Shared001\Proposal\SSB Proposals\Sasol Mining\30332352 (KN) - Sasol - Thubelisha Fine Coal Reductioin\Handover Docs\30332352.1 - PGR - Sasol - Thubelisha Fine Coal Reduction.xlsx</t>
  </si>
  <si>
    <t>\\euzarndfile001\Shared001\Proposal\SSB Proposals\Sibanye\30220297 - Stillwater - Smelter VSD Replacement\30220297 - Handover pack\30220297.3 - A - PGRSummary.xlsx</t>
  </si>
  <si>
    <t>30220297.2</t>
  </si>
  <si>
    <t>01471D</t>
  </si>
  <si>
    <t>30220297.3</t>
  </si>
  <si>
    <t>TENOVA TAKRAF AFRICA</t>
  </si>
  <si>
    <t>\\euzarndfile001\Shared001\Proposal\SSB Proposals\Sibanye\30220297 - Stillwater - Smelter VSD Replacement\Estimation\Revision 1\PGR Summary_1.xlsx</t>
  </si>
  <si>
    <t>30220297.1</t>
  </si>
  <si>
    <t>\\euzarndfile001\Shared001\Proposal\SSB Proposals\Sibanye\30220297 - Stillwater - Smelter VSD Replacement\Estimation\Revision 2\30220297.2 - A - PGRSummary.xlsx</t>
  </si>
  <si>
    <t>\\euzarndfile001\Shared001\Proposal\SSB Proposals\Sibanye\30220297 - Stillwater - Smelter VSD Replacement\Estimation\Revision 3\30220297.3 - A - PGRSummary.xlsx</t>
  </si>
  <si>
    <t>\\euzarndfile001\Shared001\Proposal\SSB Proposals\Sibanye\30229714 -  Siphumelele Shaft Sheave Wheel Monitoring\Estimation\Revision 1\PGRSummaryExport.xlsx</t>
  </si>
  <si>
    <t>30229714.1</t>
  </si>
  <si>
    <t>\\euzarndfile001\Shared001\Proposal\SSB Proposals\Sibanye\30229714 -  Siphumelele Shaft Sheave Wheel Monitoring\Estimation\Revision 2\30229714.2 -PGR- Siphumelele Shaft Sheave Wheel Monitoring.xlsx</t>
  </si>
  <si>
    <t>30229714.2</t>
  </si>
  <si>
    <t>01719A</t>
  </si>
  <si>
    <t>\\euzarndfile001\Shared001\Proposal\SSB Proposals\Sibanye\30229714 -  Siphumelele Shaft Sheave Wheel Monitoring\Handover pack\30229714.2 -PGR- Siphumelele Shaft Sheave Wheel Monitoring.xlsx</t>
  </si>
  <si>
    <t>\\euzarndfile001\Shared001\Proposal\SSB Proposals\Sibanye\30230328 - K4 Shaft Control System Backbone\Estimation\PGRSummaryExport.xlsx</t>
  </si>
  <si>
    <t>30230328.1</t>
  </si>
  <si>
    <t>015820</t>
  </si>
  <si>
    <t>\\euzarndfile001\Shared001\Proposal\SSB Proposals\Sibanye\30232883 - UG2 Plant Migration Design\Estimation\Revision 2\PGRSummaryExport_P30232883.2.xlsx</t>
  </si>
  <si>
    <t>0157C9</t>
  </si>
  <si>
    <t>30232883.2</t>
  </si>
  <si>
    <t>\\euzarndfile001\Shared001\Proposal\SSB Proposals\Sibanye\30232883 - UG2 Plant Migration Design\Estimation\Revision 4\30232883.4 - A - PGRSummary.xlsx</t>
  </si>
  <si>
    <t>30232883.4</t>
  </si>
  <si>
    <t>0157C8</t>
  </si>
  <si>
    <t>\\euzarndfile001\Shared001\Proposal\SSB Proposals\Sibanye\30232883 - UG2 Plant Migration Design\Handover - 30232883.4\PGRSummaryExport_01862E.1.xlsx</t>
  </si>
  <si>
    <t>30232883.5</t>
  </si>
  <si>
    <t>01862E</t>
  </si>
  <si>
    <t>\\euzarndfile001\Shared001\Proposal\SSB Proposals\Sibanye\30236376.1 (ALG) - E3# - MCC Upgrade\30236376 - Handover pack\30236376.3 - A - PGRSummary.xlsx</t>
  </si>
  <si>
    <t>30236376.2</t>
  </si>
  <si>
    <t>0155EC</t>
  </si>
  <si>
    <t>30236376.1</t>
  </si>
  <si>
    <t>\\euzarndfile001\Shared001\Proposal\SSB Proposals\Sibanye\30236376.1 (ALG) - E3# - MCC Upgrade\Estimation\Revision 1\PGR Summary_1.xlsx</t>
  </si>
  <si>
    <t>\\euzarndfile001\Shared001\Proposal\SSB Proposals\Sibanye\30236376.1 (ALG) - E3# - MCC Upgrade\Estimation\Revision 2\30236376.2 - PGRSummary.xlsx</t>
  </si>
  <si>
    <t>\\euzarndfile001\Shared001\Proposal\SSB Proposals\Sibanye\30236376.1 (ALG) - E3# - MCC Upgrade\Estimation\Revision 3\30236376.3 - A - PGRSummary.xlsx</t>
  </si>
  <si>
    <t>\\euzarndfile001\Shared001\Proposal\SSB Proposals\Sibanye\30286982 (KN) - HATCH - Variable Speed Drives - Western Platinum\Estimation\Revision 1\30286982.1 - PGR -  HATCH - Variable Speed Drives - Western Platinum.xlsx</t>
  </si>
  <si>
    <t>30286982.1</t>
  </si>
  <si>
    <t>017D44</t>
  </si>
  <si>
    <t>\\euzarndfile001\Shared001\Proposal\SSB Proposals\Sibanye\30286982 (KN) - HATCH - Variable Speed Drives - Western Platinum\Estimation\Revision 2\30286982.2 - PGR -  HATCH - Variable Speed Drives - Western Platinum.xlsx</t>
  </si>
  <si>
    <t>30286982.2</t>
  </si>
  <si>
    <t>\\euzarndfile001\Shared001\Proposal\SSB Proposals\Sibanye\30286982 (KN) - HATCH - Variable Speed Drives - Western Platinum\Handover Docs\30286982.3 - PGR -  HATCH - Variable Speed Drives - Western Platinum.xlsx</t>
  </si>
  <si>
    <t>30286982.3</t>
  </si>
  <si>
    <t>\\euzarndfile001\Shared001\Proposal\SSB Proposals\Sibanye\30287465.1  Smelter Compressor Upgrade\Estimation\Revision 1\30287465.1-A-PGR- Smelter - Compressor Upgrade.xlsx</t>
  </si>
  <si>
    <t>\\euzarndfile001\Shared001\Proposal\SSB Proposals\Sibanye\30287465.1  Smelter Compressor Upgrade\Estimation\Revision 2\30287465.2-B-PGR- Smelter - Compressor Upgrade.xlsx</t>
  </si>
  <si>
    <t>\\euzarndfile001\Shared001\Proposal\SSB Proposals\Sibanye\30287465.1  Smelter Compressor Upgrade\Estimation\Revision 3\30287465.3-A- Smelter - Compressor Upgrade-PGR.xlsx</t>
  </si>
  <si>
    <t>\\euzarndfile001\Shared001\Proposal\SSB Proposals\Sibanye\30287465.1  Smelter Compressor Upgrade\Estimation\Revision 3\working docs\30287465.2-B-PGR- Smelter - Compressor Upgrade.xlsx</t>
  </si>
  <si>
    <t>\\euzarndfile001\Shared001\Proposal\SSB Proposals\Sibanye\30289948 (WvW) - Western Plat Smelter - Air Grandulation Project\30289948.1 - Handover Pack\30289948 - A - PGRSummaryExport.xlsx</t>
  </si>
  <si>
    <t>\\euzarndfile001\Shared001\Proposal\SSB Proposals\Sibanye\30289948 (WvW) - Western Plat Smelter - Air Grandulation Project\Estimation\Revision 1\30289948 - A - PGRSummaryExport.xlsx</t>
  </si>
  <si>
    <t>\\euzarndfile001\Shared001\Proposal\SSB Proposals\Sibanye\30303214 (WvW) - K4 Conc network panels for E300 migration\Estimation\PGRSummaryExport_018953.1.xlsx</t>
  </si>
  <si>
    <t>\\euzarndfile001\Shared001\Proposal\SSB Proposals\Siemens\30266570 - Siemens - Wadewille - PLC upgrade\Estimation\Revision 1\30266570.1 - A - PGRSummaryExport.xlsx</t>
  </si>
  <si>
    <t>30266570.1</t>
  </si>
  <si>
    <t>016C67</t>
  </si>
  <si>
    <t>Siemens Energy (PTY) Ltd</t>
  </si>
  <si>
    <t>\\euzarndfile001\Shared001\Proposal\SSB Proposals\SMT Scharf Africa (Pty) Ltd\30300770 - Steelpoort Marula - Chairlift Project\Estimation\Revision 1\30300770.1 - PGRSummary.xlsx</t>
  </si>
  <si>
    <t>30300770.1</t>
  </si>
  <si>
    <t>01870F</t>
  </si>
  <si>
    <t>SMT SCHARF AFRICA (PTY) LTD</t>
  </si>
  <si>
    <t>\\euzarndfile001\Shared001\Proposal\SSB Proposals\South Deep\30261392 (DES) - Planexion Active X to Native SE upgrade\30261392 Handover Docs\30261392.2 -PGR- Planexion Active X to Native SE upgrade.xlsx</t>
  </si>
  <si>
    <t>30261392.2</t>
  </si>
  <si>
    <t>016892</t>
  </si>
  <si>
    <t>\\euzarndfile001\Shared001\Proposal\SSB Proposals\South Deep\30261392 (DES) - Planexion Active X to Native SE upgrade\Estimation\Revision 1\30261392.1 -A- Planexion Active X to Native SE upgrade_PGR.xlsx</t>
  </si>
  <si>
    <t>30261392.1</t>
  </si>
  <si>
    <t>\\euzarndfile001\Shared001\Proposal\SSB Proposals\South Deep\30261392 (DES) - Planexion Active X to Native SE upgrade\Estimation\Revision 2\30261392.2 -PGR- Planexion Active X to Native SE upgrade.xlsx</t>
  </si>
  <si>
    <t>\\euzarndfile001\Shared001\Proposal\SSB Proposals\SRI\30296492 (WvW) - Sumitomo - Mixer DC to AC Conversion\Customer docs\PGRSummaryExport_30296492.1.xlsx</t>
  </si>
  <si>
    <t>30296492.1</t>
  </si>
  <si>
    <t>018811</t>
  </si>
  <si>
    <t>\\euzarndfile001\Shared001\Proposal\SSB Proposals\SRI\30296492 (WvW) - Sumitomo - Mixer DC to AC Conversion\Estimation\PGRSummaryExport.xlsx</t>
  </si>
  <si>
    <t>\\euzarndfile001\Shared001\Proposal\SSB Proposals\SRI\30296492 (WvW) - Sumitomo - Mixer DC to AC Conversion\Estimation\PGRSummaryExport_018811.1.xlsx</t>
  </si>
  <si>
    <t>\\euzarndfile001\Shared001\Proposal\SSB Proposals\SRI\30296492 (WvW) - Sumitomo - Mixer DC to AC Conversion\Estimation\PGRSummaryExport_30296492.1.xlsx</t>
  </si>
  <si>
    <t>\\euzarndfile001\Shared001\Proposal\SSB Proposals\SRI\30296492 (WvW) - Sumitomo - Mixer DC to AC Conversion\Estimation\Revision 1\PGRSummaryExport_018811.1.xlsx</t>
  </si>
  <si>
    <t>\\euzarndfile001\Shared001\Proposal\SSB Proposals\SRI\30296492 (WvW) - Sumitomo - Mixer DC to AC Conversion\Level A\PGRSummaryExport_018811.1.xlsx</t>
  </si>
  <si>
    <t>\\euzarndfile001\Shared001\Proposal\SSB Proposals\Sumitomo Rubber South Africa\30296492 (WvW) - Sumitomo - Mixer DC to AC Conversion\Customer docs\PGRSummaryExport_30296492.1.xlsx</t>
  </si>
  <si>
    <t>\\euzarndfile001\Shared001\Proposal\SSB Proposals\Sumitomo Rubber South Africa\30296492 (WvW) - Sumitomo - Mixer DC to AC Conversion\Estimation\PGRSummaryExport.xlsx</t>
  </si>
  <si>
    <t>\\euzarndfile001\Shared001\Proposal\SSB Proposals\Sumitomo Rubber South Africa\30296492 (WvW) - Sumitomo - Mixer DC to AC Conversion\Estimation\PGRSummaryExport_018811.1.xlsx</t>
  </si>
  <si>
    <t>\\euzarndfile001\Shared001\Proposal\SSB Proposals\Sumitomo Rubber South Africa\30296492 (WvW) - Sumitomo - Mixer DC to AC Conversion\Estimation\PGRSummaryExport_30296492.1.xlsx</t>
  </si>
  <si>
    <t>\\euzarndfile001\Shared001\Proposal\SSB Proposals\Sumitomo Rubber South Africa\30296492 (WvW) - Sumitomo - Mixer DC to AC Conversion\Estimation\Revision 1\PGRSummaryExport_018811.1.xlsx</t>
  </si>
  <si>
    <t>\\euzarndfile001\Shared001\Proposal\SSB Proposals\Sumitomo Rubber South Africa\30296492 (WvW) - Sumitomo - Mixer DC to AC Conversion\Level A\PGRSummaryExport_018811.1.xlsx</t>
  </si>
  <si>
    <t>\\euzarndfile001\Shared001\Proposal\SSB Proposals\Sumitomo Rubber South Africa\30312858 (DES) - D4_F PLC and Servicer Upgrade\Estimation\Revision 1\30312858.1-PGR- D4_F PLC and Servicer Upgrade.xlsx</t>
  </si>
  <si>
    <t>30312858.1</t>
  </si>
  <si>
    <t>019350</t>
  </si>
  <si>
    <t>\\euzarndfile001\Shared001\Proposal\SSB Proposals\SupplyTech\30283340 (DES) -  Bossjespruit Vent Fans Upgrade\Estimation\Revision 1\30283340.1 -PGR- Bossjespruit Vent Fans Upgrade.xlsx</t>
  </si>
  <si>
    <t>30283340.1</t>
  </si>
  <si>
    <t>0179A0</t>
  </si>
  <si>
    <t>Supplytech (Pty) Ltd</t>
  </si>
  <si>
    <t>\\euzarndfile001\Shared001\Proposal\SSB Proposals\Sylvania Metals\30303878 (KN) - Sylvania Metals - Historian and Server\Estimation\Revision 1\30303878.1 - PGR - Sylvania Metals - Historian and Server.xlsx</t>
  </si>
  <si>
    <t>30303878.1</t>
  </si>
  <si>
    <t>018A97</t>
  </si>
  <si>
    <t>SYLVANIA METALS (PTY) LTD</t>
  </si>
  <si>
    <t>\\euzarndfile001\Shared001\Proposal\SSB Proposals\Temoc\30289314 (DES) - LCM Data Transmission System Phase1\Estimation\Revision 1\30289314.1 -PGR- LCM Data Transmission System PH1.xlsx</t>
  </si>
  <si>
    <t>30289314.1</t>
  </si>
  <si>
    <t>017F2D</t>
  </si>
  <si>
    <t>\\euzarndfile001\Shared001\Proposal\SSB Proposals\Tenova\30232158 (DES) - Sibanye Marikana Furnace Upgrade\30232158 - Handover Documents\30232158.3 -PGR- Sibanye Marikana Furnace Upgrade.xlsx</t>
  </si>
  <si>
    <t>30232158.3</t>
  </si>
  <si>
    <t>015157</t>
  </si>
  <si>
    <t>Western Platinum Limited</t>
  </si>
  <si>
    <t>\\euzarndfile001\Shared001\Proposal\SSB Proposals\Tenova\30232158 (DES) - Sibanye Marikana Furnace Upgrade\Estimation\Revision 1\30232158.1 -PGR- Sibanye Marikana Furnace Upgrade.xlsx</t>
  </si>
  <si>
    <t>30232158.1</t>
  </si>
  <si>
    <t>\\euzarndfile001\Shared001\Proposal\SSB Proposals\Tenova\30232158 (DES) - Sibanye Marikana Furnace Upgrade\Estimation\Revision 2\30232158.2 -PGR- Sibanye Marikana Furnace Upgrade.xlsx</t>
  </si>
  <si>
    <t>30232158.2</t>
  </si>
  <si>
    <t>\\euzarndfile001\Shared001\Proposal\SSB Proposals\Tenova\30232158 (DES) - Sibanye Marikana Furnace Upgrade\Estimation\Revision 3\30232158.3 -PGR- Sibanye Marikana Furnace Upgrade.xlsx</t>
  </si>
  <si>
    <t>\\euzarndfile001\Shared001\Proposal\SSB Proposals\Tenova\30269292 (DES) - 40 MW Silicon Metal Furnace\Estimation\Revision 1\30269292.1 -PGR- 40 MW Silicon Metal Furnace.xlsx</t>
  </si>
  <si>
    <t>30269292.1</t>
  </si>
  <si>
    <t>\\euzarndfile001\Shared001\Proposal\SSB Proposals\Tetra4\30273023 (DES) - Well Expansion Control &amp; Instrumentation\Estimation\Revision 1\30273023.1 -PGR- Well Expansion Control Instrumentation.xlsx</t>
  </si>
  <si>
    <t>30273023.1</t>
  </si>
  <si>
    <t>0172A9</t>
  </si>
  <si>
    <t>TETRA4 (PTY) LTD</t>
  </si>
  <si>
    <t>\\euzarndfile001\Shared001\Proposal\SSB Proposals\Thenga Holdings\30328717 (DES) - Randwater Zuikerbosch Project\Estimation\Revision 2\30328717.2 -PGR- Randwater Zuikerbosch Project.xlsx</t>
  </si>
  <si>
    <t>30328717.2</t>
  </si>
  <si>
    <t>019E3F</t>
  </si>
  <si>
    <t>Thenga Holdings (Pvt) Ltd</t>
  </si>
  <si>
    <t>\\euzarndfile001\Shared001\Proposal\SSB Proposals\Thenga Holdings\30328717 (DES) - Randwater Zuikerbosch Project\Level A\30328717.2 -PGR- Randwater Zuikerbosch Project.xlsx</t>
  </si>
  <si>
    <t>\\euzarndfile001\Shared001\Proposal\SSB Proposals\Thenga Holdings\30328717 (DES) - Randwater Zuikerbosch Project\Level A\PGRSummaryExport_019E3F.1.xlsx</t>
  </si>
  <si>
    <t>\\euzarndfile001\Shared001\Proposal\SSB Proposals\ThyssenKrupp - Polysius\30216646 (DES) - Botswana Commissioning\Estimation\Revision 1\30216646.1 -PGR- Botswana Commissioning.xlsx</t>
  </si>
  <si>
    <t>30216646.1</t>
  </si>
  <si>
    <t>01433F</t>
  </si>
  <si>
    <t>THYSSENKRUPP INDUSTRIAL SOLUTIONS SOUTH</t>
  </si>
  <si>
    <t>\\euzarndfile001\Shared001\Proposal\SSB Proposals\Water Utilities Corporation\30272825 (DES) - MIS Solution (Pilot Project) Mahalapy\Estimation\Revision 1\30272825.1 -PGR- MIS Solution -Pilot Project- Mahalapy.xlsx</t>
  </si>
  <si>
    <t>30272825.1</t>
  </si>
  <si>
    <t>0171CE</t>
  </si>
  <si>
    <t>WATER UTILITIES CORPORATION</t>
  </si>
  <si>
    <t>Botswana</t>
  </si>
  <si>
    <t>\\euiecrkfile002\Shared001\Proposals\01 Intros &amp; Quotations\1.2 Customer Quotes\ABEC Technologies\30181491.1 Janssen 350L Control Panel\6. Proposal\Working\Q 3018149.1 PGR Summary V1.0.xlsx</t>
  </si>
  <si>
    <t>30181491.1</t>
  </si>
  <si>
    <t>Abec Technologies Europe Ltd</t>
  </si>
  <si>
    <t>\\euiecrkfile002\Shared001\Proposals\01 Intros &amp; Quotations\1.2 Customer Quotes\ABEC Technologies\30181491.1 Janssen 350L Control Panel\6. Proposal\Working\Q 3018149.1 PGR Summary V2.0.xlsx</t>
  </si>
  <si>
    <t>\\euiecrkfile002\Shared001\Proposals\01 Intros &amp; Quotations\1.2 Customer Quotes\ABEC Technologies\30181491.1 Janssen 350L Control Panel\7. PWO\Q 3018149.1 PGR Summary V1.0.xlsx</t>
  </si>
  <si>
    <t>\\euiecrkfile002\Shared001\Proposals\01 Intros &amp; Quotations\1.2 Customer Quotes\ABEC Technologies\30181491.1 Janssen 350L Control Panel\7. PWO\Q 30181491.1 PGR Summary V1.0.xlsx</t>
  </si>
  <si>
    <t>\\euiecrkfile002\Shared001\Proposals\01 Intros &amp; Quotations\1.2 Customer Quotes\ABEC Technologies\30193733.1 K20051 Panel Pricing\7. PWO\30193733.1 PGR Summary.xlsx</t>
  </si>
  <si>
    <t>30193733.1</t>
  </si>
  <si>
    <t>\\euiecrkfile002\Shared001\Proposals\01 Intros &amp; Quotations\1.2 Customer Quotes\Astellas Ireland\30131849.1_Astellas_Dublin_EMS\PGR\30131849.1_Astellas_EMS_PGR_Summary_V2.0.xlsx</t>
  </si>
  <si>
    <t>30131849.1</t>
  </si>
  <si>
    <t>ASTELLAS IRELAND CO LTD</t>
  </si>
  <si>
    <t>\\euiecrkfile002\Shared001\Proposals\01 Intros &amp; Quotations\1.2 Customer Quotes\BASF (Cognis)\30200739.1 _BASF Ireland On-site Software Support 2021\30200739.2 PGR Summary V1.0.xlsx</t>
  </si>
  <si>
    <t>30200739.1</t>
  </si>
  <si>
    <t>\\euiecrkfile002\Shared001\Proposals\01 Intros &amp; Quotations\1.2 Customer Quotes\BASF (Cognis)\30210863.1_BASF Tank Fram Unloading Project Phase 2_V2.0\PWO\30051533.1 PGRSummary.xlsx</t>
  </si>
  <si>
    <t>30051533.1</t>
  </si>
  <si>
    <t>30210863.1</t>
  </si>
  <si>
    <t>\\euiecrkfile002\Shared001\Proposals\01 Intros &amp; Quotations\1.2 Customer Quotes\BASF (Cognis)\30244899.1-BASF_Coalescer Project.V2.0\PWO\30244899.1 PGRSummary.xlsx</t>
  </si>
  <si>
    <t>30244899.1</t>
  </si>
  <si>
    <t>\\euiecrkfile002\Shared001\Proposals\01 Intros &amp; Quotations\1.2 Customer Quotes\BASF (Cognis)\30244899.1-BASF_Coalescer Project.V2.0\PWO\30244899.1 V2.1 PGRSummary.xlsx</t>
  </si>
  <si>
    <t>\\euiecrkfile002\Shared001\Proposals\01 Intros &amp; Quotations\1.2 Customer Quotes\BASF (Cognis)\Q 30190725.1_BASF EHS Phase 2 Project_V2.0\PWO\30190725.1 As Sold PGRSummary.xlsx</t>
  </si>
  <si>
    <t>30190725.1</t>
  </si>
  <si>
    <t>\\euiecrkfile002\Shared001\Proposals\01 Intros &amp; Quotations\1.2 Customer Quotes\BMS dublin\Q30148726.1 VFD Data Collection\Quote Builder\30148726-PGR-V2.1.xlsx</t>
  </si>
  <si>
    <t>30148726.1</t>
  </si>
  <si>
    <t>\\euiecrkfile002\Shared001\Proposals\01 Intros &amp; Quotations\1.2 Customer Quotes\BMS dublin\Q30148726.1 VFD Data Collection\Quote Builder\PGRSummaryExport_014A87.1.xlsx</t>
  </si>
  <si>
    <t>014A87</t>
  </si>
  <si>
    <t>\\euiecrkfile002\Shared001\Proposals\01 Intros &amp; Quotations\1.2 Customer Quotes\Cytiva\Cytiva BioVectra FES\30224592.1 PGR Summary 1.0.xlsx</t>
  </si>
  <si>
    <t>30224592.1</t>
  </si>
  <si>
    <t>Cytiva Sweden AB</t>
  </si>
  <si>
    <t>\\euiecrkfile002\Shared001\Proposals\01 Intros &amp; Quotations\1.2 Customer Quotes\Cytiva\Cytiva BioVectra FES\30224592.1 PGR Summary V1.6.xlsx</t>
  </si>
  <si>
    <t>\\euiecrkfile002\Shared001\Proposals\01 Intros &amp; Quotations\1.2 Customer Quotes\Faurecia Clean Mobiity\Pisek &amp; Mlada (2 Sites) 080420 (Superceeded)\Mlada\Latest\30143023.1_Faurecia_Mlada_EMS_PGR_Summary_V2.0.xlsx</t>
  </si>
  <si>
    <t>30143023.1</t>
  </si>
  <si>
    <t>Faurecia Emissions Control Technologies</t>
  </si>
  <si>
    <t>\\euiecrkfile002\Shared001\Proposals\01 Intros &amp; Quotations\1.2 Customer Quotes\Faurecia Clean Mobiity\Pisek &amp; Mlada (2 Sites) 080420 (Superceeded)\Mlada\PGR\30143023.1_Faurecia_Mlada_EMS_PGR_Summary_V2.0.xlsx</t>
  </si>
  <si>
    <t>\\euiecrkfile002\Shared001\Proposals\01 Intros &amp; Quotations\1.2 Customer Quotes\Faurecia Clean Mobiity\Pisek &amp; Mlada (2 Sites) 080420 (Superceeded)\Pisek\Latest PGR\30112425.4_Faurecia_Pisek_EMS_PGR_Summary_V2.0.xlsx</t>
  </si>
  <si>
    <t>30112425.4</t>
  </si>
  <si>
    <t>\\euiecrkfile002\Shared001\Proposals\01 Intros &amp; Quotations\1.2 Customer Quotes\Intel Ireland\30108411 Instrotec - Testbed Control Panel\7. PWO\Q 30108411 PGR Summary V1.0.xlsx</t>
  </si>
  <si>
    <t>30108411.1</t>
  </si>
  <si>
    <t>\\euiecrkfile002\Shared001\Proposals\01 Intros &amp; Quotations\1.2 Customer Quotes\Intel Ireland\30109679 Suir - Boiler RIO Control Panels\7. PWO\Q 30109679.1 PGR Summary V1.0.xlsx</t>
  </si>
  <si>
    <t>30109679.1</t>
  </si>
  <si>
    <t>\\euiecrkfile002\Shared001\Proposals\01 Intros &amp; Quotations\1.2 Customer Quotes\Intel Ireland\30110275 Exyte - LUPW Control Panels\7. PWO\Q 30110275.1 Exyte - LUPW Control Panels PGR Summary V1.0.xlsx</t>
  </si>
  <si>
    <t>30110275.1</t>
  </si>
  <si>
    <t>\\euiecrkfile002\Shared001\Proposals\01 Intros &amp; Quotations\1.2 Customer Quotes\Intel Ireland\30132904 Exyte BB11\7. PWO\30132904.1_PGR Summary v1.4 Exyte Bluejay BB11 Rev 1.xlsx</t>
  </si>
  <si>
    <t>30132904.1</t>
  </si>
  <si>
    <t>\\euiecrkfile002\Shared001\Proposals\01 Intros &amp; Quotations\1.2 Customer Quotes\Intel Ireland\30132904 Exyte BB11\7. PWO\Superseded\30132904.1_PGR Summary v1.4 Exyte Bluejay BB11 Rev 0.1.xlsx</t>
  </si>
  <si>
    <t>\\euiecrkfile002\Shared001\Proposals\01 Intros &amp; Quotations\1.2 Customer Quotes\Intel Ireland\30132904 Exyte BB11\7. PWO\Superseded\Copy of 30132904.1_PGR Summary v1.4 Exyte Bluejay BB11 Rev 0.2.xlsx</t>
  </si>
  <si>
    <t>\\euiecrkfile002\Shared001\Proposals\01 Intros &amp; Quotations\1.2 Customer Quotes\Intel Ireland\30132905 Exyte BB10\7. PWO\30132905.1_PGR Summary v1.4 Exyte Bluejay BB10 Rev 1.xlsx</t>
  </si>
  <si>
    <t>30132905.1</t>
  </si>
  <si>
    <t>\\euiecrkfile002\Shared001\Proposals\01 Intros &amp; Quotations\1.2 Customer Quotes\Intel Ireland\30132905 Exyte BB10\7. PWO\Superseded\30132905.1_PGR Summary v1.4 Exyte Bluejay BB10 Rev 0.1.xlsx</t>
  </si>
  <si>
    <t>\\euiecrkfile002\Shared001\Proposals\01 Intros &amp; Quotations\1.2 Customer Quotes\Intel Ireland\30132905 Exyte BB10\7. PWO\Superseded\Copy of 30132905.1_PGR Summary v1.4 Exyte Bluejay BB10 Rev 0.2.xlsx</t>
  </si>
  <si>
    <t>\\euiecrkfile002\Shared001\Proposals\01 Intros &amp; Quotations\1.2 Customer Quotes\Intel Ireland\30161667 BB03 DRB07\Copy of 30161667.1_PGR Summary v1.4 Exyte Bluejay BB03 DRB07 Rev 1.xlsx</t>
  </si>
  <si>
    <t>30161667.1</t>
  </si>
  <si>
    <t>\\euiecrkfile002\Shared001\Proposals\01 Intros &amp; Quotations\1.2 Customer Quotes\Intel Ireland\30161669 Exyte Bluejay BB05 DRB06 Power Restart\7. PWO\30161669.1_PGR Summary v1.4 Exyte Bluejay BB05-DRB06 Rev 1.xlsx</t>
  </si>
  <si>
    <t>30161669.1</t>
  </si>
  <si>
    <t>\\euiecrkfile002\Shared001\Proposals\01 Intros &amp; Quotations\1.2 Customer Quotes\Intel Ireland\30161670 Exyte Bluejay BB05 DRB03\30161670.1_PGR Summary v1.4 Exyte Bluejay DRB03 DRB05 Rev 0.xlsx</t>
  </si>
  <si>
    <t>30161670.1</t>
  </si>
  <si>
    <t>\\euiecrkfile002\Shared001\Proposals\01 Intros &amp; Quotations\1.2 Customer Quotes\Intel Ireland\30161671 Exyte Bluejay Power Monitoring\7. PWO\30161671.2_PGR Summary v1.4 Exyte Bluejay  Power Monitoring Rev 1.xlsx</t>
  </si>
  <si>
    <t>30161671.2</t>
  </si>
  <si>
    <t>\\euiecrkfile002\Shared001\Proposals\01 Intros &amp; Quotations\1.2 Customer Quotes\Intel Ireland\30161671 Exyte Bluejay Power Monitoring\7. PWO\30161671.2_PGR Summary v1.4 Exyte Bluejay  Power Monitoring Rev 2.xlsx</t>
  </si>
  <si>
    <t>\\euiecrkfile002\Shared001\Proposals\01 Intros &amp; Quotations\1.2 Customer Quotes\Intel Ireland\30161671 Exyte Bluejay Power Monitoring\7. PWO\30161671.2_PGR Summary v1.5 Exyte Bluejay  Power Monitoring Rev 2.xlsx</t>
  </si>
  <si>
    <t>\\euiecrkfile002\Shared001\Proposals\01 Intros &amp; Quotations\1.2 Customer Quotes\Intel Ireland\30161672 Exyte Bluejay BB03 DRB03\30161672.1_PGR Summary v1.4 Exyte Bluejay DRB03 BB03 Rev 0.xlsx</t>
  </si>
  <si>
    <t>30161672.1</t>
  </si>
  <si>
    <t>\\euiecrkfile002\Shared001\Proposals\01 Intros &amp; Quotations\1.2 Customer Quotes\Intel Ireland\30167975 BB03 DRB09\30167975.1_PGR Summary v1.4 Exyte Bluejay DRB09 BB03 Rev 0.xlsx</t>
  </si>
  <si>
    <t>30167975.1</t>
  </si>
  <si>
    <t>\\euiecrkfile002\Shared001\Proposals\01 Intros &amp; Quotations\1.2 Customer Quotes\Intel Ireland\30170345 Exyte - BB07 ADD03B 04\30170345.1_PGR Summary v1.4 Exyte Bluejay BB07 ADD03B,04 Rev 0.xlsx</t>
  </si>
  <si>
    <t>30170345.1</t>
  </si>
  <si>
    <t>\\euiecrkfile002\Shared001\Proposals\01 Intros &amp; Quotations\1.2 Customer Quotes\Intel Ireland\30170345 Exyte - BB07 ADD03B 04\30170345.1_PGR Summary v1.4 Exyte Bluejay BB07 ADD03B,04 Rev 0_31.49%.xlsx</t>
  </si>
  <si>
    <t>\\euiecrkfile002\Shared001\Proposals\01 Intros &amp; Quotations\1.2 Customer Quotes\Intel Ireland\30172255 Exyte DRB10\30172255 PGR Summary v2.0.xlsx</t>
  </si>
  <si>
    <t>30172255.1</t>
  </si>
  <si>
    <t>\\euiecrkfile002\Shared001\Proposals\01 Intros &amp; Quotations\1.2 Customer Quotes\Intel Ireland\30172255 Exyte DRB10\30172255 PGR Summary v2.1.xlsx</t>
  </si>
  <si>
    <t>\\euiecrkfile002\Shared001\Proposals\01 Intros &amp; Quotations\1.2 Customer Quotes\Intel Ireland\30172255 Exyte DRB10\30172255.1_PGR Summary v1.4 Exyte Bluejay DRB10 Rev 0.xlsx</t>
  </si>
  <si>
    <t>\\euiecrkfile002\Shared001\Proposals\01 Intros &amp; Quotations\1.2 Customer Quotes\Intel Ireland\30172255 Exyte DRB10\30172255.3_PGR Summary v1.4 Exyte Bluejay DRB10 Rev 0.xlsx</t>
  </si>
  <si>
    <t>30172255.3</t>
  </si>
  <si>
    <t>\\euiecrkfile002\Shared001\Proposals\01 Intros &amp; Quotations\1.2 Customer Quotes\Intel Ireland\30175697 Exyte - BC RIO Panels_RFQ 60035\7. PGR\30175697 Exyte - BC RIO Panels_RFQ 60035 PGR V1.0.xlsx</t>
  </si>
  <si>
    <t>30175697.1</t>
  </si>
  <si>
    <t>\\euiecrkfile002\Shared001\Proposals\01 Intros &amp; Quotations\1.2 Customer Quotes\Intel Ireland\30175699 Exyte - DRB10 &amp; DRB11 Panels_RFQ 70031\7. PGR\30175699.1 PGR Summary V1.1.xlsx</t>
  </si>
  <si>
    <t>30175699.1</t>
  </si>
  <si>
    <t>\\euiecrkfile002\Shared001\Proposals\01 Intros &amp; Quotations\1.2 Customer Quotes\Intel Ireland\30175699 Exyte - DRB10 &amp; DRB11 Panels_RFQ 70031\7. PGR\Q 30175699.1 PGR Summary V1.0.xlsx</t>
  </si>
  <si>
    <t>\\euiecrkfile002\Shared001\Proposals\01 Intros &amp; Quotations\1.2 Customer Quotes\Intel Ireland\30177988 BB06\3017988.1_PGR Summary v1.4 Exyte Bluejay BB06 Rev 0.xlsx</t>
  </si>
  <si>
    <t>\\euiecrkfile002\Shared001\Proposals\01 Intros &amp; Quotations\1.2 Customer Quotes\Intel Ireland\30179622 Exyte - DRB12 Panels_RFQ 70042\7. PGR\30179622 - Exyte - RFQ70042_ DRB-12 Control Panels PGR Summary V1.0.xlsx</t>
  </si>
  <si>
    <t>30179622.1</t>
  </si>
  <si>
    <t>\\euiecrkfile002\Shared001\Proposals\01 Intros &amp; Quotations\1.2 Customer Quotes\Intel Ireland\30179622 Exyte - DRB12 Panels_RFQ 70042\7. PGR\30179622 - Exyte - RFQ70042_ DRB-12 Control Panels PGR Summary V1.1.xlsx</t>
  </si>
  <si>
    <t>\\euiecrkfile002\Shared001\Proposals\01 Intros &amp; Quotations\1.2 Customer Quotes\Intel Ireland\30180840 Exyte - MOD 2 Various Panels RFQ70043\7. PGR\30180840.2 PGR Summary V1.2.xlsx</t>
  </si>
  <si>
    <t>30180840.2</t>
  </si>
  <si>
    <t>\\euiecrkfile002\Shared001\Proposals\01 Intros &amp; Quotations\1.2 Customer Quotes\Intel Ireland\30180840 Exyte - MOD 2 Various Panels RFQ70043\7. PGR\Q 30180840.1 PGR Summary V1.0.xlsx</t>
  </si>
  <si>
    <t>30180840.1</t>
  </si>
  <si>
    <t>\\euiecrkfile002\Shared001\Proposals\01 Intros &amp; Quotations\1.2 Customer Quotes\Intel Ireland\30180840 Exyte - MOD 2 Various Panels RFQ70043\7. PGR\Q 30180840.2 PGR Summary V1.1.xlsx</t>
  </si>
  <si>
    <t>\\euiecrkfile002\Shared001\Proposals\01 Intros &amp; Quotations\1.2 Customer Quotes\Intel Ireland\30183689 Exyte DRB11\30183689.1_PGR Summary v1.4 Exyte Bluejay DRB11 Rev 0.xlsx</t>
  </si>
  <si>
    <t>30183689.1</t>
  </si>
  <si>
    <t>\\euiecrkfile002\Shared001\Proposals\01 Intros &amp; Quotations\1.2 Customer Quotes\Intel Ireland\30183690 Exyte BB07 ADD05\30183690.1_PGR Summary v1.4 Exyte Bluejay BB07 ADD05 Rev 0.xlsx</t>
  </si>
  <si>
    <t>30183690.1</t>
  </si>
  <si>
    <t>\\euiecrkfile002\Shared001\Proposals\01 Intros &amp; Quotations\1.2 Customer Quotes\Intel Ireland\30187301 DRB08 SI\30187301.1_PGR Summary v1.4 Exyte Bluejay  DRB08 Rev 1.xlsx</t>
  </si>
  <si>
    <t>30187301.1</t>
  </si>
  <si>
    <t>\\euiecrkfile002\Shared001\Proposals\01 Intros &amp; Quotations\1.2 Customer Quotes\Intel Ireland\30187302 DRB012\30187302.1_PGR Summary v1.4 Exyte Bluejay  DRB12 Rev 0.xlsx</t>
  </si>
  <si>
    <t>30187302.1</t>
  </si>
  <si>
    <t>\\euiecrkfile002\Shared001\Proposals\01 Intros &amp; Quotations\1.2 Customer Quotes\Intel Ireland\30188533 MCL Automation - Stratix &amp; ETap Panels\7. PWO\30188533 - PGR - MCL Automation_Stratix and ETAP Panels V1.0.xlsx</t>
  </si>
  <si>
    <t>30188533.1</t>
  </si>
  <si>
    <t>MCL Automation Ltd</t>
  </si>
  <si>
    <t>\\euiecrkfile002\Shared001\Proposals\01 Intros &amp; Quotations\1.2 Customer Quotes\Intel Ireland\30189991 Suir Eng - PB520 HDRIO &amp; PLC Panels\7. PGR\Q 30189991.1 PGR Summary V1.0.xlsx</t>
  </si>
  <si>
    <t>30189991.1</t>
  </si>
  <si>
    <t>Imtech Suir Engineering Ltd</t>
  </si>
  <si>
    <t>\\euiecrkfile002\Shared001\Proposals\01 Intros &amp; Quotations\1.2 Customer Quotes\Intel Ireland\30199647 Exyte BB06 SI\30199647.1_PGR Summary v1.4 Exyte Bluejay BB06 Rev 1.xlsx</t>
  </si>
  <si>
    <t>30199647.1</t>
  </si>
  <si>
    <t>\\euiecrkfile002\Shared001\Proposals\01 Intros &amp; Quotations\1.2 Customer Quotes\Intel Ireland\30204740 Exyte Bluejay DRB13\30204740.1_PGR Summary v1.4 Exyte Bluejay DRB13 Rev 0.xlsx</t>
  </si>
  <si>
    <t>30204740.1</t>
  </si>
  <si>
    <t>\\euiecrkfile002\Shared001\Proposals\01 Intros &amp; Quotations\1.2 Customer Quotes\Intel Ireland\30209908 Intel RCTO FMS Screen Updates\30209908 PGR Summary v1.4 Intel Ireland RCTO FMS Screen Updates Rev 0.xlsx</t>
  </si>
  <si>
    <t>\\euiecrkfile002\Shared001\Proposals\01 Intros &amp; Quotations\1.2 Customer Quotes\Intel Ireland\30240395 Bluejay AOI Update\30240395.1_PGR Summary v1.4 Exyte Bluejay AOI Updates Rev 1.xlsx</t>
  </si>
  <si>
    <t>30240395.1</t>
  </si>
  <si>
    <t>\\euiecrkfile002\Shared001\Proposals\01 Intros &amp; Quotations\1.2 Customer Quotes\Intel Ireland\30240395 Bluejay AOI Update\Superceded\30240395.1_PGR Summary v1.4 Exyte Bluejay AOI Updates Rev 0.xlsx</t>
  </si>
  <si>
    <t>\\euiecrkfile002\Shared001\Proposals\01 Intros &amp; Quotations\1.2 Customer Quotes\Intel Ireland\30245969 UMK PREHEX1 and PREX2 &amp; 3\Superceded\30245969 PGR Summary v1.4 RA Intel Ireland Waste SCADA Pt WP Rev 0.xlsx</t>
  </si>
  <si>
    <t>\\euiecrkfile002\Shared001\Proposals\01 Intros &amp; Quotations\1.2 Customer Quotes\Intel Ireland\30252120 MCL - F10 HDRIO Panels\7. PGR\30252120 PGR Summary V1.0.xlsx</t>
  </si>
  <si>
    <t>30252120.1</t>
  </si>
  <si>
    <t>\\euiecrkfile002\Shared001\Proposals\01 Intros &amp; Quotations\1.2 Customer Quotes\Intel Israel\30188886 Exyte - HDRIO Panel Israel\7. PGR\30188886 Exyte - HDRIO Panel Israel PGR V1.0.xlsx</t>
  </si>
  <si>
    <t>30188886.1</t>
  </si>
  <si>
    <t>\\euiecrkfile002\Shared001\Proposals\01 Intros &amp; Quotations\1.2 Customer Quotes\Intel Israel\30202819 Exyte - HDRIO Panel - New Dryer\7. PGR\30202819.1 Exyte - HDRIO Panel New Dryer PGR V1.0.xlsx</t>
  </si>
  <si>
    <t>30202819.1</t>
  </si>
  <si>
    <t>\\euiecrkfile002\Shared001\Proposals\01 Intros &amp; Quotations\1.2 Customer Quotes\Intel Israel\30238073 Exyte - Compact PLC Panel_LC8_PLC608_1_00\7. PGR\30238073.1 Exyte - Compact PLC Panel PGR V1.0.xlsx</t>
  </si>
  <si>
    <t>30238073.1</t>
  </si>
  <si>
    <t>\\euiecrkfile002\Shared001\Proposals\01 Intros &amp; Quotations\1.2 Customer Quotes\Janssen\30221026.1 VE-405A Panel\PGR\Q 30222026..1 PGR Summary V1.0.xlsx</t>
  </si>
  <si>
    <t>30222026..1</t>
  </si>
  <si>
    <t>30221026.1</t>
  </si>
  <si>
    <t>Janssen Pharmaceutical Ltd</t>
  </si>
  <si>
    <t>\\euiecrkfile002\Shared001\Proposals\01 Intros &amp; Quotations\1.2 Customer Quotes\Kevlar (Dupont) Maydown NI\30158267.2_Dupont_Kevlar_EMS\Budgetary Estimate\30158267.1_Dupont_Kevlar_EMS_PGR_Summary_V2.0.xlsx</t>
  </si>
  <si>
    <t>30158267.2</t>
  </si>
  <si>
    <t>DUPONT (UK) INDUSTRIAL LIMITED</t>
  </si>
  <si>
    <t>\\euiecrkfile002\Shared001\Proposals\01 Intros &amp; Quotations\1.2 Customer Quotes\Kevlar (Dupont) Maydown NI\30158267.2_Dupont_Kevlar_EMS\Fixed Fee Proposal\30158267.2_Dupont_Kevlar_EMS_PGR_Summary_V2.0.xlsx</t>
  </si>
  <si>
    <t>\\euiecrkfile002\Shared001\Proposals\01 Intros &amp; Quotations\1.2 Customer Quotes\Mars Food Kings Lynn UK\PGR\30188805.1 PGRSummary.xlsx</t>
  </si>
  <si>
    <t>30188805.1</t>
  </si>
  <si>
    <t>MARS FOOD UK LTD</t>
  </si>
  <si>
    <t>\\euiecrkfile002\Shared001\Proposals\01 Intros &amp; Quotations\1.2 Customer Quotes\Mars Pet Care Group\30244769.1_ERN Dashboard Modifications\30244769.1 PGRSummary.xlsx</t>
  </si>
  <si>
    <t>30244769.1</t>
  </si>
  <si>
    <t>MARS PF FRANCE</t>
  </si>
  <si>
    <t>\\euiecrkfile002\Shared001\Proposals\01 Intros &amp; Quotations\1.2 Customer Quotes\Mars Pet Care Group\30244902.1_STD Dashboard Modifications\30244902.1 PGRSummary.xlsx</t>
  </si>
  <si>
    <t>30244902.1</t>
  </si>
  <si>
    <t>MARS PF FRANCE SAS</t>
  </si>
  <si>
    <t>\\euiecrkfile002\Shared001\Proposals\01 Intros &amp; Quotations\1.2 Customer Quotes\Mars Pet Care Group\30245150.1_MEL Dashboard Modifications\30245150.1 PGRSummary.xlsx</t>
  </si>
  <si>
    <t>30245150.1</t>
  </si>
  <si>
    <t>MARS PETCARE UK</t>
  </si>
  <si>
    <t>\\euiecrkfile002\Shared001\Proposals\01 Intros &amp; Quotations\1.2 Customer Quotes\Mars Pet Care Group\30246273.1_GAR Dashboard Modifications\30246273.1 PGRSummary.xlsx</t>
  </si>
  <si>
    <t>30246273.1</t>
  </si>
  <si>
    <t>MARS LIETUVA</t>
  </si>
  <si>
    <t>\\euiecrkfile002\Shared001\Proposals\01 Intros &amp; Quotations\1.2 Customer Quotes\Merck (Millipore)\Q-30233434.1 VOC-4 RTO FES Proposal\PGR\30233434.1 VOC-4 FES PGR Summary V2.0.xlsx</t>
  </si>
  <si>
    <t xml:space="preserve">30233434.1 </t>
  </si>
  <si>
    <t>30233434.1</t>
  </si>
  <si>
    <t>\\euiecrkfile002\Shared001\Proposals\01 Intros &amp; Quotations\1.2 Customer Quotes\Merck (Millipore)\Q30210176.1 RTO Basic Engineering Study\PGR\30210176.1 RTO Basic Design Engineering PGR Summary V1.0.xlsx</t>
  </si>
  <si>
    <t xml:space="preserve">30210176.1 </t>
  </si>
  <si>
    <t>30210176.1</t>
  </si>
  <si>
    <t>\\euiecrkfile002\Shared001\Proposals\01 Intros &amp; Quotations\1.2 Customer Quotes\Merck (Millipore)\Q30210176.1 RTO Basic Engineering Study\PGR\30210176.1 RTO Basic Design Engineering PGR Summary V2.0.xlsx</t>
  </si>
  <si>
    <t>\\euiecrkfile002\Shared001\Proposals\01 Intros &amp; Quotations\1.2 Customer Quotes\Merck (Millipore)\Q30212826.1 Advanced Oxidation Processes (AOP) FES\PGR\30212826.1 AOP Front End Design PGR Summary V1.0.xlsx</t>
  </si>
  <si>
    <t xml:space="preserve">30212826 .1 </t>
  </si>
  <si>
    <t>30212826.1</t>
  </si>
  <si>
    <t>\\euiecrkfile002\Shared001\Proposals\01 Intros &amp; Quotations\1.2 Customer Quotes\Merck (Millipore)\Q30223760.1 Advanced Oxidation Processes (AOP) BES\PGR\30223760.1 AOP and DAF Basic Design Engineering PGR Summary V2.0.xlsx</t>
  </si>
  <si>
    <t xml:space="preserve">30223760.1 </t>
  </si>
  <si>
    <t>30223760.1</t>
  </si>
  <si>
    <t>\\euiecrkfile002\Shared001\Proposals\01 Intros &amp; Quotations\1.2 Customer Quotes\Merck (Millipore)\Q30239783.1 WWTP RTO DD\PGR\30239783.1 WWTP RTO DD PGR V2.3 phase 1.xlsx</t>
  </si>
  <si>
    <t xml:space="preserve">30239783.1 </t>
  </si>
  <si>
    <t>30239783.1</t>
  </si>
  <si>
    <t>\\euiecrkfile002\Shared001\Proposals\01 Intros &amp; Quotations\1.2 Customer Quotes\Merck (Millipore)\Q30239783.1 WWTP RTO DD\PGR\30239783.1 WWTP RTO DD PGR V2.3 phase 2.xlsx</t>
  </si>
  <si>
    <t>\\euiecrkfile002\Shared001\Proposals\01 Intros &amp; Quotations\1.2 Customer Quotes\Merck (Millipore)\Q30239783.1 WWTP RTO DD\PGR\30239783.1 WWTP RTO DD PGR.xlsx</t>
  </si>
  <si>
    <t>\\euiecrkfile002\Shared001\Proposals\01 Intros &amp; Quotations\1.2 Customer Quotes\MSD Ballydine\30060526 - Glatt Valve Upgrade (Superceeded by 30209925-1)\7. PWO\30060526 - Glatt Valve PMG PGR Summary V1.0.xlsx</t>
  </si>
  <si>
    <t>30209925.1</t>
  </si>
  <si>
    <t>PM Group</t>
  </si>
  <si>
    <t>\\euiecrkfile002\Shared001\Proposals\01 Intros &amp; Quotations\1.2 Customer Quotes\MSD Ballydine\30060537- PUW Upgrade\7. PWO\30060537.1 - PUW Upgrade PGR Summary V1.0 .xlsx</t>
  </si>
  <si>
    <t>30060537.1</t>
  </si>
  <si>
    <t>\\euiecrkfile002\Shared001\Proposals\01 Intros &amp; Quotations\1.2 Customer Quotes\MSD Ballydine\30196311 - OEB4 OSD Facility Expansion\7. PGR\30196311.1 PGR Summary V1.0.xlsx</t>
  </si>
  <si>
    <t>30196311.1</t>
  </si>
  <si>
    <t>\\euiecrkfile002\Shared001\Proposals\01 Intros &amp; Quotations\1.2 Customer Quotes\MSD Ballydine\30196311 - OEB4 OSD Facility Expansion\7. PGR\30196311.1 PGR Summary V1.1.xlsx</t>
  </si>
  <si>
    <t>\\euiecrkfile002\Shared001\Proposals\01 Intros &amp; Quotations\1.2 Customer Quotes\MSD Ballydine\30203378.1 B-Con PUW Upgrade\7. PWO\30203378.1 PGR Summary V1.0.xlsx</t>
  </si>
  <si>
    <t>30203378.1</t>
  </si>
  <si>
    <t>\\euiecrkfile002\Shared001\Proposals\01 Intros &amp; Quotations\1.2 Customer Quotes\MSD Ballydine\30209925.1 - Glatt Valve Upgrade (PMG) REDUNDANT\7. PWO\30209925-1 - Glatt Valve PMG PGR Summary V1.6.xlsx</t>
  </si>
  <si>
    <t>\\euiecrkfile002\Shared001\Proposals\01 Intros &amp; Quotations\1.2 Customer Quotes\MSD Ballydine\30209925.1 - Glatt Valve Upgrade (PMG) REDUNDANT\7. PWO\Superseded\30209925-1 - Glatt Valve PMG PGR Summary V1.0.xlsx</t>
  </si>
  <si>
    <t>\\euiecrkfile002\Shared001\Proposals\01 Intros &amp; Quotations\1.2 Customer Quotes\MSD Ballydine\30214851.1 - Glatt Valve Upgrade\7. PWO\30214851.1 - Glatt Valve PMG PGR Summary V1.0.xlsx</t>
  </si>
  <si>
    <t>30214851.1</t>
  </si>
  <si>
    <t>\\euiecrkfile002\Shared001\Proposals\01 Intros &amp; Quotations\1.2 Customer Quotes\MSD Ballydine\30223773.1 MSD Ballydine T&amp;M\PGRS\30223773.1 PGR Summary 1.0.xlsx</t>
  </si>
  <si>
    <t>30223773.1</t>
  </si>
  <si>
    <t>\\euiecrkfile002\Shared001\Proposals\01 Intros &amp; Quotations\1.2 Customer Quotes\MSD Ballydine\30223773.1 MSD Ballydine T&amp;M\Working\30223773.1 PGR Summary 1.0.xlsx</t>
  </si>
  <si>
    <t>\\euiecrkfile002\Shared001\Proposals\01 Intros &amp; Quotations\1.2 Customer Quotes\Novo Nordisk\30200233.1 Pilot Process T&amp;M\PGR\30200233..1 V2.0 PGRSummary.xlsx</t>
  </si>
  <si>
    <t>30200233.1</t>
  </si>
  <si>
    <t>\\euiecrkfile002\Shared001\Proposals\01 Intros &amp; Quotations\1.2 Customer Quotes\Novo Nordisk\30200241.1 Ethanol distillataion project ROM (NNE)\PGR\30200241.1 V2.0 PGRSummary.xlsx</t>
  </si>
  <si>
    <t>30200241.1</t>
  </si>
  <si>
    <t>NNE A/S</t>
  </si>
  <si>
    <t>\\euiecrkfile002\Shared001\Proposals\01 Intros &amp; Quotations\1.2 Customer Quotes\Novo Nordisk\30210445.1 Review IM1 Concept Study\PGR\30210445..1 IM1 Basic Design V2.0 PGRSummary.xlsx</t>
  </si>
  <si>
    <t>30210445..1</t>
  </si>
  <si>
    <t>30210445.1</t>
  </si>
  <si>
    <t>\\euiecrkfile002\Shared001\Proposals\01 Intros &amp; Quotations\1.2 Customer Quotes\Novo Nordisk\30210445.1 Review IM1 Concept Study\PGR\30210445..1 IM1 Basic Design V2.0 PGRSummaryFinal.xlsx</t>
  </si>
  <si>
    <t>\\euiecrkfile002\Shared001\Proposals\01 Intros &amp; Quotations\1.2 Customer Quotes\Ortec\30199659.1 Detailed Design Blending System\PGR\30199659.1 Detailed Design Blending System PGR Summary V1.0.xlsx</t>
  </si>
  <si>
    <t>30199659.1</t>
  </si>
  <si>
    <t>Ortec NCW Ltd.</t>
  </si>
  <si>
    <t>\\euiecrkfile002\Shared001\Proposals\01 Intros &amp; Quotations\1.2 Customer Quotes\Ortec\30199659.1 Detailed Design Blending System\PGR\30199659.2 Detailed Design Blending System PGR Summary V1.0.xlsx</t>
  </si>
  <si>
    <t>30199659.2</t>
  </si>
  <si>
    <t>\\euiecrkfile002\Shared001\Proposals\01 Intros &amp; Quotations\1.2 Customer Quotes\Pfizer (Wyeth) Grangecastle\30196315 Flex IO &amp; Power Step Down Panels\7. PWO\30196315.1 PGR Summary V1.0.xlsx</t>
  </si>
  <si>
    <t>30196315.1</t>
  </si>
  <si>
    <t>\\euiecrkfile002\Shared001\Proposals\01 Intros &amp; Quotations\1.2 Customer Quotes\Pfizer Ringaskiddy\Q-30203149.1 CP051609 Abro Scale up OSP4\PGR\30203149.1 PGR Summary V1.0.xlsx</t>
  </si>
  <si>
    <t>30203149.1</t>
  </si>
  <si>
    <t>\\euiecrkfile002\Shared001\Proposals\01 Intros &amp; Quotations\1.2 Customer Quotes\Pfizer Ringaskiddy\Q-30235608.1 OSP4 DIW Upgrade RNG20042\PGR\30235608.1 PGR Summary V1.0.xlsx</t>
  </si>
  <si>
    <t>30235608.1</t>
  </si>
  <si>
    <t>\\euiecrkfile002\Shared001\Proposals\01 Intros &amp; Quotations\1.2 Customer Quotes\Pfizer Ringaskiddy\Q-30235608.1 OSP4 DIW Upgrade RNG20042\PGR\30235608.1 PGR Summary V1.1.xlsx</t>
  </si>
  <si>
    <t>\\euiecrkfile002\Shared001\Proposals\01 Intros &amp; Quotations\1.2 Customer Quotes\Prometeon\30259973.1_Prometeon EMS Server Migration Projects\30259973.1 PGRSummary.xlsx</t>
  </si>
  <si>
    <t>30259973.1</t>
  </si>
  <si>
    <t>PROMETEON TYRE GROUP S.r.l.</t>
  </si>
  <si>
    <t>\\euiecrkfile002\Shared001\Proposals\01 Intros &amp; Quotations\1.2 Customer Quotes\Regeneron\30195091 Stratix Switch Upgrade\7. PWO\30195091.1 - PGR Summary.xlsx</t>
  </si>
  <si>
    <t>30195091.1</t>
  </si>
  <si>
    <t>Regeneron</t>
  </si>
  <si>
    <t>\\euiecrkfile002\Shared001\Proposals\01 Intros &amp; Quotations\1.2 Customer Quotes\Tecam\30142466 Block Oil Project Basic Design\PGR\Q 30142466.1 Tecam Block Oil Project BD PGR Summary V1.0 - Copy.xlsx</t>
  </si>
  <si>
    <t>30142466.1</t>
  </si>
  <si>
    <t>TECAM SOLUCIONES MEDIOAMBIENTALES SL</t>
  </si>
  <si>
    <t>\\euiecrkfile002\Shared001\Proposals\01 Intros &amp; Quotations\1.2 Customer Quotes\Tecam\30142466 Block Oil Project Basic Design\PGR\Q 30142466.1 Tecam Block Oil Project BD PGR Summary V1.0.xlsx</t>
  </si>
  <si>
    <t>\\euiecrkfile002\Shared001\Proposals\01 Intros &amp; Quotations\1.2 Customer Quotes\Tecam\30142466 Block Oil Project Basic Design\PGR\Q 30142466.1 Tecam Block Oil Project BD PGR Summary V2.3.xlsx</t>
  </si>
  <si>
    <t>\\euiecrkfile002\Shared001\Proposals\01 Intros &amp; Quotations\1.2 Customer Quotes\Tecam\30183755 Block Oil Project Simulations Study\PGR\30183755.1 PGR Summary V2.0.xlsx</t>
  </si>
  <si>
    <t>30183755.1</t>
  </si>
  <si>
    <t>Turkey</t>
  </si>
  <si>
    <t>\\euiecrkfile002\Shared001\Proposals\01 Intros &amp; Quotations\1.2 Customer Quotes\ThermoFisher Swindon (Patheon UK)\30185012 - Automated Filtration Skid\7. PWO\30185012.1 - COVID System Support PGR Summary V1.0.xlsx</t>
  </si>
  <si>
    <t>30185012.1</t>
  </si>
  <si>
    <t>\\euiecrkfile002\Shared001\Proposals\01 Intros &amp; Quotations\1.2 Customer Quotes\ThermoFisher Swindon (Patheon UK)\30257258- Swindon Freezer farm\11. Post Proposal Issue\MNZ Freezer Docs\30205675.1_PGRS 225 Freezer MNZ rev 5 Talea only.xlsx</t>
  </si>
  <si>
    <t>30205675.4</t>
  </si>
  <si>
    <t>01107A</t>
  </si>
  <si>
    <t>30205675.1</t>
  </si>
  <si>
    <t>\\eunlrotvfile001\eushare002\Proposal Management\01 - CGB_Consumer Goods Business\ADM\DE - Eppelheim\30225020 - LFS - SSB - FEED Study\Rev 1\30225020_1_ADM FEED_PGR.xlsx</t>
  </si>
  <si>
    <t>30225020.1</t>
  </si>
  <si>
    <t>014A7A</t>
  </si>
  <si>
    <t>\\eunlrotvfile001\eushare002\Proposal Management\01 - CGB_Consumer Goods Business\ADM\DE - Eppelheim\30225020 - LFS - SSB - FEED Study\Rev 2\30225020_2_ADM FEED_PGR.xlsx</t>
  </si>
  <si>
    <t>30225020.2</t>
  </si>
  <si>
    <t>\\eunlrotvfile001\eushare002\Proposal Management\01 - CGB_Consumer Goods Business\ADM\DE - Eppelheim\30225020 - LFS - SSB - FEED Study\Rev 2\30225020_2_ADM FEED_PGR_PO entry.xlsx</t>
  </si>
  <si>
    <t>\\eunlrotvfile001\eushare002\Proposal Management\01 - CGB_Consumer Goods Business\ADM\DE - Eppelheim\30225020 - LFS - SSB - FEED Study\Rev 3\30225020_3_ADM FEED_PGR_PO entry.xlsx</t>
  </si>
  <si>
    <t>\\eunlrotvfile001\eushare002\Proposal Management\01 - CGB_Consumer Goods Business\ADM\DE - Rothensee\30225017 - Wonderware Migration\4.PGR\30225017.2B-ADM-Modicon Migration_PGR.xlsx</t>
  </si>
  <si>
    <t>30225017.2B</t>
  </si>
  <si>
    <t>0150EF</t>
  </si>
  <si>
    <t>30225017.2</t>
  </si>
  <si>
    <t>ADM Hamburg Aktiengesellschaft -</t>
  </si>
  <si>
    <t>ADM Hamburg Aktiengesellschaft</t>
  </si>
  <si>
    <t>\\eunlrotvfile001\eushare002\Proposal Management\01 - CGB_Consumer Goods Business\ADM\DE - Rothensee\30225017 - Wonderware Migration\4.PGR\00_Archive\30225017.1-ADM-Modicon Migration_PGR_Consolidated.xlsx</t>
  </si>
  <si>
    <t>30225017.1</t>
  </si>
  <si>
    <t>\\eunlrotvfile001\eushare002\Proposal Management\01 - CGB_Consumer Goods Business\ADM\DE - Rothensee\30225017 - Wonderware Migration\4.PGR\00_Archive\30225017.1-ADM-Modicon Migration_PGR_Inhouse Development+SWFAT.xlsx</t>
  </si>
  <si>
    <t>\\eunlrotvfile001\eushare002\Proposal Management\01 - CGB_Consumer Goods Business\ADM\DE - Rothensee\30225017 - Wonderware Migration\4.PGR\00_Archive\30225017.1-ADM-Modicon Migration_PGR_On-site Services.xlsx</t>
  </si>
  <si>
    <t>\\eunlrotvfile001\eushare002\Proposal Management\01 - CGB_Consumer Goods Business\ADM\DE - Rothensee\30225017 - Wonderware Migration\4.PGR\00_Archive\30225017.1-ADM-Modicon Migration_PGR_PanelBuild+Design+HWFAT.xlsx</t>
  </si>
  <si>
    <t>\\eunlrotvfile001\eushare002\Proposal Management\01 - CGB_Consumer Goods Business\ADM\DE - Rothensee\30225017 - Wonderware Migration\4.PGR\00_Archive\30225017.2-ADM-Modicon Migration_PGR.xlsx</t>
  </si>
  <si>
    <t>\\eunlrotvfile001\eushare002\Proposal Management\01 - CGB_Consumer Goods Business\ADM\DE - Rothensee\30225017 - Wonderware Migration\4.PGR\00_Archive\30225017.2A-ADM-Modicon Migration_PGR.xlsx</t>
  </si>
  <si>
    <t>30225017.2A</t>
  </si>
  <si>
    <t>\\eunlrotvfile001\eushare002\Proposal Management\01 - CGB_Consumer Goods Business\ADM\DE - Rothensee\30225019 - FEED study for PlantPAX proj\30225019_1_ADM_PGR.xlsx</t>
  </si>
  <si>
    <t>30225019.1</t>
  </si>
  <si>
    <t>014B26</t>
  </si>
  <si>
    <t>\\eunlrotvfile001\eushare002\Proposal Management\01 - CGB_Consumer Goods Business\ADM\DE - Rothensee\30235841 - DCS Panels\4.PGR\30235841.3A-ADM Rothensee-DCS Panels_PGR.xlsx</t>
  </si>
  <si>
    <t>30235841.3A</t>
  </si>
  <si>
    <t>015911</t>
  </si>
  <si>
    <t>30235841.3</t>
  </si>
  <si>
    <t>\\eunlrotvfile001\eushare002\Proposal Management\01 - CGB_Consumer Goods Business\ADM\DE - Rothensee\30235841 - DCS Panels\4.PGR\00_Archive\30235841.1-ADM Rothensee-DCS Panels_PGR.xlsx</t>
  </si>
  <si>
    <t>30235841.1</t>
  </si>
  <si>
    <t>0153E3</t>
  </si>
  <si>
    <t>\\eunlrotvfile001\eushare002\Proposal Management\01 - CGB_Consumer Goods Business\ADM\DE - Rothensee\30235841 - DCS Panels\4.PGR\00_Archive\30235841.3-ADM Rothensee-DCS Panels_PGR.xlsx</t>
  </si>
  <si>
    <t>\\eunlrotvfile001\eushare002\Proposal Management\01 - CGB_Consumer Goods Business\ADM\DE - Straubing\30172491-DCS migration\30172491.1-Control System Migration ROM\30172491_1_ADM_Straubing_PGR.xlsx</t>
  </si>
  <si>
    <t>30172491.1</t>
  </si>
  <si>
    <t>011A14</t>
  </si>
  <si>
    <t>ADM Spyck GmbH  - Werk Straubing</t>
  </si>
  <si>
    <t>\\eunlrotvfile001\eushare002\Proposal Management\01 - CGB_Consumer Goods Business\ADM\PL - Szamoutly\30186179-FEED-Oil Pressing\4.PGR\30186179.1-ADM-FEED-Oil Pressing_PGR.xlsx</t>
  </si>
  <si>
    <t>30186179.1</t>
  </si>
  <si>
    <t>012E7A</t>
  </si>
  <si>
    <t>ADM Szamotuly Sp. z o.o.</t>
  </si>
  <si>
    <t>\\eunlrotvfile001\eushare002\Proposal Management\01 - CGB_Consumer Goods Business\ADM\PL - Szamoutly\30195264-FEED-Higher Level OT_IT\4.PGR\30195264.1-ADM-FEED-IT_OT_PGR.xlsx</t>
  </si>
  <si>
    <t>30195264.1</t>
  </si>
  <si>
    <t>012EFF</t>
  </si>
  <si>
    <t>\\eunlrotvfile001\eushare002\Proposal Management\01 - CGB_Consumer Goods Business\Allnex\30152268 - Honeywell Batch Migration FEED\4.PGR\30152268.2-Allnex-Honeywell Batch Migration_FEED_PGR.xlsx</t>
  </si>
  <si>
    <t>30152268.2</t>
  </si>
  <si>
    <t>013A6A</t>
  </si>
  <si>
    <t>\\eunlrotvfile001\eushare002\Proposal Management\01 - CGB_Consumer Goods Business\Allnex\30152268 - Honeywell Batch Migration FEED\4.PGR\Budgetary proposal\30152268.1A-Allnex-Honeywell Batch Migration_PGR_FEED.xlsx</t>
  </si>
  <si>
    <t>30152268.1 - FEED</t>
  </si>
  <si>
    <t>0113F9</t>
  </si>
  <si>
    <t>30152268.1</t>
  </si>
  <si>
    <t>\\eunlrotvfile001\eushare002\Proposal Management\01 - CGB_Consumer Goods Business\Allnex\30152268 - Honeywell Batch Migration FEED\4.PGR\Budgetary proposal\30152268.1B-Allnex-Honeywell Batch Migration_PGR_re-using TDB server.xlsx</t>
  </si>
  <si>
    <t>30152268.1 - re-using the exising TDC batch server with OPC interface</t>
  </si>
  <si>
    <t>\\eunlrotvfile001\eushare002\Proposal Management\01 - CGB_Consumer Goods Business\Allnex\30152268 - Honeywell Batch Migration FEED\4.PGR\Budgetary proposal\30152268.1C-Allnex-Honeywell Batch Migration_PGR_with Proconex GW.xlsx</t>
  </si>
  <si>
    <t>30152268.1 - deploying Proconex Gateway</t>
  </si>
  <si>
    <t>\\eunlrotvfile001\eushare002\Proposal Management\01 - CGB_Consumer Goods Business\Allnex\30223447 - Honeywell Batch Migration\1.RFQ\Budgetary proposal\4.PGR\30152268.1A-Allnex-Honeywell Batch Migration_PGR_FEED.xlsx</t>
  </si>
  <si>
    <t>\\eunlrotvfile001\eushare002\Proposal Management\01 - CGB_Consumer Goods Business\Allnex\30223447 - Honeywell Batch Migration\1.RFQ\Budgetary proposal\4.PGR\30152268.1B-Allnex-Honeywell Batch Migration_PGR_re-using TDB server.xlsx</t>
  </si>
  <si>
    <t>\\eunlrotvfile001\eushare002\Proposal Management\01 - CGB_Consumer Goods Business\Allnex\30223447 - Honeywell Batch Migration\1.RFQ\Budgetary proposal\4.PGR\30152268.1C-Allnex-Honeywell Batch Migration_PGR_with Proconex GW.xlsx</t>
  </si>
  <si>
    <t>\\eunlrotvfile001\eushare002\Proposal Management\01 - CGB_Consumer Goods Business\Allnex\30223447 - Honeywell Batch Migration\2.Estimate\Engineering\01_Budgetary Proposal\30152268.1B-Allnex-Honeywell Batch Migration_PGR_re-using TDB server.xlsx</t>
  </si>
  <si>
    <t>\\eunlrotvfile001\eushare002\Proposal Management\01 - CGB_Consumer Goods Business\Allnex\30223447 - Honeywell Batch Migration\2.Estimate\Engineering\01_Budgetary Proposal\30152268.1C-Allnex-Honeywell Batch Migration_PGR_with Proconex GW.xlsx</t>
  </si>
  <si>
    <t>\\eunlrotvfile001\eushare002\Proposal Management\01 - CGB_Consumer Goods Business\Allnex\30223447 - Honeywell Batch Migration\4.PGR\01_Budgetary Proposal\30152268.1B-Allnex-Honeywell Batch Migration_PGR_re-using TDB server.xlsx</t>
  </si>
  <si>
    <t>\\eunlrotvfile001\eushare002\Proposal Management\01 - CGB_Consumer Goods Business\Allnex\30223447 - Honeywell Batch Migration\4.PGR\01_Budgetary Proposal\30152268.1C-Allnex-Honeywell Batch Migration_PGR_with Proconex GW.xlsx</t>
  </si>
  <si>
    <t>\\eunlrotvfile001\eushare002\Proposal Management\01 - CGB_Consumer Goods Business\Arkema\FR_Mont\Proposals\30149142 - Migration PLC5 5API900 &amp; 5API901\version 1 - old number 30149142\4. PGR\30149142.1-Arkema-PLC5 Migration_PGR.xlsx</t>
  </si>
  <si>
    <t>30149142.1</t>
  </si>
  <si>
    <t>010B20</t>
  </si>
  <si>
    <t>\\eunlrotvfile001\eushare002\Proposal Management\01 - CGB_Consumer Goods Business\Arkema\FR_Mont\Proposals\30149142 - Migration PLC5 5API900 &amp; 5API901\version 2 -new number 30200425\4. PGR\30200425.1-Arkema-Migration PLC5 5API900_5API901_PGR.xlsx</t>
  </si>
  <si>
    <t>30200425.1</t>
  </si>
  <si>
    <t>\\eunlrotvfile001\eushare002\Proposal Management\01 - CGB_Consumer Goods Business\Arkema\FR_Mont\Proposals\30149142 - Migration PLC5 5API900 &amp; 5API901\version 3 -new number 30200425.2\4. PGR\30200425.2-Arkema-Migration PLC5 5API900_5API901_PGR.xlsx</t>
  </si>
  <si>
    <t>30200425.2</t>
  </si>
  <si>
    <t>\\eunlrotvfile001\eushare002\Proposal Management\01 - CGB_Consumer Goods Business\Citec\30205072 - Citec - Norilsk UDS - 200907\Rev 1\Estimate\30205072_1_Citec Norilsk_PGR.xlsx</t>
  </si>
  <si>
    <t>30205072.1</t>
  </si>
  <si>
    <t>\\eunlrotvfile001\eushare002\Proposal Management\01 - CGB_Consumer Goods Business\CKF_MDLZ\30230954- Mondelez New U5 Ingredients Line at Bour\Costing\30230954.1 - Mondelez New U5 Ingredients Line at Bour PGR R0.4_RS.xlsx</t>
  </si>
  <si>
    <t>01509E</t>
  </si>
  <si>
    <t>30230954.1</t>
  </si>
  <si>
    <t>CKF SYSTEMS LTD</t>
  </si>
  <si>
    <t>\\eunlrotvfile001\eushare002\Proposal Management\01 - CGB_Consumer Goods Business\CKF_MDLZ\30230954- Mondelez New U5 Ingredients Line at Bour\Costing\30230954.2 - Mondelez New U5 Ingredients Line at Bour PGR R0.5.xlsx</t>
  </si>
  <si>
    <t>30230954.2</t>
  </si>
  <si>
    <t>\\eunlrotvfile001\eushare002\Proposal Management\01 - CGB_Consumer Goods Business\Coca Cola\Coca Cola Ireland\30192889-FT Historian Implementation\4.PGR\30192889.1-ER-FT Historian_PGR.xlsx</t>
  </si>
  <si>
    <t>30192889.1</t>
  </si>
  <si>
    <t>012BEB</t>
  </si>
  <si>
    <t>Qatar</t>
  </si>
  <si>
    <t>\\eunlrotvfile001\eushare002\Proposal Management\03 - HIB_Heavy Industries Business\MAN Energy Solutions Schweiz AG\SANGOMAR 30202357.1\3-Costing\Rev1\PGRSummary - 30202357.1.xlsx</t>
  </si>
  <si>
    <t>30202357.1</t>
  </si>
  <si>
    <t>013777</t>
  </si>
  <si>
    <t>MAN ENERGY SOLUTIONS SCHWEIZ AG</t>
  </si>
  <si>
    <t>\\eunlrotvfile001\eushare002\Proposal Management\02 - LSB_Life Sciences Business\KBI Biopharma\30228175 - BMS solution\Rev 1\Estimation\30228175.1_KBI_PGR.xlsx</t>
  </si>
  <si>
    <t>.1</t>
  </si>
  <si>
    <t>014EDB</t>
  </si>
  <si>
    <t>30228175.1</t>
  </si>
  <si>
    <t>KBI Biopharma SA</t>
  </si>
  <si>
    <t>\\eunlrotvfile001\eushare002\Proposal Management\02 - LSB_Life Sciences Business\KBI Biopharma\30228175 - BMS solution\Rev 1\Estimation\30228175.1_KBI_PGR_11052021.xlsx</t>
  </si>
  <si>
    <t>\\eunlrotvfile001\eushare002\Proposal Management\02 - LSB_Life Sciences Business\KBI Biopharma\30228175 - BMS solution\Rev 1\Estimation\30228175.1_KBI_PGR_11052021_CHF_Test only.xlsx</t>
  </si>
  <si>
    <t>\\eunlrotvfile001\eushare002\Proposal Management\02 - LSB_Life Sciences Business\KBI Biopharma\30228175 - BMS solution\Rev 1\Estimation\30228175.1_KBI_PGR_12052021.xlsx</t>
  </si>
  <si>
    <t>\\eunlrotvfile001\eushare002\Proposal Management\02 - LSB_Life Sciences Business\Oril\Fr_Bolbec\30166563 Projet DAFLON -  RFQ _ rfq_31004 - P822C\For preparation proposal\ORIL - Prep offer 30166563.1\20210325 - PGR\30166563.1 PGRSummary ORIL projet DAFLON.xlsx</t>
  </si>
  <si>
    <t>30166563.1</t>
  </si>
  <si>
    <t>ORIL INDUSTRIE</t>
  </si>
  <si>
    <t>\\eunlrotvfile001\eushare002\Proposal Management\02 - LSB_Life Sciences Business\Oril\Fr_Bolbec\30166563 Projet DAFLON -  RFQ _ rfq_31004 - P822C\For preparation proposal\ORIL - Prep offer 30166563.1\20210409 - Review estimation &amp; PGR\30166563.1 PGRSummary ORIL projet DAFLON test.xlsx</t>
  </si>
  <si>
    <t>\\eunlrotvfile001\eushare002\Proposal Management\02 - LSB_Life Sciences Business\Oril\Fr_Bolbec\30166563 Projet DAFLON -  RFQ _ rfq_31004 - P822C\For preparation proposal\ORIL - Prep offer 30166563.1\20210412 a ORIL\30166563.1 PGRSummary ORIL projet DAFLON with PS-AZ CB - consortium.xlsx</t>
  </si>
  <si>
    <t>\\eunlrotvfile001\eushare002\Proposal Management\02 - LSB_Life Sciences Business\Oril\Fr_Bolbec\30166563 Projet DAFLON -  RFQ _ rfq_31004 - P822C\For preparation proposal\ORIL - Prep offer 30166563.1\20210412 a ORIL\30166563.1 PGRSummary ORIL projet DAFLON with PS-AZ CB - RA Main Contractor.xlsx</t>
  </si>
  <si>
    <t>\\eunlrotvfile001\eushare002\Proposal Management\02 - LSB_Life Sciences Business\Oril\Fr_Bolbec\30166563 Projet DAFLON -  RFQ _ rfq_31004 - P822C\For preparation proposal\ORIL - Prep offer 30166563.1\20210415 - Meeting Achat\30166563.1 PGRSummary ORIL projet DAFLON - consortium (FIN).xlsx</t>
  </si>
  <si>
    <t>\\eunlrotvfile001\eushare002\Proposal Management\02 - LSB_Life Sciences Business\Oril\Fr_Bolbec\30166563 Projet DAFLON -  RFQ _ rfq_31004 - P822C\For preparation proposal\ORIL - Prep offer 30166563.1\20210415 - Meeting Achat\RA Proposal - 14APR2021\30166563.1 PGRSummary ORIL projet DAFLON - consortium (FIN).xlsx</t>
  </si>
  <si>
    <t>\\eunlrotvfile001\eushare002\Proposal Management\02 - LSB_Life Sciences Business\Oril\Fr_Bolbec\30166563 Projet DAFLON -  RFQ _ rfq_31004 - P822C\For preparation proposal\ORIL - Prep offer 30166563.1\20210415 - Oril\Proposal RA\30166563.1 PGRSummary ORIL projet DAFLON with PS-AZ CB - consortium.xlsx</t>
  </si>
  <si>
    <t>\\eunlrotvfile001\eushare002\Proposal Management\02 - LSB_Life Sciences Business\Oril\Fr_Bolbec\30166563 Projet DAFLON -  RFQ _ rfq_31004 - P822C\For preparation proposal\ORIL - Prep offer 30166563.1\20210415 - Oril\Proposal RA\30166563.1 PGRSummary ORIL projet DAFLON with PS-AZ CB - RA Main Contractor.xlsx</t>
  </si>
  <si>
    <t>\\eunlrotvfile001\eushare002\Proposal Management\02 - LSB_Life Sciences Business\Oril\Fr_Bolbec\30166563 Projet DAFLON -  RFQ _ rfq_31004 - P822C\For preparation proposal\ORIL - Prep offer 30166563.1\20210415 - Oril\Proposal RA\Estimation 08APR2021\30166563.1 PGRSummary ORIL projet DAFLON test.xlsx</t>
  </si>
  <si>
    <t>\\eunlrotvfile001\eushare002\Proposal Management\02 - LSB_Life Sciences Business\Oril\Fr_Bolbec\30166563 Projet DAFLON -  RFQ _ rfq_31004 - P822C\For preparation proposal\ORIL - Prep offer 30166563.1\ORIL a\Proposal\30166563.1 PGRSummary ORIL projet DAFLON.xlsx</t>
  </si>
  <si>
    <t>\\eunlrotvfile001\eushare002\Proposal Management\02 - LSB_Life Sciences Business\Oril\Fr_Bolbec\30166563 Projet DAFLON -  RFQ _ rfq_31004 - P822C\For preparation proposal\ORIL - Prep offer 30166563.1\ORIL a\Proposal\Source\30166563.1 PGRSummary ORIL projet DAFLON.xlsx</t>
  </si>
  <si>
    <t>\\eunlrotvfile001\eushare002\Proposal Management\02 - LSB_Life Sciences Business\PROCTER &amp; GAMBLE\Proposals\30213456.1_Best Track Phase 2\rev A\PGR Summary 30213456.1 Best Track Phase 2 V1.0.xlsx</t>
  </si>
  <si>
    <t>30213456.1</t>
  </si>
  <si>
    <t>\\eunlrotvfile001\eushare002\Proposal Management\02 - LSB_Life Sciences Business\PROCTER &amp; GAMBLE\Proposals\30213456.1_Best Track Phase 2\rev B\PGR Summary 30213456.2 Best Track Phase 2 V1.0.xlsx</t>
  </si>
  <si>
    <t>\\eunlrotvfile001\eushare002\Proposal Management\02 - LSB_Life Sciences Business\PROCTER &amp; GAMBLE\Proposals\30213456.1_Best Track Phase 2\rev C\PGR Summary 30213456.3 Best Track Phase 2 V1.0.xlsx</t>
  </si>
  <si>
    <t>\\eunlrotvfile001\eushare002\Proposal Management\02 - LSB_Life Sciences Business\PROCTER &amp; GAMBLE\Proposals\30213456.1_Best Track Phase 2\rev D\PGR Summary 30213456.4 Best Track Phase 2 V1.0.xlsx</t>
  </si>
  <si>
    <t>30213456.4</t>
  </si>
  <si>
    <t>\\eunlrotvfile001\eushare002\Proposal Management\02 - LSB_Life Sciences Business\PROCTER &amp; GAMBLE\Proposals\30213456.1_Best Track Phase 2\rev E\PGR Summary 30213456.5 Best Track Phase 2 V1.0.xlsx</t>
  </si>
  <si>
    <t>30213456.5</t>
  </si>
  <si>
    <t>\\eunlrotvfile001\eushare002\Proposal Management\02 - LSB_Life Sciences Business\SERVIER\Laboratoires Servier_F_Gidy\Proposals\30011161 - QXS3W0398_Studio 5000 training\30011161.3_PGRSummary_SERVIER.xlsx</t>
  </si>
  <si>
    <t>00E083</t>
  </si>
  <si>
    <t>30011161.3</t>
  </si>
  <si>
    <t>\\euzarndfile001\Shared001\Proposal\SSB Proposals\Actom\30138105  (AlG) - Phakisa AC VSD Solution\Estimation\Revision 3\PGR Summary_3.xlsx</t>
  </si>
  <si>
    <t>30138105.3</t>
  </si>
  <si>
    <t>010C02</t>
  </si>
  <si>
    <t>\\euzarndfile001\Shared001\Proposal\SSB Proposals\Actom\30138105  (AlG) - Phakisa AC VSD Solution\Estimation\Revision 4\PGR Summary_4.xlsx</t>
  </si>
  <si>
    <t>30138105.4</t>
  </si>
  <si>
    <t>\\euzarndfile001\Shared001\Proposal\SSB Proposals\Actom\30202350 (DES) - Amplats 17-Lvl Switchgear Upgrade\Estimation\Revision 1\PGRSummaryExport.xlsx</t>
  </si>
  <si>
    <t>30202350.1</t>
  </si>
  <si>
    <t>013724</t>
  </si>
  <si>
    <t>Anglo American corporate office</t>
  </si>
  <si>
    <t>\\euzarndfile001\Shared001\Proposal\SSB Proposals\ADM Morocco\30238849.1 - ADM Morocco - PLC engineering\Estimation\Revision 1\30238849.1 - A - PGRSummary.xlsx</t>
  </si>
  <si>
    <t>015780</t>
  </si>
  <si>
    <t>30238849.1</t>
  </si>
  <si>
    <t>ADM Morocco S.A.</t>
  </si>
  <si>
    <t>30064155.1</t>
  </si>
  <si>
    <t>Africa E and I (Pty) Ltd</t>
  </si>
  <si>
    <t>\\euzarndfile001\Shared001\Proposal\SSB Proposals\Africa E and I\30064155 (DES) - Consol - Pipeline HPCMS &amp; PRS\Estimation\Revision 2\30064155.2 -PGR- Wadeville Clayville - Pipeline HPCMS  PRS.xlsx</t>
  </si>
  <si>
    <t>0109BD</t>
  </si>
  <si>
    <t>30064155.2</t>
  </si>
  <si>
    <t>00EC27</t>
  </si>
  <si>
    <t>\\euzarndfile001\Shared001\Proposal\SSB Proposals\ALNG\30009326 (WvW) - Compressor TAR 2022\Estimation\30009326.3 - PGRS- Nitrogen and Instument Air Upgrade.xlsx</t>
  </si>
  <si>
    <t>30009326.3</t>
  </si>
  <si>
    <t>\\euzarndfile001\Shared001\Proposal\SSB Proposals\ALNG\30199268.1 - ALNG - Trusted spares\Estimation\Revision 1\30199268.1 _DLE_MPN_RFQ 6000215452_PGR.xlsx</t>
  </si>
  <si>
    <t>30199268.1</t>
  </si>
  <si>
    <t>0131D9</t>
  </si>
  <si>
    <t>Mobil Producing Nigeria Unlimited</t>
  </si>
  <si>
    <t>\\euzarndfile001\Shared001\Proposal\SSB Proposals\ALNG\30200152.1 - ALNG - Trusted spares\Estimation\Revision 1\30200152.1_DLE_MPN_RFQ 6000216701-Rev.A_PGR.xlsx</t>
  </si>
  <si>
    <t>30200152.1</t>
  </si>
  <si>
    <t>0132F0</t>
  </si>
  <si>
    <t>\\euzarndfile001\Shared001\Proposal\SSB Proposals\ALNG\30203909.1 - EG LNG - Trusted spares\Estimation\Revision 1\30203909.1_Trusted Spares Parts_Rev A_PGR.xlsx</t>
  </si>
  <si>
    <t>30203909.1</t>
  </si>
  <si>
    <t>0135B1</t>
  </si>
  <si>
    <t>\\euzarndfile001\Shared001\Proposal\SSB Proposals\ALNG\30203909.1 - EG LNG - Trusted spares\Handover pack\30203909.1_Trusted Spares Parts_Rev A_PGR.xlsx</t>
  </si>
  <si>
    <t>\\euzarndfile001\Shared001\Proposal\SSB Proposals\ALNG\30232623  - Trusted Spares\Estimation\Revision 1\30232623.1 - PGRSummaryExport - USD.xlsx</t>
  </si>
  <si>
    <t>30232623.1</t>
  </si>
  <si>
    <t>\\euzarndfile001\Shared001\Proposal\SSB Proposals\ALNG\30232623  - Trusted Spares\Handover pack\30232623.1 - PGRSummaryExport - USD.xlsx</t>
  </si>
  <si>
    <t>\\euzarndfile001\Shared001\Proposal\SSB Proposals\ALNG\30238836  - Trusted Spares\Estimation\Revision 1\30238836.1_Trusted Spares Parts_PR-12011726_Rev A_PGR SUMMARY.xlsx</t>
  </si>
  <si>
    <t>015685.1</t>
  </si>
  <si>
    <t>30238836.1</t>
  </si>
  <si>
    <t>\\euzarndfile001\Shared001\Proposal\SSB Proposals\ALNG\30241756  - Trusted Spares\Estimation\Revision 1\30241756.1 - A - PGRSummary.xlsx</t>
  </si>
  <si>
    <t>30241756.1</t>
  </si>
  <si>
    <t>015985</t>
  </si>
  <si>
    <t>\\euzarndfile001\Shared001\Proposal\SSB Proposals\ALNG\30241756  - Trusted Spares\Handover pack\30241756.1 - A - PGRSummary.xlsx</t>
  </si>
  <si>
    <t>\\euzarndfile001\Shared001\Proposal\SSB Proposals\Anglo Operations\30133940 (DES) - Anglo Coal Remote Lockout Overland 5\Estimation\Revision 1\30133940.1 (DES) - PGR - Anglo Coal Remote Lockout Overland 5.xlsx</t>
  </si>
  <si>
    <t>30133940.1</t>
  </si>
  <si>
    <t>00FBB5</t>
  </si>
  <si>
    <t>ANGLO OPERATIONS PTY LTD (ISIBONELO)</t>
  </si>
  <si>
    <t>\\euzarndfile001\Shared001\Proposal\SSB Proposals\Anglo Platinum\30161277.1 (DES) PMR - Plant Migration\Estimation\30161277.3 -PGR- PMR - Plant Migration - Upfront Payment.xlsx</t>
  </si>
  <si>
    <t>30161277.3</t>
  </si>
  <si>
    <t>011665</t>
  </si>
  <si>
    <t>30161277.1</t>
  </si>
  <si>
    <t>\\euzarndfile001\Shared001\Proposal\SSB Proposals\Anglo Platinum\30161277.1 (DES) PMR - Plant Migration\Estimation\Revision 1\30161277.1 -PGR- PMR - Plant Migration.xlsx</t>
  </si>
  <si>
    <t>\\euzarndfile001\Shared001\Proposal\SSB Proposals\Anglo Platinum\30161277.1 (DES) PMR - Plant Migration\Estimation\Revision 1\30161277.1 -PGR- PMR - Plant Migration_Risk Review.xlsx</t>
  </si>
  <si>
    <t>\\euzarndfile001\Shared001\Proposal\SSB Proposals\Anglo Platinum\30161277.1 (DES) PMR - Plant Migration\Estimation\Revision 2\30161277.1 -PGR- PMR - Plant Migration_Risk Review.xlsx</t>
  </si>
  <si>
    <t>\\euzarndfile001\Shared001\Proposal\SSB Proposals\Anglo Platinum\30161277.1 (DES) PMR - Plant Migration\Estimation\Revision 3\30161277.3 -PGR- PMR - Plant Migration - Copy - Copy.xlsx</t>
  </si>
  <si>
    <t>\\euzarndfile001\Shared001\Proposal\SSB Proposals\Anglo Platinum\30161277.1 (DES) PMR - Plant Migration\Estimation\Revision 3\30161277.3 -PGR- PMR - Plant Migration - Upfront Payment.xlsx</t>
  </si>
  <si>
    <t>\\euzarndfile001\Shared001\Proposal\SSB Proposals\Anglo Platinum\30161277.1 (DES) PMR - Plant Migration\Estimation\Revision 3\30161277.3 -PGR- PMR - Plant Migration.xlsx</t>
  </si>
  <si>
    <t>\\euzarndfile001\Shared001\Proposal\SSB Proposals\Anglo Platinum\30161277.1 (DES) PMR - Plant Migration\Estimation\Revision 4 match PO\30161277.4 -PGR- PMR - Plant MigrationDiscount.xlsx</t>
  </si>
  <si>
    <t>30161277.4</t>
  </si>
  <si>
    <t>\\euzarndfile001\Shared001\Proposal\SSB Proposals\Anglo Platinum\30161277.1 (DES) PMR - Plant Migration\PMR Handover Docs\30161277.4 -PGR- PMR - Plant MigrationDiscount.xlsx</t>
  </si>
  <si>
    <t>\\euzarndfile001\Shared001\Proposal\SSB Proposals\AngloGold Ashanti\30152630 - AngloGold Ashanti - PLC and Network supply\Estimation\Revision 4\30152630.4 - A - PGRSummaryExport.xlsx</t>
  </si>
  <si>
    <t>30152630.4</t>
  </si>
  <si>
    <t>012B2D</t>
  </si>
  <si>
    <t>\\euzarndfile001\Shared001\Proposal\SSB Proposals\AngloGold Ashanti\30152630 - AngloGold Ashanti - PLC and Network supply\Estimation\Revision 5 - Order match\30152630.5 - A - PGRSummaryExport.xlsx</t>
  </si>
  <si>
    <t>30152630.5</t>
  </si>
  <si>
    <t>\\euzarndfile001\Shared001\Proposal\SSB Proposals\AngloGold Ashanti\30152630 - AngloGold Ashanti - PLC and Network supply\Handover pack\30152630.5 - A - PGRSummaryExport.xlsx</t>
  </si>
  <si>
    <t>\\euzarndfile001\Shared001\Proposal\SSB Proposals\ASA\30198983 (ALG) - Construction NSC 2.3 Raw Water Transfer Pump VSD's\Estimation\Revision 2\PGR Summary_2.xlsx</t>
  </si>
  <si>
    <t>013239</t>
  </si>
  <si>
    <t>30198983.2</t>
  </si>
  <si>
    <t>ASA ENTERPRISES (PTY) LTD</t>
  </si>
  <si>
    <t>\\euzarndfile001\Shared001\Proposal\SSB Proposals\ASA\30198983 (ALG) - Construction NSC 2.3 Raw Water Transfer Pump VSD's\Estimation\Revision 3\PGR Summary_3.xlsx</t>
  </si>
  <si>
    <t>30198983.3</t>
  </si>
  <si>
    <t>\\euzarndfile001\Shared001\Proposal\SSB Proposals\Avalon Controls (PTY) Ltd\30226526 (DES) - Makoro Brick Processor Upgrade\Estimation\Revision 1\30226526.1 -PGR- Makoro Brick Processor Upgrade.xlsx</t>
  </si>
  <si>
    <t>30226526.1</t>
  </si>
  <si>
    <t>014C13</t>
  </si>
  <si>
    <t>MAKORO BRICK &amp; TILE LTD</t>
  </si>
  <si>
    <t>\\euzarndfile001\Shared001\Proposal\SSB Proposals\Avalon Controls (PTY) Ltd\30230646 (DES) - Makoro Brick New Silo Coal Plant\Estimation\Revision 1\30230646.1 -PGR- Makoro Brick New Silo Coal Plant.xlsx</t>
  </si>
  <si>
    <t>30230646.1</t>
  </si>
  <si>
    <t>014FA0</t>
  </si>
  <si>
    <t>\\euzarndfile001\Shared001\Proposal\SSB Proposals\Avalon Controls (PTY) Ltd\30230646 (DES) - Makoro Brick New Silo Coal Plant\Estimation\Revision 2\30230646.2 -PGR- Makoro Brick New Silo Coal Plant.xlsx</t>
  </si>
  <si>
    <t>30230646.2</t>
  </si>
  <si>
    <t>\\euzarndfile001\Shared001\Proposal\SSB Proposals\Bakubung Mine\30007731 (AlG) - Bakubung -  Stockpad (6 surface) conveyors\Rev 6\Estimation\Copy of PGR 30007731.6 - Stockpad Conveyors FOR PARB Rev.B.xlsx</t>
  </si>
  <si>
    <t>.30007731.6</t>
  </si>
  <si>
    <t>009526</t>
  </si>
  <si>
    <t>30007731.6</t>
  </si>
  <si>
    <t>\\euzarndfile001\Shared001\Proposal\SSB Proposals\Bakubung Mine\30007731 (AlG) - Bakubung -  Stockpad (6 surface) conveyors\Rev 6\Estimation\PGR 30007731.6 - Stockpad Conveyors FOR PARB Rev.B.xlsx</t>
  </si>
  <si>
    <t>\\euzarndfile001\Shared001\Proposal\SSB Proposals\Bakubung Mine\30007731 (AlG) - Bakubung -  Stockpad (6 surface) conveyors\Rev 6\Estimation\Bakubung PARB\PGR 30007731.6 - Stockpad Conveyors FOR PARB.xlsx</t>
  </si>
  <si>
    <t>\\euzarndfile001\Shared001\Proposal\SSB Proposals\Bakubung Mine\30007731 (AlG) - Bakubung -  Stockpad (6 surface) conveyors\Rev 6\Estimation\Bakubung PARB\RevB\PGR 30007731.6 - Stockpad Conveyors FOR PARB Rev.B.xlsx</t>
  </si>
  <si>
    <t>\\euzarndfile001\Shared001\Proposal\SSB Proposals\Bakubung Mine\30007731 (AlG) - Bakubung -  Stockpad (6 surface) conveyors\Rev 6\Internal\Marek\PGR 30007731.6 - Stockpad Conveyors FOR PARB Rev.B.xlsx</t>
  </si>
  <si>
    <t>\\euzarndfile001\Shared001\Proposal\SSB Proposals\Bakubung Mine\30007731 (AlG) - Bakubung -  Stockpad (6 surface) conveyors\Rev 6\Internal\Marek\PGR 30007731.6 - Stockpad Conveyors FOR PARB.xlsx</t>
  </si>
  <si>
    <t>\\euzarndfile001\Shared001\Proposal\SSB Proposals\Bakubung Mine\30007731 (AlG) - Bakubung -  Stockpad (6 surface) conveyors\Rev 7\Internal\Marek\PGR 30007731.6 - Stockpad Conveyors FOR PARB Rev.B.xlsx</t>
  </si>
  <si>
    <t>\\euzarndfile001\Shared001\Proposal\SSB Proposals\Bakubung Mine\30007731 (AlG) - Bakubung -  Stockpad (6 surface) conveyors\Rev 7\Internal\Marek\PGR 30007731.6 - Stockpad Conveyors FOR PARB.xlsx</t>
  </si>
  <si>
    <t>\\euzarndfile001\Shared001\Proposal\SSB Proposals\Bakubung Mine\30164512 - Modernized control room project\Estimation\PGRSummaryExport.xlsx</t>
  </si>
  <si>
    <t>30164512.1</t>
  </si>
  <si>
    <t>011951</t>
  </si>
  <si>
    <t>\\euzarndfile001\Shared001\Proposal\SSB Proposals\Bakubung Mine\30217237 (DES) - Bakubung RIO Panels\Estimation\Revision 1\30217237.1 -PGR- RIO Panels.xlsx</t>
  </si>
  <si>
    <t>30217237.1</t>
  </si>
  <si>
    <t>014741</t>
  </si>
  <si>
    <t>\\euzarndfile001\Shared001\Proposal\SSB Proposals\Bateman\30166498.1 - SGS Bateman\Estimation\Revision 1\30166498.1 - A - PGRSummary.xlsx</t>
  </si>
  <si>
    <t>30166498.1</t>
  </si>
  <si>
    <t>011628</t>
  </si>
  <si>
    <t>\\euzarndfile001\Shared001\Proposal\SSB Proposals\Bidvest Tank Terminals\30236374 (DES) - Bay 3 Automation\Estimation\Revision 1\30236374.1 -PGR- Bay 3 Automation .xlsx</t>
  </si>
  <si>
    <t>30236374.1</t>
  </si>
  <si>
    <t>\\euzarndfile001\Shared001\Proposal\SSB Proposals\Bridgestone\30090281 (WvW) - Safety Systems for Wind-Up and Let-Off A\Estimation\Revision 1\PGRSummary.xlsx</t>
  </si>
  <si>
    <t>00E104</t>
  </si>
  <si>
    <t>30090281.2</t>
  </si>
  <si>
    <t>BRIDGESTONE SOUTH AFRICA (PTY) LTD</t>
  </si>
  <si>
    <t>\\euzarndfile001\Shared001\Proposal\SSB Proposals\Bridgestone\30090281 (WvW) - Safety Systems for Wind-Up and Let-Off A\Estimation\Revision 2\30090281.2 - A - PGRSummary.xlsx</t>
  </si>
  <si>
    <t>00FD51</t>
  </si>
  <si>
    <t>00F857</t>
  </si>
  <si>
    <t>\\euzarndfile001\Shared001\Proposal\SSB Proposals\Columbus\30131037 (AlG)  - CPL (Indramat) guide  width_gap adjustment - 8 drive_motor replacement\Estimation\Revision 2\PGRSummaryExport_2.xlsx</t>
  </si>
  <si>
    <t>30131037.2</t>
  </si>
  <si>
    <t>\\euzarndfile001\Shared001\Proposal\SSB Proposals\Craigcor\30160688 (DES) Controller Upgrade\Estimation\Revision 1\30160688.1 -PGR- Controller Upgrade.xlsx</t>
  </si>
  <si>
    <t>30160688.1</t>
  </si>
  <si>
    <t>01114C</t>
  </si>
  <si>
    <t>\\euzarndfile001\Shared001\Proposal\SSB Proposals\Craigcor\30160688 (DES) Controller Upgrade\Estimation\Revision 2\30160688.2 -PGR- Controller Upgrade.xlsx</t>
  </si>
  <si>
    <t>30160688.2</t>
  </si>
  <si>
    <t>\\euzarndfile001\Shared001\Proposal\SSB Proposals\Distell\30205956 (DES) - BCX_Distell_CSM_OEE System Debug\Estimation\Revision 1\PGRSummaryExport.xlsx</t>
  </si>
  <si>
    <t>30205956.1</t>
  </si>
  <si>
    <t>01377F</t>
  </si>
  <si>
    <t>\\euzarndfile001\Shared001\Proposal\SSB Proposals\Dorman Long Eng\30129449  (AM) - RA Materials\Estimation\Revision 1\30129449.1 (AM)-A-PGRS-Trusted Spare.xlsx</t>
  </si>
  <si>
    <t>30129449.1</t>
  </si>
  <si>
    <t>00F581</t>
  </si>
  <si>
    <t>\\euzarndfile001\Shared001\Proposal\SSB Proposals\Dorman Long Eng\30129728  (AM) - T381A-Monitored Guarded Digital Output\Estimation\Revision 1\30129728.1 (AM)-PGRSummaryExport.xlsx</t>
  </si>
  <si>
    <t>30129728.1</t>
  </si>
  <si>
    <t>00F73A</t>
  </si>
  <si>
    <t>\\euzarndfile001\Shared001\Proposal\SSB Proposals\Dorman Long Eng\30169570.1 Dorman trusted\Estimation\PGRSummaryExport.xlsx</t>
  </si>
  <si>
    <t>30169570.1</t>
  </si>
  <si>
    <t>0118B1</t>
  </si>
  <si>
    <t>\\euzarndfile001\Shared001\Proposal\SSB Proposals\Dorman Long Eng\30199268.1 - DL - Trusted spares\Estimation\Revision 1\30199268.1 _DLE_MPN_RFQ 6000215452_PGR.xlsx</t>
  </si>
  <si>
    <t>\\euzarndfile001\Shared001\Proposal\SSB Proposals\Dorman Long Eng\30199277 - Trusted spares\Estimation\Revision 1\30199277.1 _DLE_MPN_RFQ_ICSTRIPLEX -A_PGR.xlsx</t>
  </si>
  <si>
    <t>013269</t>
  </si>
  <si>
    <t>30199277.1</t>
  </si>
  <si>
    <t>\\euzarndfile001\Shared001\Proposal\SSB Proposals\Dorman Long Eng\30199277 - Trusted spares\Estimation\Revision 2\30199277.2 _DLE_MPN_RFQ_ICSTRIPLEX- B_PGR.xlsx</t>
  </si>
  <si>
    <t>30199277.2</t>
  </si>
  <si>
    <t>014487</t>
  </si>
  <si>
    <t>\\euzarndfile001\Shared001\Proposal\SSB Proposals\Dorman Long Eng\30199277 - Trusted spares\Estimation\Revision 3\30199277.3 _DLE_MPN_RFQ_ICSTRIPLEX- C_PGR.xlsx</t>
  </si>
  <si>
    <t>01458A</t>
  </si>
  <si>
    <t>30199277.3</t>
  </si>
  <si>
    <t>\\euzarndfile001\Shared001\Proposal\SSB Proposals\Dorman Long Eng\30199277 - Trusted spares\Handover pack\30199277.3 _DLE_MPN_RFQ_ICSTRIPLEX- C_PGR.xlsx</t>
  </si>
  <si>
    <t>\\euzarndfile001\Shared001\Proposal\SSB Proposals\Dorman Long Eng\30200152.1 - DL Trusted spares\Estimation\Revision 1\30200152.1_DLE_MPN_RFQ 6000216701-Rev.A_PGR.xlsx</t>
  </si>
  <si>
    <t>\\euzarndfile001\Shared001\Proposal\SSB Proposals\Dorman Long Eng\30200176.1 - DL - Trusted spares\Estimation\30200176.1 _DLE_MPN_RFQ 4501586556_Rev.A_PGR.xlsx</t>
  </si>
  <si>
    <t>30200176.1</t>
  </si>
  <si>
    <t>013314</t>
  </si>
  <si>
    <t>\\euzarndfile001\Shared001\Proposal\SSB Proposals\Dorman Long Eng\30200184.1 - DL - Truste Spares\Estimation\30200184.1 _DLE_MPN_RFQ_4501589078_Rev A_PGR.xlsx</t>
  </si>
  <si>
    <t>30200184.1</t>
  </si>
  <si>
    <t>013315</t>
  </si>
  <si>
    <t>\\euzarndfile001\Shared001\Proposal\SSB Proposals\Dorman Long Eng\30200190.1 - DL - Trusted spares\Estimation\30200190.1 _DLE_MPN_RFQ 4501588628_PGR.xlsx</t>
  </si>
  <si>
    <t>013303</t>
  </si>
  <si>
    <t>30200190.1</t>
  </si>
  <si>
    <t>\\euzarndfile001\Shared001\Proposal\SSB Proposals\Dorman Long Eng\30225660 - DL - Trusted Spares\Estimation\30225660.1 _DLE_MPN_RFQ 4501586556_Rev.A_PGR.xlsx</t>
  </si>
  <si>
    <t>30225660.1</t>
  </si>
  <si>
    <t>\\euzarndfile001\Shared001\Proposal\SSB Proposals\Dorman Long Eng\30225660 - DL - Trusted Spares\Handover pack\30225660.1 _DLE_MPN_RFQ 4501586556_Rev.A_PGR.xlsx</t>
  </si>
  <si>
    <t>\\euzarndfile001\Shared001\Proposal\SSB Proposals\Ecochem Pumps\30153294 (DES) PMR Mine - Chlorine scrubbers SCADA\Estimation\Revision 1\30153294.1 -PGR- PMR Mine - Chlorine scrubbers SCADA.xlsx</t>
  </si>
  <si>
    <t>30153294.1</t>
  </si>
  <si>
    <t>010D94</t>
  </si>
  <si>
    <t>ECOCHEM PUMPS (PTY) LTD</t>
  </si>
  <si>
    <t>\\euzarndfile001\Shared001\Proposal\SSB Proposals\EG LNG\30195955.1 - (MP) - Trusted Spares\Estimation\Revision 1\11837_30195955.1_EQUATORIAL GUINEA LNG TRAIN 1, S.A_PGR.xlsx</t>
  </si>
  <si>
    <t>30195955.1</t>
  </si>
  <si>
    <t>012FE9</t>
  </si>
  <si>
    <t>\\euzarndfile001\Shared001\Proposal\SSB Proposals\EG LNG\30195955.1 - (MP) - Trusted Spares\Estimation\Revision 1\30195955.2_EG LNG TRAIN 1_B_PGR Summary.xlsx</t>
  </si>
  <si>
    <t>\\euzarndfile001\Shared001\Proposal\SSB Proposals\EG LNG\30195955.1 - (MP) - Trusted Spares\Handover documents\30195955.1 - A - PGR - EQUATORIAL GUINEA LNG TRAIN.xlsx</t>
  </si>
  <si>
    <t>\\euzarndfile001\Shared001\Proposal\SSB Proposals\EG LNG\30195955.1 - (MP) - Trusted Spares\Handover documents\OLD\30176348.2 - A - PGRSummaryExport.xlsx</t>
  </si>
  <si>
    <t>30176348.1</t>
  </si>
  <si>
    <t>011E7D</t>
  </si>
  <si>
    <t>\\euzarndfile001\Shared001\Proposal\SSB Proposals\EG LNG\30203909.1 - EG LNG - Trusted spares\Estimation\Revision 1\30203909.1_Trusted Spares Parts_Rev A_PGR.xlsx</t>
  </si>
  <si>
    <t>\\euzarndfile001\Shared001\Proposal\SSB Proposals\EG LNG\30203909.1 - EG LNG - Trusted spares\Handover pack\30203909.1_Trusted Spares Parts_Rev A_PGR.xlsx</t>
  </si>
  <si>
    <t>\\euzarndfile001\Shared001\Proposal\SSB Proposals\EIC Projects\30153359 (DES) EIC Projects - HPGR K3 concentrator\Estimation\Revision 1\30153359.1 -PGR- EIC Projects - HPGR K3 concentrator.xlsx</t>
  </si>
  <si>
    <t>30153359.1</t>
  </si>
  <si>
    <t>010D49</t>
  </si>
  <si>
    <t>\\euzarndfile001\Shared001\Proposal\SSB Proposals\Electrical Supplies Corporation\30191431 (WvW) - PLP Data Transfer from Historian to SQL\Estimation\PGRSummaryExport.xlsx</t>
  </si>
  <si>
    <t>30191431.1</t>
  </si>
  <si>
    <t>012C61</t>
  </si>
  <si>
    <t>Preformed Line Products</t>
  </si>
  <si>
    <t>\\euzarndfile001\Shared001\Proposal\SSB Proposals\Elsys CC\30131681  (DES) - SSB ICVL Plant Expansion Engineering\Estimation\Revision 1\30131681.1 - PGR - Elsys ICVL Plant expansion.xlsx</t>
  </si>
  <si>
    <t>30131681.1</t>
  </si>
  <si>
    <t>00F850</t>
  </si>
  <si>
    <t>\\euzarndfile001\Shared001\Proposal\SSB Proposals\Elsys CC\30159241 (DES) RES Simunye Mill Front End PLC Replacement\Estimation\Revision 1\30159241.1 -PGR- Simunye Mill Front End PLC Replacement.xlsx</t>
  </si>
  <si>
    <t>30159241.1</t>
  </si>
  <si>
    <t>0114EF</t>
  </si>
  <si>
    <t>\\euzarndfile001\Shared001\Proposal\SSB Proposals\Elsys CC\30159241 (DES) RES Simunye Mill Front End PLC Replacement\Estimation\Revision 2\30159241.2 -PGR- Simunye Mill Front End PLC Replacement - All RA HW.xlsx</t>
  </si>
  <si>
    <t>30159241.2</t>
  </si>
  <si>
    <t>\\euzarndfile001\Shared001\Proposal\SSB Proposals\Engen\30186726  (WvW) - IVP Platform Upgrade\Estimation\PGRSummaryExport7.xlsx</t>
  </si>
  <si>
    <t>30186726.1</t>
  </si>
  <si>
    <t>0126C0</t>
  </si>
  <si>
    <t>\\euzarndfile001\Shared001\Proposal\SSB Proposals\Engen\30186726  (WvW) - IVP Platform Upgrade\Handover Pack\PGRSummaryExport.xlsx</t>
  </si>
  <si>
    <t>30186726.2</t>
  </si>
  <si>
    <t>\\euzarndfile001\Shared001\Proposal\SSB Proposals\Evander Gold\30127354 (DES) - Evander Gold Plant Upgrade\Estimation\Revision 1\30127354.1 (DES) - Evander Gold Mills Upgrade PGR.xlsx</t>
  </si>
  <si>
    <t>30127354.1</t>
  </si>
  <si>
    <t>00FBB4</t>
  </si>
  <si>
    <t>\\euzarndfile001\Shared001\Proposal\SSB Proposals\Evander Gold\30192885 - Evander Remote Pump Station\Proposal\PGRSummaryExport.xlsx</t>
  </si>
  <si>
    <t>30192885.1</t>
  </si>
  <si>
    <t>012FD4</t>
  </si>
  <si>
    <t>\\euzarndfile001\Shared001\Proposal\SSB Proposals\Evander Gold\30214053 - Evander Gold - Compressor Upgrade\Estimation\Revision 1\PGRSummaryExport.xlsx</t>
  </si>
  <si>
    <t>30214053.1</t>
  </si>
  <si>
    <t>01461B</t>
  </si>
  <si>
    <t>\\euzarndfile001\Shared001\Proposal\SSB Proposals\Exxaro\30177945 - Exxaro - Stockpile Management\Estimation\Revision 1\30177945.1 - A - PGRSummaryExport.xlsx</t>
  </si>
  <si>
    <t>30177945.1</t>
  </si>
  <si>
    <t>012574</t>
  </si>
  <si>
    <t>Exxaro Coal (Pty) Ltd – Grootegeluk</t>
  </si>
  <si>
    <t>\\euzarndfile001\Shared001\Proposal\SSB Proposals\Gold Fields\30165549 (WvdW) - 100 Level 2W BAC Upgrade to RAMS\Estimation\Revision 1\PGRSummaryExport.xlsx</t>
  </si>
  <si>
    <t>30165549.1</t>
  </si>
  <si>
    <t>011C79</t>
  </si>
  <si>
    <t>\\euzarndfile001\Shared001\Proposal\SSB Proposals\Gold Fields\30181798.1_Goldfields - Sitewide Histrorian  VantagePoint\Estimation\Revision 2\30181798.2 - A - PGRSummaryExport.xlsx</t>
  </si>
  <si>
    <t>30181798.2</t>
  </si>
  <si>
    <t>012E82</t>
  </si>
  <si>
    <t>30181798.1</t>
  </si>
  <si>
    <t>\\euzarndfile001\Shared001\Proposal\SSB Proposals\Gold Fields\30181798.1_Goldfields - Sitewide Histrorian  VantagePoint\Handover pack\30181798.2 - A - PGRSummaryExport.xlsx</t>
  </si>
  <si>
    <t>013822</t>
  </si>
  <si>
    <t>30206364.2</t>
  </si>
  <si>
    <t>\\euzarndfile001\Shared001\Proposal\SSB Proposals\Goodyear\30206364 (ALG) - BB Mixer#1 DC Drive Upgrade\Estimation\Revision 3 - As per order\30206364.3 - A - PGR Summary - as per order.xlsx</t>
  </si>
  <si>
    <t>30206364.3</t>
  </si>
  <si>
    <t>\\euzarndfile001\Shared001\Proposal\SSB Proposals\Goodyear\30206364 (ALG) - BB Mixer#1 DC Drive Upgrade\Estimation\Revision 3 - As per order\30206364.3 - A - PGR Summary - Incentive portion.xlsx</t>
  </si>
  <si>
    <t>\\euzarndfile001\Shared001\Proposal\SSB Proposals\Goodyear\30206364 (ALG) - BB Mixer#1 DC Drive Upgrade\Handover pack\30206364.3 - A - PGR Summary - as per order corrected.xlsx</t>
  </si>
  <si>
    <t>\\euzarndfile001\Shared001\Proposal\SSB Proposals\Goodyear\30206364 (ALG) - BB Mixer#1 DC Drive Upgrade\Handover pack\30206364.3 - A - PGR Summary - as per order.xlsx</t>
  </si>
  <si>
    <t>\\euzarndfile001\Shared001\Proposal\SSB Proposals\Goodyear\30206364 (ALG) - BB Mixer#1 DC Drive Upgrade\Handover pack\30206364.3 - A - PGR Summary - Incentive portion.xlsx</t>
  </si>
  <si>
    <t>\\euzarndfile001\Shared001\Proposal\SSB Proposals\Hatch\30177238.1 - Hatch - H363476-PJ001-Control System Hardware\Estimation\Revision 1\30177238.1 - A - PGRSummaryExport.xlsx</t>
  </si>
  <si>
    <t>30177238.1</t>
  </si>
  <si>
    <t>011E0A</t>
  </si>
  <si>
    <t>IMPALA PLATINUM LIMITED</t>
  </si>
  <si>
    <t>\\euzarndfile001\Shared001\Proposal\SSB Proposals\Impala Platinum Ltd\30190609 (ALG) - Shaft#9 - VK32 Compressor EC&amp;I\Estimation\Revision 1\PGRSummary_1.xlsx</t>
  </si>
  <si>
    <t>30190609.1</t>
  </si>
  <si>
    <t>012974</t>
  </si>
  <si>
    <t>Impala Platinum Limited Shafts</t>
  </si>
  <si>
    <t>\\euzarndfile001\Shared001\Proposal\SSB Proposals\Impala Platinum Ltd\30190609 (ALG) - Shaft#9 - VK32 Compressor EC&amp;I\Estimation\Revision 2\PGRSummary_2.xlsx</t>
  </si>
  <si>
    <t>30190609.2</t>
  </si>
  <si>
    <t>\\euzarndfile001\Shared001\Proposal\SSB Proposals\Impala Platinum Ltd\30190609 (ALG) - Shaft#9 - VK32 Compressor EC&amp;I\Handover Docs\PGRSummary_2.xlsx</t>
  </si>
  <si>
    <t>\\euzarndfile001\Shared001\Proposal\SSB Proposals\Impala Platinum Ltd\30226271 (DES) - Minpro - Re-Mining Project\Estimation\Revision 1\30226271.1 -PGR- Minpro - Re-Mining Project.xlsx</t>
  </si>
  <si>
    <t>30226271.1</t>
  </si>
  <si>
    <t>\\euzarndfile001\Shared001\Proposal\SSB Proposals\Impala Platinum Ltd\30226271 (DES) - Minpro - Re-Mining Project\Estimation\Revision 2\30226271.2 -PGR- Minpro - Re-Mining Project.xlsx</t>
  </si>
  <si>
    <t>30226271.2</t>
  </si>
  <si>
    <t>INDUSTRIAL CONTROL LDA</t>
  </si>
  <si>
    <t>\\euzarndfile001\Shared001\Proposal\SSB Proposals\INDUSTRIAL CONTROL LDA\30121552 (DES) - Sasol Tender 10055272 - Effluent Plant Upgrade\Estimation\Rev 2\30121552.2 - PGR - SASOL Effluent Plant Upgrade.xlsx</t>
  </si>
  <si>
    <t>30121552.2</t>
  </si>
  <si>
    <t>0114F5</t>
  </si>
  <si>
    <t>\\euzarndfile001\Shared001\Proposal\SSB Proposals\INDUSTRIAL CONTROL LDA\30121552 (DES) - Sasol Tender 10055272 - Effluent Plant Upgrade\Estimation\Rev 3\30121552.3 - PGR - SASOL Effluent Plant Upgrade.xlsx</t>
  </si>
  <si>
    <t>30121552.3</t>
  </si>
  <si>
    <t>\\euzarndfile001\Shared001\Proposal\SSB Proposals\INDUSTRIAL CONTROL LDA\30121552 (DES) - Sasol Tender 10055272 - Effluent Plant Upgrade\Estimation\Rev 4\30121552.4 - A - PGRSummaryExport.xlsx</t>
  </si>
  <si>
    <t>30121552.4</t>
  </si>
  <si>
    <t>\\euzarndfile001\Shared001\Proposal\SSB Proposals\INDUSTRIAL CONTROL LDA\30121552 (DES) - Sasol Tender 10055272 - Effluent Plant Upgrade\Handover pack\30121552.4 - A - PGRSummaryExport.xlsx</t>
  </si>
  <si>
    <t>\\euzarndfile001\Shared001\Proposal\SSB Proposals\Intermerc\30124167 (AlG) - Dalun New MCC - Electrical Design\Estimation\Revision 3\PGR Summary_3.xlsx</t>
  </si>
  <si>
    <t>01128E</t>
  </si>
  <si>
    <t>30124167.3</t>
  </si>
  <si>
    <t>Intermerc Ghana Limited</t>
  </si>
  <si>
    <t>\\euzarndfile001\Shared001\Proposal\SSB Proposals\Intermerc\30124167 (AlG) - Dalun New MCC - Electrical Design\Estimation\Revision 4\PGRSummaryExport_4.xlsx</t>
  </si>
  <si>
    <t>30124167.4</t>
  </si>
  <si>
    <t>\\euzarndfile001\Shared001\Proposal\SSB Proposals\International Coal Ventures Private\30104804  (DES)  - ICVL RomTip Upgrade\Estimation\Rev.2\30104804.2 - PGR - ICVL Plant expansion.xlsx</t>
  </si>
  <si>
    <t>30104804.1</t>
  </si>
  <si>
    <t>00E91F</t>
  </si>
  <si>
    <t>30104804.2</t>
  </si>
  <si>
    <t>International Coal Ventures Private</t>
  </si>
  <si>
    <t>\\euzarndfile001\Shared001\Proposal\SSB Proposals\International Coal Ventures Private\30104804  (DES)  - ICVL RomTip Upgrade\Estimation\Rev.2\30104804.2 -PGR- ICVL RAMS Upgrade All In.xlsx</t>
  </si>
  <si>
    <t>KOZA ALTIN ISLETMELERI A.S.</t>
  </si>
  <si>
    <t>\\euzarndfile001\Shared001\Proposal\SSB Proposals\Lafarge\30203325  (WJW)  - Lafarge LIC Control &amp; ES Upgrade\GET and PGR\PGR - Lafarge - Rev B Phase 1.xlsx</t>
  </si>
  <si>
    <t>30203325.1</t>
  </si>
  <si>
    <t>0135B2</t>
  </si>
  <si>
    <t>Lafarge South Africa</t>
  </si>
  <si>
    <t>\\euzarndfile001\Shared001\Proposal\SSB Proposals\Lafarge\30203325  (WJW)  - Lafarge LIC Control &amp; ES Upgrade\GET and PGR\PGR - Lafarge - Rev B Phase 1_.xlsx</t>
  </si>
  <si>
    <t>\\euzarndfile001\Shared001\Proposal\SSB Proposals\Lesedi Nuclear Services\30143665 - Lesedi(Sibanye) - Oxidation Plant\Estimation\Revision 1\30143665.1 - A - PGRSummary.xlsx</t>
  </si>
  <si>
    <t>30143665.1</t>
  </si>
  <si>
    <t>0104B1</t>
  </si>
  <si>
    <t>\\euzarndfile001\Shared001\Proposal\SSB Proposals\Lonmin\Eastern Platinum - Lonmin\30210628 (WvdW) -EPL - Plant Migration Design\Estimation\PGRSummaryExport 30210628_P30210628.1.xlsx</t>
  </si>
  <si>
    <t>30210628.1</t>
  </si>
  <si>
    <t>013F40</t>
  </si>
  <si>
    <t>\\euzarndfile001\Shared001\Proposal\SSB Proposals\Lonmin\Eastern Platinum - Lonmin\30210628 (WvdW) -EPL - Plant Migration Design\Handover Pack\PGRSummaryExport 30210628_P30210628.1.xlsx</t>
  </si>
  <si>
    <t>\\euzarndfile001\Shared001\Proposal\SSB Proposals\Lonmin\Western Platinum - Lonmin\30132739  (WvW) - Rowland # Surface Conveyor &amp; Silo EC&amp; I U\Estimation\Revision 1\PGRSummaryExport.xlsx</t>
  </si>
  <si>
    <t>30132739.1</t>
  </si>
  <si>
    <t>00FD53</t>
  </si>
  <si>
    <t>\\euzarndfile001\Shared001\Proposal\SSB Proposals\Lonmin\Western Platinum - Lonmin\30132778  (AM) - Marikana Operations - Time and Expense\Estimation\Revision 1\30132778.1 (AM) - PGR Summary- K4 Conc. Equip. Audit .xlsx</t>
  </si>
  <si>
    <t>30132778.1</t>
  </si>
  <si>
    <t>00F9CA</t>
  </si>
  <si>
    <t>\\euzarndfile001\Shared001\Proposal\SSB Proposals\Lonmin\Western Platinum - Lonmin\30132790  (WvW) - Engineering Services - POC\Proposal\Revision 1\PGRSummaryExport.xlsx</t>
  </si>
  <si>
    <t>30132790.1</t>
  </si>
  <si>
    <t>00FFAD</t>
  </si>
  <si>
    <t>\\euzarndfile001\Shared001\Proposal\SSB Proposals\Lonmin\Western Platinum - Lonmin\30133860  (WvW) - K3 SHAFT - SURFACE INSTALLATION &amp; COMMIS\Estimation\Revision 1\PGRSummaryExport.xlsx</t>
  </si>
  <si>
    <t>30133860.1</t>
  </si>
  <si>
    <t>00FB6C</t>
  </si>
  <si>
    <t>\\euzarndfile001\Shared001\Proposal\SSB Proposals\Lonmin\Western Platinum - Lonmin\30133867  (WvW) - K3 SHAFT UNDERGROUND INSTALLATION &amp; COMM\Estimation\Revision 1\PGRSummaryExport.xlsx</t>
  </si>
  <si>
    <t>30133867.1</t>
  </si>
  <si>
    <t>00FB66</t>
  </si>
  <si>
    <t>\\euzarndfile001\Shared001\Proposal\SSB Proposals\Lonmin\Western Platinum - Lonmin\30153359 (DES) EIC Projects - HPGR K3 concentrator\Estimation\Revision 1\30153359.1 -PGR- EIC Projects - HPGR K3 concentrator.xlsx</t>
  </si>
  <si>
    <t>\\euzarndfile001\Shared001\Proposal\SSB Proposals\Lonmin\Western Platinum - Lonmin\30153359 (DES) EIC Projects - HPGR K3 concentrator\Estimation\Revision 2\30153359.2 -PGR- HPGR K3 concentrator.xlsx</t>
  </si>
  <si>
    <t>30153359.2</t>
  </si>
  <si>
    <t>\\euzarndfile001\Shared001\Proposal\SSB Proposals\Lonmin\Western Platinum - Lonmin\30153359 (DES) EIC Projects - HPGR K3 concentrator\Estimation\Revision 3\30153359.3 -PGR- HPGR K3 concentrator.xlsx</t>
  </si>
  <si>
    <t>30153359.3</t>
  </si>
  <si>
    <t>\\euzarndfile001\Shared001\Proposal\SSB Proposals\Lonmin\Western Platinum - Lonmin\30164343 (AlG) - Smelter - Electrode Hoist Crane Solution\Estimation\Revision 3\PGR Summary_3.xlsx</t>
  </si>
  <si>
    <t>30164343.3</t>
  </si>
  <si>
    <t>\\euzarndfile001\Shared001\Proposal\SSB Proposals\Lonmin\Western Platinum - Lonmin\30164343 (AlG) - Smelter - Electrode Hoist Crane Solution\Handover Pack\PGR Summary_3.xlsx</t>
  </si>
  <si>
    <t>\\euzarndfile001\Shared001\Proposal\SSB Proposals\Lonmin\Western Platinum - Lonmin\30164344 (AlG) - Smelter Slag Grab Crane Solution\Estimation\Revision 2\PGRSummary_2.xlsx</t>
  </si>
  <si>
    <t>30164344.2</t>
  </si>
  <si>
    <t>\\euzarndfile001\Shared001\Proposal\SSB Proposals\Lonmin\Western Platinum - Lonmin\30164344 (AlG) - Smelter Slag Grab Crane Solution\Estimation\Revision 3\PGR Summary_3.xlsx</t>
  </si>
  <si>
    <t>30164344.3</t>
  </si>
  <si>
    <t>\\euzarndfile001\Shared001\Proposal\SSB Proposals\Lonmin\Western Platinum - Lonmin\30164344 (AlG) - Smelter Slag Grab Crane Solution\Handover Pack\PGR Summary_3.xlsx</t>
  </si>
  <si>
    <t>\\euzarndfile001\Shared001\Proposal\SSB Proposals\Lonmin\Western Platinum - Lonmin\30164345 (DES)- Smelter - Filter 4 Full Upgrade\Estimation\Revision 1\30164345.1 -PGR- Smelter - Filter 4 Full Upgrade.xlsx</t>
  </si>
  <si>
    <t>30164345.1</t>
  </si>
  <si>
    <t>011768</t>
  </si>
  <si>
    <t>\\euzarndfile001\Shared001\Proposal\SSB Proposals\Lonmin\Western Platinum - Lonmin\30164345 (DES)- Smelter - Filter 4 Full Upgrade\Estimation\Revision 3\30164345.3 -PGR- Smelter - Filter 4 Full Upgrade.xlsx</t>
  </si>
  <si>
    <t>013D3B</t>
  </si>
  <si>
    <t>30164345.3</t>
  </si>
  <si>
    <t>\\euzarndfile001\Shared001\Proposal\SSB Proposals\Lonmin\Western Platinum - Lonmin\30164345 (DES)- Smelter - Filter 4 Full Upgrade\Handover Docs\30164345.3 -PGR- Smelter - Filter 4 Full Upgrade.xlsx</t>
  </si>
  <si>
    <t>\\euzarndfile001\Shared001\Proposal\SSB Proposals\Lonmin\Western Platinum - Lonmin\30165502  (WvW) - Lonmin ASM\Estimation\PGRSummaryExport.xlsx</t>
  </si>
  <si>
    <t>30165502.3</t>
  </si>
  <si>
    <t>011C3F</t>
  </si>
  <si>
    <t>\\euzarndfile001\Shared001\Proposal\SSB Proposals\Lonmin\Western Platinum - Lonmin\30165502  (WvW) - Lonmin ASM\Estimation\Revision 2\PGRSummaryExport.xlsx</t>
  </si>
  <si>
    <t>30165502.2</t>
  </si>
  <si>
    <t>\\euzarndfile001\Shared001\Proposal\SSB Proposals\Lonmin\Western Platinum - Lonmin\30165502  (WvW) - Lonmin ASM\Hand Over Docs\PGRSummaryExport.xlsx</t>
  </si>
  <si>
    <t>\\euzarndfile001\Shared001\Proposal\SSB Proposals\Lonmin\Western Platinum - Lonmin\30166116 (DES) Rowland - Centac E300 Migration\Estimation\Revision 2\30166116.2 -PGR- Rowland - Centac E300 Migration NLAG.xlsx</t>
  </si>
  <si>
    <t>30166116.2</t>
  </si>
  <si>
    <t>011B1B</t>
  </si>
  <si>
    <t>\\euzarndfile001\Shared001\Proposal\SSB Proposals\Lonmin\Western Platinum - Lonmin\30166116 (DES) Rowland - Centac E300 Migration\Estimation\Revision 3\30166116.3 -PGR- Rowland - Centac E300 Migration NLAG.xlsx</t>
  </si>
  <si>
    <t>30166116.3</t>
  </si>
  <si>
    <t>\\euzarndfile001\Shared001\Proposal\SSB Proposals\Lonmin\Western Platinum - Lonmin\30166116 (DES) Rowland - Centac E300 Migration\Hand Over Docs\30166116.3 -PGR- Rowland - Centac E300 Migration NLAG.xlsx</t>
  </si>
  <si>
    <t>\\euzarndfile001\Shared001\Proposal\SSB Proposals\Lonmin\Western Platinum - Lonmin\30168340 (ALG) - Smelter Pyromet MCC Upgrade\Estimation\Revision 1\PGRSummary_1.xlsx</t>
  </si>
  <si>
    <t>30168340.1</t>
  </si>
  <si>
    <t>0116AF</t>
  </si>
  <si>
    <t>\\euzarndfile001\Shared001\Proposal\SSB Proposals\Lonmin\Western Platinum - Lonmin\30168340 (ALG) - Smelter Pyromet MCC Upgrade\Estimation\Revision 2\PGRSummary_2.xlsx</t>
  </si>
  <si>
    <t>30168340.2</t>
  </si>
  <si>
    <t>\\euzarndfile001\Shared001\Proposal\SSB Proposals\Lonmin\Western Platinum - Lonmin\30168340 (ALG) - Smelter Pyromet MCC Upgrade\Hand Over Docs\PGRSummary_2.xlsx</t>
  </si>
  <si>
    <t>\\euzarndfile001\Shared001\Proposal\SSB Proposals\Lonmin\Western Platinum - Lonmin\30173677 (WvdW) - Smelter MCC Wiring modification\Estimation\Revision 1\PGRSummaryExport.xlsx</t>
  </si>
  <si>
    <t>30173677.1</t>
  </si>
  <si>
    <t>011E16</t>
  </si>
  <si>
    <t>\\euzarndfile001\Shared001\Proposal\SSB Proposals\Lonmin\Western Platinum - Lonmin\30180732 (DES) MARIKANA - COMPRESSOR MIGRATION\Estimation\30180732.3 -PGR- MARIKANA - COMPRESSOR MIGRATION.xlsx</t>
  </si>
  <si>
    <t>0122AC</t>
  </si>
  <si>
    <t>30180732.3</t>
  </si>
  <si>
    <t>\\euzarndfile001\Shared001\Proposal\SSB Proposals\Lonmin\Western Platinum - Lonmin\30180732 (DES) MARIKANA - COMPRESSOR MIGRATION\Handover\30180732.3 -PGR- MARIKANA - COMPRESSOR MIGRATION.xlsx</t>
  </si>
  <si>
    <t>\\euzarndfile001\Shared001\Proposal\SSB Proposals\Lonmin\Western Platinum - Lonmin\30188741 (ALG) - K3 Shaft - Sheath Wheel Monitoring Panel\Estimation\Revision 1\PGRSummary_1.xlsx</t>
  </si>
  <si>
    <t>30188741.1</t>
  </si>
  <si>
    <t>012839</t>
  </si>
  <si>
    <t>\\euzarndfile001\Shared001\Proposal\SSB Proposals\Lonmin\Western Platinum - Lonmin\30188741 (ALG) - K3 Shaft - Sheath Wheel Monitoring Panel\Estimation\Revision 2\30188741.2 - A - PGRSummaryExport.xlsx</t>
  </si>
  <si>
    <t>30188741.2</t>
  </si>
  <si>
    <t>01291A</t>
  </si>
  <si>
    <t>\\euzarndfile001\Shared001\Proposal\SSB Proposals\Lonmin\Western Platinum - Lonmin\30188741 (ALG) - K3 Shaft - Sheath Wheel Monitoring Panel\Handover pack\30188741.2 - A - PGRSummaryExport.xlsx</t>
  </si>
  <si>
    <t>\\euzarndfile001\Shared001\Proposal\SSB Proposals\Lonmin\Western Platinum - Lonmin\30193416 (ALG) - Saffy Shaft - Sheave Wheel Monitoring\Estimation\Revision 1\PGRSummary_1.xlsx</t>
  </si>
  <si>
    <t>30193416.1</t>
  </si>
  <si>
    <t>012CE2</t>
  </si>
  <si>
    <t>\\euzarndfile001\Shared001\Proposal\SSB Proposals\Lonmin\Western Platinum - Lonmin\30193416 (ALG) - Saffy Shaft - Sheave Wheel Monitoring\Handover Pack\PGRSummary_1.xlsx</t>
  </si>
  <si>
    <t>\\euzarndfile001\Shared001\Proposal\SSB Proposals\Lonmin\Western Platinum - Lonmin\30207702 (DES) - K3 Shaft - Pump Station Upgrade\Estimation\Revision 1\30207702.1 -PGR- K3 Shaft - Pump Station Upgrade.xlsx</t>
  </si>
  <si>
    <t>30207702.1</t>
  </si>
  <si>
    <t>013BC6</t>
  </si>
  <si>
    <t>\\euzarndfile001\Shared001\Proposal\SSB Proposals\Lonmin\Western Platinum - Lonmin\30207702 (DES) - K3 Shaft - Pump Station Upgrade\Estimation\Revision 2\30207702.2 -PGR- K3 Shaft - Pump Station Upgrade.xlsx</t>
  </si>
  <si>
    <t>30207702.2</t>
  </si>
  <si>
    <t>\\euzarndfile001\Shared001\Proposal\SSB Proposals\Lonmin\Western Platinum - Lonmin\30207702 (DES) - K3 Shaft - Pump Station Upgrade\Estimation\Revision 3\30207702.3 -PGR- K3 Shaft - Pump Station Upgrade.xlsx</t>
  </si>
  <si>
    <t>30207702.3</t>
  </si>
  <si>
    <t>\\euzarndfile001\Shared001\Proposal\SSB Proposals\Lonmin\Western Platinum - Lonmin\30207702 (DES) - K3 Shaft - Pump Station Upgrade\Estimation\Revision 4\30207702.4 -PGR- K3 Shaft - Pump Station Upgrade.xlsx</t>
  </si>
  <si>
    <t>30207702.4</t>
  </si>
  <si>
    <t>\\euzarndfile001\Shared001\Proposal\SSB Proposals\Lonmin\Western Platinum - Lonmin\30207702 (DES) - K3 Shaft - Pump Station Upgrade\Estimation\Revision 5\30207702.5 - A - PGR- K3 Shaft - Pump Station Upgrade.xlsx</t>
  </si>
  <si>
    <t>30207702.5</t>
  </si>
  <si>
    <t>\\euzarndfile001\Shared001\Proposal\SSB Proposals\Lonmin\Western Platinum - Lonmin\30207702 (DES) - K3 Shaft - Pump Station Upgrade\Handover Pack\30207702.5 - A - PGR- K3 Shaft - Pump Station Upgrade.xlsx</t>
  </si>
  <si>
    <t>\\euzarndfile001\Shared001\Proposal\SSB Proposals\Lonmin\Western Platinum - Lonmin\30217154 (ALG) Western Plats - K4 Concentrator - 1336 Migration Modifications\Estimation\Revision 1\PGRSummary_1.xlsx</t>
  </si>
  <si>
    <t>30217154.1</t>
  </si>
  <si>
    <t>014350</t>
  </si>
  <si>
    <t>\\euzarndfile001\Shared001\Proposal\SSB Proposals\Lonmin\Western Platinum - Lonmin\30217154 (ALG) Western Plats - K4 Concentrator - 1336 Migration Modifications\Estimation\Revision 2\PGR Summary_2.xlsx</t>
  </si>
  <si>
    <t>30217154.2</t>
  </si>
  <si>
    <t>\\euzarndfile001\Shared001\Proposal\SSB Proposals\Lonmin\Western Platinum - Lonmin\30217154 (ALG) Western Plats - K4 Concentrator - 1336 Migration Modifications\Estimation\Revision 3\30217154.3 - A - PGRSummary.xlsx</t>
  </si>
  <si>
    <t>30217154.3</t>
  </si>
  <si>
    <t>\\euzarndfile001\Shared001\Proposal\SSB Proposals\Lonmin\Western Platinum - Lonmin\30217154 (ALG) Western Plats - K4 Concentrator - 1336 Migration Modifications\Handover pack\30217154.3 - A - PGRSummary.xlsx</t>
  </si>
  <si>
    <t>\\euzarndfile001\Shared001\Proposal\SSB Proposals\Lonmin\Western Platinum - Lonmin\30226278 (DES) - K3 Concentrator - Pebble\Estimation\Revision 2\30226278.2 -PGR- K3 Concentrator - Pebble.xlsx</t>
  </si>
  <si>
    <t>30226278.2</t>
  </si>
  <si>
    <t>\\euzarndfile001\Shared001\Proposal\SSB Proposals\Lonmin\Western Platinum - Lonmin\30246535 (DES) - Smelter - Sonic Injection Project\Estimation\Revision 1\30246535.1 -PGR- Smelter - Sonic Injection Project.xlsx</t>
  </si>
  <si>
    <t>30246535.1</t>
  </si>
  <si>
    <t>015E3B</t>
  </si>
  <si>
    <t>\\euzarndfile001\Shared001\Proposal\SSB Proposals\Lonmin\Western Platinum - Lonmin\30246535 (DES) - Smelter - Sonic Injection Project\Estimation\Revision 2\30246535.2 -PGR- Smelter - Sonic Injection Project.xlsx</t>
  </si>
  <si>
    <t>30246535.2</t>
  </si>
  <si>
    <t>\\euzarndfile001\Shared001\Proposal\SSB Proposals\Lonmin\Western Platinum - Lonmin\30246535 (DES) - Smelter - Sonic Injection Project\Handover Docs\30246535.2 -PGR- Smelter - Sonic Injection Project.xlsx</t>
  </si>
  <si>
    <t>\\euzarndfile001\Shared001\Proposal\SSB Proposals\Mantra Tanzania\30192697 (ALG) - Mkuju River U1 Demonstration Plant\Estimation\Revision 1\PGRSummary_1.xlsx</t>
  </si>
  <si>
    <t>30192697.1</t>
  </si>
  <si>
    <t>012C57</t>
  </si>
  <si>
    <t>Mantra Resources Limited</t>
  </si>
  <si>
    <t>Tanzania</t>
  </si>
  <si>
    <t>\\euzarndfile001\Shared001\Proposal\SSB Proposals\Marula Platinum\30095559  (AM) - Remote IO Panels\Estimation\Rev. 2\30095559.2 - A - PGRSummaryExport.xlsx</t>
  </si>
  <si>
    <t>30095559.2</t>
  </si>
  <si>
    <t>01186D</t>
  </si>
  <si>
    <t>\\euzarndfile001\Shared001\Proposal\SSB Proposals\Marula Platinum\30095559  (AM) - Remote IO Panels\Estimation\Rev. 3\30095559.3 - A PGRSummaryExport.xlsx</t>
  </si>
  <si>
    <t>30095559.3</t>
  </si>
  <si>
    <t>\\euzarndfile001\Shared001\Proposal\SSB Proposals\Metix\30155843 (DES) - FS- ARM Furnace Machatadorp\Estimation\Revision 2\30155843.2 -PGR- ARM Furnace Machatadorp.xlsx</t>
  </si>
  <si>
    <t>30155843.2</t>
  </si>
  <si>
    <t>\\euzarndfile001\Shared001\Proposal\SSB Proposals\Minopex (Pty) Ltd\30137885 (DES) - SSB - Ensersa Blue Ridge Concentrator\Estimation\Revision 1\30137885.1 (DES) - PGR - Ensersa Blue Ridge Concentrator.xlsx</t>
  </si>
  <si>
    <t>30137885.1</t>
  </si>
  <si>
    <t>00FE23</t>
  </si>
  <si>
    <t>MINOPEX LESOTHO (PTY) LTD</t>
  </si>
  <si>
    <t>\\euzarndfile001\Shared001\Proposal\SSB Proposals\Minopex (Pty) Ltd\30137885 (DES) - SSB - Ensersa Blue Ridge Concentrator\Estimation\Revision 2\30137885.2 - PGR - Ensersa Blue Ridge Concentrator.xlsx</t>
  </si>
  <si>
    <t>30137885.2</t>
  </si>
  <si>
    <t>0103A4</t>
  </si>
  <si>
    <t>\\euzarndfile001\Shared001\Proposal\SSB Proposals\Mozal\30081705   (WvW) - Mozal FTA FEED\Estimation\30081705.3 - B - PGRSummary.xlsx</t>
  </si>
  <si>
    <t>30081705.2</t>
  </si>
  <si>
    <t>00F397</t>
  </si>
  <si>
    <t>30081705.3</t>
  </si>
  <si>
    <t>\\euzarndfile001\Shared001\Proposal\SSB Proposals\Mozal\30181118 (WvW) - Industrial Network L1 Refresh Project\Estimation\PGRSummaryExport.xlsx</t>
  </si>
  <si>
    <t>01211A</t>
  </si>
  <si>
    <t>30181118.2</t>
  </si>
  <si>
    <t>\\euzarndfile001\Shared001\Proposal\SSB Proposals\Mozal\30181118 (WvW) - Industrial Network L1 Refresh Project\Technical Docs\PGRSummaryExport.xlsx</t>
  </si>
  <si>
    <t>30181118.1</t>
  </si>
  <si>
    <t>\\euzarndfile001\Shared001\Proposal\SSB Proposals\Platinum Mile resources\30232143 (DES) - MCC Audit and Report\Estimation\Revision 1\30232143.1 -PGR- MCC Audit and Report.xlsx</t>
  </si>
  <si>
    <t>30232143.1</t>
  </si>
  <si>
    <t>015156</t>
  </si>
  <si>
    <t>\\euzarndfile001\Shared001\Proposal\SSB Proposals\Rockwell Middle East\30103855 - Qatalum Atlas Copco Compressor Upgrade\Estimation\Revision 2\30103855.2 - PGRSummaryExport.xlsx</t>
  </si>
  <si>
    <t>30103855.1</t>
  </si>
  <si>
    <t>00E782</t>
  </si>
  <si>
    <t>30103855.2</t>
  </si>
  <si>
    <t>Qatar Aluminium Company</t>
  </si>
  <si>
    <t>\\euzarndfile001\Shared001\Proposal\SSB Proposals\Rockwell Middle East\30103855 - Qatalum Atlas Copco Compressor Upgrade\OLD\30103855  (JA)  - Qatalum Atlas Copco Compressor Upgrade\Estimation\Revision 2\30103855.2 - PGRSummaryExport.xlsx</t>
  </si>
  <si>
    <t>\\euzarndfile001\Shared001\Proposal\SSB Proposals\Royal Eswatini Sugar Corp\30219080 - (WJW) - Simunye Sugar Store PLC Upgrade\Estimation\PGRSummary_1.xlsx</t>
  </si>
  <si>
    <t>30219080.1</t>
  </si>
  <si>
    <t>\\euzarndfile001\Shared001\Proposal\SSB Proposals\Royal Eswatini Sugar Corp\30219080 - (WJW) - Simunye Sugar Store PLC Upgrade\Handover pack\PGRSummary_1.xlsx</t>
  </si>
  <si>
    <t>\\euzarndfile001\Shared001\Proposal\SSB Proposals\Roytec\30115079 (DES) - Thickener Packaged Solution\Estimation\Revision 2\30115079.2 - PGR - PLC Panel Option.xlsx</t>
  </si>
  <si>
    <t>30115079.2</t>
  </si>
  <si>
    <t>00FE1E</t>
  </si>
  <si>
    <t>Roytec Global (Pty) Ltd</t>
  </si>
  <si>
    <t>\\euzarndfile001\Shared001\Proposal\SSB Proposals\Roytec\30115079 (DES) - Thickener Packaged Solution\Estimation\Revision 3\30115079.3 -PGR- Thickener Packaged Solution.xlsx</t>
  </si>
  <si>
    <t>30115079.3</t>
  </si>
  <si>
    <t>0109A5</t>
  </si>
  <si>
    <t>\\euzarndfile001\Shared001\Proposal\SSB Proposals\Rustenburg Platinum Mines\30132826  (WvW) - PMR Gateway Upgrade\Estimation\Revision 1\PGRSummaryExport.xlsx</t>
  </si>
  <si>
    <t>30132826.1</t>
  </si>
  <si>
    <t>00FABE</t>
  </si>
  <si>
    <t>\\euzarndfile001\Shared001\Proposal\SSB Proposals\Rustenburg Platinum Mines\30132826  (WvW) - PMR Gateway Upgrade\Estimation\Revision 2\PGRSummaryExport.xlsx</t>
  </si>
  <si>
    <t>\\euzarndfile001\Shared001\Proposal\SSB Proposals\Rustenburg Platinum Mines\30132826  (WvW) - PMR Gateway Upgrade\Estimation\Revision 3\30132826.3 - A - PGRSummaryExport.xlsx</t>
  </si>
  <si>
    <t>30132826.3</t>
  </si>
  <si>
    <t>\\euzarndfile001\Shared001\Proposal\SSB Proposals\Rustenburg Platinum Mines\30132826  (WvW) - PMR Gateway Upgrade\Estimation\Revision 4\30132826.4 - A - PGRSummaryExport.xlsx</t>
  </si>
  <si>
    <t>30132826.4</t>
  </si>
  <si>
    <t>\\euzarndfile001\Shared001\Proposal\SSB Proposals\Rustenburg Platinum Mines\30132826  (WvW) - PMR Gateway Upgrade\Handover pack\30132826.4 - A - PGRSummaryExport.xlsx</t>
  </si>
  <si>
    <t>\\euzarndfile001\Shared001\Proposal\SSB Proposals\Rustenburg Platinum Mines\30215031 (WvdW) - Amandelbult Cooling water valves automation\Estimation\PGRSummaryExport.xlsx</t>
  </si>
  <si>
    <t>30215031.1</t>
  </si>
  <si>
    <t>014346</t>
  </si>
  <si>
    <t>\\euzarndfile001\Shared001\Proposal\SSB Proposals\Rustenburg Platinum Mines\30215031 (WvdW) - Amandelbult Cooling water valves automation\Handover Docs\PGRSummaryExport.xlsx</t>
  </si>
  <si>
    <t>\\euzarndfile001\Shared001\Proposal\SSB Proposals\Sappi\PGR Summary_3.xlsx</t>
  </si>
  <si>
    <t>0143EA</t>
  </si>
  <si>
    <t>30216854.3</t>
  </si>
  <si>
    <t>\\euzarndfile001\Shared001\Proposal\SSB Proposals\Sappi\30131740  (DES) - Power Distribution Phase 1\Estimation\Revision 1\30131740.1 -PGR- Sappi Utilities Mimic Panel digitization Solution.xlsx</t>
  </si>
  <si>
    <t>30131740.1</t>
  </si>
  <si>
    <t>010537</t>
  </si>
  <si>
    <t>\\euzarndfile001\Shared001\Proposal\SSB Proposals\Sappi\30131740  (DES) - Power Distribution Phase 1\GEC\30131740.1_PGRSummaryExport (3)\30131740.1_PGRSummaryExport (3).xlsx</t>
  </si>
  <si>
    <t>\\euzarndfile001\Shared001\Proposal\SSB Proposals\Sappi\30164231  (AlG) - Sappi Centrifuge Project\Estimation\Revision 1\PGRSummary_1.xlsx</t>
  </si>
  <si>
    <t>30164231.1</t>
  </si>
  <si>
    <t>0114A5</t>
  </si>
  <si>
    <t>\\euzarndfile001\Shared001\Proposal\SSB Proposals\Sappi\30176299 (WvdW) - 1CRF ESP FEED\Estimation\Revision 1\PGRSummaryExport.xlsx</t>
  </si>
  <si>
    <t>30176299.1</t>
  </si>
  <si>
    <t>011FBA</t>
  </si>
  <si>
    <t>\\euzarndfile001\Shared001\Proposal\SSB Proposals\Sappi\30216854 (ALG) -Sappi - 5 Days Wrap &amp; Strap setup of pages\Estimation\Revision 1\PGRSummary_1.xlsx</t>
  </si>
  <si>
    <t>30216854.1</t>
  </si>
  <si>
    <t>\\euzarndfile001\Shared001\Proposal\SSB Proposals\Sappi\30216854 (ALG) -Sappi - 5 Days Wrap &amp; Strap setup of pages\Estimation\Revision 2\PGR Summary_2.xlsx</t>
  </si>
  <si>
    <t>30216854.2</t>
  </si>
  <si>
    <t>\\euzarndfile001\Shared001\Proposal\SSB Proposals\Sappi\30216854 (ALG) -Sappi - 5 Days Wrap &amp; Strap setup of pages\Estimation\Revision 3\PGR Summary_3.xlsx</t>
  </si>
  <si>
    <t>\\euzarndfile001\Shared001\Proposal\SSB Proposals\Sappi\30216854 (ALG) -Sappi - 5 Days Wrap &amp; Strap setup of pages\Handover Docs\PGR Summary_3.xlsx</t>
  </si>
  <si>
    <t>\\euzarndfile001\Shared001\Proposal\SSB Proposals\Sasol Mining\30148445 (WvW) - Migration of RAMS Machines to new Virtual Servers\Estimation\30148445.2 - PGRSummaryExport.xlsx</t>
  </si>
  <si>
    <t>30148445.2</t>
  </si>
  <si>
    <t>010B91</t>
  </si>
  <si>
    <t>\\euzarndfile001\Shared001\Proposal\SSB Proposals\Sasol Mining\30149032 - Product Reclaimer PLC Software Optimization\Estimation\Revision 1\30148445.2 - PGRSummaryExport.xlsx</t>
  </si>
  <si>
    <t>\\euzarndfile001\Shared001\Proposal\SSB Proposals\Sasol Mining\30157191  (AlG) - Thubelisha Incline Drive Upgrade\Estimation\Revision 1\PGRSummaryExport_1.xlsx</t>
  </si>
  <si>
    <t>30157191.1</t>
  </si>
  <si>
    <t>0110F5</t>
  </si>
  <si>
    <t>\\euzarndfile001\Shared001\Proposal\SSB Proposals\Sasol Mining\30157191  (AlG) - Thubelisha Incline Drive Upgrade\Handover Pack\PGRSummaryExport_1.xlsx</t>
  </si>
  <si>
    <t>\\euzarndfile001\Shared001\Proposal\SSB Proposals\Sasol Mining\30174914.1 - Impumelelo 4th VSD - Additinal programming\Estimation\Revision 1\30174914.1 - A - PGRSummaryExport.xlsx</t>
  </si>
  <si>
    <t>30174914.1</t>
  </si>
  <si>
    <t>011CB3</t>
  </si>
  <si>
    <t>\\euzarndfile001\Shared001\Proposal\SSB Proposals\Sasol Mining\30174914.1 - Impumelelo 4th VSD - Additinal programming\Estimation\Revision 2\30174914.2 - A - PGRSummaryExport.xlsx</t>
  </si>
  <si>
    <t>30174914.2</t>
  </si>
  <si>
    <t>\\euzarndfile001\Shared001\Proposal\SSB Proposals\Sasol Mining\30176573 (WvW) -  RAMS Software for PLC Panel Upgrade\Estimation\Revision 1\PGRSummaryExport.xlsx</t>
  </si>
  <si>
    <t>30176573.1</t>
  </si>
  <si>
    <t>011F03</t>
  </si>
  <si>
    <t>\\euzarndfile001\Shared001\Proposal\SSB Proposals\Sasol Mining\30176573 (WvW) -  RAMS Software for PLC Panel Upgrade\Handover Pack\PGRSummaryExport.xlsx</t>
  </si>
  <si>
    <t>\\euzarndfile001\Shared001\Proposal\SSB Proposals\Sasol Mining\30216146 (DES) - SSB - Phase 2 (RAMS) Syferfontein upgrad\Estimation\Revision 1\30216146.1 -PGR- SSB - Phase 2 RAMS Syferfontein upgrad.xlsx</t>
  </si>
  <si>
    <t>30216146.1</t>
  </si>
  <si>
    <t>\\euzarndfile001\Shared001\Proposal\SSB Proposals\Sasol Mining\30224794 (ALG) - Sasol - Twistdraai Overland Conveyor CV14\Estimation\Revision 1\PGR Summary_1.xlsx</t>
  </si>
  <si>
    <t>30224794.1</t>
  </si>
  <si>
    <t>01018F</t>
  </si>
  <si>
    <t>\\euzarndfile001\Shared001\Proposal\SSB Proposals\Seriti\30131725 (AlG) - 400kW Drive &amp; Nepean Coupling\Estimation\Revision 3\PGRSummaryExport_1.xlsx</t>
  </si>
  <si>
    <t>30131725.3</t>
  </si>
  <si>
    <t>\\euzarndfile001\Shared001\Proposal\SSB Proposals\Seriti\30147176 (DES) Remote Isolation Panel\Estimation\Revision 2\30147176.2 -PGR- Remote Isolation Panel.xlsx</t>
  </si>
  <si>
    <t>30147176.2</t>
  </si>
  <si>
    <t>0108FA</t>
  </si>
  <si>
    <t>\\euzarndfile001\Shared001\Proposal\SSB Proposals\Sibanye\30080041 (DES) - Compressor House Upgrade\Estimation\Revision 5\30080041.5 (DS) - A - PGR - Compressor House Upgrade.xlsx</t>
  </si>
  <si>
    <t>30080041.5</t>
  </si>
  <si>
    <t>00FD47</t>
  </si>
  <si>
    <t>\\euzarndfile001\Shared001\Proposal\SSB Proposals\Sibanye\30130612  (DES) - Compressor\Estimation\Revision 1\30130612.1 -PGR- Auxiliary Compressor Monitoring Project.xlsx</t>
  </si>
  <si>
    <t>30130612.1</t>
  </si>
  <si>
    <t>01049B</t>
  </si>
  <si>
    <t>\\euzarndfile001\Shared001\Proposal\SSB Proposals\Sibanye\30132728  (AM) - Waterval Sewage Plant Control System Upg\Estimation\Revision 1\30132728.1 (AM) - PGRSummary- Sewage Plant Contr. System U-Grade.xlsx</t>
  </si>
  <si>
    <t>30132728.1</t>
  </si>
  <si>
    <t>00F8F6</t>
  </si>
  <si>
    <t>\\euzarndfile001\Shared001\Proposal\SSB Proposals\Sibanye\30210626 -ETTP - Plant Migration Design\30210626 Handover\PGRSummaryExport 30210626.xlsx</t>
  </si>
  <si>
    <t>30210626.1</t>
  </si>
  <si>
    <t>013F12</t>
  </si>
  <si>
    <t>\\euzarndfile001\Shared001\Proposal\SSB Proposals\Sibanye\30210626 -ETTP - Plant Migration Design\Estimation\PGRSummaryExport 30210626.xlsx</t>
  </si>
  <si>
    <t>\\euzarndfile001\Shared001\Proposal\SSB Proposals\Sibanye\30237900 - K3 Conc - Plant Migration Design\Estimation\PGRSummaryExport.xlsx</t>
  </si>
  <si>
    <t>30237900.1</t>
  </si>
  <si>
    <t>015891</t>
  </si>
  <si>
    <t>\\euzarndfile001\Shared001\Proposal\SSB Proposals\Sibanye\30237900 - K3 Conc - Plant Migration Design\Handover Pack\PGRSummaryExport.xlsx</t>
  </si>
  <si>
    <t>\\euzarndfile001\Shared001\Proposal\SSB Proposals\Sibanye\30275353 (WvW) - k4shaft SCADA ASM Standardisation\OLD\PGRSummaryExport.xlsx</t>
  </si>
  <si>
    <t>\\euzarndfile001\Shared001\Proposal\SSB Proposals\Siemens\30162388 - Impala 17 shaft Demag VK 32 Compressor\Estimation\Revision 1\PGRSummaryExport.xlsx</t>
  </si>
  <si>
    <t>30162388.1</t>
  </si>
  <si>
    <t>0112E5</t>
  </si>
  <si>
    <t>SIEMENS (PTY) LTD</t>
  </si>
  <si>
    <t>\\euzarndfile001\Shared001\Proposal\SSB Proposals\SMT Scharf Africa (Pty) Ltd\30172532 (DES) SIBANYE STILLWATER - K3 SHAFT SERVICES\Handover Docs\30172532.1 -PGR- SIBANYE STILLWATER - K3 SHAFT SERVICES.xlsx</t>
  </si>
  <si>
    <t>30172532.1</t>
  </si>
  <si>
    <t>011BBA</t>
  </si>
  <si>
    <t>\\euzarndfile001\Shared001\Proposal\SSB Proposals\SMT Scharf Africa (Pty) Ltd\30215036 (DES) SIBANYE STILLWATER - K3 SHAFT SERVICES\30215036.1 -PGR- SIBANYE STILLWATER - K3 SHAFT SERVICES.xlsx</t>
  </si>
  <si>
    <t>30215036.1</t>
  </si>
  <si>
    <t>\\euzarndfile001\Shared001\Proposal\SSB Proposals\South Deep\30212794 (DES) - Planexion Active X to Native SE upgrade\Estimation\Revision 1\30212794.1 -PGR- Planexion Active X to Native SE upgrade.xlsx</t>
  </si>
  <si>
    <t>30212794.1</t>
  </si>
  <si>
    <t>014DD4</t>
  </si>
  <si>
    <t>\\euzarndfile001\Shared001\Proposal\SSB Proposals\South Deep\30240310 (DES) - Twin Shaft PO migration Audit\Estimation\Revision 1\30240310.1 -PGR- Twin Shaft PO migration Audit.xlsx</t>
  </si>
  <si>
    <t>30240310.1</t>
  </si>
  <si>
    <t>015A18</t>
  </si>
  <si>
    <t>\\euzarndfile001\Shared001\Proposal\SSB Proposals\South32\30125609 ( WvW) - Conveyors 22 Sampler System\Estimation\Rev 2\PGRSummaryExport.xlsx</t>
  </si>
  <si>
    <t>30125609.2</t>
  </si>
  <si>
    <t>00F284</t>
  </si>
  <si>
    <t>Middelburg Mines Export Operations</t>
  </si>
  <si>
    <t>\\euzarndfile001\Shared001\Proposal\SSB Proposals\South32\30240117 - Gekko Object Conversion Engineering\Estimation\PGRSummaryExport.xlsx</t>
  </si>
  <si>
    <t>30240117.1</t>
  </si>
  <si>
    <t>\\euzarndfile001\Shared001\Proposal\SSB Proposals\South32\30240117 - Gekko Object Conversion Engineering\Hand over pack\PGRSummaryExport.xlsx</t>
  </si>
  <si>
    <t>\\euzarndfile001\Shared001\Proposal\SSB Proposals\SupplyTech\30133408 (DES) - Viking Project Throw Out Conveyor (Conv52A)\Estimation\Revision 1\30133408.1 (DES) -PGR- Viking Project Throw Out Conveyor (Conv52A.xlsx</t>
  </si>
  <si>
    <t>30133408.1</t>
  </si>
  <si>
    <t>00FD07</t>
  </si>
  <si>
    <t>00CC5B</t>
  </si>
  <si>
    <t>Thyssenkrupp Industrial Solutions</t>
  </si>
  <si>
    <t>\\euzarndfile001\Shared001\Proposal\SSB Proposals\ThyssenKrupp - Polysius\30068017  (WvW) - Debswana HPRC Rams Conversion\Estimation\Rev. 2\PGRSummary.xlsx</t>
  </si>
  <si>
    <t>30068017.2</t>
  </si>
  <si>
    <t>\\euzarndfile001\Shared001\Proposal\SSB Proposals\ThyssenKrupp - Polysius\30068017  (WvW) - Debswana HPRC Rams Conversion\Estimation\Rev. 3\PGRSummary.xlsx</t>
  </si>
  <si>
    <t>30068017.3</t>
  </si>
  <si>
    <t>\\euzarndfile001\Shared001\Proposal\SSB Proposals\ThyssenKrupp - Polysius\30068017  (WvW) - Debswana HPRC Rams Conversion\Handover Pack\PGRSummary.xlsx</t>
  </si>
  <si>
    <t>\\euzarndfile001\Shared001\Proposal\SSB Proposals\ThyssenKrupp - Polysius\30216646 (DES) - Botswana Commissioning\Estimation\Revision 2\30216646.2 -PGR- Botswana Commissioning.xlsx</t>
  </si>
  <si>
    <t>30216646.2</t>
  </si>
  <si>
    <t>\\euzarndfile001\Shared001\Proposal\SSB Proposals\ThyssenKrupp - Polysius\30216646 (DES) - Botswana Commissioning\Handover Pack\30216646.2 -PGR- Botswana Commissioning.xlsx</t>
  </si>
  <si>
    <t>\\euzarndfile001\Shared001\Proposal\SSB Proposals\Toyota\30101785  (DES)  - TSAM - GALC Sockets Replacement\Estimation\Rev 4\30101785.4 - PGR TSAM - GALC Sockets Replacement.xlsx</t>
  </si>
  <si>
    <t>30101785.4</t>
  </si>
  <si>
    <t>00E6E9</t>
  </si>
  <si>
    <t>\\euiecrkfile002\Shared001\Proposals\01 Intros &amp; Quotations\1.2 Customer Quotes\ABEC Technologies\30160636 ABEC 3 x Mobile Vessel Amgen 500L Repeat\7. PWO\Q 30160636.1 PGR Summary V1.0.xlsx</t>
  </si>
  <si>
    <t>30160636.1</t>
  </si>
  <si>
    <t>\\euiecrkfile002\Shared001\Proposals\01 Intros &amp; Quotations\1.2 Customer Quotes\ABEC Technologies\30307631 - 3 x Mobile Vessel Amgen 500L\PGR\30307631 PGR Summary V1.0.xlsx</t>
  </si>
  <si>
    <t>\\euiecrkfile002\Shared001\Proposals\01 Intros &amp; Quotations\1.2 Customer Quotes\BASF (Cognis)\30051533.1_BASF Tank Fram Unloading Project_V2.0\PWO\30051533.1 PGRSummary.xlsx</t>
  </si>
  <si>
    <t>\\euiecrkfile002\Shared001\Proposals\01 Intros &amp; Quotations\1.2 Customer Quotes\BASF (Cognis)\30099812.1_BASF Off Gas Treatment Project_V2.0\PWO\30099812.1 PGRSummary.xlsx</t>
  </si>
  <si>
    <t>30099812.1</t>
  </si>
  <si>
    <t>\\euiecrkfile002\Shared001\Proposals\01 Intros &amp; Quotations\1.2 Customer Quotes\BASF (Cognis)\Q 30122501.2_BASF EHS Phase 1 Project_V2.0\PWO\30122501.2 As Sold PGRSummary.xlsx</t>
  </si>
  <si>
    <t>30122501.2</t>
  </si>
  <si>
    <t>\\euiecrkfile002\Shared001\Proposals\01 Intros &amp; Quotations\1.2 Customer Quotes\BASF (Cognis)\Q 30122501.2_BASF EHS Phase 1 Project_V2.0\PWO\30122501.2 PGRSummary.xlsx</t>
  </si>
  <si>
    <t>\\euiecrkfile002\Shared001\Proposals\01 Intros &amp; Quotations\1.2 Customer Quotes\CooperVision\30170087.1 Saline Plant Process Skid\PGR\30170087.1 V2.0 PGRSummary.xlsx</t>
  </si>
  <si>
    <t>30170087.1</t>
  </si>
  <si>
    <t>COOPERVISION MANUFACTURING LTD</t>
  </si>
  <si>
    <t>\\euiecrkfile002\Shared001\Proposals\01 Intros &amp; Quotations\1.2 Customer Quotes\Fresenius KABI Uppsala\Q 30107990 System 20 China BD\PGR\Q 30107990.1 PGR V1.0.xlsx</t>
  </si>
  <si>
    <t>30107990.1</t>
  </si>
  <si>
    <t>\\euiecrkfile002\Shared001\Proposals\01 Intros &amp; Quotations\1.2 Customer Quotes\Fresenius KABI Uppsala\QXS3W0425 - Fresenius KABI PLC 5 Migration FES\7. PWO\30011159.1_Fresenius Kabi PLC5 Upgrade FES PGRS.xlsx</t>
  </si>
  <si>
    <t>QXS3W0425A</t>
  </si>
  <si>
    <t>30011159.1</t>
  </si>
  <si>
    <t>\\euiecrkfile002\Shared001\Proposals\01 Intros &amp; Quotations\1.2 Customer Quotes\GE Healthcare Sweden\Q30111703_1 ETOH 2-MCH Separation Trials\PWO\Q 30111703_1 PGR Summary V2.0.xlsx</t>
  </si>
  <si>
    <t>30111703.1</t>
  </si>
  <si>
    <t>\\euiecrkfile002\Shared001\Proposals\01 Intros &amp; Quotations\1.2 Customer Quotes\GE Healthcare Sweden\Q30195337 2MCH Recovery Basic Design\PGR\Q 30111703_1 PGR Summary V2.0.xlsx</t>
  </si>
  <si>
    <t>\\euiecrkfile002\Shared001\Proposals\01 Intros &amp; Quotations\1.2 Customer Quotes\Hyundai HAOC Turkey\Yeo Hyundai EMS\Proposal Approval 25.02.2020\PGR\30132509.1_YEO_Hyundai_EMS_Turkey_PGR_Summary_V2.0.xlsx</t>
  </si>
  <si>
    <t>30132509.1</t>
  </si>
  <si>
    <t>YEO Elektrik Otomasyon A.S.</t>
  </si>
  <si>
    <t>\\euiecrkfile002\Shared001\Proposals\01 Intros &amp; Quotations\1.2 Customer Quotes\Hyundai HAOC Turkey\Yeo Hyundai EMS\Proposal Approval 25.02.2020\PGR\30132509.1_YEO_Hyundai_EMS_Turkey_PGR_Summary_V2.1.xlsx</t>
  </si>
  <si>
    <t>\\euiecrkfile002\Shared001\Proposals\01 Intros &amp; Quotations\1.2 Customer Quotes\Intel Ireland\30093709 Exyte - FMS A&amp;B Control Panels\PGR\Q 30093709 PGR Summary V1.1.xlsx</t>
  </si>
  <si>
    <t>30093709.2</t>
  </si>
  <si>
    <t>\\euiecrkfile002\Shared001\Proposals\01 Intros &amp; Quotations\1.2 Customer Quotes\Intel Ireland\30093709 Exyte - FMS A&amp;B Control Panels\PGR\Q 30093709 PGR Summary V1.2.xlsx</t>
  </si>
  <si>
    <t>\\euiecrkfile002\Shared001\Proposals\01 Intros &amp; Quotations\1.2 Customer Quotes\Intel Ireland\30107637 Excyte - Project BlueJay FMS SI\7. PWO\PGR_30107637.1_215813971 RA Exyte Blue Jay BB03 SI Rev 1 4 Marc Part2.xlsx</t>
  </si>
  <si>
    <t>30107637.1</t>
  </si>
  <si>
    <t>\\euiecrkfile002\Shared001\Proposals\01 Intros &amp; Quotations\1.2 Customer Quotes\Intel Ireland\30107637 Excyte - Project BlueJay FMS SI\7. PWO\PGR_30107637.1_215813971 RA Exyte Blue Jay BB03 SI Rev 1 4MarEarly start.xlsx</t>
  </si>
  <si>
    <t>\\euiecrkfile002\Shared001\Proposals\01 Intros &amp; Quotations\1.2 Customer Quotes\Intel Ireland\30107637 Excyte - Project BlueJay FMS SI\7. PWO\PGR_30107637.1_215813971 RA Exyte Blue Jay BB03 SI Rev 1.xlsx</t>
  </si>
  <si>
    <t>\\euiecrkfile002\Shared001\Proposals\01 Intros &amp; Quotations\1.2 Customer Quotes\Intel Ireland\30107637 Excyte - Project BlueJay FMS SI\7. PWO\PGR_30157157.1 RA Exyte Blue Jay BB03 SI Rev 1 DCR_313k. Jul'20xlsx.xlsx</t>
  </si>
  <si>
    <t>30157157.1</t>
  </si>
  <si>
    <t>\\euiecrkfile002\Shared001\Proposals\01 Intros &amp; Quotations\1.2 Customer Quotes\Intel Ireland\30107637 Excyte - Project BlueJay FMS SI\7. PWO\Superseded\PGR_30107637.1_215813971 RA Exyte Blue Jay BB03 SI Rev 0 RS.xlsx</t>
  </si>
  <si>
    <t>\\euiecrkfile002\Shared001\Proposals\01 Intros &amp; Quotations\1.2 Customer Quotes\Intel Ireland\30108425 Exyte - OIT Control Panels\7. PWO\Q 30108425.1 PGR Summary V1.0.xlsx</t>
  </si>
  <si>
    <t>30108425.1</t>
  </si>
  <si>
    <t>\\euiecrkfile002\Shared001\Proposals\01 Intros &amp; Quotations\1.2 Customer Quotes\Intel Ireland\30108425 Exyte - OIT Control Panels\7. PWO\Q 30108425.1 PGR Summary V1.1.xlsx</t>
  </si>
  <si>
    <t>\\euiecrkfile002\Shared001\Proposals\01 Intros &amp; Quotations\1.2 Customer Quotes\Intel Ireland\30108425 Exyte - OIT Control Panels\7. PWO\Q 30108425.1 PGR Summary V1.2.xlsx</t>
  </si>
  <si>
    <t>\\euiecrkfile002\Shared001\Proposals\01 Intros &amp; Quotations\1.2 Customer Quotes\Intel Ireland\30116980 Exyte - BC_HDRIO Control Panels\7. PWO\30116980 Exyte - BC_HDRIO Control Panels PGR Summary V1.0.xlsx</t>
  </si>
  <si>
    <t>30116980.1</t>
  </si>
  <si>
    <t>\\euiecrkfile002\Shared001\Proposals\01 Intros &amp; Quotations\1.2 Customer Quotes\Intel Ireland\30116980 Exyte - BC_HDRIO Control Panels\7. PWO\30116980 Exyte - BC_HDRIO Control Panels PGR Summary V1.1.xlsx</t>
  </si>
  <si>
    <t>\\euiecrkfile002\Shared001\Proposals\01 Intros &amp; Quotations\1.2 Customer Quotes\Intel Ireland\30116982 Exyte - BC_ETAP Control Panels\7. PWO\30116982 Exyte - BC_ETAP Control Panels PGR Summary V1.0.xlsx</t>
  </si>
  <si>
    <t>30116982.1</t>
  </si>
  <si>
    <t>\\euiecrkfile002\Shared001\Proposals\01 Intros &amp; Quotations\1.2 Customer Quotes\Intel Ireland\30116984 Exyte - BC_OIT &amp; Laptop Control Panels\7. PWO\30116984 Exyte - BC_OIT and Laptop Panels PGR Summary V1.0.xlsx</t>
  </si>
  <si>
    <t>30116984.1</t>
  </si>
  <si>
    <t>\\euiecrkfile002\Shared001\Proposals\01 Intros &amp; Quotations\1.2 Customer Quotes\Intel Ireland\30116985 Exyte - BC_Stratix Switch Control Panels\7. PWO\30116985 Exyte - BC_Stratix Panels PGR Summary V1.0.xlsx</t>
  </si>
  <si>
    <t>30116985.1</t>
  </si>
  <si>
    <t>\\euiecrkfile002\Shared001\Proposals\01 Intros &amp; Quotations\1.2 Customer Quotes\Intel Ireland\30116985 Exyte - BC_Stratix Switch Control Panels\7. PWO\30116985 Exyte - BC_Stratix Panels PGR Summary V1.1.xlsx</t>
  </si>
  <si>
    <t>\\euiecrkfile002\Shared001\Proposals\01 Intros &amp; Quotations\1.2 Customer Quotes\Intel Ireland\30116985 Exyte - BC_Stratix Switch Control Panels\7. PWO\30116985 Exyte - BC_Stratix Panels PGR Summary V1.2.xlsx</t>
  </si>
  <si>
    <t>\\euiecrkfile002\Shared001\Proposals\01 Intros &amp; Quotations\1.2 Customer Quotes\Intel Ireland\30116986 Exyte - BC_DCPLC Control Panels\7. PWO\30116986 Exyte - BC_DCPLC Control Panels PGR Summary V1.0.xlsx</t>
  </si>
  <si>
    <t>30116986.1</t>
  </si>
  <si>
    <t>\\euiecrkfile002\Shared001\Proposals\01 Intros &amp; Quotations\1.2 Customer Quotes\Intel Ireland\30132897 - Exyte BB05 DRB1 &amp; DRB2\30132897.1_PGR Summary v1.4 Exyte Bluejay BB05-DRB01 DRB02 Rev 0.xlsx</t>
  </si>
  <si>
    <t>30132897.1</t>
  </si>
  <si>
    <t>Power &amp; Energy</t>
  </si>
  <si>
    <t>\\euiecrkfile002\Shared001\Proposals\01 Intros &amp; Quotations\1.2 Customer Quotes\Intel Ireland\30132900 Exyte - BB03 DRB1 &amp; DRB2\30132900.1_PGR Summary v1.4 Exyte Bluejay BB03-DRB01, 02 Rev 1.xlsx</t>
  </si>
  <si>
    <t>30132900.1</t>
  </si>
  <si>
    <t>\\euiecrkfile002\Shared001\Proposals\01 Intros &amp; Quotations\1.2 Customer Quotes\Intel Ireland\30132901 Exyte BB05\7. PWO\30132901.1_PGR Summary v1.4 Exyte Bluejay BB05 Rev 0.1.xlsx</t>
  </si>
  <si>
    <t>30132901.1</t>
  </si>
  <si>
    <t>\\euiecrkfile002\Shared001\Proposals\01 Intros &amp; Quotations\1.2 Customer Quotes\Intel Ireland\30132901 Exyte BB05\7. PWO\30132901.1_PGR Summary v1.4 Exyte Bluejay BB05 Rev 0.2.xlsx</t>
  </si>
  <si>
    <t>\\euiecrkfile002\Shared001\Proposals\01 Intros &amp; Quotations\1.2 Customer Quotes\Intel Ireland\30138126 Exyte - BJ SI BB07\7. PWO\30138126.1_PGR Summary v1.4 Exyte Bluejay BB07 Rev 0 RS Partial 500k.xlsx</t>
  </si>
  <si>
    <t>30138126.1</t>
  </si>
  <si>
    <t>\\euiecrkfile002\Shared001\Proposals\01 Intros &amp; Quotations\1.2 Customer Quotes\Intel Ireland\30138126 Exyte - BJ SI BB07\7. PWO\30138126.1_PGR Summary v1.4 Exyte Bluejay BB07 Rev 0 RS.xlsx</t>
  </si>
  <si>
    <t>\\euiecrkfile002\Shared001\Proposals\01 Intros &amp; Quotations\1.2 Customer Quotes\Intel Ireland\30138126 Exyte - BJ SI BB07\7. PWO\30138126.1_PGR Summary v1.5 Exyte Bluejay BB07 Rev 0 RS Partial 299k.xlsx</t>
  </si>
  <si>
    <t>\\euiecrkfile002\Shared001\Proposals\01 Intros &amp; Quotations\1.2 Customer Quotes\Intel Ireland\30147759 Intel F10 UPW Cycling Rinse Degasifier\7. PWO\30147759.1_PGR Summary v1.4 Intel  F10 UPW Cycling Rinse DeGasifier Rev 0.xlsx</t>
  </si>
  <si>
    <t>30147759.1</t>
  </si>
  <si>
    <t>\\euiecrkfile002\Shared001\Proposals\01 Intros &amp; Quotations\1.2 Customer Quotes\Intel Ireland\30147759 Intel F10 UPW Cycling Rinse Degasifier\7. PWO\30157099.1_PGRv1.4 Intel F10 UPW Cycling Rinse DeGasifier Rev 0.xlsx</t>
  </si>
  <si>
    <t>30157099.1</t>
  </si>
  <si>
    <t>\\euiecrkfile002\Shared001\Proposals\01 Intros &amp; Quotations\1.2 Customer Quotes\Intel Ireland\30155024 Exyte Blujay LSS SI\7. PWO\30155024.1_PGR Summary v1.4 Exyte Bluejay LSS SI - Master 2.xlsx</t>
  </si>
  <si>
    <t>30155024.1</t>
  </si>
  <si>
    <t>\\euiecrkfile002\Shared001\Proposals\01 Intros &amp; Quotations\1.2 Customer Quotes\Intel Ireland\30155024 Exyte Blujay LSS SI\7. PWO\Superseded\30155024.1_PGR Summary v1.4 Exyte Bluejay LSS SI - Master.xlsx</t>
  </si>
  <si>
    <t>\\euiecrkfile002\Shared001\Proposals\01 Intros &amp; Quotations\1.2 Customer Quotes\Intel Ireland\30157099 F10 UPW Cycling Rinse De-Gasifier\30157099.1_PGRv1.4 Intel F10 UPW Cycling Rinse DeGasifier Rev 0_P30157099.1.xlsx</t>
  </si>
  <si>
    <t>\\euiecrkfile002\Shared001\Proposals\01 Intros &amp; Quotations\1.2 Customer Quotes\Intel Ireland\30161671 Exyte Bluejay Power Monitoring\7. PWO\Superseded\30161671.1_PGR Summary v1.4 Exyte Bluejay  Power Monitoring Rev 0.xlsx</t>
  </si>
  <si>
    <t>30161671.1</t>
  </si>
  <si>
    <t>\\euiecrkfile002\Shared001\Proposals\01 Intros &amp; Quotations\1.2 Customer Quotes\Kirby Group\Q30134472 -  Ortec Gap Study\PGR\Q 30134472.1 Ortec Detail Design PGR Summary V1.0.xlsx</t>
  </si>
  <si>
    <t>30134472.1</t>
  </si>
  <si>
    <t>\\euiecrkfile002\Shared001\Proposals\01 Intros &amp; Quotations\1.2 Customer Quotes\Mondelez ThinManager (EMEA)\Mondelez - Rathmore\30169299.1 - Line 1 Cooker and Cocoa Liquor Project\PGR\30169299.1 V2.0 PGRSummary.xlsx</t>
  </si>
  <si>
    <t>30169299.1</t>
  </si>
  <si>
    <t>\\euiecrkfile002\Shared001\Proposals\01 Intros &amp; Quotations\1.2 Customer Quotes\MSD Ballydine\30129561.1- Roller Compactor Upgrade (2020 Q1)\7. PWO\30129561 Roller Compactor Upgrade PGR Summary 1.0.xlsx</t>
  </si>
  <si>
    <t>30129561.1</t>
  </si>
  <si>
    <t>\\euiecrkfile002\Shared001\Proposals\01 Intros &amp; Quotations\1.2 Customer Quotes\Pepsico Little Island\30166189 Network Capacity Project\7. PWO\Q 30166189.1 PGR Summary V1.0.xlsx</t>
  </si>
  <si>
    <t>30166189.1</t>
  </si>
  <si>
    <t>GEA PROCESS TECHNOLOGIES IRELAND LTD</t>
  </si>
  <si>
    <t>\\euiecrkfile002\Shared001\Proposals\01 Intros &amp; Quotations\1.2 Customer Quotes\Pfizer Ringaskiddy\Q-30158971.1 S.S. Interlocks on Solvent Towers\PGR\30158971.1 V2.0 PGRSummary.xlsx</t>
  </si>
  <si>
    <t>30158971.1</t>
  </si>
  <si>
    <t>Slovakia</t>
  </si>
  <si>
    <t>A-T, S.R.O.</t>
  </si>
  <si>
    <t>\\eunlrotvfile001\eushare002\Proposal Management\01 - CGB_Consumer Goods Business\A-T\SK\Proposals\30141931_New Salt Bin Integration\PGR_30141931.1_New Salt Bin Integration.xlsx</t>
  </si>
  <si>
    <t>30141931.1</t>
  </si>
  <si>
    <t>ARCHIRODON CONSTRUCTION (OVERSEAS)CO.S.A</t>
  </si>
  <si>
    <t>\\eunlrotvfile001\eushare002\Proposal Management\03 - HIB_Heavy Industries Business\30144438.1 Koza Ovacik PCS Modernization\Costing\30144438.1 -PGR- Koza Ovacik PCS Modernization_NEW.xlsx</t>
  </si>
  <si>
    <t>30144438.1</t>
  </si>
  <si>
    <t>\\eunlrotvfile001\eushare002\Proposal Management\03 - HIB_Heavy Industries Business\Hitachi\Napoli_IT\30117613 - Copenhagen Metro Retrofit\3.Proposal\00_Archive\Rev 4\30117613_4 Hitachi_Copenhagen Metro_PGR_Summary.xlsx</t>
  </si>
  <si>
    <t>30117613.4</t>
  </si>
  <si>
    <t>010A2D</t>
  </si>
  <si>
    <t>\\eunlrotvfile001\eushare002\Proposal Management\03 - HIB_Heavy Industries Business\Hitachi\Napoli_IT\30117613 - Copenhagen Metro Retrofit\3.Proposal\00_Archive\Rev 5\30117613_5 Hitachi_Copenhagen Metro_PGR_Summary.xlsx</t>
  </si>
  <si>
    <t>\\eunlrotvfile001\eushare002\Proposal Management\03 - HIB_Heavy Industries Business\Hitachi\Napoli_IT\30117613 - Copenhagen Metro Retrofit\4.PGR\30117613.6A-Hitachi-Copenhagen Metro Retrofit_PGR.xlsx</t>
  </si>
  <si>
    <t>30117613.6</t>
  </si>
  <si>
    <t>\\eunlrotvfile001\eushare002\Proposal Management\03 - HIB_Heavy Industries Business\Hitachi\Napoli_IT\30117613 - Copenhagen Metro Retrofit\4.PGR\00_Archive\30117613.6-Hitachi-Copenhagen Metro Retrofit_PGR.xlsx</t>
  </si>
  <si>
    <t>\\eunlrotvfile001\eushare002\Proposal Management\03 - HIB_Heavy Industries Business\Hitachi\Napoli_IT\30117613 - Copenhagen Metro Retrofit\4.PGR\00_Archive\30117613.6-Hitachi-Copenhagen Metro Retrofit_PGR_Jan.xlsx</t>
  </si>
  <si>
    <t>\\eunlrotvfile001\eushare002\Proposal Management\02 - LSB_Life Sciences Business\0. AFYREN NEOXY PROJECT\0. Estimation\AFYREN PGRSummary rev AZA.xlsx</t>
  </si>
  <si>
    <t>30168760.1</t>
  </si>
  <si>
    <t>011793</t>
  </si>
  <si>
    <t>AFYREN</t>
  </si>
  <si>
    <t>\\eunlrotvfile001\eushare002\Proposal Management\02 - LSB_Life Sciences Business\0. AFYREN NEOXY PROJECT\0. Estimation\AFYREN PGRSummary.xlsx</t>
  </si>
  <si>
    <t>00BA4D</t>
  </si>
  <si>
    <t>ABIOGEN PHARMA S.P.A.</t>
  </si>
  <si>
    <t>\\eunlrotvfile001\eushare002\Proposal Management\02 - LSB_Life Sciences Business\00. Pistani offers\2019\Abiogen\30117841 New offer Liquidi 5\ORDINE\PGR Summary 30117841.6 GLOBAL.xlsx</t>
  </si>
  <si>
    <t>30117841.6</t>
  </si>
  <si>
    <t>\\eunlrotvfile001\eushare002\Proposal Management\02 - LSB_Life Sciences Business\00. Pistani offers\2019\Abiogen\30117841 New offer Liquidi 5\ORDINE\Valid for details per each phase_PGRS.xlsx</t>
  </si>
  <si>
    <t>\\eunlrotvfile001\eushare002\Proposal Management\02 - LSB_Life Sciences Business\00. Pistani offers\2019\Abiogen\30117841 New offer Liquidi 5\ORDINE\Valid for details per each phase_PGRS_RP.xlsx</t>
  </si>
  <si>
    <t>30117841.3</t>
  </si>
  <si>
    <t>\\eunlrotvfile001\eushare002\Proposal Management\02 - LSB_Life Sciences Business\00. Pistani offers\2019\Abiogen\30117841 New offer Liquidi 5\proposal\PGR Summary 30117841.5 - Copy.xlsx</t>
  </si>
  <si>
    <t>30117841.5</t>
  </si>
  <si>
    <t>\\eunlrotvfile001\eushare002\Proposal Management\02 - LSB_Life Sciences Business\00. Pistani offers\2019\Abiogen\30117841 New offer Liquidi 5\proposal\PGR Summary 30117841.5 UTA 30-31.xlsx</t>
  </si>
  <si>
    <t>\\eunlrotvfile001\eushare002\Proposal Management\02 - LSB_Life Sciences Business\00. Pistani offers\2019\Abiogen\30117841 New offer Liquidi 5\proposal\PGR Summary 30117841.5.xlsx</t>
  </si>
  <si>
    <t>\\eunlrotvfile001\eushare002\Proposal Management\02 - LSB_Life Sciences Business\00. Pistani offers\2019\Patheon\sito di MONZA\0. STUDIO CON AZA e PARB per ordine - Importante\00. CP con DOC FINALE\b. PGRSummary CP ST6 MNZ (LGM).xlsx</t>
  </si>
  <si>
    <t>30085689.2</t>
  </si>
  <si>
    <t>\\eunlrotvfile001\eushare002\Proposal Management\02 - LSB_Life Sciences Business\00. Pistani offers\2019\Patheon\sito di MONZA\0. STUDIO CON AZA e PARB per ordine - Importante\00. CP con DOC FINALE\b. PGRSummary CP ST6 MNZ (LGM2).xlsx</t>
  </si>
  <si>
    <t>\\eunlrotvfile001\eushare002\Proposal Management\02 - LSB_Life Sciences Business\00. Pistani offers\2019\Patheon\sito di MONZA\0. STUDIO CON AZA e PARB per ordine - Importante\00. CP con DOC FINALE\PGRSummary.3 CP ST6 MNZ_LGM no EWS.xlsx</t>
  </si>
  <si>
    <t>\\eunlrotvfile001\eushare002\Proposal Management\02 - LSB_Life Sciences Business\00. Pistani offers\2019\Patheon\sito di MONZA\0. STUDIO CON AZA e PARB per ordine - Importante\00. CP con DOC FINALE\PGRSummary.3 CP ST6 MNZ_LGM.xlsx</t>
  </si>
  <si>
    <t>\\eunlrotvfile001\eushare002\Proposal Management\02 - LSB_Life Sciences Business\00. Pistani offers\2019\Patheon\sito di MONZA\0. STUDIO CON AZA e PARB per ordine - Importante\00. CP con DOC FINALE\PGRSummary.4 CP ST6 MNZ_LGM dopo Meeting AM.xlsx</t>
  </si>
  <si>
    <t>\\eunlrotvfile001\eushare002\Proposal Management\02 - LSB_Life Sciences Business\00. Pistani offers\2019\Patheon\sito di MONZA\0. STUDIO CON AZA e PARB per ordine - Importante\00. CP con DOC FINALE\PGRSummary.4 CP ST6 MNZ_LGM no EWS.xlsx</t>
  </si>
  <si>
    <t>\\eunlrotvfile001\eushare002\Proposal Management\02 - LSB_Life Sciences Business\00. Pistani offers\2019\Patheon\sito di MONZA\0. STUDIO CON AZA e PARB per ordine - Importante\00. HVAC con FINALE\HVAC ST6 - PGRSummary.2 MNZ (LGM).xlsx</t>
  </si>
  <si>
    <t>30095083.2</t>
  </si>
  <si>
    <t>\\eunlrotvfile001\eushare002\Proposal Management\02 - LSB_Life Sciences Business\00. Pistani offers\2019\Patheon\sito di MONZA\0. STUDIO CON AZA e PARB per ordine - Importante\00. HVAC con FINALE\HVAC ST6 - PGRSummary.3 MNZ-LGM.xlsx</t>
  </si>
  <si>
    <t>30095083.3</t>
  </si>
  <si>
    <t>\\eunlrotvfile001\eushare002\Proposal Management\02 - LSB_Life Sciences Business\00. Pistani offers\2019\Patheon\sito di MONZA\0. STUDIO CON AZA e PARB per ordine - Importante\00. HVAC con FINALE\HVAC ST6 - PGRSummary.4 MNZ-LGM- di lavoro per Talea rev 2.xlsx</t>
  </si>
  <si>
    <t>\\eunlrotvfile001\eushare002\Proposal Management\02 - LSB_Life Sciences Business\00. Pistani offers\2019\Patheon\sito di MONZA\0. STUDIO CON AZA e PARB per ordine - Importante\00. HVAC con FINALE\HVAC ST6 - PGRSummary.4 MNZ-LGM- di lavoro per Talea rev 3.xlsx</t>
  </si>
  <si>
    <t>\\eunlrotvfile001\eushare002\Proposal Management\02 - LSB_Life Sciences Business\00. Pistani offers\2019\Patheon\sito di MONZA\0. STUDIO CON AZA e PARB per ordine - Importante\00. HVAC con FINALE\HVAC ST6 - PGRSummary.4 MNZ-LGM- di lavoro per Talea rev 4.xlsx</t>
  </si>
  <si>
    <t>\\eunlrotvfile001\eushare002\Proposal Management\02 - LSB_Life Sciences Business\00. Pistani offers\2019\Patheon\sito di MONZA\0. STUDIO CON AZA e PARB per ordine - Importante\00. HVAC con FINALE\HVAC ST6 - PGRSummary.4 MNZ-LGM- di lavoro per Talea rev 5.xlsx</t>
  </si>
  <si>
    <t>\\eunlrotvfile001\eushare002\Proposal Management\02 - LSB_Life Sciences Business\00. Pistani offers\2019\Patheon\sito di MONZA\0. STUDIO CON AZA e PARB per ordine - Importante\00. HVAC con FINALE\HVAC ST6 - PGRSummary.4 MNZ-LGM- di lavoro per Talea.xlsx</t>
  </si>
  <si>
    <t>\\eunlrotvfile001\eushare002\Proposal Management\02 - LSB_Life Sciences Business\00. Pistani offers\2019\Patheon\sito di MONZA\0. STUDIO CON AZA e PARB per ordine - Importante\00. HVAC con FINALE\HVAC ST6 - PGRSummary.4 MNZ-LGM.xlsx</t>
  </si>
  <si>
    <t>\\eunlrotvfile001\eushare002\Proposal Management\02 - LSB_Life Sciences Business\00. Pistani offers\2019\Patheon\sito di MONZA\0. STUDIO CON AZA e PARB per ordine - Importante\CP iniziale e offerta 3rd\PGRSummary CP ST6 MNZ v2.xlsx</t>
  </si>
  <si>
    <t>\\eunlrotvfile001\eushare002\Proposal Management\02 - LSB_Life Sciences Business\00. Pistani offers\2019\Patheon\sito di MONZA\0. STUDIO CON AZA e PARB per ordine - Importante\HVAC iniziale e offerta 3rd\PGRSummary.2 ST6 MNZ HVAC.xlsx</t>
  </si>
  <si>
    <t>\\eunlrotvfile001\eushare002\Proposal Management\02 - LSB_Life Sciences Business\00. Pistani offers\2019\Patheon\sito di MONZA\30095083.1 - MNZ HVAC ST6\estimation\PGRSummary ST6 MNZ HVAC.xlsx</t>
  </si>
  <si>
    <t>30095083.1</t>
  </si>
  <si>
    <t>\\eunlrotvfile001\eushare002\Proposal Management\02 - LSB_Life Sciences Business\00. Pistani offers\2019\Patheon\sito di MONZA\30095083.1 - MNZ HVAC ST6\estimation\PGRSummary.2 ST6 MNZ HVAC reviosine con Pannelli THin.xlsx</t>
  </si>
  <si>
    <t>\\eunlrotvfile001\eushare002\Proposal Management\02 - LSB_Life Sciences Business\00. Pistani offers\2019\Patheon\sito di MONZA\30095083.1 - MNZ HVAC ST6\estimation\PGRSummary.2 ST6 MNZ HVAC.xlsx</t>
  </si>
  <si>
    <t>\\eunlrotvfile001\eushare002\Proposal Management\02 - LSB_Life Sciences Business\Becton Dickinson\Plymouth_UK\Proposals\30156583 - MES interface standardisation design\30156583_1 Becton Dickinson_PGR.xlsx</t>
  </si>
  <si>
    <t>30156583.1</t>
  </si>
  <si>
    <t>01113B</t>
  </si>
  <si>
    <t>Becton Dickinson Infusion Therapy UK</t>
  </si>
  <si>
    <t>BOEHRINGER INGELHEIM ANIMAL HEALTH FRANC</t>
  </si>
  <si>
    <t>\\eunlrotvfile001\eushare002\Proposal Management\02 - LSB_Life Sciences Business\Merial\Fr_Lyon\Proposals\30154100 DCR 11-12-13-14\30154100.1____PGRSummary.xlsx</t>
  </si>
  <si>
    <t>30154100.1</t>
  </si>
  <si>
    <t>\\eunlrotvfile001\eushare002\Proposal Management\02 - LSB_Life Sciences Business\PROCTER &amp; GAMBLE\Proposals\30129857 - Testline for Spittal\Rev 1\30129857_1_ PG_Spittal_PGR.xlsx</t>
  </si>
  <si>
    <t>30129857.1</t>
  </si>
  <si>
    <t>00F645</t>
  </si>
  <si>
    <t>\\eunlrotvfile001\eushare002\Proposal Management\02 - LSB_Life Sciences Business\PROCTER &amp; GAMBLE\Proposals\30129857 - Testline for Spittal\Rev 1\30129857_2_ PG_Spittal_PGR.xlsx</t>
  </si>
  <si>
    <t>30129857.2</t>
  </si>
  <si>
    <t>\\eunlrotvfile001\eushare002\Proposal Management\02 - LSB_Life Sciences Business\PROCTER &amp; GAMBLE\Proposals\30129857 - Testline for Spittal\Rev 2\30129857_2_ PG_Spittal_PGR.xlsx</t>
  </si>
  <si>
    <t>\\eunlrotvfile001\eushare002\Proposal Management\02 - LSB_Life Sciences Business\PROCTER &amp; GAMBLE\Proposals\30129857 - Testline for Spittal\Rev 3\30129857_3_ PG_Spittal_PGR.xlsx</t>
  </si>
  <si>
    <t>30129857.3</t>
  </si>
  <si>
    <t>\\eunlrotvfile001\eushare002\Proposal Management\02 - LSB_Life Sciences Business\PROCTER &amp; GAMBLE\Proposals\30129857 - Testline for Spittal\Rev 4\30129857_4_ PG_Spittal_PGR.xlsx</t>
  </si>
  <si>
    <t>30129857.4</t>
  </si>
  <si>
    <t>\\eunlrotvfile001\eushare002\Proposal Management\02 - LSB_Life Sciences Business\PROCTER &amp; GAMBLE\Proposals\30129857 - Testline for Spittal\Rev 4\30129857_4_ PG_Spittal_PGR_option Multi CLX.xlsx</t>
  </si>
  <si>
    <t>\\eunlrotvfile001\eushare002\Proposal Management\02 - LSB_Life Sciences Business\PROCTER &amp; GAMBLE\Proposals\30129857 - Testline for Spittal\Rev 5\30129857_5_ PG_Spittal_PGR_matched with PO.xlsx</t>
  </si>
  <si>
    <t>30129857.5</t>
  </si>
  <si>
    <t>\\eunlrotvfile001\eushare002\Proposal Management\02 - LSB_Life Sciences Business\PROCTER &amp; GAMBLE\Proposals\30129857 - Testline for Spittal\Rev 5\30129857_5_ PG_Spittal_PGR_option Multi CLX.xlsx</t>
  </si>
  <si>
    <t>\\eunlrotvfile001\eushare002\Proposal Management\02 - LSB_Life Sciences Business\Thermo Fischer Scientific\sito di MONZA\0. STUDIO CON AZA e PARB\00. CP con DOC FINALE\b. PGRSummary CP ST6 MNZ (LGM).xlsx</t>
  </si>
  <si>
    <t>\\eunlrotvfile001\eushare002\Proposal Management\02 - LSB_Life Sciences Business\Thermo Fischer Scientific\sito di MONZA\0. STUDIO CON AZA e PARB\00. CP con DOC FINALE\b. PGRSummary CP ST6 MNZ (LGM2).xlsx</t>
  </si>
  <si>
    <t>\\eunlrotvfile001\eushare002\Proposal Management\02 - LSB_Life Sciences Business\Thermo Fischer Scientific\sito di MONZA\0. STUDIO CON AZA e PARB\00. CP con DOC FINALE\PGRSummary.3 CP ST6 MNZ_LGM no EWS.xlsx</t>
  </si>
  <si>
    <t>\\eunlrotvfile001\eushare002\Proposal Management\02 - LSB_Life Sciences Business\Thermo Fischer Scientific\sito di MONZA\0. STUDIO CON AZA e PARB\00. CP con DOC FINALE\PGRSummary.3 CP ST6 MNZ_LGM.xlsx</t>
  </si>
  <si>
    <t>\\eunlrotvfile001\eushare002\Proposal Management\02 - LSB_Life Sciences Business\Thermo Fischer Scientific\sito di MONZA\0. STUDIO CON AZA e PARB\00. CP con DOC FINALE\PGRSummary.4 CP ST6 MNZ_LGM no EWS.xlsx</t>
  </si>
  <si>
    <t>\\eunlrotvfile001\eushare002\Proposal Management\02 - LSB_Life Sciences Business\Thermo Fischer Scientific\sito di MONZA\0. STUDIO CON AZA e PARB\00. HVAC con FINALE\HVAC ST6 - PGRSummary.2 MNZ (LGM).xlsx</t>
  </si>
  <si>
    <t>\\eunlrotvfile001\eushare002\Proposal Management\02 - LSB_Life Sciences Business\Thermo Fischer Scientific\sito di MONZA\0. STUDIO CON AZA e PARB\00. HVAC con FINALE\HVAC ST6 - PGRSummary.3 MNZ-LGM.xlsx</t>
  </si>
  <si>
    <t>\\eunlrotvfile001\eushare002\Proposal Management\02 - LSB_Life Sciences Business\Thermo Fischer Scientific\sito di MONZA\0. STUDIO CON AZA e PARB\00. HVAC con FINALE\HVAC ST6 - PGRSummary.4 MNZ-LGM.xlsx</t>
  </si>
  <si>
    <t>\\eunlrotvfile001\eushare002\Proposal Management\02 - LSB_Life Sciences Business\Thermo Fischer Scientific\sito di MONZA\0. STUDIO CON AZA e PARB\CP iniziale e offerta 3rd\PGRSummary CP ST6 MNZ v2.xlsx</t>
  </si>
  <si>
    <t>\\eunlrotvfile001\eushare002\Proposal Management\02 - LSB_Life Sciences Business\Thermo Fischer Scientific\sito di MONZA\0. STUDIO CON AZA e PARB\HVAC iniziale e offerta 3rd\PGRSummary.2 ST6 MNZ HVAC.xlsx</t>
  </si>
  <si>
    <t>\\eunlrotvfile001\eushare002\Proposal Management\02 - LSB_Life Sciences Business\Thermo Fischer Scientific\sito di MONZA\30095083.1 - MNZ HVAC ST6\estimation\PGRSummary ST6 MNZ HVAC.xlsx</t>
  </si>
  <si>
    <t>\\eunlrotvfile001\eushare002\Proposal Management\02 - LSB_Life Sciences Business\Thermo Fischer Scientific\sito di MONZA\30095083.1 - MNZ HVAC ST6\estimation\PGRSummary.2 ST6 MNZ HVAC reviosine con Pannelli THin.xlsx</t>
  </si>
  <si>
    <t>\\eunlrotvfile001\eushare002\Proposal Management\02 - LSB_Life Sciences Business\Thermo Fischer Scientific\sito di MONZA\30095083.1 - MNZ HVAC ST6\estimation\PGRSummary.2 ST6 MNZ HVAC.xlsx</t>
  </si>
  <si>
    <t>\\euzarndfile001\Shared001\Proposal\SSB Proposals\Actom\30138105  (AlG) - Phakisa AC VSD Solution\Estimation\Revision 1\PGRSummary_1.xlsx</t>
  </si>
  <si>
    <t>00FFFF</t>
  </si>
  <si>
    <t>30138105.1</t>
  </si>
  <si>
    <t>\\euzarndfile001\Shared001\Proposal\SSB Proposals\Actom\30138105  (AlG) - Phakisa AC VSD Solution\Estimation\Revision 2\Rev A\PGR Summary_2.xlsx</t>
  </si>
  <si>
    <t>30138105.2</t>
  </si>
  <si>
    <t>\\euzarndfile001\Shared001\Proposal\SSB Proposals\ALNG\30118200  (WvW) - Trusted OPC Software\Estimation\PGRSummaryExport.xlsx</t>
  </si>
  <si>
    <t>30118200.2</t>
  </si>
  <si>
    <t>010A32</t>
  </si>
  <si>
    <t>Angola LNG OPCO</t>
  </si>
  <si>
    <t>\\euzarndfile001\Shared001\Proposal\SSB Proposals\ALNG\30118200  (WvW) - Trusted OPC Software\Handover Pack\PGRSummaryExport.xlsx</t>
  </si>
  <si>
    <t>\\euzarndfile001\Shared001\Proposal\SSB Proposals\ALNG\30125324 (WvdW) - Legacy TAR 2022\Estimation\30125324.2 - PGRS-TAR 2022 Legacy Upgrad.xlsx</t>
  </si>
  <si>
    <t>30125324.2</t>
  </si>
  <si>
    <t>010618</t>
  </si>
  <si>
    <t>\\euzarndfile001\Shared001\Proposal\SSB Proposals\ALNG\30132425  (AM) - ALNG  PR 12010775\Estimation\Revision 1\30132425.1 (AM)-PGRSummary- Trusted Spares and Terminals (USD).xlsx</t>
  </si>
  <si>
    <t>30132425.1</t>
  </si>
  <si>
    <t>00F89E</t>
  </si>
  <si>
    <t>\\euzarndfile001\Shared001\Proposal\SSB Proposals\ALNG\30132425  (AM) - ALNG  PR 12010775\Estimation\Revision 1\30132425.1 (AM)-PGRSummary- Trusted Spares and Terminals.xlsx</t>
  </si>
  <si>
    <t>\\euzarndfile001\Shared001\Proposal\SSB Proposals\ALNG\30132425  (AM) - ALNG  PR 12010775\Hand-Over Documents\30132425.1 -PGRS- Trusted Spares and Terminals (USD).xlsx</t>
  </si>
  <si>
    <t>\\euzarndfile001\Shared001\Proposal\SSB Proposals\ALNG\30141854  (WvW) - ICS Triplex Supply\Estimation\Revision 1\30141854.1-PGRS-Trusted Spare (USD)..xlsx</t>
  </si>
  <si>
    <t>0101DA</t>
  </si>
  <si>
    <t>30141854.1</t>
  </si>
  <si>
    <t>\\euzarndfile001\Shared001\Proposal\SSB Proposals\ALNG\30141854  (WvW) - ICS Triplex Supply\Hand Over Documents\30141854.1-PGRS-Trusted Spare (USD)..xlsx</t>
  </si>
  <si>
    <t>\\euzarndfile001\Shared001\Proposal\SSB Proposals\ALNG\30141854  (WvW) - ICS Triplex Supply\Hand Over Documents\30141854.1-PGRS-Trusted Spare.xlsx</t>
  </si>
  <si>
    <t>\\euzarndfile001\Shared001\Proposal\SSB Proposals\ALNG\30152950.2  - Trusted Spares\Estimation\Revision 2\PGRSummaryExport.xlsx</t>
  </si>
  <si>
    <t>30152950.2</t>
  </si>
  <si>
    <t>010CD3</t>
  </si>
  <si>
    <t>ANGOLA LNG LTD</t>
  </si>
  <si>
    <t>\\euzarndfile001\Shared001\Proposal\SSB Proposals\ALNG\30152950.2  - Trusted Spares\Handover pack\PGRSummaryExport - USD.xlsx</t>
  </si>
  <si>
    <t>\\euzarndfile001\Shared001\Proposal\SSB Proposals\ALNG\30152950.2  - Trusted Spares\Handover pack\PGRSummaryExport.xlsx</t>
  </si>
  <si>
    <t>\\euzarndfile001\Shared001\Proposal\SSB Proposals\ALNG\30223204  - Trusted Spares\Estimation\Revision 1\30223204 - PGRSummaryExport - USD.xlsx</t>
  </si>
  <si>
    <t>\\euzarndfile001\Shared001\Proposal\SSB Proposals\ALNG\30223204  - Trusted Spares\Estimation\Revision 1\30223204 - PGRSummaryExport - ZAR.xlsx</t>
  </si>
  <si>
    <t>\\euzarndfile001\Shared001\Proposal\SSB Proposals\ALNG\30223204  - Trusted Spares\Estimation\Revision 1\PGRSummaryExport.xlsx</t>
  </si>
  <si>
    <t>\\euzarndfile001\Shared001\Proposal\SSB Proposals\ALNG\30223204  - Trusted Spares\Handover pack\30223204 - PGRSummaryExport - USD.xlsx</t>
  </si>
  <si>
    <t>\\euzarndfile001\Shared001\Proposal\SSB Proposals\AngloGold Ashanti\30152630 - AngloGold Ashanti - PLC and Network supply\Estimation\Revision 2\30152630.2 - A - PGR Summary.xlsx</t>
  </si>
  <si>
    <t>30152630.2</t>
  </si>
  <si>
    <t>010D9A</t>
  </si>
  <si>
    <t>\\euzarndfile001\Shared001\Proposal\SSB Proposals\APE Pumps\30150995 (DES) Umgeni Wiggins CM\Estimation\Revision 1\30150995.1 -PGR- Umgeni Wiggins CM.xlsx</t>
  </si>
  <si>
    <t>30150995.1</t>
  </si>
  <si>
    <t>010BD6</t>
  </si>
  <si>
    <t>\\euzarndfile001\Shared001\Proposal\SSB Proposals\APE Pumps\30362425 (WvW) - Umgeni Ape Pumps\30150995 (DES) Umgeni Wiggins CM\Estimation\Revision 1\30150995.1 -PGR- Umgeni Wiggins CM.xlsx</t>
  </si>
  <si>
    <t>\\euzarndfile001\Shared001\Proposal\SSB Proposals\Bakubung Mine\30007731 (AlG) - Bakubung -  Stockpad (6 surface) conveyors\Rev 5\Estimation\PGRSummary 5.xlsx</t>
  </si>
  <si>
    <t>.30007731.5</t>
  </si>
  <si>
    <t>30007731.5</t>
  </si>
  <si>
    <t>\\euzarndfile001\Shared001\Proposal\SSB Proposals\Bakubung Mine\30007731 (AlG) - Bakubung -  Stockpad (6 surface) conveyors\Rev 6\Estimation\PGRSummary 5.xlsx</t>
  </si>
  <si>
    <t>\\euzarndfile001\Shared001\Proposal\SSB Proposals\Dorman Long Eng\30140894.1  (WvW) - BRT DOMGAS Scaleup - Trusted)\Estimation\Revision 1\PGRSummaryExport.xlsx</t>
  </si>
  <si>
    <t>30140894.1</t>
  </si>
  <si>
    <t>010186</t>
  </si>
  <si>
    <t>\\euzarndfile001\Shared001\Proposal\SSB Proposals\Dorman Long Eng\30140894.1  (WvW) - BRT DOMGAS Scaleup - Trusted)\Hand Over Documents\30140894.1-PGRS-Trusted Spares.xlsx</t>
  </si>
  <si>
    <t>\\euzarndfile001\Shared001\Proposal\SSB Proposals\Dorman Long Eng\30172233 - MPN One TIme Vendor\Handover Pack\PGR Summary.xlsx</t>
  </si>
  <si>
    <t>30172233.1</t>
  </si>
  <si>
    <t>011A58</t>
  </si>
  <si>
    <t>\\euzarndfile001\Shared001\Proposal\SSB Proposals\Dorman Long Eng\30172251 - Trusted spares\Estimation\PGRSummaryExport.xlsx</t>
  </si>
  <si>
    <t>30172251.1</t>
  </si>
  <si>
    <t>011AD3</t>
  </si>
  <si>
    <t>\\euzarndfile001\Shared001\Proposal\SSB Proposals\Dorman Long Eng\30172251 - Trusted spares\Handover\PGRSummaryExport.xlsx</t>
  </si>
  <si>
    <t>\\euzarndfile001\Shared001\Proposal\SSB Proposals\EG LNG\30144849  (AM) - Trusted Spares 24 April\Estimation\Revision 1\30144849.1 -PGR- Trusted Spares.xlsx</t>
  </si>
  <si>
    <t>30144849.1</t>
  </si>
  <si>
    <t>0106E1</t>
  </si>
  <si>
    <t>\\euzarndfile001\Shared001\Proposal\SSB Proposals\EG LNG\30144849  (AM) - Trusted Spares 24 April\Hand Over Documents\30144849.1 -PGR- Trusted Spares (USD).xlsx</t>
  </si>
  <si>
    <t>\\euzarndfile001\Shared001\Proposal\SSB Proposals\EG LNG\30176348.1 - Trusted spares\Estimation\Revision 1\30176348.1 - A - PGRSummaryExport.xlsx</t>
  </si>
  <si>
    <t>\\euzarndfile001\Shared001\Proposal\SSB Proposals\EG LNG\30176348.1 - Trusted spares\Estimation\Revision 2\30176348.2 - A - PGRSummaryExport.xlsx</t>
  </si>
  <si>
    <t>\\euzarndfile001\Shared001\Proposal\SSB Proposals\EG LNG\30176348.1 - Trusted spares\Handover documents\30176348.2 - A - PGRSummaryExport.xlsx</t>
  </si>
  <si>
    <t>\\euzarndfile001\Shared001\Proposal\SSB Proposals\Electrical Supplies Corporation\30132397 - (MP) - Dulux - Supply of an Electrical Data Collector\Estimation\Revision 1\30132397.1 - B - PGRSummary.xlsx</t>
  </si>
  <si>
    <t>30132397.1</t>
  </si>
  <si>
    <t>00FCBF</t>
  </si>
  <si>
    <t>\\euzarndfile001\Shared001\Proposal\SSB Proposals\Electrical Supplies Corporation\30132397 - (MP) - Dulux - Supply of an Electrical Data Collector\Handover pack\30132397.1 - B - PGRSummary.xlsx</t>
  </si>
  <si>
    <t>\\euzarndfile001\Shared001\Proposal\SSB Proposals\Elsys CC\30159241 (DES) RES Simunye Mill Front End PLC Replacement\Estimation\Revision 3\30159241.3 -PGR- Simunye Mill Front End PLC Replacement - All RA HW.xlsx</t>
  </si>
  <si>
    <t>30159241.3</t>
  </si>
  <si>
    <t>\\euzarndfile001\Shared001\Proposal\SSB Proposals\Elsys CC\30159241 (DES) RES Simunye Mill Front End PLC Replacement\Handover Docs\30159241.3 -PGR- Simunye Mill Front End PLC Replacement - All RA HW.xlsx</t>
  </si>
  <si>
    <t>\\euzarndfile001\Shared001\Proposal\SSB Proposals\ELTEM\30156783 Amukpe Buffer Tanks\Estimation\PGRSummaryExport.xlsx</t>
  </si>
  <si>
    <t>30156783.1</t>
  </si>
  <si>
    <t>010EEB</t>
  </si>
  <si>
    <t>ELTEM Support &amp; Services Limited</t>
  </si>
  <si>
    <t>\\euzarndfile001\Shared001\Proposal\SSB Proposals\ELTEM\30156783 Amukpe Buffer Tanks\Estimation\PGRSummaryExport2.xlsx</t>
  </si>
  <si>
    <t>30156783.2</t>
  </si>
  <si>
    <t>\\euzarndfile001\Shared001\Proposal\SSB Proposals\Engen\30169275  (DES)  - Truck Park Loading area\Estimation\30169275.1 -PGR- Truck Park Loading - Loading arm.xlsx</t>
  </si>
  <si>
    <t>30169275.1</t>
  </si>
  <si>
    <t>01190B</t>
  </si>
  <si>
    <t>EPCM Consultants SA (Pty) Ltd</t>
  </si>
  <si>
    <t>\\euzarndfile001\Shared001\Proposal\SSB Proposals\EPCM Consultants SA (Pty) Ltd\30111639 (DES) - Tetra4 LNG Automation\Estimation\Rev 1\30111639.1 - PGR - Tetra4 LNG Automation.xlsx</t>
  </si>
  <si>
    <t>30111639.1</t>
  </si>
  <si>
    <t>00F9C2</t>
  </si>
  <si>
    <t>\\euzarndfile001\Shared001\Proposal\SSB Proposals\EPCM Consultants SA (Pty) Ltd\30143032  (DES) - Nigel - Pipeline, HPCMS &amp; PRS (NEW)\Estimation\Revision 1\30143032.1 -PGR- Nigel - Pipeline HPCMS  PRS.xlsx</t>
  </si>
  <si>
    <t>30143032.1</t>
  </si>
  <si>
    <t>0106CE</t>
  </si>
  <si>
    <t>\\euzarndfile001\Shared001\Proposal\SSB Proposals\EPCM Consultants SA (Pty) Ltd\30143040  (DES) - Wadeville - Pipeline, HPCMS &amp; PRS (NEW)\Estimation\Revision 1\30143040.1 -PGR- Wadeville - Pipeline HPCMS  PRS.xlsx</t>
  </si>
  <si>
    <t>30143040.1</t>
  </si>
  <si>
    <t>0106D5</t>
  </si>
  <si>
    <t>\\euzarndfile001\Shared001\Proposal\SSB Proposals\EPCM Consultants SA (Pty) Ltd\30143042  (DES) - Clayville - Pipeline, HPCMS &amp; PRS (NEW)\Estimation\Revision 1\30143042.1 -PGR- Clayville - Pipeline HPCMS  PRS.xlsx</t>
  </si>
  <si>
    <t>30143042.1</t>
  </si>
  <si>
    <t>0106D7</t>
  </si>
  <si>
    <t>\\euzarndfile001\Shared001\Proposal\SSB Proposals\EPCM Consultants SA (Pty) Ltd\30143455 (DES) - Tema LNG PRMS and Pipeline\Estimation\Revision 1\30143455.1 -PGR- Tema LNG PRMS and Pipeline.xlsx</t>
  </si>
  <si>
    <t>30143455.1</t>
  </si>
  <si>
    <t>0105F4</t>
  </si>
  <si>
    <t>\\euzarndfile001\Shared001\Proposal\SSB Proposals\Intermerc\30124167 (AlG) - Dalun New MCC - Electrical Design\Estimation\Revision 2\PGR Summary_2.xlsx</t>
  </si>
  <si>
    <t>30124167.2</t>
  </si>
  <si>
    <t>\\euzarndfile001\Shared001\Proposal\SSB Proposals\Lazrust\30130610.1(AM)-A-Trusted\Handover Documents\30130610.1 (AM)-PGRSummaryExport.xlsx</t>
  </si>
  <si>
    <t>30130610.1</t>
  </si>
  <si>
    <t>00F728</t>
  </si>
  <si>
    <t>Lastrust Enterprises (Pty) Ltd</t>
  </si>
  <si>
    <t>\\euzarndfile001\Shared001\Proposal\SSB Proposals\Lazrust\30130610.1(AM)-A-Trusted\HW&amp;SW Cost Issues\Copy-30130610.1-PGRSummaryExport.xlsx</t>
  </si>
  <si>
    <t>\\euzarndfile001\Shared001\Proposal\SSB Proposals\LBA\30137594.1 - WVK Conv 22 Sampler PLC Hardware &amp; Int\Estimation\Revision 1\30137594.1 - A - PGRSummary.xlsx</t>
  </si>
  <si>
    <t>30137594.1</t>
  </si>
  <si>
    <t>00FD8D</t>
  </si>
  <si>
    <t>LE ROUX BOUTTELL AND ASSOCIATES (PTY) LT</t>
  </si>
  <si>
    <t>00F42C</t>
  </si>
  <si>
    <t>\\euzarndfile001\Shared001\Proposal\SSB Proposals\Lonmin\Western Platinum - Lonmin\30125612  (AM) - K3 Shaft Gate  Monitoring\Estimation\Revision 2\30125612.2 (AM)-A-PGRS-K3# Gate Monitoring.xlsx</t>
  </si>
  <si>
    <t>30125612.2</t>
  </si>
  <si>
    <t>\\euzarndfile001\Shared001\Proposal\SSB Proposals\Lonmin\Western Platinum - Lonmin\30125612  (AM) - K3 Shaft Gate  Monitoring\Estimation\Revision 3\30125612.3 - A - PGRSummary.xlsx</t>
  </si>
  <si>
    <t>30125612.3</t>
  </si>
  <si>
    <t>\\euzarndfile001\Shared001\Proposal\SSB Proposals\Lonmin\Western Platinum - Lonmin\30125612  (AM) - K3 Shaft Gate  Monitoring\Handover pack\30125612.3 - A - PGRSummary.xlsx</t>
  </si>
  <si>
    <t>\\euzarndfile001\Shared001\Proposal\SSB Proposals\Lonmin\Western Platinum - Lonmin\30166116 (DES) Rowland - Centac E300 Migration\Estimation\Revision 1\30166116.1 -PGR- Rowland - Centac E300 Migration NLAG.xlsx</t>
  </si>
  <si>
    <t>30166116.1</t>
  </si>
  <si>
    <t>\\euzarndfile001\Shared001\Proposal\SSB Proposals\Moore Process Controls\30137302  (AlG) - Stock-Pad Conveyors\Estimation\Revision 1\PGRSummary_Moore1.xlsx</t>
  </si>
  <si>
    <t>00FE14</t>
  </si>
  <si>
    <t>30137302.1</t>
  </si>
  <si>
    <t>MOORE PROCESS CONTROLS (PTY) LTD</t>
  </si>
  <si>
    <t>\\euzarndfile001\Shared001\Proposal\SSB Proposals\Mozal\30098265.1 - Cast Line #4 - Commissioning\Estimation\Revision 1\PGRSummary-30098265.1 Castline #4.xlsx</t>
  </si>
  <si>
    <t>00E3FC</t>
  </si>
  <si>
    <t>30098265.1</t>
  </si>
  <si>
    <t>\\euzarndfile001\Shared001\Proposal\SSB Proposals\Mozal\30098267.1 - Cast Line #5 - Commissioning\Estimation\Revision 1\PGRSummary-30098267.1 - Castline #5.xlsx</t>
  </si>
  <si>
    <t>00E3A8</t>
  </si>
  <si>
    <t>30098267.1</t>
  </si>
  <si>
    <t>\\euzarndfile001\Shared001\Proposal\SSB Proposals\Mozal\30151803 (DES) Compressor PLC5 Code Migration\Estimation\Revision 1\30151803.1 -PGR- Compressor PLC5 Code Migration.xlsx</t>
  </si>
  <si>
    <t>30151803.1</t>
  </si>
  <si>
    <t>010BBC</t>
  </si>
  <si>
    <t>\\euzarndfile001\Shared001\Proposal\SSB Proposals\Northam Platinum\30132561 (MP) - Compressor Cooling Tower Control Philosophy Changes\Estimation\Revision 1\30132561.1 - A - PGRSummaryExport.xlsx</t>
  </si>
  <si>
    <t>30132561.1</t>
  </si>
  <si>
    <t>00F8E6</t>
  </si>
  <si>
    <t>NORTHAM PLATINUM LIMITED-</t>
  </si>
  <si>
    <t>\\euzarndfile001\Shared001\Proposal\SSB Proposals\Outotec\30138188 - Palmarejo Mexico\Estimation\Revision 1\30138188.1 - A - PGRSummary.xlsx</t>
  </si>
  <si>
    <t>30138188.1</t>
  </si>
  <si>
    <t>00FE59</t>
  </si>
  <si>
    <t>Outotec (Finland) Oy</t>
  </si>
  <si>
    <t>30104299.2</t>
  </si>
  <si>
    <t>00E8E0</t>
  </si>
  <si>
    <t>\\euzarndfile001\Shared001\Proposal\SSB Proposals\Rey &amp; Lenferna\30104299  (AM) -  Terra Milling Reports\Estimation\Revision 3\30104299.3 - A - PGRSummary.xlsx</t>
  </si>
  <si>
    <t>30104299.3</t>
  </si>
  <si>
    <t>\\euzarndfile001\Shared001\Proposal\SSB Proposals\Rey &amp; Lenferna\30104299  (AM) -  Terra Milling Reports\Handover pack\30104299.3 - A - PGRSummary.xlsx</t>
  </si>
  <si>
    <t>\\euzarndfile001\Shared001\Proposal\SSB Proposals\Rey &amp; Lenferna\30109264  (AlG) - DDI  Morisson Textile Machine Drives Migration\Estimation\Rev 1\PGRSummary.xlsx</t>
  </si>
  <si>
    <t>00E77B</t>
  </si>
  <si>
    <t>30109264.1</t>
  </si>
  <si>
    <t>\\euzarndfile001\Shared001\Proposal\SSB Proposals\Rey &amp; Lenferna\30109264  (AlG) - DDI  Morisson Textile Machine Drives Migration\Estimation\Rev 2\PGRSummary_2.xlsx</t>
  </si>
  <si>
    <t>00EA07</t>
  </si>
  <si>
    <t>30109264.2</t>
  </si>
  <si>
    <t>\\euzarndfile001\Shared001\Proposal\SSB Proposals\Rey &amp; Lenferna\30109264  (AlG) - DDI  Morisson Textile Machine Drives Migration\Estimation\Rev 3\PGRSummary_3.xlsx</t>
  </si>
  <si>
    <t>00F228</t>
  </si>
  <si>
    <t>30109264.3</t>
  </si>
  <si>
    <t>\\euzarndfile001\Shared001\Proposal\SSB Proposals\Rey &amp; Lenferna\30109264  (AlG) - DDI  Morisson Textile Machine Drives Migration\Estimation\Rev 4\PGRSummary_4.xlsx</t>
  </si>
  <si>
    <t>00F5D5</t>
  </si>
  <si>
    <t>30109264.4</t>
  </si>
  <si>
    <t>Richards Bay Titanium (Pty)</t>
  </si>
  <si>
    <t>\\euzarndfile001\Shared001\Proposal\SSB Proposals\Richards Bay Minerals\30124431 (MP) - BMS\Estimation\Revision 1\30124431.1 - A - PGRSummary.xlsx</t>
  </si>
  <si>
    <t>00FD5A</t>
  </si>
  <si>
    <t>30124431.1</t>
  </si>
  <si>
    <t>\\euzarndfile001\Shared001\Proposal\SSB Proposals\Rockwell Middle East\30108823.3 - CSM Dubai - CM\SSB SAF - PGRSummary.xlsx</t>
  </si>
  <si>
    <t>30108823.3</t>
  </si>
  <si>
    <t>0103B3</t>
  </si>
  <si>
    <t>DUBAI MUNICIPALITY</t>
  </si>
  <si>
    <t>\\euzarndfile001\Shared001\Proposal\SSB Proposals\Roytec\30129169 (DES) - C448 Thickener RIO Design\Estimation\Revision 1\30129169.1 (DES) -PGR- C448 Thickener RIO Design.xlsx</t>
  </si>
  <si>
    <t>30129169.1</t>
  </si>
  <si>
    <t>00FDCA</t>
  </si>
  <si>
    <t>\\euzarndfile001\Shared001\Proposal\SSB Proposals\Roytec\30129169 (DES) - C448 Thickener RIO Design\HandOver Pack\30129169.1 (DES) -PGR- C448 Thickener RIO Design.xlsx</t>
  </si>
  <si>
    <t>\\euzarndfile001\Shared001\Proposal\SSB Proposals\Roytec\30129171 (DES) - C449 Thickener RIOs\Estimation\Revision 1\30129171.1 (DES) - PGR - C449 Thickener RIOs.xlsx</t>
  </si>
  <si>
    <t>30129171.1</t>
  </si>
  <si>
    <t>00F7B2</t>
  </si>
  <si>
    <t>\\euzarndfile001\Shared001\Proposal\SSB Proposals\Roytec\30129171 (DES) - C449 Thickener RIOs\Estimation\Revision 2\30129171.2 (DES) - PGR - C449 Thickener RIOs.xlsx</t>
  </si>
  <si>
    <t>30129171.2</t>
  </si>
  <si>
    <t>00FA10</t>
  </si>
  <si>
    <t>\\euzarndfile001\Shared001\Proposal\SSB Proposals\Roytec\30129171 (DES) - C449 Thickener RIOs\Estimation\Revision 3 Repeat Design\30129171.3 (DES) -PGR- C449 Thickener RIO Design.xlsx</t>
  </si>
  <si>
    <t>30129171.3</t>
  </si>
  <si>
    <t>00FDD2</t>
  </si>
  <si>
    <t>\\euzarndfile001\Shared001\Proposal\SSB Proposals\Roytec\30129171 (DES) - C449 Thickener RIOs\HandOver Pack\NEW\30129171.3 (DES) -PGR- C449 Thickener RIO Design.xlsx</t>
  </si>
  <si>
    <t>\\euzarndfile001\Shared001\Proposal\SSB Proposals\Roytec\30129171 (DES) - C449 Thickener RIOs\HandOver Pack\OLD\30129171.2 (DES) - PGR - C449 Thickener RIOs.xlsx</t>
  </si>
  <si>
    <t>\\euzarndfile001\Shared001\Proposal\SSB Proposals\Rustenburg Platinum Mines\30121814  (WvW) - PMR - Gateway Upgrade &amp; Disaster Recover\Estimation\PGRSummaryExport.xlsx</t>
  </si>
  <si>
    <t>30121814.2</t>
  </si>
  <si>
    <t>00F05F</t>
  </si>
  <si>
    <t>\\euzarndfile001\Shared001\Proposal\SSB Proposals\Sappi\30109538  (AM)  - Mill Air Upgrade Comp. 4\Estimation\Revision 2\30109538.2 - A - PGRSummary.xlsx</t>
  </si>
  <si>
    <t>30109538.2</t>
  </si>
  <si>
    <t>00E783</t>
  </si>
  <si>
    <t>\\euzarndfile001\Shared001\Proposal\SSB Proposals\Sappi\30109538  (AM)  - Mill Air Upgrade Comp. 4\HW-SW cost issue\Copy - 30109538.2 - A - PGRSummary.xlsx</t>
  </si>
  <si>
    <t>\\euzarndfile001\Shared001\Proposal\SSB Proposals\Sappi\30131737 (DES) - 2CRF BMS Changes\Estimation\Revision 1\30131737.1 -PGR- 2CRF BMS Changes.xlsx</t>
  </si>
  <si>
    <t>30131737.1</t>
  </si>
  <si>
    <t>010118</t>
  </si>
  <si>
    <t>\\euzarndfile001\Shared001\Proposal\SSB Proposals\Sasol Mining\30131368  (AM) - Vantage Point Licence\Estimation\Revision 1\30131368.1 (AM)-PGRS-Vantage Point License.xlsx</t>
  </si>
  <si>
    <t>30131368.1</t>
  </si>
  <si>
    <t>00F78B</t>
  </si>
  <si>
    <t>\\euzarndfile001\Shared001\Proposal\SSB Proposals\Sasol Mining\30143684  (AlG) - Irenedale sub 1200 software upgrade\Estimation\Revision 1\PGRSummaryExport.xlsx</t>
  </si>
  <si>
    <t>30143684.1</t>
  </si>
  <si>
    <t>010574</t>
  </si>
  <si>
    <t>\\euzarndfile001\Shared001\Proposal\SSB Proposals\Sasol Mining\30143684  (AlG) - Irenedale sub 1200 software upgrade\Estimation\Revision 2\PGRSummaryExport_2.xlsx</t>
  </si>
  <si>
    <t>010935</t>
  </si>
  <si>
    <t>30143684.2</t>
  </si>
  <si>
    <t>\\euzarndfile001\Shared001\Proposal\SSB Proposals\Sasol Mining\30146948  (AlG) - Impumelelo Mine Incline 4th VSD\Estimation\Revision 1\PGRSummary_1.xlsx</t>
  </si>
  <si>
    <t>30146948.1</t>
  </si>
  <si>
    <t>0107E7</t>
  </si>
  <si>
    <t>\\euzarndfile001\Shared001\Proposal\SSB Proposals\Sasol Mining\30146948  (AlG) - Impumelelo Mine Incline 4th VSD\Estimation\Revision 2\PGRSummary_2.xlsx</t>
  </si>
  <si>
    <t>010BD5</t>
  </si>
  <si>
    <t>30146948.2</t>
  </si>
  <si>
    <t>\\euzarndfile001\Shared001\Proposal\SSB Proposals\Sasol Mining\30146948  (AlG) - Impumelelo Mine Incline 4th VSD\Handover Pack\PGRSummary_2.xlsx</t>
  </si>
  <si>
    <t>\\euzarndfile001\Shared001\Proposal\SSB Proposals\Sasol Mining\30148445 (WvW) - Migration of RAMS Machines to new Virtual Servers\Estimation\30148445.1 - PGRSummaryExport.xlsx</t>
  </si>
  <si>
    <t>30148445.1</t>
  </si>
  <si>
    <t>\\euzarndfile001\Shared001\Proposal\SSB Proposals\Sasol Mining\30149032 - Product Reclaimer PLC Software Optimization\Estimation\Revision 1\30148445.1 - PGRSummaryExport.xlsx</t>
  </si>
  <si>
    <t>\\euzarndfile001\Shared001\Proposal\SSB Proposals\Sasol Mining\30149032 - Product Reclaimer PLC Software Optimization\Estimation\Revision 1\30149032.1 - PGRSummaryExport.xlsx</t>
  </si>
  <si>
    <t>30149032.1</t>
  </si>
  <si>
    <t>010B92</t>
  </si>
  <si>
    <t>\\euzarndfile001\Shared001\Proposal\SSB Proposals\Sasol Mining\30149032 - Product Reclaimer PLC Software Optimization\Estimation\Revision 1\30149169.1 - PGRSummaryExport.xlsx</t>
  </si>
  <si>
    <t>30149169.1</t>
  </si>
  <si>
    <t>010B93</t>
  </si>
  <si>
    <t>\\euzarndfile001\Shared001\Proposal\SSB Proposals\Sasol Mining\30149032 - Product Reclaimer PLC Software Optimization\Handover\30149032.1 - PGRSummaryExport.xlsx</t>
  </si>
  <si>
    <t>\\euzarndfile001\Shared001\Proposal\SSB Proposals\Sasol Mining\30164559  (AlG) - S210 Shondoni Trunk Conveyor PLC Software\Estimation\Revision 1\PGRSummary_1.xlsx</t>
  </si>
  <si>
    <t>30164559.1</t>
  </si>
  <si>
    <t>0114A2</t>
  </si>
  <si>
    <t>\\euzarndfile001\Shared001\Proposal\SSB Proposals\Sasol Mining\30164559  (AlG) - S210 Shondoni Trunk Conveyor PLC Software\Estimation\Revision 2\PGRSummary_2.xlsx</t>
  </si>
  <si>
    <t>30164559.2</t>
  </si>
  <si>
    <t>\\euzarndfile001\Shared001\Proposal\SSB Proposals\Sasol Mining\30164559  (AlG) - S210 Shondoni Trunk Conveyor PLC Software\Estimation\Revision 3\PGRSummary_3.xlsx</t>
  </si>
  <si>
    <t>30164559.3</t>
  </si>
  <si>
    <t>\\euzarndfile001\Shared001\Proposal\SSB Proposals\Sasol Mining\30164559  (AlG) - S210 Shondoni Trunk Conveyor PLC Software\Handover Docs\PGRSummary_3.xlsx</t>
  </si>
  <si>
    <t>\\euzarndfile001\Shared001\Proposal\SSB Proposals\Sasol Mining\30167341.1 (ALG) -S210  Shondoni Trunk Conveyor PLC\Estimation\Revision 1\PGRSummary_1.xlsx</t>
  </si>
  <si>
    <t>30167341.1</t>
  </si>
  <si>
    <t>01169B</t>
  </si>
  <si>
    <t>\\euzarndfile001\Shared001\Proposal\SSB Proposals\Sasol Mining\30167341.1 (ALG) -S210  Shondoni Trunk Conveyor PLC\Handover Pack\PGRSummary_2.xlsx</t>
  </si>
  <si>
    <t>30167341.2</t>
  </si>
  <si>
    <t>\\euzarndfile001\Shared001\Proposal\SSB Proposals\Sasol Mining\30176573 (WvW) -  RAMS Software for PLC Panel Upgrade\30143684  (AlG) - Irenedale sub 1200 software upgrade\Estimation\Revision 1\PGRSummaryExport.xlsx</t>
  </si>
  <si>
    <t>\\euzarndfile001\Shared001\Proposal\SSB Proposals\Sasol Mining\30176573 (WvW) -  RAMS Software for PLC Panel Upgrade\30143684  (AlG) - Irenedale sub 1200 software upgrade\Estimation\Revision 2\PGRSummaryExport_2.xlsx</t>
  </si>
  <si>
    <t>South32 SA Coal Holdings (pty) Limited</t>
  </si>
  <si>
    <t>\\euzarndfile001\Shared001\Proposal\SSB Proposals\Sibanye\30080041 (DES) - Compressor House Upgrade\Estimation\Revision 2\30080041.2 (DS) - A - PGR - Compressor House Upgrade.xlsx</t>
  </si>
  <si>
    <t>30080041.2</t>
  </si>
  <si>
    <t>00F51F</t>
  </si>
  <si>
    <t>\\euzarndfile001\Shared001\Proposal\SSB Proposals\Sibanye\30080041 (DES) - Compressor House Upgrade\Estimation\Revision 3\30080041.3 (DS) - A - PGR - Compressor House Upgrade.xlsx</t>
  </si>
  <si>
    <t>30080041.3</t>
  </si>
  <si>
    <t>00F84D</t>
  </si>
  <si>
    <t>\\euzarndfile001\Shared001\Proposal\SSB Proposals\Sibanye\30080041 (DES) - Compressor House Upgrade\Estimation\Revision 4\30080041.4 (DS) - A - PGR- Compressor House Upgrade.xlsx</t>
  </si>
  <si>
    <t>30080041.4</t>
  </si>
  <si>
    <t>00F9C6</t>
  </si>
  <si>
    <t>\\euzarndfile001\Shared001\Proposal\SSB Proposals\Sibanye\30080041 (DES) - Compressor House Upgrade\Estimation\Revision 6\30080041.6 - PGR - Compressor House Upgrade.xlsx</t>
  </si>
  <si>
    <t>30080041.6</t>
  </si>
  <si>
    <t>\\euzarndfile001\Shared001\Proposal\SSB Proposals\Sibanye\30080041 (DES) - Compressor House Upgrade\Hand Over Documents\30080041.6 - PGR - Compressor House Upgrade.xlsx</t>
  </si>
  <si>
    <t>00F22C</t>
  </si>
  <si>
    <t>\\euzarndfile001\Shared001\Proposal\SSB Proposals\South32\30069520  (DES) - Planexion Upgrade SCADA FTSE SEP Plant\Estimation\Rev 4\30069520.4 - PGRSummary - WIthout discount.xlsx</t>
  </si>
  <si>
    <t>30069520.4</t>
  </si>
  <si>
    <t>\\euzarndfile001\Shared001\Proposal\SSB Proposals\South32\30178471 (WvdW) - North Sampler Station MCC Upgrade FEED\Estimation\PGRSummaryExport.xlsx</t>
  </si>
  <si>
    <t>30178471.1</t>
  </si>
  <si>
    <t>011FA7</t>
  </si>
  <si>
    <t>\\euzarndfile001\Shared001\Proposal\SSB Proposals\South32\30178471 (WvdW) - North Sampler Station MCC Upgrade FEED\Handover Pack\PGRSummaryExport.xlsx</t>
  </si>
  <si>
    <t>\\euzarndfile001\Shared001\Proposal\SSB Proposals\SupplyTech\30138391.1 - WVK Conv 22 Sampler PLC Hardware &amp; Int\Estimation\Revision 1\30138391.1 - A - PGRSummary.xlsx</t>
  </si>
  <si>
    <t>30138391.1</t>
  </si>
  <si>
    <t>00FF5E</t>
  </si>
  <si>
    <t>\\euzarndfile001\Shared001\Proposal\SSB Proposals\Tailings Technologies\30131726 (DES) - Feasibility study - Two Rivers Tailings Scavanger Plant\Estimation\Revision 1\30131726.1 PGR - Feasibility study - Two Rivers Tailings Scavanger Plant.xlsx</t>
  </si>
  <si>
    <t>30131726.1</t>
  </si>
  <si>
    <t>00F964</t>
  </si>
  <si>
    <t>TAILING TECHNOLOGY (PTY) LTD</t>
  </si>
  <si>
    <t>\\euzarndfile001\Shared001\Proposal\SSB Proposals\Toyota\30101785  (DES)  - TSAM - GALC Sockets Replacement\Estimation\Rev 2\30101785.2 - PGR - TSAM - GALC Sockets Replacement.xlsx</t>
  </si>
  <si>
    <t>30101785.1</t>
  </si>
  <si>
    <t>30101785.2</t>
  </si>
  <si>
    <t>\\euzarndfile001\Shared001\Proposal\SSB Proposals\Toyota\30101785  (DES)  - TSAM - GALC Sockets Replacement\Estimation\Rev 3\30101785.3 - PGR TSAM - GALC Sockets Replacement.xlsx</t>
  </si>
  <si>
    <t>30101785.3</t>
  </si>
  <si>
    <t>\\euzarndfile001\Shared001\Proposal\SSB Proposals\Yokogawa\30134849  (AM) - Supply of Trusted Spares\Estimation\Revision 1\30134849.1-PGRS-Trusted Spares.xlsx</t>
  </si>
  <si>
    <t>30134849.1</t>
  </si>
  <si>
    <t>00FC22</t>
  </si>
  <si>
    <t>Yokogawa South Africa (Pty) Ltd</t>
  </si>
  <si>
    <t>Matching</t>
  </si>
  <si>
    <t>KPI_BlendLaborRate</t>
  </si>
  <si>
    <t>KPI_BlendLaborCost</t>
  </si>
  <si>
    <t>BlendLabor_Margin</t>
  </si>
  <si>
    <t>Opp_Industry</t>
  </si>
  <si>
    <t>Reporting_Price_US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</si>
</sst>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9" fontId="2" fillId="0" borderId="1" xfId="1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7">
    <dxf>
      <numFmt numFmtId="164" formatCode="0.0%"/>
    </dxf>
    <dxf>
      <numFmt numFmtId="0" formatCode="General"/>
    </dxf>
    <dxf>
      <numFmt numFmtId="0" formatCode="General"/>
    </dxf>
    <dxf>
      <numFmt numFmtId="13" formatCode="0%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2" defaultPivotStyle="PivotStyleLight16">
    <tableStyle name="Invisible" pivot="0" table="0" count="0" xr9:uid="{080B2A3B-D9F7-4305-A2E5-CAC6B287DE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C70E2-0940-45A1-822F-B487EBA5D087}" name="Table1" displayName="Table1" ref="A1:AM1862" totalsRowShown="0" headerRowDxfId="6" headerRowBorderDxfId="5" tableBorderDxfId="4">
  <autoFilter ref="A1:AM1862" xr:uid="{2B0C70E2-0940-45A1-822F-B487EBA5D087}"/>
  <tableColumns count="39">
    <tableColumn id="1" xr3:uid="{6FF34C02-3B58-49C7-94EB-99910254E6E7}" name="file_name"/>
    <tableColumn id="2" xr3:uid="{219537CE-A33F-4359-8E14-6C495F49BBDB}" name="PGR_Version"/>
    <tableColumn id="3" xr3:uid="{D3DC6540-305D-4374-97A2-F5BCAD1539DE}" name="Proposal_Number"/>
    <tableColumn id="4" xr3:uid="{7C7A8C60-1933-416F-BC9D-0C958416DC5B}" name="Quote_Number"/>
    <tableColumn id="5" xr3:uid="{938B4987-7957-4FB6-9CA6-670E8B43EE44}" name="RA_Product_Cost"/>
    <tableColumn id="6" xr3:uid="{AFF09624-8CAC-41FE-816A-75F54D518EF5}" name="RA_Product_Quote"/>
    <tableColumn id="7" xr3:uid="{6043B9CB-07D1-415A-BE77-746F3DFEF740}" name="RA_Labor_Hours"/>
    <tableColumn id="8" xr3:uid="{D87054B4-449F-4AD3-BBF9-F9D131D69ECA}" name="RA_Labor_Cost"/>
    <tableColumn id="9" xr3:uid="{53D7E7D6-FBEE-411F-AE88-0FCF1D14E658}" name="RA_Labor_Quote"/>
    <tableColumn id="10" xr3:uid="{B9729600-54C0-4187-B12D-8313F803208C}" name="RA_Service_Hours"/>
    <tableColumn id="11" xr3:uid="{E626890C-3E54-4B24-8E9F-A04911AFE6F1}" name="RA_Service_Cost"/>
    <tableColumn id="12" xr3:uid="{C0D3C412-CE54-4596-BFA9-998E88AC2B28}" name="RA_Service_Quote"/>
    <tableColumn id="13" xr3:uid="{78DE8EC4-2740-4570-860D-A954C4936CA0}" name="Third_Party_Hours"/>
    <tableColumn id="14" xr3:uid="{7BBA3CE4-37EE-4B29-AC77-5AAEE96D330D}" name="Third_Party_Cost"/>
    <tableColumn id="15" xr3:uid="{5C7F6509-F443-465D-B6CA-2D4EFC70FB7D}" name="Third_Party_Quote"/>
    <tableColumn id="16" xr3:uid="{AB0AFFA3-87E6-4981-9F57-D9F7DBBADBCB}" name="Recovered_Project_Cost"/>
    <tableColumn id="17" xr3:uid="{D371267B-9DB7-4565-9FD6-4183397389DB}" name="Recovered_Project_Quote"/>
    <tableColumn id="18" xr3:uid="{50B9DA58-111B-48B9-8695-1D71035EDCDB}" name="Absorbed_Project_Cost"/>
    <tableColumn id="19" xr3:uid="{142A5FFD-5AE2-4E0A-BC73-9A855F185B19}" name="Absorbed_Project_Quote"/>
    <tableColumn id="20" xr3:uid="{60A51B0F-2F61-4197-966E-7D0CE0A3DBAB}" name="Total_Project_Hours"/>
    <tableColumn id="21" xr3:uid="{038E17AB-DAF9-4E9C-807E-064375F3AB4C}" name="Total_Project_Cost"/>
    <tableColumn id="22" xr3:uid="{7CED236C-BF5E-4BDC-A183-B904ED3FDC88}" name="Total_Project_Quote"/>
    <tableColumn id="23" xr3:uid="{F28817E8-55AA-4D78-8B5A-E73B8DF6E2E4}" name="Voted_PROMS_Number"/>
    <tableColumn id="24" xr3:uid="{B1BC214C-4DD6-44C0-9F3B-0C1808564950}" name="Proposal No"/>
    <tableColumn id="25" xr3:uid="{690888D8-5E6E-49BC-BDCA-FD09FAB36E53}" name="Version"/>
    <tableColumn id="26" xr3:uid="{22F2F14E-A791-44AA-8CCD-27848C19AE52}" name="Max Version"/>
    <tableColumn id="27" xr3:uid="{4F42CC0D-866F-48BE-84B7-CB60E4C01890}" name="Sold To"/>
    <tableColumn id="28" xr3:uid="{3548C2B9-1ABD-4D9E-AF19-3DE8A48C1F20}" name="End Customer"/>
    <tableColumn id="29" xr3:uid="{E93DA83F-6760-4833-A85C-35466EC80DC5}" name="Opportunity_Status"/>
    <tableColumn id="30" xr3:uid="{D9361899-B066-4595-87B7-058ACA7C1573}" name="Opp_Industry"/>
    <tableColumn id="31" xr3:uid="{1A0361F2-1C3C-4F43-A8BE-D94B19B8BF43}" name="Country"/>
    <tableColumn id="32" xr3:uid="{7BF85A76-8743-48E6-9830-11B716821CEA}" name="Offering"/>
    <tableColumn id="33" xr3:uid="{5AA34923-3EAC-4FC0-A2D9-C25B73B50B8C}" name="FP_Proposed_Date"/>
    <tableColumn id="34" xr3:uid="{461DCFCE-AE89-440C-B39E-DBAF9AE811DF}" name="FP_Closed_date"/>
    <tableColumn id="35" xr3:uid="{4BE7AFE8-EF93-446E-B73D-55616147A047}" name="Reporting_Price_US"/>
    <tableColumn id="36" xr3:uid="{BDFA033E-BB46-496C-895A-68D822A6D14C}" name="Matching" dataDxfId="3">
      <calculatedColumnFormula>IFERROR(Table1[[#This Row],[Reporting_Price_US]]/Table1[[#This Row],[Total_Project_Quote]],0)</calculatedColumnFormula>
    </tableColumn>
    <tableColumn id="37" xr3:uid="{AA868E47-EFED-4052-8CF7-B19F4B8BC645}" name="KPI_BlendLaborRate" dataDxfId="2">
      <calculatedColumnFormula>IFERROR(Table1[[#This Row],[RA_Labor_Quote]]/Table1[[#This Row],[RA_Labor_Hours]],0)</calculatedColumnFormula>
    </tableColumn>
    <tableColumn id="38" xr3:uid="{A3794AA8-96FF-468C-A760-75072FDEA89D}" name="KPI_BlendLaborCost" dataDxfId="1">
      <calculatedColumnFormula>IFERROR(Table1[[#This Row],[RA_Labor_Cost]]/Table1[[#This Row],[RA_Labor_Hours]],0)</calculatedColumnFormula>
    </tableColumn>
    <tableColumn id="39" xr3:uid="{47869862-E912-4CCB-B3F3-EA89E1635230}" name="BlendLabor_Margin" dataDxfId="0">
      <calculatedColumnFormula>IFERROR((Table1[[#This Row],[KPI_BlendLaborRate]]-Table1[[#This Row],[KPI_BlendLaborCost]])/Table1[[#This Row],[KPI_BlendLaborRate]],0)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1AE7-869E-4DB2-A0C7-46179751F4C7}">
  <dimension ref="A1:AM1862"/>
  <sheetViews>
    <sheetView tabSelected="1" topLeftCell="AC1" workbookViewId="0">
      <selection activeCell="AI1" sqref="AI1"/>
    </sheetView>
  </sheetViews>
  <sheetFormatPr defaultRowHeight="14.4" x14ac:dyDescent="0.3"/>
  <cols>
    <col min="1" max="1" width="209.77734375" customWidth="1"/>
    <col min="2" max="2" width="14.6640625" customWidth="1"/>
    <col min="3" max="3" width="19.109375" customWidth="1"/>
    <col min="4" max="4" width="17" customWidth="1"/>
    <col min="5" max="5" width="18.33203125" customWidth="1"/>
    <col min="6" max="6" width="20" customWidth="1"/>
    <col min="7" max="7" width="17.5546875" customWidth="1"/>
    <col min="8" max="8" width="16.33203125" customWidth="1"/>
    <col min="9" max="9" width="18" customWidth="1"/>
    <col min="10" max="10" width="19.109375" customWidth="1"/>
    <col min="11" max="11" width="17.88671875" customWidth="1"/>
    <col min="12" max="12" width="19.5546875" customWidth="1"/>
    <col min="13" max="13" width="19.44140625" customWidth="1"/>
    <col min="14" max="14" width="18.109375" customWidth="1"/>
    <col min="15" max="15" width="19.88671875" customWidth="1"/>
    <col min="16" max="16" width="24.6640625" customWidth="1"/>
    <col min="17" max="17" width="26.44140625" customWidth="1"/>
    <col min="18" max="18" width="23.88671875" customWidth="1"/>
    <col min="19" max="19" width="25.5546875" customWidth="1"/>
    <col min="20" max="20" width="21" customWidth="1"/>
    <col min="21" max="21" width="19.6640625" customWidth="1"/>
    <col min="22" max="22" width="21.44140625" customWidth="1"/>
    <col min="23" max="23" width="24.44140625" customWidth="1"/>
    <col min="24" max="24" width="13.88671875" customWidth="1"/>
    <col min="25" max="25" width="10" customWidth="1"/>
    <col min="26" max="26" width="14.33203125" customWidth="1"/>
    <col min="27" max="27" width="9.5546875" customWidth="1"/>
    <col min="28" max="28" width="15.44140625" customWidth="1"/>
    <col min="29" max="29" width="20.44140625" customWidth="1"/>
    <col min="30" max="30" width="14.5546875" customWidth="1"/>
    <col min="31" max="31" width="10.109375" customWidth="1"/>
    <col min="32" max="32" width="16.5546875" customWidth="1"/>
    <col min="33" max="33" width="19.88671875" customWidth="1"/>
    <col min="34" max="34" width="17.33203125" customWidth="1"/>
    <col min="35" max="35" width="23.6640625" customWidth="1"/>
    <col min="36" max="36" width="11.5546875" customWidth="1"/>
    <col min="37" max="37" width="24.21875" customWidth="1"/>
    <col min="38" max="38" width="20.6640625" customWidth="1"/>
    <col min="39" max="39" width="22.21875" bestFit="1" customWidth="1"/>
  </cols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9" t="s">
        <v>4129</v>
      </c>
      <c r="AE1" s="1" t="s">
        <v>29</v>
      </c>
      <c r="AF1" s="8" t="s">
        <v>30</v>
      </c>
      <c r="AG1" s="1" t="s">
        <v>31</v>
      </c>
      <c r="AH1" s="1" t="s">
        <v>32</v>
      </c>
      <c r="AI1" s="9" t="s">
        <v>4130</v>
      </c>
      <c r="AJ1" s="2" t="s">
        <v>4125</v>
      </c>
      <c r="AK1" s="1" t="s">
        <v>4126</v>
      </c>
      <c r="AL1" s="1" t="s">
        <v>4127</v>
      </c>
      <c r="AM1" s="3" t="s">
        <v>4128</v>
      </c>
    </row>
    <row r="2" spans="1:39" x14ac:dyDescent="0.3">
      <c r="A2" t="s">
        <v>33</v>
      </c>
      <c r="B2" t="s">
        <v>34</v>
      </c>
      <c r="C2" t="s">
        <v>35</v>
      </c>
      <c r="D2" t="s">
        <v>36</v>
      </c>
      <c r="E2">
        <v>3049.59</v>
      </c>
      <c r="F2">
        <v>5180.67</v>
      </c>
      <c r="G2">
        <v>150</v>
      </c>
      <c r="H2">
        <v>8336.2099999999991</v>
      </c>
      <c r="I2">
        <v>11492.93</v>
      </c>
      <c r="J2">
        <v>0</v>
      </c>
      <c r="K2">
        <v>0</v>
      </c>
      <c r="L2">
        <v>0</v>
      </c>
      <c r="M2">
        <v>1</v>
      </c>
      <c r="N2">
        <v>9029.58</v>
      </c>
      <c r="O2">
        <v>10623.25</v>
      </c>
      <c r="P2">
        <v>0</v>
      </c>
      <c r="Q2">
        <v>0</v>
      </c>
      <c r="R2">
        <v>0</v>
      </c>
      <c r="S2">
        <v>0</v>
      </c>
      <c r="T2">
        <v>151</v>
      </c>
      <c r="U2">
        <v>20415.38</v>
      </c>
      <c r="V2">
        <v>27296.85</v>
      </c>
      <c r="W2" t="s">
        <v>37</v>
      </c>
      <c r="X2">
        <v>30388797</v>
      </c>
      <c r="Y2">
        <v>1</v>
      </c>
      <c r="Z2">
        <v>1</v>
      </c>
      <c r="AA2" t="s">
        <v>38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43</v>
      </c>
      <c r="AI2">
        <v>27296.799999999999</v>
      </c>
      <c r="AJ2" s="4">
        <f>IFERROR(Table1[[#This Row],[Reporting_Price_US]]/Table1[[#This Row],[Total_Project_Quote]],0)</f>
        <v>0.99999816828681698</v>
      </c>
      <c r="AK2">
        <f>IFERROR(Table1[[#This Row],[RA_Labor_Quote]]/Table1[[#This Row],[RA_Labor_Hours]],0)</f>
        <v>76.619533333333337</v>
      </c>
      <c r="AL2">
        <f>IFERROR(Table1[[#This Row],[RA_Labor_Cost]]/Table1[[#This Row],[RA_Labor_Hours]],0)</f>
        <v>55.574733333333327</v>
      </c>
      <c r="AM2" s="5">
        <f>IFERROR((Table1[[#This Row],[KPI_BlendLaborRate]]-Table1[[#This Row],[KPI_BlendLaborCost]])/Table1[[#This Row],[KPI_BlendLaborRate]],0)</f>
        <v>0.27466625133886668</v>
      </c>
    </row>
    <row r="3" spans="1:39" x14ac:dyDescent="0.3">
      <c r="A3" t="s">
        <v>44</v>
      </c>
      <c r="B3" t="s">
        <v>45</v>
      </c>
      <c r="C3">
        <v>30187300</v>
      </c>
      <c r="E3">
        <v>24080</v>
      </c>
      <c r="F3">
        <v>36932.67</v>
      </c>
      <c r="G3">
        <v>1616.3</v>
      </c>
      <c r="H3">
        <v>104615.3</v>
      </c>
      <c r="I3">
        <v>152723.07</v>
      </c>
      <c r="J3">
        <v>0</v>
      </c>
      <c r="K3">
        <v>0</v>
      </c>
      <c r="L3">
        <v>0</v>
      </c>
      <c r="M3">
        <v>0</v>
      </c>
      <c r="N3">
        <v>4605.4399999999996</v>
      </c>
      <c r="O3">
        <v>5418.17</v>
      </c>
      <c r="P3">
        <v>1885.63</v>
      </c>
      <c r="Q3">
        <v>2218.4</v>
      </c>
      <c r="R3">
        <v>6759.2</v>
      </c>
      <c r="S3">
        <v>0</v>
      </c>
      <c r="T3">
        <v>1616.3</v>
      </c>
      <c r="U3">
        <v>141945.57</v>
      </c>
      <c r="V3">
        <v>197292.3</v>
      </c>
      <c r="W3">
        <v>30187300.100000001</v>
      </c>
      <c r="X3">
        <v>30187300</v>
      </c>
      <c r="Y3">
        <v>1</v>
      </c>
      <c r="Z3">
        <v>1</v>
      </c>
      <c r="AA3" t="s">
        <v>46</v>
      </c>
      <c r="AB3" t="s">
        <v>46</v>
      </c>
      <c r="AC3" t="s">
        <v>47</v>
      </c>
      <c r="AD3" t="s">
        <v>48</v>
      </c>
      <c r="AE3" t="s">
        <v>41</v>
      </c>
      <c r="AF3" t="s">
        <v>42</v>
      </c>
      <c r="AG3" t="s">
        <v>49</v>
      </c>
      <c r="AH3" t="s">
        <v>50</v>
      </c>
      <c r="AI3">
        <v>184962</v>
      </c>
      <c r="AJ3" s="6">
        <f>IFERROR(Table1[[#This Row],[Reporting_Price_US]]/Table1[[#This Row],[Total_Project_Quote]],0)</f>
        <v>0.93750237591634344</v>
      </c>
      <c r="AK3">
        <f>IFERROR(Table1[[#This Row],[RA_Labor_Quote]]/Table1[[#This Row],[RA_Labor_Hours]],0)</f>
        <v>94.489308915424118</v>
      </c>
      <c r="AL3">
        <f>IFERROR(Table1[[#This Row],[RA_Labor_Cost]]/Table1[[#This Row],[RA_Labor_Hours]],0)</f>
        <v>64.725174781909303</v>
      </c>
      <c r="AM3" s="7">
        <f>IFERROR((Table1[[#This Row],[KPI_BlendLaborRate]]-Table1[[#This Row],[KPI_BlendLaborCost]])/Table1[[#This Row],[KPI_BlendLaborRate]],0)</f>
        <v>0.31500001931600768</v>
      </c>
    </row>
    <row r="4" spans="1:39" x14ac:dyDescent="0.3">
      <c r="A4" t="s">
        <v>51</v>
      </c>
      <c r="B4" t="s">
        <v>52</v>
      </c>
      <c r="C4">
        <v>30350506</v>
      </c>
      <c r="E4">
        <v>0</v>
      </c>
      <c r="F4">
        <v>0</v>
      </c>
      <c r="G4">
        <v>1240.02</v>
      </c>
      <c r="H4">
        <v>102720.09</v>
      </c>
      <c r="I4">
        <v>145702.25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2054.85</v>
      </c>
      <c r="S4">
        <v>0</v>
      </c>
      <c r="T4">
        <v>1240.02</v>
      </c>
      <c r="U4">
        <v>104774.94</v>
      </c>
      <c r="V4">
        <v>145702.25</v>
      </c>
      <c r="W4">
        <v>30350506.100000001</v>
      </c>
      <c r="X4">
        <v>30350506</v>
      </c>
      <c r="Y4">
        <v>1</v>
      </c>
      <c r="Z4">
        <v>1</v>
      </c>
      <c r="AA4" t="s">
        <v>46</v>
      </c>
      <c r="AB4" t="s">
        <v>46</v>
      </c>
      <c r="AC4" t="s">
        <v>47</v>
      </c>
      <c r="AD4" t="s">
        <v>48</v>
      </c>
      <c r="AE4" t="s">
        <v>41</v>
      </c>
      <c r="AF4" t="s">
        <v>42</v>
      </c>
      <c r="AG4" t="s">
        <v>53</v>
      </c>
      <c r="AH4" t="s">
        <v>54</v>
      </c>
      <c r="AI4">
        <v>145702</v>
      </c>
      <c r="AJ4" s="6">
        <f>IFERROR(Table1[[#This Row],[Reporting_Price_US]]/Table1[[#This Row],[Total_Project_Quote]],0)</f>
        <v>0.99999828417200143</v>
      </c>
      <c r="AK4">
        <f>IFERROR(Table1[[#This Row],[RA_Labor_Quote]]/Table1[[#This Row],[RA_Labor_Hours]],0)</f>
        <v>117.49991935613942</v>
      </c>
      <c r="AL4">
        <f>IFERROR(Table1[[#This Row],[RA_Labor_Cost]]/Table1[[#This Row],[RA_Labor_Hours]],0)</f>
        <v>82.83744617022306</v>
      </c>
      <c r="AM4" s="7">
        <f>IFERROR((Table1[[#This Row],[KPI_BlendLaborRate]]-Table1[[#This Row],[KPI_BlendLaborCost]])/Table1[[#This Row],[KPI_BlendLaborRate]],0)</f>
        <v>0.29499997426258001</v>
      </c>
    </row>
    <row r="5" spans="1:39" x14ac:dyDescent="0.3">
      <c r="A5" t="s">
        <v>55</v>
      </c>
      <c r="B5" t="s">
        <v>34</v>
      </c>
      <c r="C5" t="s">
        <v>35</v>
      </c>
      <c r="D5" t="s">
        <v>56</v>
      </c>
      <c r="E5">
        <v>0</v>
      </c>
      <c r="F5">
        <v>0</v>
      </c>
      <c r="G5">
        <v>29</v>
      </c>
      <c r="H5">
        <v>1526.2</v>
      </c>
      <c r="I5">
        <v>2152.38</v>
      </c>
      <c r="J5">
        <v>0</v>
      </c>
      <c r="K5">
        <v>0</v>
      </c>
      <c r="L5">
        <v>0</v>
      </c>
      <c r="M5">
        <v>0</v>
      </c>
      <c r="N5">
        <v>1426.92</v>
      </c>
      <c r="O5">
        <v>1785.12</v>
      </c>
      <c r="P5">
        <v>0</v>
      </c>
      <c r="Q5">
        <v>0</v>
      </c>
      <c r="R5">
        <v>0</v>
      </c>
      <c r="S5">
        <v>0</v>
      </c>
      <c r="T5">
        <v>29</v>
      </c>
      <c r="U5">
        <v>2953.12</v>
      </c>
      <c r="V5">
        <v>3937.5</v>
      </c>
      <c r="W5" t="s">
        <v>57</v>
      </c>
      <c r="X5">
        <v>30398260</v>
      </c>
      <c r="Y5">
        <v>1</v>
      </c>
      <c r="Z5">
        <v>1</v>
      </c>
      <c r="AA5" t="s">
        <v>58</v>
      </c>
      <c r="AB5" t="s">
        <v>58</v>
      </c>
      <c r="AC5" t="s">
        <v>39</v>
      </c>
      <c r="AD5" t="s">
        <v>48</v>
      </c>
      <c r="AE5" t="s">
        <v>41</v>
      </c>
      <c r="AF5" t="s">
        <v>42</v>
      </c>
      <c r="AG5" t="s">
        <v>43</v>
      </c>
      <c r="AH5" t="s">
        <v>59</v>
      </c>
      <c r="AI5">
        <v>3937.5</v>
      </c>
      <c r="AJ5" s="6">
        <f>IFERROR(Table1[[#This Row],[Reporting_Price_US]]/Table1[[#This Row],[Total_Project_Quote]],0)</f>
        <v>1</v>
      </c>
      <c r="AK5">
        <f>IFERROR(Table1[[#This Row],[RA_Labor_Quote]]/Table1[[#This Row],[RA_Labor_Hours]],0)</f>
        <v>74.22</v>
      </c>
      <c r="AL5">
        <f>IFERROR(Table1[[#This Row],[RA_Labor_Cost]]/Table1[[#This Row],[RA_Labor_Hours]],0)</f>
        <v>52.627586206896552</v>
      </c>
      <c r="AM5" s="7">
        <f>IFERROR((Table1[[#This Row],[KPI_BlendLaborRate]]-Table1[[#This Row],[KPI_BlendLaborCost]])/Table1[[#This Row],[KPI_BlendLaborRate]],0)</f>
        <v>0.2909244650108252</v>
      </c>
    </row>
    <row r="6" spans="1:39" x14ac:dyDescent="0.3">
      <c r="A6" t="s">
        <v>60</v>
      </c>
      <c r="B6" t="s">
        <v>61</v>
      </c>
      <c r="C6">
        <v>30328031</v>
      </c>
      <c r="D6" t="s">
        <v>62</v>
      </c>
      <c r="E6">
        <v>402.04</v>
      </c>
      <c r="F6">
        <v>2295.88</v>
      </c>
      <c r="G6">
        <v>528</v>
      </c>
      <c r="H6">
        <v>38253.29</v>
      </c>
      <c r="I6">
        <v>57164.800000000003</v>
      </c>
      <c r="J6">
        <v>0</v>
      </c>
      <c r="K6">
        <v>0</v>
      </c>
      <c r="L6">
        <v>0</v>
      </c>
      <c r="M6">
        <v>0</v>
      </c>
      <c r="N6">
        <v>5264</v>
      </c>
      <c r="O6">
        <v>7378.83</v>
      </c>
      <c r="P6">
        <v>0</v>
      </c>
      <c r="Q6">
        <v>0</v>
      </c>
      <c r="R6">
        <v>3825.25</v>
      </c>
      <c r="S6">
        <v>-2240</v>
      </c>
      <c r="T6">
        <v>528</v>
      </c>
      <c r="U6">
        <v>47744.58</v>
      </c>
      <c r="V6">
        <v>64599.509999999987</v>
      </c>
      <c r="W6" t="s">
        <v>62</v>
      </c>
      <c r="X6">
        <v>30328031</v>
      </c>
      <c r="Y6">
        <v>1</v>
      </c>
      <c r="Z6">
        <v>1</v>
      </c>
      <c r="AA6" t="s">
        <v>63</v>
      </c>
      <c r="AB6" t="s">
        <v>63</v>
      </c>
      <c r="AC6" t="s">
        <v>39</v>
      </c>
      <c r="AD6" t="s">
        <v>64</v>
      </c>
      <c r="AE6" t="s">
        <v>41</v>
      </c>
      <c r="AF6" t="s">
        <v>42</v>
      </c>
      <c r="AG6" t="s">
        <v>65</v>
      </c>
      <c r="AH6" t="s">
        <v>66</v>
      </c>
      <c r="AI6">
        <v>60561.9</v>
      </c>
      <c r="AJ6" s="6">
        <f>IFERROR(Table1[[#This Row],[Reporting_Price_US]]/Table1[[#This Row],[Total_Project_Quote]],0)</f>
        <v>0.93749782312590313</v>
      </c>
      <c r="AK6">
        <f>IFERROR(Table1[[#This Row],[RA_Labor_Quote]]/Table1[[#This Row],[RA_Labor_Hours]],0)</f>
        <v>108.26666666666667</v>
      </c>
      <c r="AL6">
        <f>IFERROR(Table1[[#This Row],[RA_Labor_Cost]]/Table1[[#This Row],[RA_Labor_Hours]],0)</f>
        <v>72.449412878787882</v>
      </c>
      <c r="AM6" s="7">
        <f>IFERROR((Table1[[#This Row],[KPI_BlendLaborRate]]-Table1[[#This Row],[KPI_BlendLaborCost]])/Table1[[#This Row],[KPI_BlendLaborRate]],0)</f>
        <v>0.33082438843484097</v>
      </c>
    </row>
    <row r="7" spans="1:39" x14ac:dyDescent="0.3">
      <c r="A7" t="s">
        <v>67</v>
      </c>
      <c r="B7" t="s">
        <v>68</v>
      </c>
      <c r="C7">
        <v>303007004</v>
      </c>
      <c r="E7">
        <v>0</v>
      </c>
      <c r="F7">
        <v>0</v>
      </c>
      <c r="G7">
        <v>1232</v>
      </c>
      <c r="H7">
        <v>94382.85</v>
      </c>
      <c r="I7">
        <v>124140.8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1120</v>
      </c>
      <c r="Q7">
        <v>1680</v>
      </c>
      <c r="R7">
        <v>560</v>
      </c>
      <c r="S7">
        <v>0</v>
      </c>
      <c r="T7">
        <v>1232</v>
      </c>
      <c r="U7">
        <v>96062.85</v>
      </c>
      <c r="V7">
        <v>125820.8</v>
      </c>
      <c r="W7">
        <v>30307004.100000001</v>
      </c>
      <c r="X7">
        <v>30307004</v>
      </c>
      <c r="Y7">
        <v>1</v>
      </c>
      <c r="Z7">
        <v>1</v>
      </c>
      <c r="AA7" t="s">
        <v>69</v>
      </c>
      <c r="AB7" t="s">
        <v>69</v>
      </c>
      <c r="AC7" t="s">
        <v>39</v>
      </c>
      <c r="AD7" t="s">
        <v>48</v>
      </c>
      <c r="AE7" t="s">
        <v>70</v>
      </c>
      <c r="AF7" t="s">
        <v>42</v>
      </c>
      <c r="AG7" t="s">
        <v>71</v>
      </c>
      <c r="AH7" t="s">
        <v>72</v>
      </c>
      <c r="AI7">
        <v>117957</v>
      </c>
      <c r="AJ7" s="6">
        <f>IFERROR(Table1[[#This Row],[Reporting_Price_US]]/Table1[[#This Row],[Total_Project_Quote]],0)</f>
        <v>0.9375</v>
      </c>
      <c r="AK7">
        <f>IFERROR(Table1[[#This Row],[RA_Labor_Quote]]/Table1[[#This Row],[RA_Labor_Hours]],0)</f>
        <v>100.76363636363637</v>
      </c>
      <c r="AL7">
        <f>IFERROR(Table1[[#This Row],[RA_Labor_Cost]]/Table1[[#This Row],[RA_Labor_Hours]],0)</f>
        <v>76.609456168831173</v>
      </c>
      <c r="AM7" s="7">
        <f>IFERROR((Table1[[#This Row],[KPI_BlendLaborRate]]-Table1[[#This Row],[KPI_BlendLaborCost]])/Table1[[#This Row],[KPI_BlendLaborRate]],0)</f>
        <v>0.23971127945043044</v>
      </c>
    </row>
    <row r="8" spans="1:39" x14ac:dyDescent="0.3">
      <c r="A8" t="s">
        <v>73</v>
      </c>
      <c r="B8" t="s">
        <v>74</v>
      </c>
      <c r="C8">
        <v>30373890.100000001</v>
      </c>
      <c r="D8" t="s">
        <v>75</v>
      </c>
      <c r="E8">
        <v>0</v>
      </c>
      <c r="F8">
        <v>0</v>
      </c>
      <c r="G8">
        <v>134</v>
      </c>
      <c r="H8">
        <v>19429.240000000002</v>
      </c>
      <c r="I8">
        <v>36126.410000000003</v>
      </c>
      <c r="J8">
        <v>0</v>
      </c>
      <c r="K8">
        <v>60079.59</v>
      </c>
      <c r="L8">
        <v>153966.5</v>
      </c>
      <c r="M8">
        <v>0</v>
      </c>
      <c r="N8">
        <v>184119.77</v>
      </c>
      <c r="O8">
        <v>335444.05</v>
      </c>
      <c r="P8">
        <v>3538.05</v>
      </c>
      <c r="Q8">
        <v>2420</v>
      </c>
      <c r="R8">
        <v>40219.440000000002</v>
      </c>
      <c r="S8">
        <v>-68639.08</v>
      </c>
      <c r="T8">
        <v>134</v>
      </c>
      <c r="U8">
        <v>307386.09000000003</v>
      </c>
      <c r="V8">
        <v>459317.87999999989</v>
      </c>
      <c r="W8" t="s">
        <v>76</v>
      </c>
      <c r="X8">
        <v>30373890</v>
      </c>
      <c r="Y8">
        <v>1</v>
      </c>
      <c r="Z8">
        <v>4</v>
      </c>
      <c r="AA8" t="s">
        <v>69</v>
      </c>
      <c r="AB8" t="s">
        <v>69</v>
      </c>
      <c r="AC8" t="s">
        <v>39</v>
      </c>
      <c r="AD8" t="s">
        <v>48</v>
      </c>
      <c r="AE8" t="s">
        <v>70</v>
      </c>
      <c r="AF8" t="s">
        <v>42</v>
      </c>
      <c r="AG8" t="s">
        <v>77</v>
      </c>
      <c r="AH8" t="s">
        <v>78</v>
      </c>
      <c r="AI8">
        <v>304778</v>
      </c>
      <c r="AJ8" s="6">
        <f>IFERROR(Table1[[#This Row],[Reporting_Price_US]]/Table1[[#This Row],[Total_Project_Quote]],0)</f>
        <v>0.66354481998392933</v>
      </c>
      <c r="AK8">
        <f>IFERROR(Table1[[#This Row],[RA_Labor_Quote]]/Table1[[#This Row],[RA_Labor_Hours]],0)</f>
        <v>269.60007462686571</v>
      </c>
      <c r="AL8">
        <f>IFERROR(Table1[[#This Row],[RA_Labor_Cost]]/Table1[[#This Row],[RA_Labor_Hours]],0)</f>
        <v>144.99432835820897</v>
      </c>
      <c r="AM8" s="7">
        <f>IFERROR((Table1[[#This Row],[KPI_BlendLaborRate]]-Table1[[#This Row],[KPI_BlendLaborCost]])/Table1[[#This Row],[KPI_BlendLaborRate]],0)</f>
        <v>0.46218735822352675</v>
      </c>
    </row>
    <row r="9" spans="1:39" x14ac:dyDescent="0.3">
      <c r="A9" t="s">
        <v>79</v>
      </c>
      <c r="B9" t="s">
        <v>74</v>
      </c>
      <c r="C9">
        <v>30373890.100000001</v>
      </c>
      <c r="D9" t="s">
        <v>75</v>
      </c>
      <c r="E9">
        <v>0</v>
      </c>
      <c r="F9">
        <v>0</v>
      </c>
      <c r="G9">
        <v>134</v>
      </c>
      <c r="H9">
        <v>19429.240000000002</v>
      </c>
      <c r="I9">
        <v>36126.410000000003</v>
      </c>
      <c r="J9">
        <v>0</v>
      </c>
      <c r="K9">
        <v>36449.480000000003</v>
      </c>
      <c r="L9">
        <v>93229.07</v>
      </c>
      <c r="M9">
        <v>0</v>
      </c>
      <c r="N9">
        <v>184119.77</v>
      </c>
      <c r="O9">
        <v>335444.05</v>
      </c>
      <c r="P9">
        <v>3538.05</v>
      </c>
      <c r="Q9">
        <v>2420</v>
      </c>
      <c r="R9">
        <v>40219.440000000002</v>
      </c>
      <c r="S9">
        <v>-54673.21</v>
      </c>
      <c r="T9">
        <v>134</v>
      </c>
      <c r="U9">
        <v>283755.98</v>
      </c>
      <c r="V9">
        <v>412546.32</v>
      </c>
      <c r="W9" t="s">
        <v>76</v>
      </c>
      <c r="X9">
        <v>30373890</v>
      </c>
      <c r="Y9">
        <v>1</v>
      </c>
      <c r="Z9">
        <v>4</v>
      </c>
      <c r="AA9" t="s">
        <v>69</v>
      </c>
      <c r="AB9" t="s">
        <v>69</v>
      </c>
      <c r="AC9" t="s">
        <v>39</v>
      </c>
      <c r="AD9" t="s">
        <v>48</v>
      </c>
      <c r="AE9" t="s">
        <v>70</v>
      </c>
      <c r="AF9" t="s">
        <v>42</v>
      </c>
      <c r="AG9" t="s">
        <v>77</v>
      </c>
      <c r="AH9" t="s">
        <v>78</v>
      </c>
      <c r="AI9">
        <v>304778</v>
      </c>
      <c r="AJ9" s="6">
        <f>IFERROR(Table1[[#This Row],[Reporting_Price_US]]/Table1[[#This Row],[Total_Project_Quote]],0)</f>
        <v>0.73877280010642199</v>
      </c>
      <c r="AK9">
        <f>IFERROR(Table1[[#This Row],[RA_Labor_Quote]]/Table1[[#This Row],[RA_Labor_Hours]],0)</f>
        <v>269.60007462686571</v>
      </c>
      <c r="AL9">
        <f>IFERROR(Table1[[#This Row],[RA_Labor_Cost]]/Table1[[#This Row],[RA_Labor_Hours]],0)</f>
        <v>144.99432835820897</v>
      </c>
      <c r="AM9" s="7">
        <f>IFERROR((Table1[[#This Row],[KPI_BlendLaborRate]]-Table1[[#This Row],[KPI_BlendLaborCost]])/Table1[[#This Row],[KPI_BlendLaborRate]],0)</f>
        <v>0.46218735822352675</v>
      </c>
    </row>
    <row r="10" spans="1:39" x14ac:dyDescent="0.3">
      <c r="A10" t="s">
        <v>80</v>
      </c>
      <c r="B10" t="s">
        <v>74</v>
      </c>
      <c r="C10">
        <v>30373890.100000001</v>
      </c>
      <c r="D10" t="s">
        <v>75</v>
      </c>
      <c r="E10">
        <v>0</v>
      </c>
      <c r="F10">
        <v>0</v>
      </c>
      <c r="G10">
        <v>134</v>
      </c>
      <c r="H10">
        <v>19429.240000000002</v>
      </c>
      <c r="I10">
        <v>36126.410000000003</v>
      </c>
      <c r="J10">
        <v>0</v>
      </c>
      <c r="K10">
        <v>60079.59</v>
      </c>
      <c r="L10">
        <v>153966.5</v>
      </c>
      <c r="M10">
        <v>0</v>
      </c>
      <c r="N10">
        <v>184119.77</v>
      </c>
      <c r="O10">
        <v>335444.05</v>
      </c>
      <c r="P10">
        <v>3538.05</v>
      </c>
      <c r="Q10">
        <v>2420</v>
      </c>
      <c r="R10">
        <v>40219.440000000002</v>
      </c>
      <c r="S10">
        <v>-68639.08</v>
      </c>
      <c r="T10">
        <v>134</v>
      </c>
      <c r="U10">
        <v>307386.09000000003</v>
      </c>
      <c r="V10">
        <v>459317.87999999989</v>
      </c>
      <c r="W10" t="s">
        <v>76</v>
      </c>
      <c r="X10">
        <v>30373890</v>
      </c>
      <c r="Y10">
        <v>1</v>
      </c>
      <c r="Z10">
        <v>4</v>
      </c>
      <c r="AA10" t="s">
        <v>69</v>
      </c>
      <c r="AB10" t="s">
        <v>69</v>
      </c>
      <c r="AC10" t="s">
        <v>39</v>
      </c>
      <c r="AD10" t="s">
        <v>48</v>
      </c>
      <c r="AE10" t="s">
        <v>70</v>
      </c>
      <c r="AF10" t="s">
        <v>42</v>
      </c>
      <c r="AG10" t="s">
        <v>77</v>
      </c>
      <c r="AH10" t="s">
        <v>78</v>
      </c>
      <c r="AI10">
        <v>304778</v>
      </c>
      <c r="AJ10" s="6">
        <f>IFERROR(Table1[[#This Row],[Reporting_Price_US]]/Table1[[#This Row],[Total_Project_Quote]],0)</f>
        <v>0.66354481998392933</v>
      </c>
      <c r="AK10">
        <f>IFERROR(Table1[[#This Row],[RA_Labor_Quote]]/Table1[[#This Row],[RA_Labor_Hours]],0)</f>
        <v>269.60007462686571</v>
      </c>
      <c r="AL10">
        <f>IFERROR(Table1[[#This Row],[RA_Labor_Cost]]/Table1[[#This Row],[RA_Labor_Hours]],0)</f>
        <v>144.99432835820897</v>
      </c>
      <c r="AM10" s="7">
        <f>IFERROR((Table1[[#This Row],[KPI_BlendLaborRate]]-Table1[[#This Row],[KPI_BlendLaborCost]])/Table1[[#This Row],[KPI_BlendLaborRate]],0)</f>
        <v>0.46218735822352675</v>
      </c>
    </row>
    <row r="11" spans="1:39" x14ac:dyDescent="0.3">
      <c r="A11" t="s">
        <v>81</v>
      </c>
      <c r="B11" t="s">
        <v>68</v>
      </c>
      <c r="C11">
        <v>30366849.100000001</v>
      </c>
      <c r="D11" t="s">
        <v>82</v>
      </c>
      <c r="E11">
        <v>0</v>
      </c>
      <c r="F11">
        <v>0</v>
      </c>
      <c r="G11">
        <v>524.14</v>
      </c>
      <c r="H11">
        <v>40660.370000000003</v>
      </c>
      <c r="I11">
        <v>62359</v>
      </c>
      <c r="J11">
        <v>0</v>
      </c>
      <c r="K11">
        <v>0</v>
      </c>
      <c r="L11">
        <v>0</v>
      </c>
      <c r="M11">
        <v>75</v>
      </c>
      <c r="N11">
        <v>4133</v>
      </c>
      <c r="O11">
        <v>7515</v>
      </c>
      <c r="P11">
        <v>4306</v>
      </c>
      <c r="Q11">
        <v>4894</v>
      </c>
      <c r="R11">
        <v>3969</v>
      </c>
      <c r="S11">
        <v>342.3</v>
      </c>
      <c r="T11">
        <v>599.14</v>
      </c>
      <c r="U11">
        <v>53068.37</v>
      </c>
      <c r="V11">
        <v>75110.3</v>
      </c>
      <c r="W11" t="s">
        <v>83</v>
      </c>
      <c r="X11">
        <v>30366849</v>
      </c>
      <c r="Y11">
        <v>1</v>
      </c>
      <c r="Z11">
        <v>1</v>
      </c>
      <c r="AA11" t="s">
        <v>84</v>
      </c>
      <c r="AB11" t="s">
        <v>84</v>
      </c>
      <c r="AC11" t="s">
        <v>39</v>
      </c>
      <c r="AD11" t="s">
        <v>40</v>
      </c>
      <c r="AE11" t="s">
        <v>41</v>
      </c>
      <c r="AF11" t="s">
        <v>42</v>
      </c>
      <c r="AG11" t="s">
        <v>53</v>
      </c>
      <c r="AH11" t="s">
        <v>85</v>
      </c>
      <c r="AI11">
        <v>75110.3</v>
      </c>
      <c r="AJ11" s="6">
        <f>IFERROR(Table1[[#This Row],[Reporting_Price_US]]/Table1[[#This Row],[Total_Project_Quote]],0)</f>
        <v>1</v>
      </c>
      <c r="AK11">
        <f>IFERROR(Table1[[#This Row],[RA_Labor_Quote]]/Table1[[#This Row],[RA_Labor_Hours]],0)</f>
        <v>118.97393826077003</v>
      </c>
      <c r="AL11">
        <f>IFERROR(Table1[[#This Row],[RA_Labor_Cost]]/Table1[[#This Row],[RA_Labor_Hours]],0)</f>
        <v>77.575399702369609</v>
      </c>
      <c r="AM11" s="7">
        <f>IFERROR((Table1[[#This Row],[KPI_BlendLaborRate]]-Table1[[#This Row],[KPI_BlendLaborCost]])/Table1[[#This Row],[KPI_BlendLaborRate]],0)</f>
        <v>0.34796308471912624</v>
      </c>
    </row>
    <row r="12" spans="1:39" x14ac:dyDescent="0.3">
      <c r="A12" t="s">
        <v>86</v>
      </c>
      <c r="B12" t="s">
        <v>87</v>
      </c>
      <c r="C12">
        <v>30366946.100000001</v>
      </c>
      <c r="D12" t="s">
        <v>82</v>
      </c>
      <c r="E12">
        <v>0</v>
      </c>
      <c r="F12">
        <v>0</v>
      </c>
      <c r="G12">
        <v>88.72</v>
      </c>
      <c r="H12">
        <v>7674</v>
      </c>
      <c r="I12">
        <v>11955</v>
      </c>
      <c r="J12">
        <v>0</v>
      </c>
      <c r="K12">
        <v>0</v>
      </c>
      <c r="L12">
        <v>0</v>
      </c>
      <c r="M12">
        <v>11.35</v>
      </c>
      <c r="N12">
        <v>658.86</v>
      </c>
      <c r="O12">
        <v>1198</v>
      </c>
      <c r="P12">
        <v>648.39</v>
      </c>
      <c r="Q12">
        <v>737</v>
      </c>
      <c r="R12">
        <v>882</v>
      </c>
      <c r="S12">
        <v>58</v>
      </c>
      <c r="T12">
        <v>100.07</v>
      </c>
      <c r="U12">
        <v>9863.25</v>
      </c>
      <c r="V12">
        <v>13948</v>
      </c>
      <c r="W12" t="s">
        <v>88</v>
      </c>
      <c r="X12">
        <v>30366946</v>
      </c>
      <c r="Y12">
        <v>1</v>
      </c>
      <c r="Z12">
        <v>1</v>
      </c>
      <c r="AA12" t="s">
        <v>84</v>
      </c>
      <c r="AB12" t="s">
        <v>89</v>
      </c>
      <c r="AC12" t="s">
        <v>39</v>
      </c>
      <c r="AD12" t="s">
        <v>40</v>
      </c>
      <c r="AE12" t="s">
        <v>41</v>
      </c>
      <c r="AF12" t="s">
        <v>42</v>
      </c>
      <c r="AG12" t="s">
        <v>53</v>
      </c>
      <c r="AH12" t="s">
        <v>85</v>
      </c>
      <c r="AI12">
        <v>13948</v>
      </c>
      <c r="AJ12" s="6">
        <f>IFERROR(Table1[[#This Row],[Reporting_Price_US]]/Table1[[#This Row],[Total_Project_Quote]],0)</f>
        <v>1</v>
      </c>
      <c r="AK12">
        <f>IFERROR(Table1[[#This Row],[RA_Labor_Quote]]/Table1[[#This Row],[RA_Labor_Hours]],0)</f>
        <v>134.7497745716862</v>
      </c>
      <c r="AL12">
        <f>IFERROR(Table1[[#This Row],[RA_Labor_Cost]]/Table1[[#This Row],[RA_Labor_Hours]],0)</f>
        <v>86.496844003606853</v>
      </c>
      <c r="AM12" s="7">
        <f>IFERROR((Table1[[#This Row],[KPI_BlendLaborRate]]-Table1[[#This Row],[KPI_BlendLaborCost]])/Table1[[#This Row],[KPI_BlendLaborRate]],0)</f>
        <v>0.35809284818067755</v>
      </c>
    </row>
    <row r="13" spans="1:39" x14ac:dyDescent="0.3">
      <c r="A13" t="s">
        <v>90</v>
      </c>
      <c r="B13" t="s">
        <v>68</v>
      </c>
      <c r="C13">
        <v>30373850.100000001</v>
      </c>
      <c r="D13" t="s">
        <v>82</v>
      </c>
      <c r="E13">
        <v>0</v>
      </c>
      <c r="F13">
        <v>0</v>
      </c>
      <c r="G13">
        <v>140.91999999999999</v>
      </c>
      <c r="H13">
        <v>11109.86</v>
      </c>
      <c r="I13">
        <v>18398</v>
      </c>
      <c r="J13">
        <v>0</v>
      </c>
      <c r="K13">
        <v>0</v>
      </c>
      <c r="L13">
        <v>0</v>
      </c>
      <c r="M13">
        <v>18.690000000000001</v>
      </c>
      <c r="N13">
        <v>1046.5899999999999</v>
      </c>
      <c r="O13">
        <v>1903</v>
      </c>
      <c r="P13">
        <v>1001.84</v>
      </c>
      <c r="Q13">
        <v>1138</v>
      </c>
      <c r="R13">
        <v>2205</v>
      </c>
      <c r="S13">
        <v>192.15</v>
      </c>
      <c r="T13">
        <v>159.61000000000001</v>
      </c>
      <c r="U13">
        <v>15363.29</v>
      </c>
      <c r="V13">
        <v>21631.15</v>
      </c>
      <c r="W13" t="s">
        <v>91</v>
      </c>
      <c r="X13">
        <v>30373850</v>
      </c>
      <c r="Y13">
        <v>1</v>
      </c>
      <c r="Z13">
        <v>1</v>
      </c>
      <c r="AA13" t="s">
        <v>84</v>
      </c>
      <c r="AB13" t="s">
        <v>89</v>
      </c>
      <c r="AC13" t="s">
        <v>39</v>
      </c>
      <c r="AD13" t="s">
        <v>40</v>
      </c>
      <c r="AE13" t="s">
        <v>41</v>
      </c>
      <c r="AF13" t="s">
        <v>42</v>
      </c>
      <c r="AG13" t="s">
        <v>92</v>
      </c>
      <c r="AH13" t="s">
        <v>85</v>
      </c>
      <c r="AI13">
        <v>21631.1</v>
      </c>
      <c r="AJ13" s="6">
        <f>IFERROR(Table1[[#This Row],[Reporting_Price_US]]/Table1[[#This Row],[Total_Project_Quote]],0)</f>
        <v>0.99999768851864079</v>
      </c>
      <c r="AK13">
        <f>IFERROR(Table1[[#This Row],[RA_Labor_Quote]]/Table1[[#This Row],[RA_Labor_Hours]],0)</f>
        <v>130.55634402497873</v>
      </c>
      <c r="AL13">
        <f>IFERROR(Table1[[#This Row],[RA_Labor_Cost]]/Table1[[#This Row],[RA_Labor_Hours]],0)</f>
        <v>78.838064149872281</v>
      </c>
      <c r="AM13" s="7">
        <f>IFERROR((Table1[[#This Row],[KPI_BlendLaborRate]]-Table1[[#This Row],[KPI_BlendLaborCost]])/Table1[[#This Row],[KPI_BlendLaborRate]],0)</f>
        <v>0.39613762365474503</v>
      </c>
    </row>
    <row r="14" spans="1:39" x14ac:dyDescent="0.3">
      <c r="A14" t="s">
        <v>93</v>
      </c>
      <c r="B14" t="s">
        <v>68</v>
      </c>
      <c r="C14">
        <v>30375030</v>
      </c>
      <c r="D14" t="s">
        <v>82</v>
      </c>
      <c r="E14">
        <v>0</v>
      </c>
      <c r="F14">
        <v>0</v>
      </c>
      <c r="G14">
        <v>35.33</v>
      </c>
      <c r="H14">
        <v>2799.51</v>
      </c>
      <c r="I14">
        <v>4706</v>
      </c>
      <c r="J14">
        <v>0</v>
      </c>
      <c r="K14">
        <v>0</v>
      </c>
      <c r="L14">
        <v>0</v>
      </c>
      <c r="M14">
        <v>3.96</v>
      </c>
      <c r="N14">
        <v>227.26</v>
      </c>
      <c r="O14">
        <v>413</v>
      </c>
      <c r="P14">
        <v>250.26</v>
      </c>
      <c r="Q14">
        <v>284</v>
      </c>
      <c r="R14">
        <v>551.25</v>
      </c>
      <c r="S14">
        <v>41.25</v>
      </c>
      <c r="T14">
        <v>39.29</v>
      </c>
      <c r="U14">
        <v>3828.2800000000011</v>
      </c>
      <c r="V14">
        <v>5444.25</v>
      </c>
      <c r="W14" t="s">
        <v>94</v>
      </c>
      <c r="X14">
        <v>30375030</v>
      </c>
      <c r="Y14">
        <v>1</v>
      </c>
      <c r="Z14">
        <v>2</v>
      </c>
      <c r="AA14" t="s">
        <v>84</v>
      </c>
      <c r="AB14" t="s">
        <v>84</v>
      </c>
      <c r="AC14" t="s">
        <v>39</v>
      </c>
      <c r="AD14" t="s">
        <v>40</v>
      </c>
      <c r="AE14" t="s">
        <v>41</v>
      </c>
      <c r="AF14" t="s">
        <v>42</v>
      </c>
      <c r="AG14" t="s">
        <v>92</v>
      </c>
      <c r="AH14" t="s">
        <v>59</v>
      </c>
      <c r="AI14">
        <v>5444.25</v>
      </c>
      <c r="AJ14" s="6">
        <f>IFERROR(Table1[[#This Row],[Reporting_Price_US]]/Table1[[#This Row],[Total_Project_Quote]],0)</f>
        <v>1</v>
      </c>
      <c r="AK14">
        <f>IFERROR(Table1[[#This Row],[RA_Labor_Quote]]/Table1[[#This Row],[RA_Labor_Hours]],0)</f>
        <v>133.20124540050949</v>
      </c>
      <c r="AL14">
        <f>IFERROR(Table1[[#This Row],[RA_Labor_Cost]]/Table1[[#This Row],[RA_Labor_Hours]],0)</f>
        <v>79.238890461364292</v>
      </c>
      <c r="AM14" s="7">
        <f>IFERROR((Table1[[#This Row],[KPI_BlendLaborRate]]-Table1[[#This Row],[KPI_BlendLaborCost]])/Table1[[#This Row],[KPI_BlendLaborRate]],0)</f>
        <v>0.40511899702507431</v>
      </c>
    </row>
    <row r="15" spans="1:39" x14ac:dyDescent="0.3">
      <c r="A15" t="s">
        <v>95</v>
      </c>
      <c r="B15" t="s">
        <v>68</v>
      </c>
      <c r="C15">
        <v>30387222.100000001</v>
      </c>
      <c r="D15" t="s">
        <v>82</v>
      </c>
      <c r="E15">
        <v>0</v>
      </c>
      <c r="F15">
        <v>0</v>
      </c>
      <c r="G15">
        <v>1405</v>
      </c>
      <c r="H15">
        <v>119977.29</v>
      </c>
      <c r="I15">
        <v>212559</v>
      </c>
      <c r="J15">
        <v>0</v>
      </c>
      <c r="K15">
        <v>0</v>
      </c>
      <c r="L15">
        <v>0</v>
      </c>
      <c r="M15">
        <v>96</v>
      </c>
      <c r="N15">
        <v>10865</v>
      </c>
      <c r="O15">
        <v>18806</v>
      </c>
      <c r="P15">
        <v>28306.78</v>
      </c>
      <c r="Q15">
        <v>13892</v>
      </c>
      <c r="R15">
        <v>20523.29</v>
      </c>
      <c r="S15">
        <v>8940</v>
      </c>
      <c r="T15">
        <v>1501</v>
      </c>
      <c r="U15">
        <v>179672.36</v>
      </c>
      <c r="V15">
        <v>254197</v>
      </c>
      <c r="W15" t="s">
        <v>96</v>
      </c>
      <c r="X15">
        <v>30387222</v>
      </c>
      <c r="Y15">
        <v>1</v>
      </c>
      <c r="Z15">
        <v>1</v>
      </c>
      <c r="AA15" t="s">
        <v>84</v>
      </c>
      <c r="AB15" t="s">
        <v>89</v>
      </c>
      <c r="AC15" t="s">
        <v>97</v>
      </c>
      <c r="AD15" t="s">
        <v>98</v>
      </c>
      <c r="AE15" t="s">
        <v>41</v>
      </c>
      <c r="AF15" t="s">
        <v>42</v>
      </c>
      <c r="AG15" t="s">
        <v>85</v>
      </c>
      <c r="AH15" t="s">
        <v>99</v>
      </c>
      <c r="AI15">
        <v>254197</v>
      </c>
      <c r="AJ15" s="6">
        <f>IFERROR(Table1[[#This Row],[Reporting_Price_US]]/Table1[[#This Row],[Total_Project_Quote]],0)</f>
        <v>1</v>
      </c>
      <c r="AK15">
        <f>IFERROR(Table1[[#This Row],[RA_Labor_Quote]]/Table1[[#This Row],[RA_Labor_Hours]],0)</f>
        <v>151.28754448398576</v>
      </c>
      <c r="AL15">
        <f>IFERROR(Table1[[#This Row],[RA_Labor_Cost]]/Table1[[#This Row],[RA_Labor_Hours]],0)</f>
        <v>85.393088967971522</v>
      </c>
      <c r="AM15" s="7">
        <f>IFERROR((Table1[[#This Row],[KPI_BlendLaborRate]]-Table1[[#This Row],[KPI_BlendLaborCost]])/Table1[[#This Row],[KPI_BlendLaborRate]],0)</f>
        <v>0.43555770397866006</v>
      </c>
    </row>
    <row r="16" spans="1:39" x14ac:dyDescent="0.3">
      <c r="A16" t="s">
        <v>100</v>
      </c>
      <c r="B16" t="s">
        <v>68</v>
      </c>
      <c r="C16">
        <v>30387222.100000001</v>
      </c>
      <c r="D16" t="s">
        <v>82</v>
      </c>
      <c r="E16">
        <v>0</v>
      </c>
      <c r="F16">
        <v>0</v>
      </c>
      <c r="G16">
        <v>2810</v>
      </c>
      <c r="H16">
        <v>268740.24</v>
      </c>
      <c r="I16">
        <v>399729.9</v>
      </c>
      <c r="J16">
        <v>0</v>
      </c>
      <c r="K16">
        <v>0</v>
      </c>
      <c r="L16">
        <v>0</v>
      </c>
      <c r="M16">
        <v>96</v>
      </c>
      <c r="N16">
        <v>10865</v>
      </c>
      <c r="O16">
        <v>18806</v>
      </c>
      <c r="P16">
        <v>28306.78</v>
      </c>
      <c r="Q16">
        <v>13892</v>
      </c>
      <c r="R16">
        <v>20523.29</v>
      </c>
      <c r="S16">
        <v>8940</v>
      </c>
      <c r="T16">
        <v>2906</v>
      </c>
      <c r="U16">
        <v>328435.31</v>
      </c>
      <c r="V16">
        <v>441367.9</v>
      </c>
      <c r="W16" t="s">
        <v>96</v>
      </c>
      <c r="X16">
        <v>30387222</v>
      </c>
      <c r="Y16">
        <v>1</v>
      </c>
      <c r="Z16">
        <v>1</v>
      </c>
      <c r="AA16" t="s">
        <v>84</v>
      </c>
      <c r="AB16" t="s">
        <v>89</v>
      </c>
      <c r="AC16" t="s">
        <v>97</v>
      </c>
      <c r="AD16" t="s">
        <v>98</v>
      </c>
      <c r="AE16" t="s">
        <v>41</v>
      </c>
      <c r="AF16" t="s">
        <v>42</v>
      </c>
      <c r="AG16" t="s">
        <v>85</v>
      </c>
      <c r="AH16" t="s">
        <v>99</v>
      </c>
      <c r="AI16">
        <v>254197</v>
      </c>
      <c r="AJ16" s="6">
        <f>IFERROR(Table1[[#This Row],[Reporting_Price_US]]/Table1[[#This Row],[Total_Project_Quote]],0)</f>
        <v>0.57592996681453268</v>
      </c>
      <c r="AK16">
        <f>IFERROR(Table1[[#This Row],[RA_Labor_Quote]]/Table1[[#This Row],[RA_Labor_Hours]],0)</f>
        <v>142.25263345195731</v>
      </c>
      <c r="AL16">
        <f>IFERROR(Table1[[#This Row],[RA_Labor_Cost]]/Table1[[#This Row],[RA_Labor_Hours]],0)</f>
        <v>95.637096085409254</v>
      </c>
      <c r="AM16" s="7">
        <f>IFERROR((Table1[[#This Row],[KPI_BlendLaborRate]]-Table1[[#This Row],[KPI_BlendLaborCost]])/Table1[[#This Row],[KPI_BlendLaborRate]],0)</f>
        <v>0.32769542633663384</v>
      </c>
    </row>
    <row r="17" spans="1:39" x14ac:dyDescent="0.3">
      <c r="A17" t="s">
        <v>101</v>
      </c>
      <c r="B17" t="s">
        <v>87</v>
      </c>
      <c r="C17">
        <v>30401330.100000001</v>
      </c>
      <c r="D17" t="s">
        <v>82</v>
      </c>
      <c r="E17">
        <v>0</v>
      </c>
      <c r="F17">
        <v>0</v>
      </c>
      <c r="G17">
        <v>178.14</v>
      </c>
      <c r="H17">
        <v>14914.17</v>
      </c>
      <c r="I17">
        <v>22907.3</v>
      </c>
      <c r="J17">
        <v>0</v>
      </c>
      <c r="K17">
        <v>0</v>
      </c>
      <c r="L17">
        <v>0</v>
      </c>
      <c r="M17">
        <v>12</v>
      </c>
      <c r="N17">
        <v>1371.97</v>
      </c>
      <c r="O17">
        <v>2381</v>
      </c>
      <c r="P17">
        <v>1294.4100000000001</v>
      </c>
      <c r="Q17">
        <v>1471</v>
      </c>
      <c r="R17">
        <v>1680</v>
      </c>
      <c r="S17">
        <v>532</v>
      </c>
      <c r="T17">
        <v>190.14</v>
      </c>
      <c r="U17">
        <v>19260.55</v>
      </c>
      <c r="V17">
        <v>27291.3</v>
      </c>
      <c r="W17" t="s">
        <v>102</v>
      </c>
      <c r="X17">
        <v>30401330</v>
      </c>
      <c r="Y17">
        <v>1</v>
      </c>
      <c r="Z17">
        <v>2</v>
      </c>
      <c r="AA17" t="s">
        <v>84</v>
      </c>
      <c r="AB17" t="s">
        <v>84</v>
      </c>
      <c r="AC17" t="s">
        <v>39</v>
      </c>
      <c r="AD17" t="s">
        <v>40</v>
      </c>
      <c r="AE17" t="s">
        <v>41</v>
      </c>
      <c r="AF17" t="s">
        <v>42</v>
      </c>
      <c r="AG17" t="s">
        <v>103</v>
      </c>
      <c r="AH17" t="s">
        <v>103</v>
      </c>
      <c r="AI17">
        <v>27291.3</v>
      </c>
      <c r="AJ17" s="6">
        <f>IFERROR(Table1[[#This Row],[Reporting_Price_US]]/Table1[[#This Row],[Total_Project_Quote]],0)</f>
        <v>1</v>
      </c>
      <c r="AK17">
        <f>IFERROR(Table1[[#This Row],[RA_Labor_Quote]]/Table1[[#This Row],[RA_Labor_Hours]],0)</f>
        <v>128.59155720220053</v>
      </c>
      <c r="AL17">
        <f>IFERROR(Table1[[#This Row],[RA_Labor_Cost]]/Table1[[#This Row],[RA_Labor_Hours]],0)</f>
        <v>83.721623442236449</v>
      </c>
      <c r="AM17" s="7">
        <f>IFERROR((Table1[[#This Row],[KPI_BlendLaborRate]]-Table1[[#This Row],[KPI_BlendLaborCost]])/Table1[[#This Row],[KPI_BlendLaborRate]],0)</f>
        <v>0.34893374601109695</v>
      </c>
    </row>
    <row r="18" spans="1:39" x14ac:dyDescent="0.3">
      <c r="A18" t="s">
        <v>104</v>
      </c>
      <c r="B18" t="s">
        <v>87</v>
      </c>
      <c r="C18">
        <v>30403516.100000001</v>
      </c>
      <c r="D18" t="s">
        <v>82</v>
      </c>
      <c r="E18">
        <v>0</v>
      </c>
      <c r="F18">
        <v>0</v>
      </c>
      <c r="G18">
        <v>255.88</v>
      </c>
      <c r="H18">
        <v>22049.43</v>
      </c>
      <c r="I18">
        <v>32987.199999999997</v>
      </c>
      <c r="J18">
        <v>0</v>
      </c>
      <c r="K18">
        <v>0</v>
      </c>
      <c r="L18">
        <v>0</v>
      </c>
      <c r="M18">
        <v>12</v>
      </c>
      <c r="N18">
        <v>2403.19</v>
      </c>
      <c r="O18">
        <v>3443</v>
      </c>
      <c r="P18">
        <v>1863.66</v>
      </c>
      <c r="Q18">
        <v>2118</v>
      </c>
      <c r="R18">
        <v>1272</v>
      </c>
      <c r="S18">
        <v>754.2</v>
      </c>
      <c r="T18">
        <v>267.88</v>
      </c>
      <c r="U18">
        <v>27588.28</v>
      </c>
      <c r="V18">
        <v>39302.399999999987</v>
      </c>
      <c r="W18" t="s">
        <v>105</v>
      </c>
      <c r="X18">
        <v>30403516</v>
      </c>
      <c r="Y18">
        <v>1</v>
      </c>
      <c r="Z18">
        <v>2</v>
      </c>
      <c r="AA18" t="s">
        <v>89</v>
      </c>
      <c r="AB18" t="s">
        <v>89</v>
      </c>
      <c r="AC18" t="s">
        <v>39</v>
      </c>
      <c r="AD18" t="s">
        <v>98</v>
      </c>
      <c r="AE18" t="s">
        <v>41</v>
      </c>
      <c r="AF18" t="s">
        <v>42</v>
      </c>
      <c r="AG18" t="s">
        <v>59</v>
      </c>
      <c r="AH18" t="s">
        <v>54</v>
      </c>
      <c r="AI18">
        <v>39302.400000000001</v>
      </c>
      <c r="AJ18" s="6">
        <f>IFERROR(Table1[[#This Row],[Reporting_Price_US]]/Table1[[#This Row],[Total_Project_Quote]],0)</f>
        <v>1.0000000000000004</v>
      </c>
      <c r="AK18">
        <f>IFERROR(Table1[[#This Row],[RA_Labor_Quote]]/Table1[[#This Row],[RA_Labor_Hours]],0)</f>
        <v>128.91667969360637</v>
      </c>
      <c r="AL18">
        <f>IFERROR(Table1[[#This Row],[RA_Labor_Cost]]/Table1[[#This Row],[RA_Labor_Hours]],0)</f>
        <v>86.170978583711118</v>
      </c>
      <c r="AM18" s="7">
        <f>IFERROR((Table1[[#This Row],[KPI_BlendLaborRate]]-Table1[[#This Row],[KPI_BlendLaborCost]])/Table1[[#This Row],[KPI_BlendLaborRate]],0)</f>
        <v>0.331576187127128</v>
      </c>
    </row>
    <row r="19" spans="1:39" x14ac:dyDescent="0.3">
      <c r="A19" t="s">
        <v>106</v>
      </c>
      <c r="B19" t="s">
        <v>68</v>
      </c>
      <c r="C19">
        <v>30404395.100000001</v>
      </c>
      <c r="D19" t="s">
        <v>82</v>
      </c>
      <c r="E19">
        <v>0</v>
      </c>
      <c r="F19">
        <v>0</v>
      </c>
      <c r="G19">
        <v>111</v>
      </c>
      <c r="H19">
        <v>9439.1299999999992</v>
      </c>
      <c r="I19">
        <v>16675</v>
      </c>
      <c r="J19">
        <v>0</v>
      </c>
      <c r="K19">
        <v>0</v>
      </c>
      <c r="L19">
        <v>0</v>
      </c>
      <c r="M19">
        <v>7</v>
      </c>
      <c r="N19">
        <v>840</v>
      </c>
      <c r="O19">
        <v>1452</v>
      </c>
      <c r="P19">
        <v>863</v>
      </c>
      <c r="Q19">
        <v>981</v>
      </c>
      <c r="R19">
        <v>2648.1</v>
      </c>
      <c r="S19">
        <v>751</v>
      </c>
      <c r="T19">
        <v>118</v>
      </c>
      <c r="U19">
        <v>13790.23</v>
      </c>
      <c r="V19">
        <v>19859</v>
      </c>
      <c r="W19" t="s">
        <v>107</v>
      </c>
      <c r="X19">
        <v>30404395</v>
      </c>
      <c r="Y19">
        <v>1</v>
      </c>
      <c r="Z19">
        <v>1</v>
      </c>
      <c r="AA19" t="s">
        <v>84</v>
      </c>
      <c r="AB19" t="s">
        <v>84</v>
      </c>
      <c r="AC19" t="s">
        <v>39</v>
      </c>
      <c r="AD19" t="s">
        <v>40</v>
      </c>
      <c r="AE19" t="s">
        <v>41</v>
      </c>
      <c r="AF19" t="s">
        <v>42</v>
      </c>
      <c r="AG19" t="s">
        <v>59</v>
      </c>
      <c r="AH19" t="s">
        <v>103</v>
      </c>
      <c r="AI19">
        <v>19859</v>
      </c>
      <c r="AJ19" s="6">
        <f>IFERROR(Table1[[#This Row],[Reporting_Price_US]]/Table1[[#This Row],[Total_Project_Quote]],0)</f>
        <v>1</v>
      </c>
      <c r="AK19">
        <f>IFERROR(Table1[[#This Row],[RA_Labor_Quote]]/Table1[[#This Row],[RA_Labor_Hours]],0)</f>
        <v>150.22522522522522</v>
      </c>
      <c r="AL19">
        <f>IFERROR(Table1[[#This Row],[RA_Labor_Cost]]/Table1[[#This Row],[RA_Labor_Hours]],0)</f>
        <v>85.037207207207203</v>
      </c>
      <c r="AM19" s="7">
        <f>IFERROR((Table1[[#This Row],[KPI_BlendLaborRate]]-Table1[[#This Row],[KPI_BlendLaborCost]])/Table1[[#This Row],[KPI_BlendLaborRate]],0)</f>
        <v>0.4339352323838081</v>
      </c>
    </row>
    <row r="20" spans="1:39" x14ac:dyDescent="0.3">
      <c r="A20" t="s">
        <v>108</v>
      </c>
      <c r="B20" t="s">
        <v>68</v>
      </c>
      <c r="C20">
        <v>30404396</v>
      </c>
      <c r="D20" t="s">
        <v>82</v>
      </c>
      <c r="E20">
        <v>0</v>
      </c>
      <c r="F20">
        <v>0</v>
      </c>
      <c r="G20">
        <v>138.69999999999999</v>
      </c>
      <c r="H20">
        <v>11759.08</v>
      </c>
      <c r="I20">
        <v>20789.599999999999</v>
      </c>
      <c r="J20">
        <v>0</v>
      </c>
      <c r="K20">
        <v>0</v>
      </c>
      <c r="L20">
        <v>0</v>
      </c>
      <c r="M20">
        <v>9.3000000000000007</v>
      </c>
      <c r="N20">
        <v>1050.46</v>
      </c>
      <c r="O20">
        <v>1816</v>
      </c>
      <c r="P20">
        <v>1598.33</v>
      </c>
      <c r="Q20">
        <v>1220</v>
      </c>
      <c r="R20">
        <v>2910.6</v>
      </c>
      <c r="S20">
        <v>922.01</v>
      </c>
      <c r="T20">
        <v>148</v>
      </c>
      <c r="U20">
        <v>17318.47</v>
      </c>
      <c r="V20">
        <v>24747.61</v>
      </c>
      <c r="W20" t="s">
        <v>109</v>
      </c>
      <c r="X20">
        <v>30404396</v>
      </c>
      <c r="Y20">
        <v>1</v>
      </c>
      <c r="Z20">
        <v>1</v>
      </c>
      <c r="AA20" t="s">
        <v>84</v>
      </c>
      <c r="AB20" t="s">
        <v>89</v>
      </c>
      <c r="AC20" t="s">
        <v>39</v>
      </c>
      <c r="AD20" t="s">
        <v>40</v>
      </c>
      <c r="AE20" t="s">
        <v>41</v>
      </c>
      <c r="AF20" t="s">
        <v>42</v>
      </c>
      <c r="AG20" t="s">
        <v>59</v>
      </c>
      <c r="AH20" t="s">
        <v>103</v>
      </c>
      <c r="AI20">
        <v>24747.599999999999</v>
      </c>
      <c r="AJ20" s="6">
        <f>IFERROR(Table1[[#This Row],[Reporting_Price_US]]/Table1[[#This Row],[Total_Project_Quote]],0)</f>
        <v>0.99999959592057563</v>
      </c>
      <c r="AK20">
        <f>IFERROR(Table1[[#This Row],[RA_Labor_Quote]]/Table1[[#This Row],[RA_Labor_Hours]],0)</f>
        <v>149.88896899783705</v>
      </c>
      <c r="AL20">
        <f>IFERROR(Table1[[#This Row],[RA_Labor_Cost]]/Table1[[#This Row],[RA_Labor_Hours]],0)</f>
        <v>84.780677721701522</v>
      </c>
      <c r="AM20" s="7">
        <f>IFERROR((Table1[[#This Row],[KPI_BlendLaborRate]]-Table1[[#This Row],[KPI_BlendLaborCost]])/Table1[[#This Row],[KPI_BlendLaborRate]],0)</f>
        <v>0.43437680378650856</v>
      </c>
    </row>
    <row r="21" spans="1:39" x14ac:dyDescent="0.3">
      <c r="A21" t="s">
        <v>110</v>
      </c>
      <c r="B21" t="s">
        <v>87</v>
      </c>
      <c r="C21">
        <v>30407464</v>
      </c>
      <c r="D21" t="s">
        <v>82</v>
      </c>
      <c r="E21">
        <v>0</v>
      </c>
      <c r="F21">
        <v>0</v>
      </c>
      <c r="G21">
        <v>178.14</v>
      </c>
      <c r="H21">
        <v>14914.17</v>
      </c>
      <c r="I21">
        <v>22907.3</v>
      </c>
      <c r="J21">
        <v>0</v>
      </c>
      <c r="K21">
        <v>0</v>
      </c>
      <c r="L21">
        <v>0</v>
      </c>
      <c r="M21">
        <v>12</v>
      </c>
      <c r="N21">
        <v>1371.97</v>
      </c>
      <c r="O21">
        <v>2381</v>
      </c>
      <c r="P21">
        <v>1294.4100000000001</v>
      </c>
      <c r="Q21">
        <v>1471</v>
      </c>
      <c r="R21">
        <v>1680</v>
      </c>
      <c r="S21">
        <v>651.70000000000005</v>
      </c>
      <c r="T21">
        <v>190.14</v>
      </c>
      <c r="U21">
        <v>19260.55</v>
      </c>
      <c r="V21">
        <v>27411</v>
      </c>
      <c r="W21" t="s">
        <v>111</v>
      </c>
      <c r="X21">
        <v>30407464</v>
      </c>
      <c r="Y21">
        <v>1</v>
      </c>
      <c r="Z21">
        <v>1</v>
      </c>
      <c r="AA21" t="s">
        <v>84</v>
      </c>
      <c r="AB21" t="s">
        <v>84</v>
      </c>
      <c r="AC21" t="s">
        <v>39</v>
      </c>
      <c r="AD21" t="s">
        <v>40</v>
      </c>
      <c r="AE21" t="s">
        <v>41</v>
      </c>
      <c r="AF21" t="s">
        <v>42</v>
      </c>
      <c r="AG21" t="s">
        <v>103</v>
      </c>
      <c r="AH21" t="s">
        <v>103</v>
      </c>
      <c r="AI21">
        <v>27411.3</v>
      </c>
      <c r="AJ21" s="6">
        <f>IFERROR(Table1[[#This Row],[Reporting_Price_US]]/Table1[[#This Row],[Total_Project_Quote]],0)</f>
        <v>1.0000109445113274</v>
      </c>
      <c r="AK21">
        <f>IFERROR(Table1[[#This Row],[RA_Labor_Quote]]/Table1[[#This Row],[RA_Labor_Hours]],0)</f>
        <v>128.59155720220053</v>
      </c>
      <c r="AL21">
        <f>IFERROR(Table1[[#This Row],[RA_Labor_Cost]]/Table1[[#This Row],[RA_Labor_Hours]],0)</f>
        <v>83.721623442236449</v>
      </c>
      <c r="AM21" s="7">
        <f>IFERROR((Table1[[#This Row],[KPI_BlendLaborRate]]-Table1[[#This Row],[KPI_BlendLaborCost]])/Table1[[#This Row],[KPI_BlendLaborRate]],0)</f>
        <v>0.34893374601109695</v>
      </c>
    </row>
    <row r="22" spans="1:39" x14ac:dyDescent="0.3">
      <c r="A22" t="s">
        <v>112</v>
      </c>
      <c r="B22" t="s">
        <v>113</v>
      </c>
      <c r="C22">
        <v>30426715</v>
      </c>
      <c r="E22">
        <v>0</v>
      </c>
      <c r="F22">
        <v>0</v>
      </c>
      <c r="G22">
        <v>169.03</v>
      </c>
      <c r="H22">
        <v>15498.53</v>
      </c>
      <c r="I22">
        <v>20854.849999999999</v>
      </c>
      <c r="J22">
        <v>0</v>
      </c>
      <c r="K22">
        <v>0</v>
      </c>
      <c r="L22">
        <v>0</v>
      </c>
      <c r="M22">
        <v>15.08</v>
      </c>
      <c r="N22">
        <v>1602.08</v>
      </c>
      <c r="O22">
        <v>2252</v>
      </c>
      <c r="P22">
        <v>1386.13</v>
      </c>
      <c r="Q22">
        <v>1575</v>
      </c>
      <c r="R22">
        <v>422.99</v>
      </c>
      <c r="S22">
        <v>587.74</v>
      </c>
      <c r="T22">
        <v>184.11</v>
      </c>
      <c r="U22">
        <v>18909.73</v>
      </c>
      <c r="V22">
        <v>25269.59</v>
      </c>
      <c r="W22" t="s">
        <v>114</v>
      </c>
      <c r="X22">
        <v>30426715</v>
      </c>
      <c r="Y22">
        <v>1</v>
      </c>
      <c r="Z22">
        <v>1</v>
      </c>
      <c r="AA22" t="s">
        <v>84</v>
      </c>
      <c r="AB22" t="s">
        <v>89</v>
      </c>
      <c r="AC22" t="s">
        <v>97</v>
      </c>
      <c r="AD22" t="s">
        <v>40</v>
      </c>
      <c r="AE22" t="s">
        <v>41</v>
      </c>
      <c r="AF22" t="s">
        <v>42</v>
      </c>
      <c r="AG22" t="s">
        <v>99</v>
      </c>
      <c r="AH22" t="s">
        <v>78</v>
      </c>
      <c r="AI22">
        <v>25269.599999999999</v>
      </c>
      <c r="AJ22" s="6">
        <f>IFERROR(Table1[[#This Row],[Reporting_Price_US]]/Table1[[#This Row],[Total_Project_Quote]],0)</f>
        <v>1.000000395732578</v>
      </c>
      <c r="AK22">
        <f>IFERROR(Table1[[#This Row],[RA_Labor_Quote]]/Table1[[#This Row],[RA_Labor_Hours]],0)</f>
        <v>123.37957758977696</v>
      </c>
      <c r="AL22">
        <f>IFERROR(Table1[[#This Row],[RA_Labor_Cost]]/Table1[[#This Row],[RA_Labor_Hours]],0)</f>
        <v>91.691001597349583</v>
      </c>
      <c r="AM22" s="7">
        <f>IFERROR((Table1[[#This Row],[KPI_BlendLaborRate]]-Table1[[#This Row],[KPI_BlendLaborCost]])/Table1[[#This Row],[KPI_BlendLaborRate]],0)</f>
        <v>0.25683809761278548</v>
      </c>
    </row>
    <row r="23" spans="1:39" x14ac:dyDescent="0.3">
      <c r="A23" t="s">
        <v>115</v>
      </c>
      <c r="B23" t="s">
        <v>113</v>
      </c>
      <c r="C23">
        <v>30429097.100000001</v>
      </c>
      <c r="E23">
        <v>0</v>
      </c>
      <c r="F23">
        <v>0</v>
      </c>
      <c r="H23">
        <v>206658.05</v>
      </c>
      <c r="I23">
        <v>281501.43</v>
      </c>
      <c r="J23">
        <v>0</v>
      </c>
      <c r="K23">
        <v>0</v>
      </c>
      <c r="L23">
        <v>0</v>
      </c>
      <c r="M23">
        <v>182.32</v>
      </c>
      <c r="N23">
        <v>19419.22</v>
      </c>
      <c r="O23">
        <v>27294.29</v>
      </c>
      <c r="P23">
        <v>19061.36</v>
      </c>
      <c r="Q23">
        <v>21660.95</v>
      </c>
      <c r="R23">
        <v>0</v>
      </c>
      <c r="S23">
        <v>0</v>
      </c>
      <c r="U23">
        <v>245138.63</v>
      </c>
      <c r="V23">
        <v>330456.67</v>
      </c>
      <c r="W23" t="s">
        <v>116</v>
      </c>
      <c r="X23">
        <v>30429097</v>
      </c>
      <c r="Y23">
        <v>1</v>
      </c>
      <c r="Z23">
        <v>2</v>
      </c>
      <c r="AA23" t="s">
        <v>84</v>
      </c>
      <c r="AB23" t="s">
        <v>89</v>
      </c>
      <c r="AC23" t="s">
        <v>39</v>
      </c>
      <c r="AD23" t="s">
        <v>40</v>
      </c>
      <c r="AE23" t="s">
        <v>41</v>
      </c>
      <c r="AF23" t="s">
        <v>42</v>
      </c>
      <c r="AG23" t="s">
        <v>77</v>
      </c>
      <c r="AH23" t="s">
        <v>117</v>
      </c>
      <c r="AI23">
        <v>356855</v>
      </c>
      <c r="AJ23" s="6">
        <f>IFERROR(Table1[[#This Row],[Reporting_Price_US]]/Table1[[#This Row],[Total_Project_Quote]],0)</f>
        <v>1.0798843914997993</v>
      </c>
      <c r="AK23">
        <f>IFERROR(Table1[[#This Row],[RA_Labor_Quote]]/Table1[[#This Row],[RA_Labor_Hours]],0)</f>
        <v>0</v>
      </c>
      <c r="AL23">
        <f>IFERROR(Table1[[#This Row],[RA_Labor_Cost]]/Table1[[#This Row],[RA_Labor_Hours]],0)</f>
        <v>0</v>
      </c>
      <c r="AM23" s="7">
        <f>IFERROR((Table1[[#This Row],[KPI_BlendLaborRate]]-Table1[[#This Row],[KPI_BlendLaborCost]])/Table1[[#This Row],[KPI_BlendLaborRate]],0)</f>
        <v>0</v>
      </c>
    </row>
    <row r="24" spans="1:39" x14ac:dyDescent="0.3">
      <c r="A24" t="s">
        <v>118</v>
      </c>
      <c r="B24" t="s">
        <v>113</v>
      </c>
      <c r="C24">
        <v>30429097.199999999</v>
      </c>
      <c r="E24">
        <v>0</v>
      </c>
      <c r="F24">
        <v>0</v>
      </c>
      <c r="G24">
        <v>1481.7</v>
      </c>
      <c r="H24">
        <v>143539.22</v>
      </c>
      <c r="I24">
        <v>198061.2</v>
      </c>
      <c r="J24">
        <v>0</v>
      </c>
      <c r="K24">
        <v>0</v>
      </c>
      <c r="L24">
        <v>0</v>
      </c>
      <c r="M24">
        <v>182.32</v>
      </c>
      <c r="N24">
        <v>21919.22</v>
      </c>
      <c r="O24">
        <v>27294.29</v>
      </c>
      <c r="P24">
        <v>14769.39</v>
      </c>
      <c r="Q24">
        <v>16783.66</v>
      </c>
      <c r="R24">
        <v>8162.75</v>
      </c>
      <c r="S24">
        <v>12056.86</v>
      </c>
      <c r="T24">
        <v>1664.02</v>
      </c>
      <c r="U24">
        <v>188390.58</v>
      </c>
      <c r="V24">
        <v>254196.01</v>
      </c>
      <c r="W24" t="s">
        <v>119</v>
      </c>
      <c r="X24">
        <v>30429097</v>
      </c>
      <c r="Y24">
        <v>2</v>
      </c>
      <c r="Z24">
        <v>2</v>
      </c>
      <c r="AA24" t="s">
        <v>84</v>
      </c>
      <c r="AB24" t="s">
        <v>89</v>
      </c>
      <c r="AC24" t="s">
        <v>39</v>
      </c>
      <c r="AD24" t="s">
        <v>120</v>
      </c>
      <c r="AE24" t="s">
        <v>41</v>
      </c>
      <c r="AF24" t="s">
        <v>42</v>
      </c>
      <c r="AG24" t="s">
        <v>121</v>
      </c>
      <c r="AH24" t="s">
        <v>117</v>
      </c>
      <c r="AI24">
        <v>266906</v>
      </c>
      <c r="AJ24" s="6">
        <f>IFERROR(Table1[[#This Row],[Reporting_Price_US]]/Table1[[#This Row],[Total_Project_Quote]],0)</f>
        <v>1.0500007454877045</v>
      </c>
      <c r="AK24">
        <f>IFERROR(Table1[[#This Row],[RA_Labor_Quote]]/Table1[[#This Row],[RA_Labor_Hours]],0)</f>
        <v>133.67159343996761</v>
      </c>
      <c r="AL24">
        <f>IFERROR(Table1[[#This Row],[RA_Labor_Cost]]/Table1[[#This Row],[RA_Labor_Hours]],0)</f>
        <v>96.874684484038596</v>
      </c>
      <c r="AM24" s="7">
        <f>IFERROR((Table1[[#This Row],[KPI_BlendLaborRate]]-Table1[[#This Row],[KPI_BlendLaborCost]])/Table1[[#This Row],[KPI_BlendLaborRate]],0)</f>
        <v>0.27527844928739204</v>
      </c>
    </row>
    <row r="25" spans="1:39" x14ac:dyDescent="0.3">
      <c r="A25" t="s">
        <v>122</v>
      </c>
      <c r="B25" t="s">
        <v>113</v>
      </c>
      <c r="C25">
        <v>30429097.100000001</v>
      </c>
      <c r="E25">
        <v>0</v>
      </c>
      <c r="F25">
        <v>0</v>
      </c>
      <c r="G25">
        <v>1880.63</v>
      </c>
      <c r="H25">
        <v>205848.76</v>
      </c>
      <c r="I25">
        <v>279118.83</v>
      </c>
      <c r="J25">
        <v>0</v>
      </c>
      <c r="K25">
        <v>0</v>
      </c>
      <c r="L25">
        <v>0</v>
      </c>
      <c r="M25">
        <v>182.32</v>
      </c>
      <c r="N25">
        <v>20390.18</v>
      </c>
      <c r="O25">
        <v>28659</v>
      </c>
      <c r="P25">
        <v>20014.43</v>
      </c>
      <c r="Q25">
        <v>22744</v>
      </c>
      <c r="R25">
        <v>18492.189999999999</v>
      </c>
      <c r="S25">
        <v>26333.35</v>
      </c>
      <c r="T25">
        <v>2062.9499999999998</v>
      </c>
      <c r="U25">
        <v>264745.56</v>
      </c>
      <c r="V25">
        <v>356855.18</v>
      </c>
      <c r="W25" t="s">
        <v>116</v>
      </c>
      <c r="X25">
        <v>30429097</v>
      </c>
      <c r="Y25">
        <v>1</v>
      </c>
      <c r="Z25">
        <v>2</v>
      </c>
      <c r="AA25" t="s">
        <v>84</v>
      </c>
      <c r="AB25" t="s">
        <v>89</v>
      </c>
      <c r="AC25" t="s">
        <v>39</v>
      </c>
      <c r="AD25" t="s">
        <v>40</v>
      </c>
      <c r="AE25" t="s">
        <v>41</v>
      </c>
      <c r="AF25" t="s">
        <v>42</v>
      </c>
      <c r="AG25" t="s">
        <v>77</v>
      </c>
      <c r="AH25" t="s">
        <v>117</v>
      </c>
      <c r="AI25">
        <v>356855</v>
      </c>
      <c r="AJ25" s="6">
        <f>IFERROR(Table1[[#This Row],[Reporting_Price_US]]/Table1[[#This Row],[Total_Project_Quote]],0)</f>
        <v>0.99999949559370271</v>
      </c>
      <c r="AK25">
        <f>IFERROR(Table1[[#This Row],[RA_Labor_Quote]]/Table1[[#This Row],[RA_Labor_Hours]],0)</f>
        <v>148.41772703827974</v>
      </c>
      <c r="AL25">
        <f>IFERROR(Table1[[#This Row],[RA_Labor_Cost]]/Table1[[#This Row],[RA_Labor_Hours]],0)</f>
        <v>109.45734142282107</v>
      </c>
      <c r="AM25" s="7">
        <f>IFERROR((Table1[[#This Row],[KPI_BlendLaborRate]]-Table1[[#This Row],[KPI_BlendLaborCost]])/Table1[[#This Row],[KPI_BlendLaborRate]],0)</f>
        <v>0.26250493383051232</v>
      </c>
    </row>
    <row r="26" spans="1:39" x14ac:dyDescent="0.3">
      <c r="A26" t="s">
        <v>123</v>
      </c>
      <c r="B26" t="s">
        <v>34</v>
      </c>
      <c r="C26">
        <v>30376350.100000001</v>
      </c>
      <c r="D26" t="s">
        <v>124</v>
      </c>
      <c r="E26">
        <v>11051.81</v>
      </c>
      <c r="F26">
        <v>66440.91</v>
      </c>
      <c r="G26">
        <v>5316.36</v>
      </c>
      <c r="H26">
        <v>392639.64</v>
      </c>
      <c r="I26">
        <v>538054.37</v>
      </c>
      <c r="J26">
        <v>0</v>
      </c>
      <c r="K26">
        <v>0</v>
      </c>
      <c r="L26">
        <v>0</v>
      </c>
      <c r="M26">
        <v>0</v>
      </c>
      <c r="N26">
        <v>12556.96</v>
      </c>
      <c r="O26">
        <v>16102.46</v>
      </c>
      <c r="P26">
        <v>33240.269999999997</v>
      </c>
      <c r="Q26">
        <v>25651.23</v>
      </c>
      <c r="R26">
        <v>14835.94</v>
      </c>
      <c r="S26">
        <v>4127.17</v>
      </c>
      <c r="T26">
        <v>5316.36</v>
      </c>
      <c r="U26">
        <v>464324.62000000011</v>
      </c>
      <c r="V26">
        <v>650376.14</v>
      </c>
      <c r="W26" t="s">
        <v>125</v>
      </c>
      <c r="X26">
        <v>30376350</v>
      </c>
      <c r="Y26">
        <v>1</v>
      </c>
      <c r="Z26">
        <v>2</v>
      </c>
      <c r="AA26" t="s">
        <v>126</v>
      </c>
      <c r="AB26" t="s">
        <v>126</v>
      </c>
      <c r="AC26" t="s">
        <v>47</v>
      </c>
      <c r="AD26" t="s">
        <v>48</v>
      </c>
      <c r="AE26" t="s">
        <v>127</v>
      </c>
      <c r="AF26" t="s">
        <v>42</v>
      </c>
      <c r="AG26" t="s">
        <v>85</v>
      </c>
      <c r="AH26" t="s">
        <v>103</v>
      </c>
      <c r="AI26">
        <v>650375</v>
      </c>
      <c r="AJ26" s="6">
        <f>IFERROR(Table1[[#This Row],[Reporting_Price_US]]/Table1[[#This Row],[Total_Project_Quote]],0)</f>
        <v>0.99999824716816943</v>
      </c>
      <c r="AK26">
        <f>IFERROR(Table1[[#This Row],[RA_Labor_Quote]]/Table1[[#This Row],[RA_Labor_Hours]],0)</f>
        <v>101.2072865644915</v>
      </c>
      <c r="AL26">
        <f>IFERROR(Table1[[#This Row],[RA_Labor_Cost]]/Table1[[#This Row],[RA_Labor_Hours]],0)</f>
        <v>73.854975960995873</v>
      </c>
      <c r="AM26" s="7">
        <f>IFERROR((Table1[[#This Row],[KPI_BlendLaborRate]]-Table1[[#This Row],[KPI_BlendLaborCost]])/Table1[[#This Row],[KPI_BlendLaborRate]],0)</f>
        <v>0.27026028986624528</v>
      </c>
    </row>
    <row r="27" spans="1:39" x14ac:dyDescent="0.3">
      <c r="A27" t="s">
        <v>128</v>
      </c>
      <c r="B27" t="s">
        <v>52</v>
      </c>
      <c r="C27" t="s">
        <v>125</v>
      </c>
      <c r="D27" t="s">
        <v>124</v>
      </c>
      <c r="E27">
        <v>0</v>
      </c>
      <c r="F27">
        <v>0</v>
      </c>
      <c r="G27">
        <v>6098</v>
      </c>
      <c r="H27">
        <v>442153.59</v>
      </c>
      <c r="I27">
        <v>643718.72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30950.76</v>
      </c>
      <c r="Q27">
        <v>45060.31</v>
      </c>
      <c r="R27">
        <v>0</v>
      </c>
      <c r="S27">
        <v>0</v>
      </c>
      <c r="T27">
        <v>6098</v>
      </c>
      <c r="U27">
        <v>473104.35</v>
      </c>
      <c r="V27">
        <v>688779.03</v>
      </c>
      <c r="W27" t="s">
        <v>125</v>
      </c>
      <c r="X27">
        <v>30376350</v>
      </c>
      <c r="Y27">
        <v>1</v>
      </c>
      <c r="Z27">
        <v>2</v>
      </c>
      <c r="AA27" t="s">
        <v>126</v>
      </c>
      <c r="AB27" t="s">
        <v>126</v>
      </c>
      <c r="AC27" t="s">
        <v>47</v>
      </c>
      <c r="AD27" t="s">
        <v>48</v>
      </c>
      <c r="AE27" t="s">
        <v>127</v>
      </c>
      <c r="AF27" t="s">
        <v>42</v>
      </c>
      <c r="AG27" t="s">
        <v>85</v>
      </c>
      <c r="AH27" t="s">
        <v>103</v>
      </c>
      <c r="AI27">
        <v>650375</v>
      </c>
      <c r="AJ27" s="6">
        <f>IFERROR(Table1[[#This Row],[Reporting_Price_US]]/Table1[[#This Row],[Total_Project_Quote]],0)</f>
        <v>0.94424332285493651</v>
      </c>
      <c r="AK27">
        <f>IFERROR(Table1[[#This Row],[RA_Labor_Quote]]/Table1[[#This Row],[RA_Labor_Hours]],0)</f>
        <v>105.56226959658905</v>
      </c>
      <c r="AL27">
        <f>IFERROR(Table1[[#This Row],[RA_Labor_Cost]]/Table1[[#This Row],[RA_Labor_Hours]],0)</f>
        <v>72.507968186290597</v>
      </c>
      <c r="AM27" s="7">
        <f>IFERROR((Table1[[#This Row],[KPI_BlendLaborRate]]-Table1[[#This Row],[KPI_BlendLaborCost]])/Table1[[#This Row],[KPI_BlendLaborRate]],0)</f>
        <v>0.31312609644162587</v>
      </c>
    </row>
    <row r="28" spans="1:39" x14ac:dyDescent="0.3">
      <c r="A28" t="s">
        <v>129</v>
      </c>
      <c r="B28" t="s">
        <v>52</v>
      </c>
      <c r="C28">
        <v>30376350.100000001</v>
      </c>
      <c r="D28" t="s">
        <v>124</v>
      </c>
      <c r="E28">
        <v>0</v>
      </c>
      <c r="F28">
        <v>0</v>
      </c>
      <c r="G28">
        <v>6098</v>
      </c>
      <c r="H28">
        <v>442153.59</v>
      </c>
      <c r="I28">
        <v>643718.72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30950.76</v>
      </c>
      <c r="Q28">
        <v>45060.31</v>
      </c>
      <c r="R28">
        <v>23808.75</v>
      </c>
      <c r="S28">
        <v>0</v>
      </c>
      <c r="T28">
        <v>6098</v>
      </c>
      <c r="U28">
        <v>496913.1</v>
      </c>
      <c r="V28">
        <v>688779.03</v>
      </c>
      <c r="W28" t="s">
        <v>125</v>
      </c>
      <c r="X28">
        <v>30376350</v>
      </c>
      <c r="Y28">
        <v>1</v>
      </c>
      <c r="Z28">
        <v>2</v>
      </c>
      <c r="AA28" t="s">
        <v>126</v>
      </c>
      <c r="AB28" t="s">
        <v>126</v>
      </c>
      <c r="AC28" t="s">
        <v>47</v>
      </c>
      <c r="AD28" t="s">
        <v>48</v>
      </c>
      <c r="AE28" t="s">
        <v>127</v>
      </c>
      <c r="AF28" t="s">
        <v>42</v>
      </c>
      <c r="AG28" t="s">
        <v>85</v>
      </c>
      <c r="AH28" t="s">
        <v>103</v>
      </c>
      <c r="AI28">
        <v>650375</v>
      </c>
      <c r="AJ28" s="6">
        <f>IFERROR(Table1[[#This Row],[Reporting_Price_US]]/Table1[[#This Row],[Total_Project_Quote]],0)</f>
        <v>0.94424332285493651</v>
      </c>
      <c r="AK28">
        <f>IFERROR(Table1[[#This Row],[RA_Labor_Quote]]/Table1[[#This Row],[RA_Labor_Hours]],0)</f>
        <v>105.56226959658905</v>
      </c>
      <c r="AL28">
        <f>IFERROR(Table1[[#This Row],[RA_Labor_Cost]]/Table1[[#This Row],[RA_Labor_Hours]],0)</f>
        <v>72.507968186290597</v>
      </c>
      <c r="AM28" s="7">
        <f>IFERROR((Table1[[#This Row],[KPI_BlendLaborRate]]-Table1[[#This Row],[KPI_BlendLaborCost]])/Table1[[#This Row],[KPI_BlendLaborRate]],0)</f>
        <v>0.31312609644162587</v>
      </c>
    </row>
    <row r="29" spans="1:39" x14ac:dyDescent="0.3">
      <c r="A29" t="s">
        <v>130</v>
      </c>
      <c r="B29" t="s">
        <v>52</v>
      </c>
      <c r="C29">
        <v>30376350.100000001</v>
      </c>
      <c r="D29" t="s">
        <v>124</v>
      </c>
      <c r="E29">
        <v>0</v>
      </c>
      <c r="F29">
        <v>0</v>
      </c>
      <c r="G29">
        <v>6098</v>
      </c>
      <c r="H29">
        <v>442153.59</v>
      </c>
      <c r="I29">
        <v>643718.72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30950.76</v>
      </c>
      <c r="Q29">
        <v>45060.31</v>
      </c>
      <c r="R29">
        <v>23808.75</v>
      </c>
      <c r="S29">
        <v>0</v>
      </c>
      <c r="T29">
        <v>6098</v>
      </c>
      <c r="U29">
        <v>496913.1</v>
      </c>
      <c r="V29">
        <v>688779.03</v>
      </c>
      <c r="W29" t="s">
        <v>125</v>
      </c>
      <c r="X29">
        <v>30376350</v>
      </c>
      <c r="Y29">
        <v>1</v>
      </c>
      <c r="Z29">
        <v>2</v>
      </c>
      <c r="AA29" t="s">
        <v>126</v>
      </c>
      <c r="AB29" t="s">
        <v>126</v>
      </c>
      <c r="AC29" t="s">
        <v>47</v>
      </c>
      <c r="AD29" t="s">
        <v>48</v>
      </c>
      <c r="AE29" t="s">
        <v>127</v>
      </c>
      <c r="AF29" t="s">
        <v>42</v>
      </c>
      <c r="AG29" t="s">
        <v>85</v>
      </c>
      <c r="AH29" t="s">
        <v>103</v>
      </c>
      <c r="AI29">
        <v>650375</v>
      </c>
      <c r="AJ29" s="6">
        <f>IFERROR(Table1[[#This Row],[Reporting_Price_US]]/Table1[[#This Row],[Total_Project_Quote]],0)</f>
        <v>0.94424332285493651</v>
      </c>
      <c r="AK29">
        <f>IFERROR(Table1[[#This Row],[RA_Labor_Quote]]/Table1[[#This Row],[RA_Labor_Hours]],0)</f>
        <v>105.56226959658905</v>
      </c>
      <c r="AL29">
        <f>IFERROR(Table1[[#This Row],[RA_Labor_Cost]]/Table1[[#This Row],[RA_Labor_Hours]],0)</f>
        <v>72.507968186290597</v>
      </c>
      <c r="AM29" s="7">
        <f>IFERROR((Table1[[#This Row],[KPI_BlendLaborRate]]-Table1[[#This Row],[KPI_BlendLaborCost]])/Table1[[#This Row],[KPI_BlendLaborRate]],0)</f>
        <v>0.31312609644162587</v>
      </c>
    </row>
    <row r="30" spans="1:39" x14ac:dyDescent="0.3">
      <c r="A30" t="s">
        <v>131</v>
      </c>
      <c r="B30" t="s">
        <v>52</v>
      </c>
      <c r="C30">
        <v>30376350.100000001</v>
      </c>
      <c r="D30" t="s">
        <v>124</v>
      </c>
      <c r="E30">
        <v>11051.81</v>
      </c>
      <c r="F30">
        <v>66440.91</v>
      </c>
      <c r="G30">
        <v>7207.24</v>
      </c>
      <c r="H30">
        <v>529964.82999999996</v>
      </c>
      <c r="I30">
        <v>761025.94</v>
      </c>
      <c r="J30">
        <v>0</v>
      </c>
      <c r="K30">
        <v>0</v>
      </c>
      <c r="L30">
        <v>0</v>
      </c>
      <c r="M30">
        <v>0</v>
      </c>
      <c r="N30">
        <v>14819.41</v>
      </c>
      <c r="O30">
        <v>21368.77</v>
      </c>
      <c r="P30">
        <v>37650.129999999997</v>
      </c>
      <c r="Q30">
        <v>56593.87</v>
      </c>
      <c r="R30">
        <v>28671.54</v>
      </c>
      <c r="S30">
        <v>29234.01</v>
      </c>
      <c r="T30">
        <v>7207.24</v>
      </c>
      <c r="U30">
        <v>622157.72000000009</v>
      </c>
      <c r="V30">
        <v>934663.5</v>
      </c>
      <c r="W30" t="s">
        <v>125</v>
      </c>
      <c r="X30">
        <v>30376350</v>
      </c>
      <c r="Y30">
        <v>1</v>
      </c>
      <c r="Z30">
        <v>2</v>
      </c>
      <c r="AA30" t="s">
        <v>126</v>
      </c>
      <c r="AB30" t="s">
        <v>126</v>
      </c>
      <c r="AC30" t="s">
        <v>47</v>
      </c>
      <c r="AD30" t="s">
        <v>48</v>
      </c>
      <c r="AE30" t="s">
        <v>127</v>
      </c>
      <c r="AF30" t="s">
        <v>42</v>
      </c>
      <c r="AG30" t="s">
        <v>85</v>
      </c>
      <c r="AH30" t="s">
        <v>103</v>
      </c>
      <c r="AI30">
        <v>650375</v>
      </c>
      <c r="AJ30" s="6">
        <f>IFERROR(Table1[[#This Row],[Reporting_Price_US]]/Table1[[#This Row],[Total_Project_Quote]],0)</f>
        <v>0.69583866279147522</v>
      </c>
      <c r="AK30">
        <f>IFERROR(Table1[[#This Row],[RA_Labor_Quote]]/Table1[[#This Row],[RA_Labor_Hours]],0)</f>
        <v>105.59186873199727</v>
      </c>
      <c r="AL30">
        <f>IFERROR(Table1[[#This Row],[RA_Labor_Cost]]/Table1[[#This Row],[RA_Labor_Hours]],0)</f>
        <v>73.532285590600566</v>
      </c>
      <c r="AM30" s="7">
        <f>IFERROR((Table1[[#This Row],[KPI_BlendLaborRate]]-Table1[[#This Row],[KPI_BlendLaborCost]])/Table1[[#This Row],[KPI_BlendLaborRate]],0)</f>
        <v>0.30361791609889138</v>
      </c>
    </row>
    <row r="31" spans="1:39" x14ac:dyDescent="0.3">
      <c r="A31" t="s">
        <v>132</v>
      </c>
      <c r="B31" t="s">
        <v>52</v>
      </c>
      <c r="C31">
        <v>30376350.100000001</v>
      </c>
      <c r="D31" t="s">
        <v>124</v>
      </c>
      <c r="E31">
        <v>11051.81</v>
      </c>
      <c r="F31">
        <v>66440.91</v>
      </c>
      <c r="G31">
        <v>7207.24</v>
      </c>
      <c r="H31">
        <v>529964.82999999996</v>
      </c>
      <c r="I31">
        <v>761025.94</v>
      </c>
      <c r="J31">
        <v>0</v>
      </c>
      <c r="K31">
        <v>0</v>
      </c>
      <c r="L31">
        <v>0</v>
      </c>
      <c r="M31">
        <v>0</v>
      </c>
      <c r="N31">
        <v>14819.41</v>
      </c>
      <c r="O31">
        <v>21368.77</v>
      </c>
      <c r="P31">
        <v>37650.129999999997</v>
      </c>
      <c r="Q31">
        <v>56593.87</v>
      </c>
      <c r="R31">
        <v>28671.54</v>
      </c>
      <c r="S31">
        <v>29234.01</v>
      </c>
      <c r="T31">
        <v>7207.24</v>
      </c>
      <c r="U31">
        <v>622157.72000000009</v>
      </c>
      <c r="V31">
        <v>934663.5</v>
      </c>
      <c r="W31" t="s">
        <v>125</v>
      </c>
      <c r="X31">
        <v>30376350</v>
      </c>
      <c r="Y31">
        <v>1</v>
      </c>
      <c r="Z31">
        <v>2</v>
      </c>
      <c r="AA31" t="s">
        <v>126</v>
      </c>
      <c r="AB31" t="s">
        <v>126</v>
      </c>
      <c r="AC31" t="s">
        <v>47</v>
      </c>
      <c r="AD31" t="s">
        <v>48</v>
      </c>
      <c r="AE31" t="s">
        <v>127</v>
      </c>
      <c r="AF31" t="s">
        <v>42</v>
      </c>
      <c r="AG31" t="s">
        <v>85</v>
      </c>
      <c r="AH31" t="s">
        <v>103</v>
      </c>
      <c r="AI31">
        <v>650375</v>
      </c>
      <c r="AJ31" s="6">
        <f>IFERROR(Table1[[#This Row],[Reporting_Price_US]]/Table1[[#This Row],[Total_Project_Quote]],0)</f>
        <v>0.69583866279147522</v>
      </c>
      <c r="AK31">
        <f>IFERROR(Table1[[#This Row],[RA_Labor_Quote]]/Table1[[#This Row],[RA_Labor_Hours]],0)</f>
        <v>105.59186873199727</v>
      </c>
      <c r="AL31">
        <f>IFERROR(Table1[[#This Row],[RA_Labor_Cost]]/Table1[[#This Row],[RA_Labor_Hours]],0)</f>
        <v>73.532285590600566</v>
      </c>
      <c r="AM31" s="7">
        <f>IFERROR((Table1[[#This Row],[KPI_BlendLaborRate]]-Table1[[#This Row],[KPI_BlendLaborCost]])/Table1[[#This Row],[KPI_BlendLaborRate]],0)</f>
        <v>0.30361791609889138</v>
      </c>
    </row>
    <row r="32" spans="1:39" x14ac:dyDescent="0.3">
      <c r="A32" t="s">
        <v>133</v>
      </c>
      <c r="B32" t="s">
        <v>52</v>
      </c>
      <c r="C32">
        <v>30376350.100000001</v>
      </c>
      <c r="D32" t="s">
        <v>124</v>
      </c>
      <c r="E32">
        <v>11051.81</v>
      </c>
      <c r="F32">
        <v>66440.91</v>
      </c>
      <c r="G32">
        <v>6727.24</v>
      </c>
      <c r="H32">
        <v>483657.31</v>
      </c>
      <c r="I32">
        <v>686146.66</v>
      </c>
      <c r="J32">
        <v>0</v>
      </c>
      <c r="K32">
        <v>0</v>
      </c>
      <c r="L32">
        <v>0</v>
      </c>
      <c r="M32">
        <v>0</v>
      </c>
      <c r="N32">
        <v>12556.96</v>
      </c>
      <c r="O32">
        <v>16102.46</v>
      </c>
      <c r="P32">
        <v>27084.81</v>
      </c>
      <c r="Q32">
        <v>38424.21</v>
      </c>
      <c r="R32">
        <v>26240.15</v>
      </c>
      <c r="S32">
        <v>2923.4</v>
      </c>
      <c r="T32">
        <v>6727.24</v>
      </c>
      <c r="U32">
        <v>560591.04</v>
      </c>
      <c r="V32">
        <v>810037.64</v>
      </c>
      <c r="W32" t="s">
        <v>125</v>
      </c>
      <c r="X32">
        <v>30376350</v>
      </c>
      <c r="Y32">
        <v>1</v>
      </c>
      <c r="Z32">
        <v>2</v>
      </c>
      <c r="AA32" t="s">
        <v>126</v>
      </c>
      <c r="AB32" t="s">
        <v>126</v>
      </c>
      <c r="AC32" t="s">
        <v>47</v>
      </c>
      <c r="AD32" t="s">
        <v>48</v>
      </c>
      <c r="AE32" t="s">
        <v>127</v>
      </c>
      <c r="AF32" t="s">
        <v>42</v>
      </c>
      <c r="AG32" t="s">
        <v>85</v>
      </c>
      <c r="AH32" t="s">
        <v>103</v>
      </c>
      <c r="AI32">
        <v>650375</v>
      </c>
      <c r="AJ32" s="6">
        <f>IFERROR(Table1[[#This Row],[Reporting_Price_US]]/Table1[[#This Row],[Total_Project_Quote]],0)</f>
        <v>0.80289478893844979</v>
      </c>
      <c r="AK32">
        <f>IFERROR(Table1[[#This Row],[RA_Labor_Quote]]/Table1[[#This Row],[RA_Labor_Hours]],0)</f>
        <v>101.99526997698908</v>
      </c>
      <c r="AL32">
        <f>IFERROR(Table1[[#This Row],[RA_Labor_Cost]]/Table1[[#This Row],[RA_Labor_Hours]],0)</f>
        <v>71.8953553017285</v>
      </c>
      <c r="AM32" s="7">
        <f>IFERROR((Table1[[#This Row],[KPI_BlendLaborRate]]-Table1[[#This Row],[KPI_BlendLaborCost]])/Table1[[#This Row],[KPI_BlendLaborRate]],0)</f>
        <v>0.29511088780932049</v>
      </c>
    </row>
    <row r="33" spans="1:39" x14ac:dyDescent="0.3">
      <c r="A33" t="s">
        <v>134</v>
      </c>
      <c r="B33" t="s">
        <v>52</v>
      </c>
      <c r="C33">
        <v>30376350.100000001</v>
      </c>
      <c r="D33" t="s">
        <v>124</v>
      </c>
      <c r="E33">
        <v>11051.81</v>
      </c>
      <c r="F33">
        <v>66440.91</v>
      </c>
      <c r="G33">
        <v>6727.24</v>
      </c>
      <c r="H33">
        <v>483657.31</v>
      </c>
      <c r="I33">
        <v>686146.66</v>
      </c>
      <c r="J33">
        <v>0</v>
      </c>
      <c r="K33">
        <v>0</v>
      </c>
      <c r="L33">
        <v>0</v>
      </c>
      <c r="M33">
        <v>0</v>
      </c>
      <c r="N33">
        <v>14819.41</v>
      </c>
      <c r="O33">
        <v>21368.77</v>
      </c>
      <c r="P33">
        <v>27084.81</v>
      </c>
      <c r="Q33">
        <v>38424.21</v>
      </c>
      <c r="R33">
        <v>26240.15</v>
      </c>
      <c r="S33">
        <v>2923.4</v>
      </c>
      <c r="T33">
        <v>6727.24</v>
      </c>
      <c r="U33">
        <v>562853.49</v>
      </c>
      <c r="V33">
        <v>815303.95000000007</v>
      </c>
      <c r="W33" t="s">
        <v>125</v>
      </c>
      <c r="X33">
        <v>30376350</v>
      </c>
      <c r="Y33">
        <v>1</v>
      </c>
      <c r="Z33">
        <v>2</v>
      </c>
      <c r="AA33" t="s">
        <v>126</v>
      </c>
      <c r="AB33" t="s">
        <v>126</v>
      </c>
      <c r="AC33" t="s">
        <v>47</v>
      </c>
      <c r="AD33" t="s">
        <v>48</v>
      </c>
      <c r="AE33" t="s">
        <v>127</v>
      </c>
      <c r="AF33" t="s">
        <v>42</v>
      </c>
      <c r="AG33" t="s">
        <v>85</v>
      </c>
      <c r="AH33" t="s">
        <v>103</v>
      </c>
      <c r="AI33">
        <v>650375</v>
      </c>
      <c r="AJ33" s="6">
        <f>IFERROR(Table1[[#This Row],[Reporting_Price_US]]/Table1[[#This Row],[Total_Project_Quote]],0)</f>
        <v>0.79770863369421907</v>
      </c>
      <c r="AK33">
        <f>IFERROR(Table1[[#This Row],[RA_Labor_Quote]]/Table1[[#This Row],[RA_Labor_Hours]],0)</f>
        <v>101.99526997698908</v>
      </c>
      <c r="AL33">
        <f>IFERROR(Table1[[#This Row],[RA_Labor_Cost]]/Table1[[#This Row],[RA_Labor_Hours]],0)</f>
        <v>71.8953553017285</v>
      </c>
      <c r="AM33" s="7">
        <f>IFERROR((Table1[[#This Row],[KPI_BlendLaborRate]]-Table1[[#This Row],[KPI_BlendLaborCost]])/Table1[[#This Row],[KPI_BlendLaborRate]],0)</f>
        <v>0.29511088780932049</v>
      </c>
    </row>
    <row r="34" spans="1:39" x14ac:dyDescent="0.3">
      <c r="A34" t="s">
        <v>135</v>
      </c>
      <c r="B34" t="s">
        <v>34</v>
      </c>
      <c r="C34">
        <v>30376350.199999999</v>
      </c>
      <c r="D34" t="s">
        <v>136</v>
      </c>
      <c r="E34">
        <v>3170.08</v>
      </c>
      <c r="F34">
        <v>37256.19</v>
      </c>
      <c r="G34">
        <v>5058.75</v>
      </c>
      <c r="H34">
        <v>380640.66</v>
      </c>
      <c r="I34">
        <v>525423.86</v>
      </c>
      <c r="J34">
        <v>0</v>
      </c>
      <c r="K34">
        <v>0</v>
      </c>
      <c r="L34">
        <v>0</v>
      </c>
      <c r="M34">
        <v>0</v>
      </c>
      <c r="N34">
        <v>1693.29</v>
      </c>
      <c r="O34">
        <v>1782.42</v>
      </c>
      <c r="P34">
        <v>34692.720000000001</v>
      </c>
      <c r="Q34">
        <v>28281.93</v>
      </c>
      <c r="R34">
        <v>11099.54</v>
      </c>
      <c r="S34">
        <v>11410.64</v>
      </c>
      <c r="T34">
        <v>5058.75</v>
      </c>
      <c r="U34">
        <v>431296.29</v>
      </c>
      <c r="V34">
        <v>604155.04000000015</v>
      </c>
      <c r="W34" t="s">
        <v>137</v>
      </c>
      <c r="X34">
        <v>30376350</v>
      </c>
      <c r="Y34">
        <v>2</v>
      </c>
      <c r="Z34">
        <v>2</v>
      </c>
      <c r="AA34" t="s">
        <v>126</v>
      </c>
      <c r="AB34" t="s">
        <v>126</v>
      </c>
      <c r="AC34" t="s">
        <v>47</v>
      </c>
      <c r="AD34" t="s">
        <v>48</v>
      </c>
      <c r="AE34" t="s">
        <v>127</v>
      </c>
      <c r="AF34" t="s">
        <v>42</v>
      </c>
      <c r="AG34" t="s">
        <v>43</v>
      </c>
      <c r="AH34" t="s">
        <v>77</v>
      </c>
      <c r="AI34">
        <v>604155</v>
      </c>
      <c r="AJ34" s="6">
        <f>IFERROR(Table1[[#This Row],[Reporting_Price_US]]/Table1[[#This Row],[Total_Project_Quote]],0)</f>
        <v>0.99999993379182905</v>
      </c>
      <c r="AK34">
        <f>IFERROR(Table1[[#This Row],[RA_Labor_Quote]]/Table1[[#This Row],[RA_Labor_Hours]],0)</f>
        <v>103.86436570298987</v>
      </c>
      <c r="AL34">
        <f>IFERROR(Table1[[#This Row],[RA_Labor_Cost]]/Table1[[#This Row],[RA_Labor_Hours]],0)</f>
        <v>75.244014825796881</v>
      </c>
      <c r="AM34" s="7">
        <f>IFERROR((Table1[[#This Row],[KPI_BlendLaborRate]]-Table1[[#This Row],[KPI_BlendLaborCost]])/Table1[[#This Row],[KPI_BlendLaborRate]],0)</f>
        <v>0.2755550537807705</v>
      </c>
    </row>
    <row r="35" spans="1:39" x14ac:dyDescent="0.3">
      <c r="A35" t="s">
        <v>138</v>
      </c>
      <c r="B35" t="s">
        <v>34</v>
      </c>
      <c r="C35">
        <v>30376350.100000001</v>
      </c>
      <c r="D35" t="s">
        <v>136</v>
      </c>
      <c r="E35">
        <v>3160.74</v>
      </c>
      <c r="F35">
        <v>52594.59</v>
      </c>
      <c r="G35">
        <v>5316.36</v>
      </c>
      <c r="H35">
        <v>392639.64</v>
      </c>
      <c r="I35">
        <v>538054.37</v>
      </c>
      <c r="J35">
        <v>0</v>
      </c>
      <c r="K35">
        <v>0</v>
      </c>
      <c r="L35">
        <v>0</v>
      </c>
      <c r="M35">
        <v>0</v>
      </c>
      <c r="N35">
        <v>12556.96</v>
      </c>
      <c r="O35">
        <v>16102.46</v>
      </c>
      <c r="P35">
        <v>32845.72</v>
      </c>
      <c r="Q35">
        <v>24958.91</v>
      </c>
      <c r="R35">
        <v>13099.91</v>
      </c>
      <c r="S35">
        <v>3434.85</v>
      </c>
      <c r="T35">
        <v>5316.36</v>
      </c>
      <c r="U35">
        <v>454302.97</v>
      </c>
      <c r="V35">
        <v>635145.17999999993</v>
      </c>
      <c r="W35" t="s">
        <v>137</v>
      </c>
      <c r="X35">
        <v>30376350</v>
      </c>
      <c r="Y35">
        <v>2</v>
      </c>
      <c r="Z35">
        <v>2</v>
      </c>
      <c r="AA35" t="s">
        <v>126</v>
      </c>
      <c r="AB35" t="s">
        <v>126</v>
      </c>
      <c r="AC35" t="s">
        <v>47</v>
      </c>
      <c r="AD35" t="s">
        <v>48</v>
      </c>
      <c r="AE35" t="s">
        <v>127</v>
      </c>
      <c r="AF35" t="s">
        <v>42</v>
      </c>
      <c r="AG35" t="s">
        <v>43</v>
      </c>
      <c r="AH35" t="s">
        <v>77</v>
      </c>
      <c r="AI35">
        <v>604155</v>
      </c>
      <c r="AJ35" s="6">
        <f>IFERROR(Table1[[#This Row],[Reporting_Price_US]]/Table1[[#This Row],[Total_Project_Quote]],0)</f>
        <v>0.95120772230374173</v>
      </c>
      <c r="AK35">
        <f>IFERROR(Table1[[#This Row],[RA_Labor_Quote]]/Table1[[#This Row],[RA_Labor_Hours]],0)</f>
        <v>101.2072865644915</v>
      </c>
      <c r="AL35">
        <f>IFERROR(Table1[[#This Row],[RA_Labor_Cost]]/Table1[[#This Row],[RA_Labor_Hours]],0)</f>
        <v>73.854975960995873</v>
      </c>
      <c r="AM35" s="7">
        <f>IFERROR((Table1[[#This Row],[KPI_BlendLaborRate]]-Table1[[#This Row],[KPI_BlendLaborCost]])/Table1[[#This Row],[KPI_BlendLaborRate]],0)</f>
        <v>0.27026028986624528</v>
      </c>
    </row>
    <row r="36" spans="1:39" x14ac:dyDescent="0.3">
      <c r="A36" t="s">
        <v>139</v>
      </c>
      <c r="B36" t="s">
        <v>34</v>
      </c>
      <c r="C36">
        <v>30376350.199999999</v>
      </c>
      <c r="D36" t="s">
        <v>136</v>
      </c>
      <c r="E36">
        <v>2363.14</v>
      </c>
      <c r="F36">
        <v>41705.589999999997</v>
      </c>
      <c r="G36">
        <v>5316.36</v>
      </c>
      <c r="H36">
        <v>392639.64</v>
      </c>
      <c r="I36">
        <v>538054.37</v>
      </c>
      <c r="J36">
        <v>0</v>
      </c>
      <c r="K36">
        <v>0</v>
      </c>
      <c r="L36">
        <v>0</v>
      </c>
      <c r="M36">
        <v>0</v>
      </c>
      <c r="N36">
        <v>12556.96</v>
      </c>
      <c r="O36">
        <v>16102.46</v>
      </c>
      <c r="P36">
        <v>32805.839999999997</v>
      </c>
      <c r="Q36">
        <v>24414.45</v>
      </c>
      <c r="R36">
        <v>12924.44</v>
      </c>
      <c r="S36">
        <v>2890.4</v>
      </c>
      <c r="T36">
        <v>5316.36</v>
      </c>
      <c r="U36">
        <v>453290.02000000008</v>
      </c>
      <c r="V36">
        <v>623167.2699999999</v>
      </c>
      <c r="W36" t="s">
        <v>137</v>
      </c>
      <c r="X36">
        <v>30376350</v>
      </c>
      <c r="Y36">
        <v>2</v>
      </c>
      <c r="Z36">
        <v>2</v>
      </c>
      <c r="AA36" t="s">
        <v>126</v>
      </c>
      <c r="AB36" t="s">
        <v>126</v>
      </c>
      <c r="AC36" t="s">
        <v>47</v>
      </c>
      <c r="AD36" t="s">
        <v>48</v>
      </c>
      <c r="AE36" t="s">
        <v>127</v>
      </c>
      <c r="AF36" t="s">
        <v>42</v>
      </c>
      <c r="AG36" t="s">
        <v>43</v>
      </c>
      <c r="AH36" t="s">
        <v>77</v>
      </c>
      <c r="AI36">
        <v>604155</v>
      </c>
      <c r="AJ36" s="6">
        <f>IFERROR(Table1[[#This Row],[Reporting_Price_US]]/Table1[[#This Row],[Total_Project_Quote]],0)</f>
        <v>0.96949090410348426</v>
      </c>
      <c r="AK36">
        <f>IFERROR(Table1[[#This Row],[RA_Labor_Quote]]/Table1[[#This Row],[RA_Labor_Hours]],0)</f>
        <v>101.2072865644915</v>
      </c>
      <c r="AL36">
        <f>IFERROR(Table1[[#This Row],[RA_Labor_Cost]]/Table1[[#This Row],[RA_Labor_Hours]],0)</f>
        <v>73.854975960995873</v>
      </c>
      <c r="AM36" s="7">
        <f>IFERROR((Table1[[#This Row],[KPI_BlendLaborRate]]-Table1[[#This Row],[KPI_BlendLaborCost]])/Table1[[#This Row],[KPI_BlendLaborRate]],0)</f>
        <v>0.27026028986624528</v>
      </c>
    </row>
    <row r="37" spans="1:39" x14ac:dyDescent="0.3">
      <c r="A37" t="s">
        <v>140</v>
      </c>
      <c r="B37" t="s">
        <v>34</v>
      </c>
      <c r="C37">
        <v>30376350.199999999</v>
      </c>
      <c r="D37" t="s">
        <v>136</v>
      </c>
      <c r="E37">
        <v>2316.79</v>
      </c>
      <c r="F37">
        <v>42859.28</v>
      </c>
      <c r="G37">
        <v>5316.36</v>
      </c>
      <c r="H37">
        <v>392639.64</v>
      </c>
      <c r="I37">
        <v>538054.37</v>
      </c>
      <c r="J37">
        <v>0</v>
      </c>
      <c r="K37">
        <v>0</v>
      </c>
      <c r="L37">
        <v>0</v>
      </c>
      <c r="M37">
        <v>0</v>
      </c>
      <c r="N37">
        <v>12556.96</v>
      </c>
      <c r="O37">
        <v>16102.46</v>
      </c>
      <c r="P37">
        <v>32803.519999999997</v>
      </c>
      <c r="Q37">
        <v>24472.14</v>
      </c>
      <c r="R37">
        <v>12914.23</v>
      </c>
      <c r="S37">
        <v>2948.09</v>
      </c>
      <c r="T37">
        <v>5316.36</v>
      </c>
      <c r="U37">
        <v>453231.14</v>
      </c>
      <c r="V37">
        <v>624436.34</v>
      </c>
      <c r="W37" t="s">
        <v>137</v>
      </c>
      <c r="X37">
        <v>30376350</v>
      </c>
      <c r="Y37">
        <v>2</v>
      </c>
      <c r="Z37">
        <v>2</v>
      </c>
      <c r="AA37" t="s">
        <v>126</v>
      </c>
      <c r="AB37" t="s">
        <v>126</v>
      </c>
      <c r="AC37" t="s">
        <v>47</v>
      </c>
      <c r="AD37" t="s">
        <v>48</v>
      </c>
      <c r="AE37" t="s">
        <v>127</v>
      </c>
      <c r="AF37" t="s">
        <v>42</v>
      </c>
      <c r="AG37" t="s">
        <v>43</v>
      </c>
      <c r="AH37" t="s">
        <v>77</v>
      </c>
      <c r="AI37">
        <v>604155</v>
      </c>
      <c r="AJ37" s="6">
        <f>IFERROR(Table1[[#This Row],[Reporting_Price_US]]/Table1[[#This Row],[Total_Project_Quote]],0)</f>
        <v>0.96752056422597066</v>
      </c>
      <c r="AK37">
        <f>IFERROR(Table1[[#This Row],[RA_Labor_Quote]]/Table1[[#This Row],[RA_Labor_Hours]],0)</f>
        <v>101.2072865644915</v>
      </c>
      <c r="AL37">
        <f>IFERROR(Table1[[#This Row],[RA_Labor_Cost]]/Table1[[#This Row],[RA_Labor_Hours]],0)</f>
        <v>73.854975960995873</v>
      </c>
      <c r="AM37" s="7">
        <f>IFERROR((Table1[[#This Row],[KPI_BlendLaborRate]]-Table1[[#This Row],[KPI_BlendLaborCost]])/Table1[[#This Row],[KPI_BlendLaborRate]],0)</f>
        <v>0.27026028986624528</v>
      </c>
    </row>
    <row r="38" spans="1:39" x14ac:dyDescent="0.3">
      <c r="A38" t="s">
        <v>141</v>
      </c>
      <c r="B38" t="s">
        <v>34</v>
      </c>
      <c r="C38">
        <v>30376350.199999999</v>
      </c>
      <c r="D38" t="s">
        <v>136</v>
      </c>
      <c r="E38">
        <v>3170.08</v>
      </c>
      <c r="F38">
        <v>37256.19</v>
      </c>
      <c r="G38">
        <v>5058.75</v>
      </c>
      <c r="H38">
        <v>380640.66</v>
      </c>
      <c r="I38">
        <v>525423.86</v>
      </c>
      <c r="J38">
        <v>0</v>
      </c>
      <c r="K38">
        <v>5230.4799999999996</v>
      </c>
      <c r="L38">
        <v>7291</v>
      </c>
      <c r="M38">
        <v>0</v>
      </c>
      <c r="N38">
        <v>12556.96</v>
      </c>
      <c r="O38">
        <v>16102.46</v>
      </c>
      <c r="P38">
        <v>32006.26</v>
      </c>
      <c r="Q38">
        <v>23813.08</v>
      </c>
      <c r="R38">
        <v>13101.96</v>
      </c>
      <c r="S38">
        <v>2667.93</v>
      </c>
      <c r="T38">
        <v>5058.75</v>
      </c>
      <c r="U38">
        <v>446706.4</v>
      </c>
      <c r="V38">
        <v>612554.52</v>
      </c>
      <c r="W38" t="s">
        <v>137</v>
      </c>
      <c r="X38">
        <v>30376350</v>
      </c>
      <c r="Y38">
        <v>2</v>
      </c>
      <c r="Z38">
        <v>2</v>
      </c>
      <c r="AA38" t="s">
        <v>126</v>
      </c>
      <c r="AB38" t="s">
        <v>126</v>
      </c>
      <c r="AC38" t="s">
        <v>47</v>
      </c>
      <c r="AD38" t="s">
        <v>48</v>
      </c>
      <c r="AE38" t="s">
        <v>127</v>
      </c>
      <c r="AF38" t="s">
        <v>42</v>
      </c>
      <c r="AG38" t="s">
        <v>43</v>
      </c>
      <c r="AH38" t="s">
        <v>77</v>
      </c>
      <c r="AI38">
        <v>604155</v>
      </c>
      <c r="AJ38" s="6">
        <f>IFERROR(Table1[[#This Row],[Reporting_Price_US]]/Table1[[#This Row],[Total_Project_Quote]],0)</f>
        <v>0.98628771852014085</v>
      </c>
      <c r="AK38">
        <f>IFERROR(Table1[[#This Row],[RA_Labor_Quote]]/Table1[[#This Row],[RA_Labor_Hours]],0)</f>
        <v>103.86436570298987</v>
      </c>
      <c r="AL38">
        <f>IFERROR(Table1[[#This Row],[RA_Labor_Cost]]/Table1[[#This Row],[RA_Labor_Hours]],0)</f>
        <v>75.244014825796881</v>
      </c>
      <c r="AM38" s="7">
        <f>IFERROR((Table1[[#This Row],[KPI_BlendLaborRate]]-Table1[[#This Row],[KPI_BlendLaborCost]])/Table1[[#This Row],[KPI_BlendLaborRate]],0)</f>
        <v>0.2755550537807705</v>
      </c>
    </row>
    <row r="39" spans="1:39" x14ac:dyDescent="0.3">
      <c r="A39" t="s">
        <v>142</v>
      </c>
      <c r="B39" t="s">
        <v>34</v>
      </c>
      <c r="C39">
        <v>30376350.199999999</v>
      </c>
      <c r="D39" t="s">
        <v>136</v>
      </c>
      <c r="E39">
        <v>3170.08</v>
      </c>
      <c r="F39">
        <v>37256.19</v>
      </c>
      <c r="G39">
        <v>5058.75</v>
      </c>
      <c r="H39">
        <v>380640.66</v>
      </c>
      <c r="I39">
        <v>525423.86</v>
      </c>
      <c r="J39">
        <v>0</v>
      </c>
      <c r="K39">
        <v>0</v>
      </c>
      <c r="L39">
        <v>0</v>
      </c>
      <c r="M39">
        <v>0</v>
      </c>
      <c r="N39">
        <v>1693.29</v>
      </c>
      <c r="O39">
        <v>1782.42</v>
      </c>
      <c r="P39">
        <v>34692.720000000001</v>
      </c>
      <c r="Q39">
        <v>28281.93</v>
      </c>
      <c r="R39">
        <v>11779.94</v>
      </c>
      <c r="S39">
        <v>2275.64</v>
      </c>
      <c r="T39">
        <v>5058.75</v>
      </c>
      <c r="U39">
        <v>431976.69</v>
      </c>
      <c r="V39">
        <v>595020.04000000015</v>
      </c>
      <c r="W39" t="s">
        <v>137</v>
      </c>
      <c r="X39">
        <v>30376350</v>
      </c>
      <c r="Y39">
        <v>2</v>
      </c>
      <c r="Z39">
        <v>2</v>
      </c>
      <c r="AA39" t="s">
        <v>126</v>
      </c>
      <c r="AB39" t="s">
        <v>126</v>
      </c>
      <c r="AC39" t="s">
        <v>47</v>
      </c>
      <c r="AD39" t="s">
        <v>48</v>
      </c>
      <c r="AE39" t="s">
        <v>127</v>
      </c>
      <c r="AF39" t="s">
        <v>42</v>
      </c>
      <c r="AG39" t="s">
        <v>43</v>
      </c>
      <c r="AH39" t="s">
        <v>77</v>
      </c>
      <c r="AI39">
        <v>604155</v>
      </c>
      <c r="AJ39" s="6">
        <f>IFERROR(Table1[[#This Row],[Reporting_Price_US]]/Table1[[#This Row],[Total_Project_Quote]],0)</f>
        <v>1.0153523568718792</v>
      </c>
      <c r="AK39">
        <f>IFERROR(Table1[[#This Row],[RA_Labor_Quote]]/Table1[[#This Row],[RA_Labor_Hours]],0)</f>
        <v>103.86436570298987</v>
      </c>
      <c r="AL39">
        <f>IFERROR(Table1[[#This Row],[RA_Labor_Cost]]/Table1[[#This Row],[RA_Labor_Hours]],0)</f>
        <v>75.244014825796881</v>
      </c>
      <c r="AM39" s="7">
        <f>IFERROR((Table1[[#This Row],[KPI_BlendLaborRate]]-Table1[[#This Row],[KPI_BlendLaborCost]])/Table1[[#This Row],[KPI_BlendLaborRate]],0)</f>
        <v>0.2755550537807705</v>
      </c>
    </row>
    <row r="40" spans="1:39" x14ac:dyDescent="0.3">
      <c r="A40" t="s">
        <v>143</v>
      </c>
      <c r="B40" t="s">
        <v>34</v>
      </c>
      <c r="C40">
        <v>30376350.199999999</v>
      </c>
      <c r="D40" t="s">
        <v>136</v>
      </c>
      <c r="E40">
        <v>3170.08</v>
      </c>
      <c r="F40">
        <v>37256.19</v>
      </c>
      <c r="G40">
        <v>5058.75</v>
      </c>
      <c r="H40">
        <v>380640.66</v>
      </c>
      <c r="I40">
        <v>525423.86</v>
      </c>
      <c r="J40">
        <v>0</v>
      </c>
      <c r="K40">
        <v>0</v>
      </c>
      <c r="L40">
        <v>0</v>
      </c>
      <c r="M40">
        <v>0</v>
      </c>
      <c r="N40">
        <v>1693.29</v>
      </c>
      <c r="O40">
        <v>1782.42</v>
      </c>
      <c r="P40">
        <v>34692.720000000001</v>
      </c>
      <c r="Q40">
        <v>28281.93</v>
      </c>
      <c r="R40">
        <v>11779.94</v>
      </c>
      <c r="S40">
        <v>2275.64</v>
      </c>
      <c r="T40">
        <v>5058.75</v>
      </c>
      <c r="U40">
        <v>431976.69</v>
      </c>
      <c r="V40">
        <v>595020.04000000015</v>
      </c>
      <c r="W40" t="s">
        <v>137</v>
      </c>
      <c r="X40">
        <v>30376350</v>
      </c>
      <c r="Y40">
        <v>2</v>
      </c>
      <c r="Z40">
        <v>2</v>
      </c>
      <c r="AA40" t="s">
        <v>126</v>
      </c>
      <c r="AB40" t="s">
        <v>126</v>
      </c>
      <c r="AC40" t="s">
        <v>47</v>
      </c>
      <c r="AD40" t="s">
        <v>48</v>
      </c>
      <c r="AE40" t="s">
        <v>127</v>
      </c>
      <c r="AF40" t="s">
        <v>42</v>
      </c>
      <c r="AG40" t="s">
        <v>43</v>
      </c>
      <c r="AH40" t="s">
        <v>77</v>
      </c>
      <c r="AI40">
        <v>604155</v>
      </c>
      <c r="AJ40" s="6">
        <f>IFERROR(Table1[[#This Row],[Reporting_Price_US]]/Table1[[#This Row],[Total_Project_Quote]],0)</f>
        <v>1.0153523568718792</v>
      </c>
      <c r="AK40">
        <f>IFERROR(Table1[[#This Row],[RA_Labor_Quote]]/Table1[[#This Row],[RA_Labor_Hours]],0)</f>
        <v>103.86436570298987</v>
      </c>
      <c r="AL40">
        <f>IFERROR(Table1[[#This Row],[RA_Labor_Cost]]/Table1[[#This Row],[RA_Labor_Hours]],0)</f>
        <v>75.244014825796881</v>
      </c>
      <c r="AM40" s="7">
        <f>IFERROR((Table1[[#This Row],[KPI_BlendLaborRate]]-Table1[[#This Row],[KPI_BlendLaborCost]])/Table1[[#This Row],[KPI_BlendLaborRate]],0)</f>
        <v>0.2755550537807705</v>
      </c>
    </row>
    <row r="41" spans="1:39" x14ac:dyDescent="0.3">
      <c r="A41" t="s">
        <v>144</v>
      </c>
      <c r="B41" t="s">
        <v>34</v>
      </c>
      <c r="C41">
        <v>30376350.199999999</v>
      </c>
      <c r="D41" t="s">
        <v>136</v>
      </c>
      <c r="E41">
        <v>3170.08</v>
      </c>
      <c r="F41">
        <v>37256.19</v>
      </c>
      <c r="G41">
        <v>5058.75</v>
      </c>
      <c r="H41">
        <v>380640.66</v>
      </c>
      <c r="I41">
        <v>525423.86</v>
      </c>
      <c r="J41">
        <v>0</v>
      </c>
      <c r="K41">
        <v>0</v>
      </c>
      <c r="L41">
        <v>0</v>
      </c>
      <c r="M41">
        <v>0</v>
      </c>
      <c r="N41">
        <v>1693.29</v>
      </c>
      <c r="O41">
        <v>1782.42</v>
      </c>
      <c r="P41">
        <v>34692.720000000001</v>
      </c>
      <c r="Q41">
        <v>28281.93</v>
      </c>
      <c r="R41">
        <v>11779.94</v>
      </c>
      <c r="S41">
        <v>12250.64</v>
      </c>
      <c r="T41">
        <v>5058.75</v>
      </c>
      <c r="U41">
        <v>431976.69</v>
      </c>
      <c r="V41">
        <v>604995.04000000015</v>
      </c>
      <c r="W41" t="s">
        <v>137</v>
      </c>
      <c r="X41">
        <v>30376350</v>
      </c>
      <c r="Y41">
        <v>2</v>
      </c>
      <c r="Z41">
        <v>2</v>
      </c>
      <c r="AA41" t="s">
        <v>126</v>
      </c>
      <c r="AB41" t="s">
        <v>126</v>
      </c>
      <c r="AC41" t="s">
        <v>47</v>
      </c>
      <c r="AD41" t="s">
        <v>48</v>
      </c>
      <c r="AE41" t="s">
        <v>127</v>
      </c>
      <c r="AF41" t="s">
        <v>42</v>
      </c>
      <c r="AG41" t="s">
        <v>43</v>
      </c>
      <c r="AH41" t="s">
        <v>77</v>
      </c>
      <c r="AI41">
        <v>604155</v>
      </c>
      <c r="AJ41" s="6">
        <f>IFERROR(Table1[[#This Row],[Reporting_Price_US]]/Table1[[#This Row],[Total_Project_Quote]],0)</f>
        <v>0.9986114927487667</v>
      </c>
      <c r="AK41">
        <f>IFERROR(Table1[[#This Row],[RA_Labor_Quote]]/Table1[[#This Row],[RA_Labor_Hours]],0)</f>
        <v>103.86436570298987</v>
      </c>
      <c r="AL41">
        <f>IFERROR(Table1[[#This Row],[RA_Labor_Cost]]/Table1[[#This Row],[RA_Labor_Hours]],0)</f>
        <v>75.244014825796881</v>
      </c>
      <c r="AM41" s="7">
        <f>IFERROR((Table1[[#This Row],[KPI_BlendLaborRate]]-Table1[[#This Row],[KPI_BlendLaborCost]])/Table1[[#This Row],[KPI_BlendLaborRate]],0)</f>
        <v>0.2755550537807705</v>
      </c>
    </row>
    <row r="42" spans="1:39" x14ac:dyDescent="0.3">
      <c r="A42" t="s">
        <v>145</v>
      </c>
      <c r="B42" t="s">
        <v>87</v>
      </c>
      <c r="C42">
        <v>30419988</v>
      </c>
      <c r="D42" t="s">
        <v>146</v>
      </c>
      <c r="E42">
        <v>0</v>
      </c>
      <c r="F42">
        <v>0</v>
      </c>
      <c r="G42">
        <v>80</v>
      </c>
      <c r="H42">
        <v>6569.81</v>
      </c>
      <c r="I42">
        <v>9385.4500000000007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656.88</v>
      </c>
      <c r="S42">
        <v>656.88</v>
      </c>
      <c r="T42">
        <v>80</v>
      </c>
      <c r="U42">
        <v>7226.6900000000014</v>
      </c>
      <c r="V42">
        <v>10042.33</v>
      </c>
      <c r="W42" t="s">
        <v>147</v>
      </c>
      <c r="X42">
        <v>30419988</v>
      </c>
      <c r="Y42">
        <v>1</v>
      </c>
      <c r="Z42">
        <v>2</v>
      </c>
      <c r="AA42" t="s">
        <v>126</v>
      </c>
      <c r="AB42" t="s">
        <v>126</v>
      </c>
      <c r="AC42" t="s">
        <v>39</v>
      </c>
      <c r="AD42" t="s">
        <v>48</v>
      </c>
      <c r="AE42" t="s">
        <v>127</v>
      </c>
      <c r="AF42" t="s">
        <v>42</v>
      </c>
      <c r="AG42" t="s">
        <v>99</v>
      </c>
      <c r="AH42" t="s">
        <v>99</v>
      </c>
      <c r="AI42">
        <v>10042.200000000001</v>
      </c>
      <c r="AJ42" s="6">
        <f>IFERROR(Table1[[#This Row],[Reporting_Price_US]]/Table1[[#This Row],[Total_Project_Quote]],0)</f>
        <v>0.99998705479704419</v>
      </c>
      <c r="AK42">
        <f>IFERROR(Table1[[#This Row],[RA_Labor_Quote]]/Table1[[#This Row],[RA_Labor_Hours]],0)</f>
        <v>117.31812500000001</v>
      </c>
      <c r="AL42">
        <f>IFERROR(Table1[[#This Row],[RA_Labor_Cost]]/Table1[[#This Row],[RA_Labor_Hours]],0)</f>
        <v>82.122624999999999</v>
      </c>
      <c r="AM42" s="7">
        <f>IFERROR((Table1[[#This Row],[KPI_BlendLaborRate]]-Table1[[#This Row],[KPI_BlendLaborCost]])/Table1[[#This Row],[KPI_BlendLaborRate]],0)</f>
        <v>0.30000053273950644</v>
      </c>
    </row>
    <row r="43" spans="1:39" x14ac:dyDescent="0.3">
      <c r="A43" t="s">
        <v>151</v>
      </c>
      <c r="B43" t="s">
        <v>152</v>
      </c>
      <c r="C43">
        <v>30285562</v>
      </c>
      <c r="D43" t="s">
        <v>153</v>
      </c>
      <c r="E43">
        <v>0</v>
      </c>
      <c r="F43">
        <v>0</v>
      </c>
      <c r="G43">
        <v>870</v>
      </c>
      <c r="H43">
        <v>128380</v>
      </c>
      <c r="I43">
        <v>167989.92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10.08</v>
      </c>
      <c r="T43">
        <v>870</v>
      </c>
      <c r="U43">
        <v>128380</v>
      </c>
      <c r="V43">
        <v>168000</v>
      </c>
      <c r="W43" t="s">
        <v>154</v>
      </c>
      <c r="X43">
        <v>30386815</v>
      </c>
      <c r="Y43">
        <v>1</v>
      </c>
      <c r="Z43">
        <v>1</v>
      </c>
      <c r="AA43" t="s">
        <v>148</v>
      </c>
      <c r="AB43" t="s">
        <v>148</v>
      </c>
      <c r="AC43" t="s">
        <v>39</v>
      </c>
      <c r="AD43" t="s">
        <v>48</v>
      </c>
      <c r="AE43" t="s">
        <v>149</v>
      </c>
      <c r="AF43" t="s">
        <v>42</v>
      </c>
      <c r="AG43" t="s">
        <v>43</v>
      </c>
      <c r="AH43" t="s">
        <v>59</v>
      </c>
      <c r="AI43">
        <v>157500</v>
      </c>
      <c r="AJ43" s="6">
        <f>IFERROR(Table1[[#This Row],[Reporting_Price_US]]/Table1[[#This Row],[Total_Project_Quote]],0)</f>
        <v>0.9375</v>
      </c>
      <c r="AK43">
        <f>IFERROR(Table1[[#This Row],[RA_Labor_Quote]]/Table1[[#This Row],[RA_Labor_Hours]],0)</f>
        <v>193.09186206896553</v>
      </c>
      <c r="AL43">
        <f>IFERROR(Table1[[#This Row],[RA_Labor_Cost]]/Table1[[#This Row],[RA_Labor_Hours]],0)</f>
        <v>147.56321839080459</v>
      </c>
      <c r="AM43" s="7">
        <f>IFERROR((Table1[[#This Row],[KPI_BlendLaborRate]]-Table1[[#This Row],[KPI_BlendLaborCost]])/Table1[[#This Row],[KPI_BlendLaborRate]],0)</f>
        <v>0.23578748058216831</v>
      </c>
    </row>
    <row r="44" spans="1:39" x14ac:dyDescent="0.3">
      <c r="A44" t="s">
        <v>155</v>
      </c>
      <c r="B44" t="s">
        <v>87</v>
      </c>
      <c r="C44">
        <v>30386815</v>
      </c>
      <c r="D44" t="s">
        <v>154</v>
      </c>
      <c r="E44">
        <v>0</v>
      </c>
      <c r="F44">
        <v>0</v>
      </c>
      <c r="G44">
        <v>853</v>
      </c>
      <c r="H44">
        <v>121817</v>
      </c>
      <c r="I44">
        <v>149984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16</v>
      </c>
      <c r="T44">
        <v>853</v>
      </c>
      <c r="U44">
        <v>121817</v>
      </c>
      <c r="V44">
        <v>150000</v>
      </c>
      <c r="W44" t="s">
        <v>154</v>
      </c>
      <c r="X44">
        <v>30386815</v>
      </c>
      <c r="Y44">
        <v>1</v>
      </c>
      <c r="Z44">
        <v>1</v>
      </c>
      <c r="AA44" t="s">
        <v>148</v>
      </c>
      <c r="AB44" t="s">
        <v>148</v>
      </c>
      <c r="AC44" t="s">
        <v>39</v>
      </c>
      <c r="AD44" t="s">
        <v>48</v>
      </c>
      <c r="AE44" t="s">
        <v>149</v>
      </c>
      <c r="AF44" t="s">
        <v>42</v>
      </c>
      <c r="AG44" t="s">
        <v>43</v>
      </c>
      <c r="AH44" t="s">
        <v>59</v>
      </c>
      <c r="AI44">
        <v>157500</v>
      </c>
      <c r="AJ44" s="6">
        <f>IFERROR(Table1[[#This Row],[Reporting_Price_US]]/Table1[[#This Row],[Total_Project_Quote]],0)</f>
        <v>1.05</v>
      </c>
      <c r="AK44">
        <f>IFERROR(Table1[[#This Row],[RA_Labor_Quote]]/Table1[[#This Row],[RA_Labor_Hours]],0)</f>
        <v>175.83118405627198</v>
      </c>
      <c r="AL44">
        <f>IFERROR(Table1[[#This Row],[RA_Labor_Cost]]/Table1[[#This Row],[RA_Labor_Hours]],0)</f>
        <v>142.81008206330597</v>
      </c>
      <c r="AM44" s="7">
        <f>IFERROR((Table1[[#This Row],[KPI_BlendLaborRate]]-Table1[[#This Row],[KPI_BlendLaborCost]])/Table1[[#This Row],[KPI_BlendLaborRate]],0)</f>
        <v>0.18780003200341375</v>
      </c>
    </row>
    <row r="45" spans="1:39" x14ac:dyDescent="0.3">
      <c r="A45" t="s">
        <v>156</v>
      </c>
      <c r="B45" t="s">
        <v>52</v>
      </c>
      <c r="C45" t="s">
        <v>157</v>
      </c>
      <c r="D45" t="s">
        <v>158</v>
      </c>
      <c r="E45">
        <v>0</v>
      </c>
      <c r="F45">
        <v>0</v>
      </c>
      <c r="G45">
        <v>944</v>
      </c>
      <c r="H45">
        <v>159664.01</v>
      </c>
      <c r="I45">
        <v>210669.65</v>
      </c>
      <c r="J45">
        <v>0</v>
      </c>
      <c r="K45">
        <v>15524.07</v>
      </c>
      <c r="L45">
        <v>41956.95</v>
      </c>
      <c r="M45">
        <v>0</v>
      </c>
      <c r="N45">
        <v>686743.38</v>
      </c>
      <c r="O45">
        <v>915657.84</v>
      </c>
      <c r="P45">
        <v>61720.34</v>
      </c>
      <c r="Q45">
        <v>80266.77</v>
      </c>
      <c r="R45">
        <v>76046.149999999994</v>
      </c>
      <c r="S45">
        <v>0</v>
      </c>
      <c r="T45">
        <v>944</v>
      </c>
      <c r="U45">
        <v>999697.95</v>
      </c>
      <c r="V45">
        <v>1248551.21</v>
      </c>
      <c r="W45" t="s">
        <v>157</v>
      </c>
      <c r="X45">
        <v>30344478</v>
      </c>
      <c r="Y45">
        <v>1</v>
      </c>
      <c r="Z45">
        <v>1</v>
      </c>
      <c r="AA45" t="s">
        <v>159</v>
      </c>
      <c r="AB45" t="s">
        <v>159</v>
      </c>
      <c r="AC45" t="s">
        <v>47</v>
      </c>
      <c r="AD45" t="s">
        <v>48</v>
      </c>
      <c r="AE45" t="s">
        <v>41</v>
      </c>
      <c r="AF45" t="s">
        <v>42</v>
      </c>
      <c r="AG45" t="s">
        <v>53</v>
      </c>
      <c r="AH45" t="s">
        <v>160</v>
      </c>
      <c r="AI45">
        <v>3276580</v>
      </c>
      <c r="AJ45" s="6">
        <f>IFERROR(Table1[[#This Row],[Reporting_Price_US]]/Table1[[#This Row],[Total_Project_Quote]],0)</f>
        <v>2.6243056542310348</v>
      </c>
      <c r="AK45">
        <f>IFERROR(Table1[[#This Row],[RA_Labor_Quote]]/Table1[[#This Row],[RA_Labor_Hours]],0)</f>
        <v>223.16700211864406</v>
      </c>
      <c r="AL45">
        <f>IFERROR(Table1[[#This Row],[RA_Labor_Cost]]/Table1[[#This Row],[RA_Labor_Hours]],0)</f>
        <v>169.13560381355933</v>
      </c>
      <c r="AM45" s="7">
        <f>IFERROR((Table1[[#This Row],[KPI_BlendLaborRate]]-Table1[[#This Row],[KPI_BlendLaborCost]])/Table1[[#This Row],[KPI_BlendLaborRate]],0)</f>
        <v>0.24211195110448985</v>
      </c>
    </row>
    <row r="46" spans="1:39" x14ac:dyDescent="0.3">
      <c r="A46" t="s">
        <v>161</v>
      </c>
      <c r="B46" t="s">
        <v>52</v>
      </c>
      <c r="C46">
        <v>30344478.100000001</v>
      </c>
      <c r="E46">
        <v>157835.93</v>
      </c>
      <c r="F46">
        <v>691472.2</v>
      </c>
      <c r="G46">
        <v>25449.56</v>
      </c>
      <c r="H46">
        <v>1918367.6</v>
      </c>
      <c r="I46">
        <v>2719364.18</v>
      </c>
      <c r="J46">
        <v>0</v>
      </c>
      <c r="K46">
        <v>15624</v>
      </c>
      <c r="L46">
        <v>41956.95</v>
      </c>
      <c r="M46">
        <v>0</v>
      </c>
      <c r="N46">
        <v>823047.6</v>
      </c>
      <c r="O46">
        <v>1087077.5900000001</v>
      </c>
      <c r="P46">
        <v>150543.07</v>
      </c>
      <c r="Q46">
        <v>30346.48</v>
      </c>
      <c r="R46">
        <v>214002.45</v>
      </c>
      <c r="S46">
        <v>0</v>
      </c>
      <c r="T46">
        <v>25449.56</v>
      </c>
      <c r="U46">
        <v>3279420.65</v>
      </c>
      <c r="V46">
        <v>4570217.4000000004</v>
      </c>
      <c r="W46" t="s">
        <v>157</v>
      </c>
      <c r="X46">
        <v>30344478</v>
      </c>
      <c r="Y46">
        <v>1</v>
      </c>
      <c r="Z46">
        <v>1</v>
      </c>
      <c r="AA46" t="s">
        <v>159</v>
      </c>
      <c r="AB46" t="s">
        <v>159</v>
      </c>
      <c r="AC46" t="s">
        <v>47</v>
      </c>
      <c r="AD46" t="s">
        <v>48</v>
      </c>
      <c r="AE46" t="s">
        <v>41</v>
      </c>
      <c r="AF46" t="s">
        <v>42</v>
      </c>
      <c r="AG46" t="s">
        <v>53</v>
      </c>
      <c r="AH46" t="s">
        <v>160</v>
      </c>
      <c r="AI46">
        <v>3276580</v>
      </c>
      <c r="AJ46" s="6">
        <f>IFERROR(Table1[[#This Row],[Reporting_Price_US]]/Table1[[#This Row],[Total_Project_Quote]],0)</f>
        <v>0.71694182425545006</v>
      </c>
      <c r="AK46">
        <f>IFERROR(Table1[[#This Row],[RA_Labor_Quote]]/Table1[[#This Row],[RA_Labor_Hours]],0)</f>
        <v>106.85309215562077</v>
      </c>
      <c r="AL46">
        <f>IFERROR(Table1[[#This Row],[RA_Labor_Cost]]/Table1[[#This Row],[RA_Labor_Hours]],0)</f>
        <v>75.379204984290496</v>
      </c>
      <c r="AM46" s="7">
        <f>IFERROR((Table1[[#This Row],[KPI_BlendLaborRate]]-Table1[[#This Row],[KPI_BlendLaborCost]])/Table1[[#This Row],[KPI_BlendLaborRate]],0)</f>
        <v>0.29455289066872981</v>
      </c>
    </row>
    <row r="47" spans="1:39" x14ac:dyDescent="0.3">
      <c r="A47" t="s">
        <v>162</v>
      </c>
      <c r="B47" t="s">
        <v>52</v>
      </c>
      <c r="C47">
        <v>30344478.100000001</v>
      </c>
      <c r="E47">
        <v>157835.93</v>
      </c>
      <c r="F47">
        <v>691472.2</v>
      </c>
      <c r="G47">
        <v>25449.56</v>
      </c>
      <c r="H47">
        <v>1918367.6</v>
      </c>
      <c r="I47">
        <v>2719364.18</v>
      </c>
      <c r="J47">
        <v>0</v>
      </c>
      <c r="K47">
        <v>15624</v>
      </c>
      <c r="L47">
        <v>41956.95</v>
      </c>
      <c r="M47">
        <v>0</v>
      </c>
      <c r="N47">
        <v>823047.6</v>
      </c>
      <c r="O47">
        <v>1087077.5900000001</v>
      </c>
      <c r="P47">
        <v>150543.07</v>
      </c>
      <c r="Q47">
        <v>30346.48</v>
      </c>
      <c r="R47">
        <v>214002.45</v>
      </c>
      <c r="S47">
        <v>0</v>
      </c>
      <c r="T47">
        <v>25449.56</v>
      </c>
      <c r="U47">
        <v>3279420.65</v>
      </c>
      <c r="V47">
        <v>4570217.4000000004</v>
      </c>
      <c r="W47" t="s">
        <v>157</v>
      </c>
      <c r="X47">
        <v>30344478</v>
      </c>
      <c r="Y47">
        <v>1</v>
      </c>
      <c r="Z47">
        <v>1</v>
      </c>
      <c r="AA47" t="s">
        <v>159</v>
      </c>
      <c r="AB47" t="s">
        <v>159</v>
      </c>
      <c r="AC47" t="s">
        <v>47</v>
      </c>
      <c r="AD47" t="s">
        <v>48</v>
      </c>
      <c r="AE47" t="s">
        <v>41</v>
      </c>
      <c r="AF47" t="s">
        <v>42</v>
      </c>
      <c r="AG47" t="s">
        <v>53</v>
      </c>
      <c r="AH47" t="s">
        <v>160</v>
      </c>
      <c r="AI47">
        <v>3276580</v>
      </c>
      <c r="AJ47" s="6">
        <f>IFERROR(Table1[[#This Row],[Reporting_Price_US]]/Table1[[#This Row],[Total_Project_Quote]],0)</f>
        <v>0.71694182425545006</v>
      </c>
      <c r="AK47">
        <f>IFERROR(Table1[[#This Row],[RA_Labor_Quote]]/Table1[[#This Row],[RA_Labor_Hours]],0)</f>
        <v>106.85309215562077</v>
      </c>
      <c r="AL47">
        <f>IFERROR(Table1[[#This Row],[RA_Labor_Cost]]/Table1[[#This Row],[RA_Labor_Hours]],0)</f>
        <v>75.379204984290496</v>
      </c>
      <c r="AM47" s="7">
        <f>IFERROR((Table1[[#This Row],[KPI_BlendLaborRate]]-Table1[[#This Row],[KPI_BlendLaborCost]])/Table1[[#This Row],[KPI_BlendLaborRate]],0)</f>
        <v>0.29455289066872981</v>
      </c>
    </row>
    <row r="48" spans="1:39" x14ac:dyDescent="0.3">
      <c r="A48" t="s">
        <v>163</v>
      </c>
      <c r="B48" t="s">
        <v>52</v>
      </c>
      <c r="C48" t="s">
        <v>157</v>
      </c>
      <c r="D48" t="s">
        <v>164</v>
      </c>
      <c r="E48">
        <v>5250</v>
      </c>
      <c r="F48">
        <v>42000</v>
      </c>
      <c r="G48">
        <v>1150</v>
      </c>
      <c r="H48">
        <v>109578</v>
      </c>
      <c r="I48">
        <v>174718.95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7932.96</v>
      </c>
      <c r="Q48">
        <v>14330.33</v>
      </c>
      <c r="R48">
        <v>8825.4599999999991</v>
      </c>
      <c r="S48">
        <v>21470.33</v>
      </c>
      <c r="T48">
        <v>1150</v>
      </c>
      <c r="U48">
        <v>131586.42000000001</v>
      </c>
      <c r="V48">
        <v>252519.61</v>
      </c>
      <c r="W48" t="s">
        <v>157</v>
      </c>
      <c r="X48">
        <v>30344478</v>
      </c>
      <c r="Y48">
        <v>1</v>
      </c>
      <c r="Z48">
        <v>1</v>
      </c>
      <c r="AA48" t="s">
        <v>159</v>
      </c>
      <c r="AB48" t="s">
        <v>159</v>
      </c>
      <c r="AC48" t="s">
        <v>47</v>
      </c>
      <c r="AD48" t="s">
        <v>48</v>
      </c>
      <c r="AE48" t="s">
        <v>41</v>
      </c>
      <c r="AF48" t="s">
        <v>42</v>
      </c>
      <c r="AG48" t="s">
        <v>53</v>
      </c>
      <c r="AH48" t="s">
        <v>160</v>
      </c>
      <c r="AI48">
        <v>3276580</v>
      </c>
      <c r="AJ48" s="6">
        <f>IFERROR(Table1[[#This Row],[Reporting_Price_US]]/Table1[[#This Row],[Total_Project_Quote]],0)</f>
        <v>12.975546730806373</v>
      </c>
      <c r="AK48">
        <f>IFERROR(Table1[[#This Row],[RA_Labor_Quote]]/Table1[[#This Row],[RA_Labor_Hours]],0)</f>
        <v>151.92952173913045</v>
      </c>
      <c r="AL48">
        <f>IFERROR(Table1[[#This Row],[RA_Labor_Cost]]/Table1[[#This Row],[RA_Labor_Hours]],0)</f>
        <v>95.285217391304343</v>
      </c>
      <c r="AM48" s="7">
        <f>IFERROR((Table1[[#This Row],[KPI_BlendLaborRate]]-Table1[[#This Row],[KPI_BlendLaborCost]])/Table1[[#This Row],[KPI_BlendLaborRate]],0)</f>
        <v>0.37283276942770099</v>
      </c>
    </row>
    <row r="49" spans="1:39" x14ac:dyDescent="0.3">
      <c r="A49" t="s">
        <v>165</v>
      </c>
      <c r="B49" t="s">
        <v>52</v>
      </c>
      <c r="C49" t="s">
        <v>157</v>
      </c>
      <c r="D49" t="s">
        <v>164</v>
      </c>
      <c r="E49">
        <v>5250</v>
      </c>
      <c r="F49">
        <v>42000</v>
      </c>
      <c r="G49">
        <v>1150</v>
      </c>
      <c r="H49">
        <v>109578</v>
      </c>
      <c r="I49">
        <v>174718.95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1155</v>
      </c>
      <c r="S49">
        <v>9240</v>
      </c>
      <c r="T49">
        <v>1150</v>
      </c>
      <c r="U49">
        <v>115983</v>
      </c>
      <c r="V49">
        <v>225958.95</v>
      </c>
      <c r="W49" t="s">
        <v>157</v>
      </c>
      <c r="X49">
        <v>30344478</v>
      </c>
      <c r="Y49">
        <v>1</v>
      </c>
      <c r="Z49">
        <v>1</v>
      </c>
      <c r="AA49" t="s">
        <v>159</v>
      </c>
      <c r="AB49" t="s">
        <v>159</v>
      </c>
      <c r="AC49" t="s">
        <v>47</v>
      </c>
      <c r="AD49" t="s">
        <v>48</v>
      </c>
      <c r="AE49" t="s">
        <v>41</v>
      </c>
      <c r="AF49" t="s">
        <v>42</v>
      </c>
      <c r="AG49" t="s">
        <v>53</v>
      </c>
      <c r="AH49" t="s">
        <v>160</v>
      </c>
      <c r="AI49">
        <v>3276580</v>
      </c>
      <c r="AJ49" s="6">
        <f>IFERROR(Table1[[#This Row],[Reporting_Price_US]]/Table1[[#This Row],[Total_Project_Quote]],0)</f>
        <v>14.500775472713073</v>
      </c>
      <c r="AK49">
        <f>IFERROR(Table1[[#This Row],[RA_Labor_Quote]]/Table1[[#This Row],[RA_Labor_Hours]],0)</f>
        <v>151.92952173913045</v>
      </c>
      <c r="AL49">
        <f>IFERROR(Table1[[#This Row],[RA_Labor_Cost]]/Table1[[#This Row],[RA_Labor_Hours]],0)</f>
        <v>95.285217391304343</v>
      </c>
      <c r="AM49" s="7">
        <f>IFERROR((Table1[[#This Row],[KPI_BlendLaborRate]]-Table1[[#This Row],[KPI_BlendLaborCost]])/Table1[[#This Row],[KPI_BlendLaborRate]],0)</f>
        <v>0.37283276942770099</v>
      </c>
    </row>
    <row r="50" spans="1:39" x14ac:dyDescent="0.3">
      <c r="A50" t="s">
        <v>166</v>
      </c>
      <c r="B50" t="s">
        <v>167</v>
      </c>
      <c r="C50">
        <v>30285804.100000001</v>
      </c>
      <c r="D50" t="s">
        <v>82</v>
      </c>
      <c r="E50">
        <v>0</v>
      </c>
      <c r="F50">
        <v>0</v>
      </c>
      <c r="G50">
        <v>62.4</v>
      </c>
      <c r="H50">
        <v>5381.92</v>
      </c>
      <c r="I50">
        <v>7878</v>
      </c>
      <c r="J50">
        <v>0</v>
      </c>
      <c r="K50">
        <v>0</v>
      </c>
      <c r="L50">
        <v>0</v>
      </c>
      <c r="M50">
        <v>10</v>
      </c>
      <c r="N50">
        <v>745.84</v>
      </c>
      <c r="O50">
        <v>1356</v>
      </c>
      <c r="P50">
        <v>444.28</v>
      </c>
      <c r="Q50">
        <v>505</v>
      </c>
      <c r="R50">
        <v>330.4</v>
      </c>
      <c r="S50">
        <v>0</v>
      </c>
      <c r="T50">
        <v>72.400000000000006</v>
      </c>
      <c r="U50">
        <v>6902.44</v>
      </c>
      <c r="V50">
        <v>9739</v>
      </c>
      <c r="W50" t="s">
        <v>168</v>
      </c>
      <c r="X50">
        <v>30285804</v>
      </c>
      <c r="Y50">
        <v>1</v>
      </c>
      <c r="Z50">
        <v>1</v>
      </c>
      <c r="AA50" t="s">
        <v>84</v>
      </c>
      <c r="AB50" t="s">
        <v>84</v>
      </c>
      <c r="AC50" t="s">
        <v>169</v>
      </c>
      <c r="AD50" t="s">
        <v>40</v>
      </c>
      <c r="AE50" t="s">
        <v>41</v>
      </c>
      <c r="AF50" t="s">
        <v>42</v>
      </c>
      <c r="AG50" t="s">
        <v>170</v>
      </c>
      <c r="AH50" t="s">
        <v>99</v>
      </c>
      <c r="AI50">
        <v>9130.31</v>
      </c>
      <c r="AJ50" s="6">
        <f>IFERROR(Table1[[#This Row],[Reporting_Price_US]]/Table1[[#This Row],[Total_Project_Quote]],0)</f>
        <v>0.93749974330013341</v>
      </c>
      <c r="AK50">
        <f>IFERROR(Table1[[#This Row],[RA_Labor_Quote]]/Table1[[#This Row],[RA_Labor_Hours]],0)</f>
        <v>126.25</v>
      </c>
      <c r="AL50">
        <f>IFERROR(Table1[[#This Row],[RA_Labor_Cost]]/Table1[[#This Row],[RA_Labor_Hours]],0)</f>
        <v>86.248717948717953</v>
      </c>
      <c r="AM50" s="7">
        <f>IFERROR((Table1[[#This Row],[KPI_BlendLaborRate]]-Table1[[#This Row],[KPI_BlendLaborCost]])/Table1[[#This Row],[KPI_BlendLaborRate]],0)</f>
        <v>0.3168418380299568</v>
      </c>
    </row>
    <row r="51" spans="1:39" x14ac:dyDescent="0.3">
      <c r="A51" t="s">
        <v>171</v>
      </c>
      <c r="B51" t="s">
        <v>167</v>
      </c>
      <c r="C51">
        <v>30301859.199999999</v>
      </c>
      <c r="D51" t="s">
        <v>82</v>
      </c>
      <c r="E51">
        <v>0</v>
      </c>
      <c r="F51">
        <v>0</v>
      </c>
      <c r="G51">
        <v>882</v>
      </c>
      <c r="H51">
        <v>67678.28</v>
      </c>
      <c r="I51">
        <v>99238.28</v>
      </c>
      <c r="J51">
        <v>0</v>
      </c>
      <c r="K51">
        <v>0</v>
      </c>
      <c r="L51">
        <v>0</v>
      </c>
      <c r="M51">
        <v>0</v>
      </c>
      <c r="N51">
        <v>8775</v>
      </c>
      <c r="O51">
        <v>15954</v>
      </c>
      <c r="P51">
        <v>6891</v>
      </c>
      <c r="Q51">
        <v>7830</v>
      </c>
      <c r="R51">
        <v>5398.4</v>
      </c>
      <c r="S51">
        <v>0</v>
      </c>
      <c r="T51">
        <v>882</v>
      </c>
      <c r="U51">
        <v>88742.68</v>
      </c>
      <c r="V51">
        <v>123022.28</v>
      </c>
      <c r="W51" t="s">
        <v>172</v>
      </c>
      <c r="X51">
        <v>30301859</v>
      </c>
      <c r="Y51">
        <v>2</v>
      </c>
      <c r="Z51">
        <v>2</v>
      </c>
      <c r="AA51" t="s">
        <v>173</v>
      </c>
      <c r="AB51" t="s">
        <v>89</v>
      </c>
      <c r="AC51" t="s">
        <v>97</v>
      </c>
      <c r="AD51" t="s">
        <v>98</v>
      </c>
      <c r="AE51" t="s">
        <v>41</v>
      </c>
      <c r="AF51" t="s">
        <v>42</v>
      </c>
      <c r="AG51" t="s">
        <v>174</v>
      </c>
      <c r="AH51" t="s">
        <v>72</v>
      </c>
      <c r="AI51">
        <v>115333</v>
      </c>
      <c r="AJ51" s="6">
        <f>IFERROR(Table1[[#This Row],[Reporting_Price_US]]/Table1[[#This Row],[Total_Project_Quote]],0)</f>
        <v>0.9374968501640516</v>
      </c>
      <c r="AK51">
        <f>IFERROR(Table1[[#This Row],[RA_Labor_Quote]]/Table1[[#This Row],[RA_Labor_Hours]],0)</f>
        <v>112.5150566893424</v>
      </c>
      <c r="AL51">
        <f>IFERROR(Table1[[#This Row],[RA_Labor_Cost]]/Table1[[#This Row],[RA_Labor_Hours]],0)</f>
        <v>76.732743764172341</v>
      </c>
      <c r="AM51" s="7">
        <f>IFERROR((Table1[[#This Row],[KPI_BlendLaborRate]]-Table1[[#This Row],[KPI_BlendLaborCost]])/Table1[[#This Row],[KPI_BlendLaborRate]],0)</f>
        <v>0.31802244053403578</v>
      </c>
    </row>
    <row r="52" spans="1:39" x14ac:dyDescent="0.3">
      <c r="A52" t="s">
        <v>175</v>
      </c>
      <c r="B52" t="s">
        <v>167</v>
      </c>
      <c r="C52">
        <v>30301859.199999999</v>
      </c>
      <c r="D52" t="s">
        <v>82</v>
      </c>
      <c r="E52">
        <v>0</v>
      </c>
      <c r="F52">
        <v>0</v>
      </c>
      <c r="G52">
        <v>449.82</v>
      </c>
      <c r="H52">
        <v>34028.639999999999</v>
      </c>
      <c r="I52">
        <v>49897.01</v>
      </c>
      <c r="J52">
        <v>0</v>
      </c>
      <c r="K52">
        <v>0</v>
      </c>
      <c r="L52">
        <v>0</v>
      </c>
      <c r="M52">
        <v>0</v>
      </c>
      <c r="N52">
        <v>4412.07</v>
      </c>
      <c r="O52">
        <v>8021.68</v>
      </c>
      <c r="P52">
        <v>3464.8</v>
      </c>
      <c r="Q52">
        <v>3936.92</v>
      </c>
      <c r="R52">
        <v>5398.4</v>
      </c>
      <c r="S52">
        <v>0</v>
      </c>
      <c r="T52">
        <v>449.82</v>
      </c>
      <c r="U52">
        <v>47303.91</v>
      </c>
      <c r="V52">
        <v>61855.61</v>
      </c>
      <c r="W52" t="s">
        <v>172</v>
      </c>
      <c r="X52">
        <v>30301859</v>
      </c>
      <c r="Y52">
        <v>2</v>
      </c>
      <c r="Z52">
        <v>2</v>
      </c>
      <c r="AA52" t="s">
        <v>173</v>
      </c>
      <c r="AB52" t="s">
        <v>89</v>
      </c>
      <c r="AC52" t="s">
        <v>97</v>
      </c>
      <c r="AD52" t="s">
        <v>98</v>
      </c>
      <c r="AE52" t="s">
        <v>41</v>
      </c>
      <c r="AF52" t="s">
        <v>42</v>
      </c>
      <c r="AG52" t="s">
        <v>174</v>
      </c>
      <c r="AH52" t="s">
        <v>72</v>
      </c>
      <c r="AI52">
        <v>115333</v>
      </c>
      <c r="AJ52" s="6">
        <f>IFERROR(Table1[[#This Row],[Reporting_Price_US]]/Table1[[#This Row],[Total_Project_Quote]],0)</f>
        <v>1.8645519783896722</v>
      </c>
      <c r="AK52">
        <f>IFERROR(Table1[[#This Row],[RA_Labor_Quote]]/Table1[[#This Row],[RA_Labor_Hours]],0)</f>
        <v>110.92661509048064</v>
      </c>
      <c r="AL52">
        <f>IFERROR(Table1[[#This Row],[RA_Labor_Cost]]/Table1[[#This Row],[RA_Labor_Hours]],0)</f>
        <v>75.649459783913571</v>
      </c>
      <c r="AM52" s="7">
        <f>IFERROR((Table1[[#This Row],[KPI_BlendLaborRate]]-Table1[[#This Row],[KPI_BlendLaborCost]])/Table1[[#This Row],[KPI_BlendLaborRate]],0)</f>
        <v>0.31802246266860473</v>
      </c>
    </row>
    <row r="53" spans="1:39" x14ac:dyDescent="0.3">
      <c r="A53" t="s">
        <v>176</v>
      </c>
      <c r="B53" t="s">
        <v>167</v>
      </c>
      <c r="C53">
        <v>30313074.100000001</v>
      </c>
      <c r="D53" t="s">
        <v>82</v>
      </c>
      <c r="E53">
        <v>0</v>
      </c>
      <c r="F53">
        <v>0</v>
      </c>
      <c r="G53">
        <v>615</v>
      </c>
      <c r="H53">
        <v>50736</v>
      </c>
      <c r="I53">
        <v>74115</v>
      </c>
      <c r="J53">
        <v>0</v>
      </c>
      <c r="K53">
        <v>0</v>
      </c>
      <c r="L53">
        <v>0</v>
      </c>
      <c r="M53">
        <v>102</v>
      </c>
      <c r="N53">
        <v>7647</v>
      </c>
      <c r="O53">
        <v>13904</v>
      </c>
      <c r="P53">
        <v>4972</v>
      </c>
      <c r="Q53">
        <v>5649</v>
      </c>
      <c r="R53">
        <v>3382.4</v>
      </c>
      <c r="S53">
        <v>0</v>
      </c>
      <c r="T53">
        <v>717</v>
      </c>
      <c r="U53">
        <v>66737.399999999994</v>
      </c>
      <c r="V53">
        <v>93668</v>
      </c>
      <c r="W53" t="s">
        <v>177</v>
      </c>
      <c r="X53">
        <v>30313074</v>
      </c>
      <c r="Y53">
        <v>1</v>
      </c>
      <c r="Z53">
        <v>1</v>
      </c>
      <c r="AA53" t="s">
        <v>84</v>
      </c>
      <c r="AB53" t="s">
        <v>84</v>
      </c>
      <c r="AC53" t="s">
        <v>97</v>
      </c>
      <c r="AD53" t="s">
        <v>40</v>
      </c>
      <c r="AE53" t="s">
        <v>41</v>
      </c>
      <c r="AF53" t="s">
        <v>42</v>
      </c>
      <c r="AG53" t="s">
        <v>178</v>
      </c>
      <c r="AH53" t="s">
        <v>72</v>
      </c>
      <c r="AI53">
        <v>83175</v>
      </c>
      <c r="AJ53" s="6">
        <f>IFERROR(Table1[[#This Row],[Reporting_Price_US]]/Table1[[#This Row],[Total_Project_Quote]],0)</f>
        <v>0.8879766836059273</v>
      </c>
      <c r="AK53">
        <f>IFERROR(Table1[[#This Row],[RA_Labor_Quote]]/Table1[[#This Row],[RA_Labor_Hours]],0)</f>
        <v>120.51219512195122</v>
      </c>
      <c r="AL53">
        <f>IFERROR(Table1[[#This Row],[RA_Labor_Cost]]/Table1[[#This Row],[RA_Labor_Hours]],0)</f>
        <v>82.497560975609758</v>
      </c>
      <c r="AM53" s="7">
        <f>IFERROR((Table1[[#This Row],[KPI_BlendLaborRate]]-Table1[[#This Row],[KPI_BlendLaborCost]])/Table1[[#This Row],[KPI_BlendLaborRate]],0)</f>
        <v>0.31544221817445861</v>
      </c>
    </row>
    <row r="54" spans="1:39" x14ac:dyDescent="0.3">
      <c r="A54" t="s">
        <v>179</v>
      </c>
      <c r="B54" t="s">
        <v>167</v>
      </c>
      <c r="C54">
        <v>30315730.100000001</v>
      </c>
      <c r="D54" t="s">
        <v>82</v>
      </c>
      <c r="E54">
        <v>0</v>
      </c>
      <c r="F54">
        <v>0</v>
      </c>
      <c r="G54">
        <v>156</v>
      </c>
      <c r="H54">
        <v>14899.14</v>
      </c>
      <c r="I54">
        <v>21113</v>
      </c>
      <c r="J54">
        <v>0</v>
      </c>
      <c r="K54">
        <v>0</v>
      </c>
      <c r="L54">
        <v>0</v>
      </c>
      <c r="M54">
        <v>16</v>
      </c>
      <c r="N54">
        <v>1206.9100000000001</v>
      </c>
      <c r="O54">
        <v>2194</v>
      </c>
      <c r="P54">
        <v>1128.25</v>
      </c>
      <c r="Q54">
        <v>1282</v>
      </c>
      <c r="R54">
        <v>571.20000000000005</v>
      </c>
      <c r="S54">
        <v>0</v>
      </c>
      <c r="T54">
        <v>172</v>
      </c>
      <c r="U54">
        <v>17805.5</v>
      </c>
      <c r="V54">
        <v>24589</v>
      </c>
      <c r="W54" t="s">
        <v>180</v>
      </c>
      <c r="X54">
        <v>30315730</v>
      </c>
      <c r="Y54">
        <v>1</v>
      </c>
      <c r="Z54">
        <v>1</v>
      </c>
      <c r="AA54" t="s">
        <v>181</v>
      </c>
      <c r="AB54" t="s">
        <v>181</v>
      </c>
      <c r="AC54" t="s">
        <v>97</v>
      </c>
      <c r="AD54" t="s">
        <v>40</v>
      </c>
      <c r="AE54" t="s">
        <v>41</v>
      </c>
      <c r="AF54" t="s">
        <v>42</v>
      </c>
      <c r="AG54" t="s">
        <v>178</v>
      </c>
      <c r="AH54" t="s">
        <v>103</v>
      </c>
      <c r="AI54">
        <v>23052.2</v>
      </c>
      <c r="AJ54" s="6">
        <f>IFERROR(Table1[[#This Row],[Reporting_Price_US]]/Table1[[#This Row],[Total_Project_Quote]],0)</f>
        <v>0.93750050835739562</v>
      </c>
      <c r="AK54">
        <f>IFERROR(Table1[[#This Row],[RA_Labor_Quote]]/Table1[[#This Row],[RA_Labor_Hours]],0)</f>
        <v>135.33974358974359</v>
      </c>
      <c r="AL54">
        <f>IFERROR(Table1[[#This Row],[RA_Labor_Cost]]/Table1[[#This Row],[RA_Labor_Hours]],0)</f>
        <v>95.507307692307691</v>
      </c>
      <c r="AM54" s="7">
        <f>IFERROR((Table1[[#This Row],[KPI_BlendLaborRate]]-Table1[[#This Row],[KPI_BlendLaborCost]])/Table1[[#This Row],[KPI_BlendLaborRate]],0)</f>
        <v>0.29431440344811255</v>
      </c>
    </row>
    <row r="55" spans="1:39" x14ac:dyDescent="0.3">
      <c r="A55" t="s">
        <v>182</v>
      </c>
      <c r="B55" t="s">
        <v>167</v>
      </c>
      <c r="C55">
        <v>30316386</v>
      </c>
      <c r="D55" t="s">
        <v>82</v>
      </c>
      <c r="E55">
        <v>0</v>
      </c>
      <c r="F55">
        <v>0</v>
      </c>
      <c r="G55">
        <v>271.98</v>
      </c>
      <c r="H55">
        <v>24248.62</v>
      </c>
      <c r="I55">
        <v>36015</v>
      </c>
      <c r="J55">
        <v>0</v>
      </c>
      <c r="K55">
        <v>0</v>
      </c>
      <c r="L55">
        <v>0</v>
      </c>
      <c r="M55">
        <v>18</v>
      </c>
      <c r="N55">
        <v>1913.82</v>
      </c>
      <c r="O55">
        <v>3480</v>
      </c>
      <c r="P55">
        <v>2063.14</v>
      </c>
      <c r="Q55">
        <v>2344</v>
      </c>
      <c r="R55">
        <v>1209.5999999999999</v>
      </c>
      <c r="S55">
        <v>0</v>
      </c>
      <c r="T55">
        <v>289.98</v>
      </c>
      <c r="U55">
        <v>29435.18</v>
      </c>
      <c r="V55">
        <v>41839</v>
      </c>
      <c r="W55">
        <v>30316386.100000001</v>
      </c>
      <c r="X55">
        <v>30316386</v>
      </c>
      <c r="Y55">
        <v>1</v>
      </c>
      <c r="Z55">
        <v>2</v>
      </c>
      <c r="AA55" t="s">
        <v>181</v>
      </c>
      <c r="AB55" t="s">
        <v>181</v>
      </c>
      <c r="AC55" t="s">
        <v>39</v>
      </c>
      <c r="AD55" t="s">
        <v>40</v>
      </c>
      <c r="AE55" t="s">
        <v>41</v>
      </c>
      <c r="AF55" t="s">
        <v>42</v>
      </c>
      <c r="AG55" t="s">
        <v>66</v>
      </c>
      <c r="AH55" t="s">
        <v>66</v>
      </c>
      <c r="AI55">
        <v>39224.1</v>
      </c>
      <c r="AJ55" s="6">
        <f>IFERROR(Table1[[#This Row],[Reporting_Price_US]]/Table1[[#This Row],[Total_Project_Quote]],0)</f>
        <v>0.93750089629293243</v>
      </c>
      <c r="AK55">
        <f>IFERROR(Table1[[#This Row],[RA_Labor_Quote]]/Table1[[#This Row],[RA_Labor_Hours]],0)</f>
        <v>132.41782484006177</v>
      </c>
      <c r="AL55">
        <f>IFERROR(Table1[[#This Row],[RA_Labor_Cost]]/Table1[[#This Row],[RA_Labor_Hours]],0)</f>
        <v>89.15589381572174</v>
      </c>
      <c r="AM55" s="7">
        <f>IFERROR((Table1[[#This Row],[KPI_BlendLaborRate]]-Table1[[#This Row],[KPI_BlendLaborCost]])/Table1[[#This Row],[KPI_BlendLaborRate]],0)</f>
        <v>0.32670776065528256</v>
      </c>
    </row>
    <row r="56" spans="1:39" x14ac:dyDescent="0.3">
      <c r="A56" t="s">
        <v>183</v>
      </c>
      <c r="B56" t="s">
        <v>167</v>
      </c>
      <c r="C56">
        <v>30316386.100000001</v>
      </c>
      <c r="D56" t="s">
        <v>82</v>
      </c>
      <c r="E56">
        <v>0</v>
      </c>
      <c r="F56">
        <v>0</v>
      </c>
      <c r="G56">
        <v>181</v>
      </c>
      <c r="H56">
        <v>17788</v>
      </c>
      <c r="I56">
        <v>26201</v>
      </c>
      <c r="J56">
        <v>0</v>
      </c>
      <c r="K56">
        <v>0</v>
      </c>
      <c r="L56">
        <v>0</v>
      </c>
      <c r="M56">
        <v>15</v>
      </c>
      <c r="N56">
        <v>1678</v>
      </c>
      <c r="O56">
        <v>2930</v>
      </c>
      <c r="P56">
        <v>1390</v>
      </c>
      <c r="Q56">
        <v>1579</v>
      </c>
      <c r="R56">
        <v>188</v>
      </c>
      <c r="S56">
        <v>342</v>
      </c>
      <c r="T56">
        <v>196</v>
      </c>
      <c r="U56">
        <v>21044</v>
      </c>
      <c r="V56">
        <v>31052</v>
      </c>
      <c r="W56" t="s">
        <v>184</v>
      </c>
      <c r="X56">
        <v>30316386</v>
      </c>
      <c r="Y56">
        <v>1</v>
      </c>
      <c r="Z56">
        <v>2</v>
      </c>
      <c r="AA56" t="s">
        <v>181</v>
      </c>
      <c r="AB56" t="s">
        <v>181</v>
      </c>
      <c r="AC56" t="s">
        <v>39</v>
      </c>
      <c r="AD56" t="s">
        <v>40</v>
      </c>
      <c r="AE56" t="s">
        <v>41</v>
      </c>
      <c r="AF56" t="s">
        <v>42</v>
      </c>
      <c r="AG56" t="s">
        <v>66</v>
      </c>
      <c r="AH56" t="s">
        <v>66</v>
      </c>
      <c r="AI56">
        <v>39224.1</v>
      </c>
      <c r="AJ56" s="6">
        <f>IFERROR(Table1[[#This Row],[Reporting_Price_US]]/Table1[[#This Row],[Total_Project_Quote]],0)</f>
        <v>1.2631746747391472</v>
      </c>
      <c r="AK56">
        <f>IFERROR(Table1[[#This Row],[RA_Labor_Quote]]/Table1[[#This Row],[RA_Labor_Hours]],0)</f>
        <v>144.75690607734808</v>
      </c>
      <c r="AL56">
        <f>IFERROR(Table1[[#This Row],[RA_Labor_Cost]]/Table1[[#This Row],[RA_Labor_Hours]],0)</f>
        <v>98.276243093922659</v>
      </c>
      <c r="AM56" s="7">
        <f>IFERROR((Table1[[#This Row],[KPI_BlendLaborRate]]-Table1[[#This Row],[KPI_BlendLaborCost]])/Table1[[#This Row],[KPI_BlendLaborRate]],0)</f>
        <v>0.32109461470936224</v>
      </c>
    </row>
    <row r="57" spans="1:39" x14ac:dyDescent="0.3">
      <c r="A57" t="s">
        <v>185</v>
      </c>
      <c r="B57" t="s">
        <v>68</v>
      </c>
      <c r="C57">
        <v>30317206.300000001</v>
      </c>
      <c r="D57" t="s">
        <v>82</v>
      </c>
      <c r="E57">
        <v>0</v>
      </c>
      <c r="F57">
        <v>0</v>
      </c>
      <c r="G57">
        <v>329.46</v>
      </c>
      <c r="H57">
        <v>25395.01</v>
      </c>
      <c r="I57">
        <v>35131.160000000003</v>
      </c>
      <c r="J57">
        <v>0</v>
      </c>
      <c r="K57">
        <v>0</v>
      </c>
      <c r="L57">
        <v>0</v>
      </c>
      <c r="M57">
        <v>23.51</v>
      </c>
      <c r="N57">
        <v>2562.2600000000002</v>
      </c>
      <c r="O57">
        <v>4459</v>
      </c>
      <c r="P57">
        <v>2296.11</v>
      </c>
      <c r="Q57">
        <v>2609</v>
      </c>
      <c r="R57">
        <v>240</v>
      </c>
      <c r="S57">
        <v>240</v>
      </c>
      <c r="T57">
        <v>352.97</v>
      </c>
      <c r="U57">
        <v>30493.38</v>
      </c>
      <c r="V57">
        <v>42439.16</v>
      </c>
      <c r="W57" t="s">
        <v>186</v>
      </c>
      <c r="X57">
        <v>30317206</v>
      </c>
      <c r="Y57">
        <v>3</v>
      </c>
      <c r="Z57">
        <v>3</v>
      </c>
      <c r="AA57" t="s">
        <v>187</v>
      </c>
      <c r="AB57" t="s">
        <v>187</v>
      </c>
      <c r="AC57" t="s">
        <v>39</v>
      </c>
      <c r="AD57" t="s">
        <v>40</v>
      </c>
      <c r="AE57" t="s">
        <v>41</v>
      </c>
      <c r="AF57" t="s">
        <v>42</v>
      </c>
      <c r="AG57" t="s">
        <v>66</v>
      </c>
      <c r="AH57" t="s">
        <v>71</v>
      </c>
      <c r="AI57">
        <v>39786.699999999997</v>
      </c>
      <c r="AJ57" s="6">
        <f>IFERROR(Table1[[#This Row],[Reporting_Price_US]]/Table1[[#This Row],[Total_Project_Quote]],0)</f>
        <v>0.93749970546071115</v>
      </c>
      <c r="AK57">
        <f>IFERROR(Table1[[#This Row],[RA_Labor_Quote]]/Table1[[#This Row],[RA_Labor_Hours]],0)</f>
        <v>106.63255023371579</v>
      </c>
      <c r="AL57">
        <f>IFERROR(Table1[[#This Row],[RA_Labor_Cost]]/Table1[[#This Row],[RA_Labor_Hours]],0)</f>
        <v>77.080707824925639</v>
      </c>
      <c r="AM57" s="7">
        <f>IFERROR((Table1[[#This Row],[KPI_BlendLaborRate]]-Table1[[#This Row],[KPI_BlendLaborCost]])/Table1[[#This Row],[KPI_BlendLaborRate]],0)</f>
        <v>0.27713716256451543</v>
      </c>
    </row>
    <row r="58" spans="1:39" x14ac:dyDescent="0.3">
      <c r="A58" t="s">
        <v>188</v>
      </c>
      <c r="B58" t="s">
        <v>167</v>
      </c>
      <c r="C58">
        <v>30317206.199999999</v>
      </c>
      <c r="D58" t="s">
        <v>82</v>
      </c>
      <c r="E58">
        <v>0</v>
      </c>
      <c r="F58">
        <v>0</v>
      </c>
      <c r="G58">
        <v>312.98</v>
      </c>
      <c r="H58">
        <v>25032.39</v>
      </c>
      <c r="I58">
        <v>37830</v>
      </c>
      <c r="J58">
        <v>0</v>
      </c>
      <c r="K58">
        <v>0</v>
      </c>
      <c r="L58">
        <v>0</v>
      </c>
      <c r="M58">
        <v>23.51</v>
      </c>
      <c r="N58">
        <v>2193.6999999999998</v>
      </c>
      <c r="O58">
        <v>4467</v>
      </c>
      <c r="P58">
        <v>2119.66</v>
      </c>
      <c r="Q58">
        <v>2698</v>
      </c>
      <c r="R58">
        <v>1892.8</v>
      </c>
      <c r="S58">
        <v>0</v>
      </c>
      <c r="T58">
        <v>336.49</v>
      </c>
      <c r="U58">
        <v>31238.55</v>
      </c>
      <c r="V58">
        <v>44995</v>
      </c>
      <c r="W58" t="s">
        <v>189</v>
      </c>
      <c r="X58">
        <v>30317206</v>
      </c>
      <c r="Y58">
        <v>2</v>
      </c>
      <c r="Z58">
        <v>3</v>
      </c>
      <c r="AA58" t="s">
        <v>181</v>
      </c>
      <c r="AB58" t="s">
        <v>181</v>
      </c>
      <c r="AC58" t="s">
        <v>39</v>
      </c>
      <c r="AD58" t="s">
        <v>40</v>
      </c>
      <c r="AE58" t="s">
        <v>41</v>
      </c>
      <c r="AF58" t="s">
        <v>42</v>
      </c>
      <c r="AG58" t="s">
        <v>65</v>
      </c>
      <c r="AH58" t="s">
        <v>71</v>
      </c>
      <c r="AI58">
        <v>40958.400000000001</v>
      </c>
      <c r="AJ58" s="6">
        <f>IFERROR(Table1[[#This Row],[Reporting_Price_US]]/Table1[[#This Row],[Total_Project_Quote]],0)</f>
        <v>0.9102878097566397</v>
      </c>
      <c r="AK58">
        <f>IFERROR(Table1[[#This Row],[RA_Labor_Quote]]/Table1[[#This Row],[RA_Labor_Hours]],0)</f>
        <v>120.87034315291712</v>
      </c>
      <c r="AL58">
        <f>IFERROR(Table1[[#This Row],[RA_Labor_Cost]]/Table1[[#This Row],[RA_Labor_Hours]],0)</f>
        <v>79.980797495047597</v>
      </c>
      <c r="AM58" s="7">
        <f>IFERROR((Table1[[#This Row],[KPI_BlendLaborRate]]-Table1[[#This Row],[KPI_BlendLaborCost]])/Table1[[#This Row],[KPI_BlendLaborRate]],0)</f>
        <v>0.33829262490087236</v>
      </c>
    </row>
    <row r="59" spans="1:39" x14ac:dyDescent="0.3">
      <c r="A59" t="s">
        <v>190</v>
      </c>
      <c r="B59" t="s">
        <v>167</v>
      </c>
      <c r="C59">
        <v>30317209</v>
      </c>
      <c r="D59" t="s">
        <v>82</v>
      </c>
      <c r="E59">
        <v>0</v>
      </c>
      <c r="F59">
        <v>0</v>
      </c>
      <c r="G59">
        <v>460.28</v>
      </c>
      <c r="H59">
        <v>40980.14</v>
      </c>
      <c r="I59">
        <v>61093</v>
      </c>
      <c r="J59">
        <v>0</v>
      </c>
      <c r="K59">
        <v>0</v>
      </c>
      <c r="L59">
        <v>0</v>
      </c>
      <c r="M59">
        <v>32.01</v>
      </c>
      <c r="N59">
        <v>3344.88</v>
      </c>
      <c r="O59">
        <v>6082</v>
      </c>
      <c r="P59">
        <v>4165.83</v>
      </c>
      <c r="Q59">
        <v>4733</v>
      </c>
      <c r="R59">
        <v>1892.8</v>
      </c>
      <c r="S59">
        <v>0</v>
      </c>
      <c r="T59">
        <v>492.29</v>
      </c>
      <c r="U59">
        <v>50383.65</v>
      </c>
      <c r="V59">
        <v>71908</v>
      </c>
      <c r="W59">
        <v>30317209.100000001</v>
      </c>
      <c r="X59">
        <v>30317209</v>
      </c>
      <c r="Y59">
        <v>1</v>
      </c>
      <c r="Z59">
        <v>1</v>
      </c>
      <c r="AA59" t="s">
        <v>181</v>
      </c>
      <c r="AB59" t="s">
        <v>181</v>
      </c>
      <c r="AC59" t="s">
        <v>97</v>
      </c>
      <c r="AD59" t="s">
        <v>40</v>
      </c>
      <c r="AE59" t="s">
        <v>41</v>
      </c>
      <c r="AF59" t="s">
        <v>42</v>
      </c>
      <c r="AG59" t="s">
        <v>178</v>
      </c>
      <c r="AH59" t="s">
        <v>191</v>
      </c>
      <c r="AI59">
        <v>67413.8</v>
      </c>
      <c r="AJ59" s="6">
        <f>IFERROR(Table1[[#This Row],[Reporting_Price_US]]/Table1[[#This Row],[Total_Project_Quote]],0)</f>
        <v>0.93750069533292546</v>
      </c>
      <c r="AK59">
        <f>IFERROR(Table1[[#This Row],[RA_Labor_Quote]]/Table1[[#This Row],[RA_Labor_Hours]],0)</f>
        <v>132.73007734422526</v>
      </c>
      <c r="AL59">
        <f>IFERROR(Table1[[#This Row],[RA_Labor_Cost]]/Table1[[#This Row],[RA_Labor_Hours]],0)</f>
        <v>89.033066828886774</v>
      </c>
      <c r="AM59" s="7">
        <f>IFERROR((Table1[[#This Row],[KPI_BlendLaborRate]]-Table1[[#This Row],[KPI_BlendLaborCost]])/Table1[[#This Row],[KPI_BlendLaborRate]],0)</f>
        <v>0.32921709524822812</v>
      </c>
    </row>
    <row r="60" spans="1:39" x14ac:dyDescent="0.3">
      <c r="A60" t="s">
        <v>192</v>
      </c>
      <c r="B60" t="s">
        <v>167</v>
      </c>
      <c r="C60">
        <v>30317212</v>
      </c>
      <c r="D60" t="s">
        <v>82</v>
      </c>
      <c r="E60">
        <v>0</v>
      </c>
      <c r="F60">
        <v>0</v>
      </c>
      <c r="G60">
        <v>361.6</v>
      </c>
      <c r="H60">
        <v>32211.21</v>
      </c>
      <c r="I60">
        <v>47951</v>
      </c>
      <c r="J60">
        <v>0</v>
      </c>
      <c r="K60">
        <v>0</v>
      </c>
      <c r="L60">
        <v>0</v>
      </c>
      <c r="M60">
        <v>24.83</v>
      </c>
      <c r="N60">
        <v>2594.87</v>
      </c>
      <c r="O60">
        <v>4718</v>
      </c>
      <c r="P60">
        <v>3827.4</v>
      </c>
      <c r="Q60">
        <v>4348.96</v>
      </c>
      <c r="R60">
        <v>1489.6</v>
      </c>
      <c r="S60">
        <v>0</v>
      </c>
      <c r="T60">
        <v>386.43</v>
      </c>
      <c r="U60">
        <v>40123.08</v>
      </c>
      <c r="V60">
        <v>57017.96</v>
      </c>
      <c r="W60">
        <v>30317212.100000001</v>
      </c>
      <c r="X60">
        <v>30317212</v>
      </c>
      <c r="Y60">
        <v>1</v>
      </c>
      <c r="Z60">
        <v>1</v>
      </c>
      <c r="AA60" t="s">
        <v>181</v>
      </c>
      <c r="AB60" t="s">
        <v>181</v>
      </c>
      <c r="AC60" t="s">
        <v>97</v>
      </c>
      <c r="AD60" t="s">
        <v>40</v>
      </c>
      <c r="AE60" t="s">
        <v>41</v>
      </c>
      <c r="AF60" t="s">
        <v>42</v>
      </c>
      <c r="AG60" t="s">
        <v>178</v>
      </c>
      <c r="AH60" t="s">
        <v>191</v>
      </c>
      <c r="AI60">
        <v>53454.3</v>
      </c>
      <c r="AJ60" s="6">
        <f>IFERROR(Table1[[#This Row],[Reporting_Price_US]]/Table1[[#This Row],[Total_Project_Quote]],0)</f>
        <v>0.93749934231249243</v>
      </c>
      <c r="AK60">
        <f>IFERROR(Table1[[#This Row],[RA_Labor_Quote]]/Table1[[#This Row],[RA_Labor_Hours]],0)</f>
        <v>132.60785398230087</v>
      </c>
      <c r="AL60">
        <f>IFERROR(Table1[[#This Row],[RA_Labor_Cost]]/Table1[[#This Row],[RA_Labor_Hours]],0)</f>
        <v>89.079673672566358</v>
      </c>
      <c r="AM60" s="7">
        <f>IFERROR((Table1[[#This Row],[KPI_BlendLaborRate]]-Table1[[#This Row],[KPI_BlendLaborCost]])/Table1[[#This Row],[KPI_BlendLaborRate]],0)</f>
        <v>0.32824737753122979</v>
      </c>
    </row>
    <row r="61" spans="1:39" x14ac:dyDescent="0.3">
      <c r="A61" t="s">
        <v>193</v>
      </c>
      <c r="B61" t="s">
        <v>68</v>
      </c>
      <c r="C61">
        <v>30318183.199999999</v>
      </c>
      <c r="D61" t="s">
        <v>82</v>
      </c>
      <c r="E61">
        <v>0</v>
      </c>
      <c r="F61">
        <v>0</v>
      </c>
      <c r="G61">
        <v>207.49</v>
      </c>
      <c r="H61">
        <v>17381.8</v>
      </c>
      <c r="I61">
        <v>25306</v>
      </c>
      <c r="J61">
        <v>0</v>
      </c>
      <c r="K61">
        <v>0</v>
      </c>
      <c r="L61">
        <v>0</v>
      </c>
      <c r="M61">
        <v>16</v>
      </c>
      <c r="N61">
        <v>1494</v>
      </c>
      <c r="O61">
        <v>2715</v>
      </c>
      <c r="P61">
        <v>1470</v>
      </c>
      <c r="Q61">
        <v>1670</v>
      </c>
      <c r="R61">
        <v>1021</v>
      </c>
      <c r="S61">
        <v>0</v>
      </c>
      <c r="T61">
        <v>223.49</v>
      </c>
      <c r="U61">
        <v>21366.799999999999</v>
      </c>
      <c r="V61">
        <v>29691</v>
      </c>
      <c r="W61" t="s">
        <v>194</v>
      </c>
      <c r="X61">
        <v>30318183</v>
      </c>
      <c r="Y61">
        <v>2</v>
      </c>
      <c r="Z61">
        <v>2</v>
      </c>
      <c r="AA61" t="s">
        <v>84</v>
      </c>
      <c r="AB61" t="s">
        <v>84</v>
      </c>
      <c r="AC61" t="s">
        <v>97</v>
      </c>
      <c r="AD61" t="s">
        <v>40</v>
      </c>
      <c r="AE61" t="s">
        <v>41</v>
      </c>
      <c r="AF61" t="s">
        <v>42</v>
      </c>
      <c r="AG61" t="s">
        <v>66</v>
      </c>
      <c r="AH61" t="s">
        <v>72</v>
      </c>
      <c r="AI61">
        <v>27835.3</v>
      </c>
      <c r="AJ61" s="6">
        <f>IFERROR(Table1[[#This Row],[Reporting_Price_US]]/Table1[[#This Row],[Total_Project_Quote]],0)</f>
        <v>0.93749957899700243</v>
      </c>
      <c r="AK61">
        <f>IFERROR(Table1[[#This Row],[RA_Labor_Quote]]/Table1[[#This Row],[RA_Labor_Hours]],0)</f>
        <v>121.9625042170707</v>
      </c>
      <c r="AL61">
        <f>IFERROR(Table1[[#This Row],[RA_Labor_Cost]]/Table1[[#This Row],[RA_Labor_Hours]],0)</f>
        <v>83.771748036049928</v>
      </c>
      <c r="AM61" s="7">
        <f>IFERROR((Table1[[#This Row],[KPI_BlendLaborRate]]-Table1[[#This Row],[KPI_BlendLaborCost]])/Table1[[#This Row],[KPI_BlendLaborRate]],0)</f>
        <v>0.31313522484786216</v>
      </c>
    </row>
    <row r="62" spans="1:39" x14ac:dyDescent="0.3">
      <c r="A62" t="s">
        <v>195</v>
      </c>
      <c r="B62" t="s">
        <v>167</v>
      </c>
      <c r="C62">
        <v>30318183.100000001</v>
      </c>
      <c r="D62" t="s">
        <v>82</v>
      </c>
      <c r="E62">
        <v>0</v>
      </c>
      <c r="F62">
        <v>0</v>
      </c>
      <c r="G62">
        <v>1131</v>
      </c>
      <c r="H62">
        <v>102724</v>
      </c>
      <c r="I62">
        <v>135121</v>
      </c>
      <c r="J62">
        <v>0</v>
      </c>
      <c r="K62">
        <v>0</v>
      </c>
      <c r="L62">
        <v>0</v>
      </c>
      <c r="M62">
        <v>55</v>
      </c>
      <c r="N62">
        <v>5226</v>
      </c>
      <c r="O62">
        <v>9502</v>
      </c>
      <c r="P62">
        <v>9068</v>
      </c>
      <c r="Q62">
        <v>10304</v>
      </c>
      <c r="R62">
        <v>1446</v>
      </c>
      <c r="S62">
        <v>0</v>
      </c>
      <c r="T62">
        <v>1186</v>
      </c>
      <c r="U62">
        <v>118464</v>
      </c>
      <c r="V62">
        <v>154927</v>
      </c>
      <c r="W62" t="s">
        <v>194</v>
      </c>
      <c r="X62">
        <v>30318183</v>
      </c>
      <c r="Y62">
        <v>2</v>
      </c>
      <c r="Z62">
        <v>2</v>
      </c>
      <c r="AA62" t="s">
        <v>84</v>
      </c>
      <c r="AB62" t="s">
        <v>84</v>
      </c>
      <c r="AC62" t="s">
        <v>97</v>
      </c>
      <c r="AD62" t="s">
        <v>40</v>
      </c>
      <c r="AE62" t="s">
        <v>41</v>
      </c>
      <c r="AF62" t="s">
        <v>42</v>
      </c>
      <c r="AG62" t="s">
        <v>66</v>
      </c>
      <c r="AH62" t="s">
        <v>72</v>
      </c>
      <c r="AI62">
        <v>27835.3</v>
      </c>
      <c r="AJ62" s="6">
        <f>IFERROR(Table1[[#This Row],[Reporting_Price_US]]/Table1[[#This Row],[Total_Project_Quote]],0)</f>
        <v>0.17966719809975021</v>
      </c>
      <c r="AK62">
        <f>IFERROR(Table1[[#This Row],[RA_Labor_Quote]]/Table1[[#This Row],[RA_Labor_Hours]],0)</f>
        <v>119.47038019451813</v>
      </c>
      <c r="AL62">
        <f>IFERROR(Table1[[#This Row],[RA_Labor_Cost]]/Table1[[#This Row],[RA_Labor_Hours]],0)</f>
        <v>90.825817860300617</v>
      </c>
      <c r="AM62" s="7">
        <f>IFERROR((Table1[[#This Row],[KPI_BlendLaborRate]]-Table1[[#This Row],[KPI_BlendLaborCost]])/Table1[[#This Row],[KPI_BlendLaborRate]],0)</f>
        <v>0.23976287919716405</v>
      </c>
    </row>
    <row r="63" spans="1:39" x14ac:dyDescent="0.3">
      <c r="A63" t="s">
        <v>196</v>
      </c>
      <c r="B63" t="s">
        <v>167</v>
      </c>
      <c r="C63">
        <v>30319931.100000001</v>
      </c>
      <c r="D63" t="s">
        <v>82</v>
      </c>
      <c r="E63">
        <v>0</v>
      </c>
      <c r="F63">
        <v>0</v>
      </c>
      <c r="G63">
        <v>142</v>
      </c>
      <c r="H63">
        <v>12508</v>
      </c>
      <c r="I63">
        <v>17327</v>
      </c>
      <c r="J63">
        <v>0</v>
      </c>
      <c r="K63">
        <v>0</v>
      </c>
      <c r="L63">
        <v>0</v>
      </c>
      <c r="M63">
        <v>11</v>
      </c>
      <c r="N63">
        <v>1162</v>
      </c>
      <c r="O63">
        <v>2112</v>
      </c>
      <c r="P63">
        <v>1008</v>
      </c>
      <c r="Q63">
        <v>1145</v>
      </c>
      <c r="R63">
        <v>257.60000000000002</v>
      </c>
      <c r="S63">
        <v>0</v>
      </c>
      <c r="T63">
        <v>153</v>
      </c>
      <c r="U63">
        <v>14935.6</v>
      </c>
      <c r="V63">
        <v>20584</v>
      </c>
      <c r="W63" t="s">
        <v>197</v>
      </c>
      <c r="X63">
        <v>30319931</v>
      </c>
      <c r="Y63">
        <v>1</v>
      </c>
      <c r="Z63">
        <v>1</v>
      </c>
      <c r="AA63" t="s">
        <v>84</v>
      </c>
      <c r="AB63" t="s">
        <v>84</v>
      </c>
      <c r="AC63" t="s">
        <v>97</v>
      </c>
      <c r="AD63" t="s">
        <v>40</v>
      </c>
      <c r="AE63" t="s">
        <v>41</v>
      </c>
      <c r="AF63" t="s">
        <v>42</v>
      </c>
      <c r="AG63" t="s">
        <v>178</v>
      </c>
      <c r="AH63" t="s">
        <v>72</v>
      </c>
      <c r="AI63">
        <v>19297.5</v>
      </c>
      <c r="AJ63" s="6">
        <f>IFERROR(Table1[[#This Row],[Reporting_Price_US]]/Table1[[#This Row],[Total_Project_Quote]],0)</f>
        <v>0.9375</v>
      </c>
      <c r="AK63">
        <f>IFERROR(Table1[[#This Row],[RA_Labor_Quote]]/Table1[[#This Row],[RA_Labor_Hours]],0)</f>
        <v>122.02112676056338</v>
      </c>
      <c r="AL63">
        <f>IFERROR(Table1[[#This Row],[RA_Labor_Cost]]/Table1[[#This Row],[RA_Labor_Hours]],0)</f>
        <v>88.08450704225352</v>
      </c>
      <c r="AM63" s="7">
        <f>IFERROR((Table1[[#This Row],[KPI_BlendLaborRate]]-Table1[[#This Row],[KPI_BlendLaborCost]])/Table1[[#This Row],[KPI_BlendLaborRate]],0)</f>
        <v>0.2781208518497143</v>
      </c>
    </row>
    <row r="64" spans="1:39" x14ac:dyDescent="0.3">
      <c r="A64" t="s">
        <v>198</v>
      </c>
      <c r="B64" t="s">
        <v>167</v>
      </c>
      <c r="C64">
        <v>30321435.100000001</v>
      </c>
      <c r="D64" t="s">
        <v>82</v>
      </c>
      <c r="E64">
        <v>0</v>
      </c>
      <c r="F64">
        <v>0</v>
      </c>
      <c r="G64">
        <v>32</v>
      </c>
      <c r="H64">
        <v>2804.88</v>
      </c>
      <c r="I64">
        <v>4336</v>
      </c>
      <c r="J64">
        <v>0</v>
      </c>
      <c r="K64">
        <v>0</v>
      </c>
      <c r="L64">
        <v>0</v>
      </c>
      <c r="M64">
        <v>2</v>
      </c>
      <c r="N64">
        <v>234.89</v>
      </c>
      <c r="O64">
        <v>406</v>
      </c>
      <c r="P64">
        <v>227.42</v>
      </c>
      <c r="Q64">
        <v>258</v>
      </c>
      <c r="R64">
        <v>243.6</v>
      </c>
      <c r="S64">
        <v>0</v>
      </c>
      <c r="T64">
        <v>34</v>
      </c>
      <c r="U64">
        <v>3510.79</v>
      </c>
      <c r="V64">
        <v>5000</v>
      </c>
      <c r="W64" t="s">
        <v>199</v>
      </c>
      <c r="X64">
        <v>30321435</v>
      </c>
      <c r="Y64">
        <v>1</v>
      </c>
      <c r="Z64">
        <v>1</v>
      </c>
      <c r="AA64" t="s">
        <v>181</v>
      </c>
      <c r="AB64" t="s">
        <v>181</v>
      </c>
      <c r="AC64" t="s">
        <v>97</v>
      </c>
      <c r="AD64" t="s">
        <v>40</v>
      </c>
      <c r="AE64" t="s">
        <v>41</v>
      </c>
      <c r="AF64" t="s">
        <v>42</v>
      </c>
      <c r="AG64" t="s">
        <v>65</v>
      </c>
      <c r="AH64" t="s">
        <v>103</v>
      </c>
      <c r="AI64">
        <v>4687.5</v>
      </c>
      <c r="AJ64" s="6">
        <f>IFERROR(Table1[[#This Row],[Reporting_Price_US]]/Table1[[#This Row],[Total_Project_Quote]],0)</f>
        <v>0.9375</v>
      </c>
      <c r="AK64">
        <f>IFERROR(Table1[[#This Row],[RA_Labor_Quote]]/Table1[[#This Row],[RA_Labor_Hours]],0)</f>
        <v>135.5</v>
      </c>
      <c r="AL64">
        <f>IFERROR(Table1[[#This Row],[RA_Labor_Cost]]/Table1[[#This Row],[RA_Labor_Hours]],0)</f>
        <v>87.652500000000003</v>
      </c>
      <c r="AM64" s="7">
        <f>IFERROR((Table1[[#This Row],[KPI_BlendLaborRate]]-Table1[[#This Row],[KPI_BlendLaborCost]])/Table1[[#This Row],[KPI_BlendLaborRate]],0)</f>
        <v>0.35311808118081178</v>
      </c>
    </row>
    <row r="65" spans="1:39" x14ac:dyDescent="0.3">
      <c r="A65" t="s">
        <v>200</v>
      </c>
      <c r="B65" t="s">
        <v>167</v>
      </c>
      <c r="C65">
        <v>30321543.100000001</v>
      </c>
      <c r="D65" t="s">
        <v>82</v>
      </c>
      <c r="E65">
        <v>0</v>
      </c>
      <c r="F65">
        <v>0</v>
      </c>
      <c r="G65">
        <v>46.45</v>
      </c>
      <c r="H65">
        <v>4036.74</v>
      </c>
      <c r="I65">
        <v>6296</v>
      </c>
      <c r="J65">
        <v>0</v>
      </c>
      <c r="K65">
        <v>0</v>
      </c>
      <c r="L65">
        <v>0</v>
      </c>
      <c r="M65">
        <v>3.38</v>
      </c>
      <c r="N65">
        <v>300.55</v>
      </c>
      <c r="O65">
        <v>612</v>
      </c>
      <c r="P65">
        <v>299.57</v>
      </c>
      <c r="Q65">
        <v>381</v>
      </c>
      <c r="R65">
        <v>436.8</v>
      </c>
      <c r="S65">
        <v>0</v>
      </c>
      <c r="T65">
        <v>49.830000000000013</v>
      </c>
      <c r="U65">
        <v>5073.66</v>
      </c>
      <c r="V65">
        <v>7289</v>
      </c>
      <c r="W65" t="s">
        <v>201</v>
      </c>
      <c r="X65">
        <v>30321543</v>
      </c>
      <c r="Y65">
        <v>1</v>
      </c>
      <c r="Z65">
        <v>1</v>
      </c>
      <c r="AA65" t="s">
        <v>181</v>
      </c>
      <c r="AB65" t="s">
        <v>181</v>
      </c>
      <c r="AC65" t="s">
        <v>97</v>
      </c>
      <c r="AD65" t="s">
        <v>40</v>
      </c>
      <c r="AE65" t="s">
        <v>41</v>
      </c>
      <c r="AF65" t="s">
        <v>42</v>
      </c>
      <c r="AG65" t="s">
        <v>65</v>
      </c>
      <c r="AH65" t="s">
        <v>103</v>
      </c>
      <c r="AI65">
        <v>6833.44</v>
      </c>
      <c r="AJ65" s="6">
        <f>IFERROR(Table1[[#This Row],[Reporting_Price_US]]/Table1[[#This Row],[Total_Project_Quote]],0)</f>
        <v>0.93750034298257645</v>
      </c>
      <c r="AK65">
        <f>IFERROR(Table1[[#This Row],[RA_Labor_Quote]]/Table1[[#This Row],[RA_Labor_Hours]],0)</f>
        <v>135.54359526372443</v>
      </c>
      <c r="AL65">
        <f>IFERROR(Table1[[#This Row],[RA_Labor_Cost]]/Table1[[#This Row],[RA_Labor_Hours]],0)</f>
        <v>86.905059203444551</v>
      </c>
      <c r="AM65" s="7">
        <f>IFERROR((Table1[[#This Row],[KPI_BlendLaborRate]]-Table1[[#This Row],[KPI_BlendLaborCost]])/Table1[[#This Row],[KPI_BlendLaborRate]],0)</f>
        <v>0.35884053367217289</v>
      </c>
    </row>
    <row r="66" spans="1:39" x14ac:dyDescent="0.3">
      <c r="A66" t="s">
        <v>202</v>
      </c>
      <c r="B66" t="s">
        <v>68</v>
      </c>
      <c r="C66">
        <v>30323873.5</v>
      </c>
      <c r="D66" t="s">
        <v>82</v>
      </c>
      <c r="E66">
        <v>0</v>
      </c>
      <c r="F66">
        <v>0</v>
      </c>
      <c r="G66">
        <v>3944</v>
      </c>
      <c r="H66">
        <v>379926.98</v>
      </c>
      <c r="I66">
        <v>594052</v>
      </c>
      <c r="J66">
        <v>0</v>
      </c>
      <c r="K66">
        <v>0</v>
      </c>
      <c r="L66">
        <v>0</v>
      </c>
      <c r="M66">
        <v>320.35000000000002</v>
      </c>
      <c r="N66">
        <v>36358.370000000003</v>
      </c>
      <c r="O66">
        <v>63426</v>
      </c>
      <c r="P66">
        <v>32091.38</v>
      </c>
      <c r="Q66">
        <v>36468</v>
      </c>
      <c r="R66">
        <v>43057.05</v>
      </c>
      <c r="S66">
        <v>9195</v>
      </c>
      <c r="T66">
        <v>4264.3500000000004</v>
      </c>
      <c r="U66">
        <v>491433.78</v>
      </c>
      <c r="V66">
        <v>703141</v>
      </c>
      <c r="W66" t="s">
        <v>203</v>
      </c>
      <c r="X66">
        <v>30323873</v>
      </c>
      <c r="Y66">
        <v>4</v>
      </c>
      <c r="Z66">
        <v>6</v>
      </c>
      <c r="AA66" t="s">
        <v>187</v>
      </c>
      <c r="AB66" t="s">
        <v>187</v>
      </c>
      <c r="AC66" t="s">
        <v>204</v>
      </c>
      <c r="AD66" t="s">
        <v>40</v>
      </c>
      <c r="AE66" t="s">
        <v>41</v>
      </c>
      <c r="AF66" t="s">
        <v>42</v>
      </c>
      <c r="AG66" t="s">
        <v>50</v>
      </c>
      <c r="AH66" t="s">
        <v>205</v>
      </c>
      <c r="AI66">
        <v>703141</v>
      </c>
      <c r="AJ66" s="6">
        <f>IFERROR(Table1[[#This Row],[Reporting_Price_US]]/Table1[[#This Row],[Total_Project_Quote]],0)</f>
        <v>1</v>
      </c>
      <c r="AK66">
        <f>IFERROR(Table1[[#This Row],[RA_Labor_Quote]]/Table1[[#This Row],[RA_Labor_Hours]],0)</f>
        <v>150.62170385395538</v>
      </c>
      <c r="AL66">
        <f>IFERROR(Table1[[#This Row],[RA_Labor_Cost]]/Table1[[#This Row],[RA_Labor_Hours]],0)</f>
        <v>96.330370182555782</v>
      </c>
      <c r="AM66" s="7">
        <f>IFERROR((Table1[[#This Row],[KPI_BlendLaborRate]]-Table1[[#This Row],[KPI_BlendLaborCost]])/Table1[[#This Row],[KPI_BlendLaborRate]],0)</f>
        <v>0.3604482772551898</v>
      </c>
    </row>
    <row r="67" spans="1:39" x14ac:dyDescent="0.3">
      <c r="A67" t="s">
        <v>206</v>
      </c>
      <c r="B67" t="s">
        <v>113</v>
      </c>
      <c r="C67">
        <v>30343873.5</v>
      </c>
      <c r="E67">
        <v>0</v>
      </c>
      <c r="F67">
        <v>0</v>
      </c>
      <c r="G67">
        <v>5142.6499999999996</v>
      </c>
      <c r="H67">
        <v>500871.57</v>
      </c>
      <c r="I67">
        <v>681505.25</v>
      </c>
      <c r="J67">
        <v>0</v>
      </c>
      <c r="K67">
        <v>0</v>
      </c>
      <c r="L67">
        <v>0</v>
      </c>
      <c r="M67">
        <v>465.96</v>
      </c>
      <c r="N67">
        <v>44715.73</v>
      </c>
      <c r="O67">
        <v>63880.01</v>
      </c>
      <c r="P67">
        <v>40875.08</v>
      </c>
      <c r="Q67">
        <v>28380.19</v>
      </c>
      <c r="R67">
        <v>0</v>
      </c>
      <c r="S67">
        <v>0</v>
      </c>
      <c r="T67">
        <v>5608.61</v>
      </c>
      <c r="U67">
        <v>586462.38</v>
      </c>
      <c r="V67">
        <v>773765.45</v>
      </c>
      <c r="W67" t="s">
        <v>207</v>
      </c>
      <c r="X67">
        <v>30323873</v>
      </c>
      <c r="Y67">
        <v>5</v>
      </c>
      <c r="Z67">
        <v>6</v>
      </c>
      <c r="AA67" t="s">
        <v>187</v>
      </c>
      <c r="AB67" t="s">
        <v>187</v>
      </c>
      <c r="AC67" t="s">
        <v>204</v>
      </c>
      <c r="AD67" t="s">
        <v>40</v>
      </c>
      <c r="AE67" t="s">
        <v>41</v>
      </c>
      <c r="AF67" t="s">
        <v>42</v>
      </c>
      <c r="AG67" t="s">
        <v>121</v>
      </c>
      <c r="AH67" t="s">
        <v>205</v>
      </c>
      <c r="AI67">
        <v>772799</v>
      </c>
      <c r="AJ67" s="6">
        <f>IFERROR(Table1[[#This Row],[Reporting_Price_US]]/Table1[[#This Row],[Total_Project_Quote]],0)</f>
        <v>0.99875097809032443</v>
      </c>
      <c r="AK67">
        <f>IFERROR(Table1[[#This Row],[RA_Labor_Quote]]/Table1[[#This Row],[RA_Labor_Hours]],0)</f>
        <v>132.52024734329578</v>
      </c>
      <c r="AL67">
        <f>IFERROR(Table1[[#This Row],[RA_Labor_Cost]]/Table1[[#This Row],[RA_Labor_Hours]],0)</f>
        <v>97.395617045686564</v>
      </c>
      <c r="AM67" s="7">
        <f>IFERROR((Table1[[#This Row],[KPI_BlendLaborRate]]-Table1[[#This Row],[KPI_BlendLaborCost]])/Table1[[#This Row],[KPI_BlendLaborRate]],0)</f>
        <v>0.2650510469288388</v>
      </c>
    </row>
    <row r="68" spans="1:39" x14ac:dyDescent="0.3">
      <c r="A68" t="s">
        <v>208</v>
      </c>
      <c r="B68" t="s">
        <v>68</v>
      </c>
      <c r="C68">
        <v>30323873.5</v>
      </c>
      <c r="D68" t="s">
        <v>82</v>
      </c>
      <c r="E68">
        <v>0</v>
      </c>
      <c r="F68">
        <v>0</v>
      </c>
      <c r="G68">
        <v>3944</v>
      </c>
      <c r="H68">
        <v>379926.98</v>
      </c>
      <c r="I68">
        <v>594052</v>
      </c>
      <c r="J68">
        <v>0</v>
      </c>
      <c r="K68">
        <v>0</v>
      </c>
      <c r="L68">
        <v>0</v>
      </c>
      <c r="M68">
        <v>320.35000000000002</v>
      </c>
      <c r="N68">
        <v>36358.370000000003</v>
      </c>
      <c r="O68">
        <v>63426</v>
      </c>
      <c r="P68">
        <v>32091.38</v>
      </c>
      <c r="Q68">
        <v>36468</v>
      </c>
      <c r="R68">
        <v>43057.05</v>
      </c>
      <c r="S68">
        <v>9195</v>
      </c>
      <c r="T68">
        <v>4264.3500000000004</v>
      </c>
      <c r="U68">
        <v>491433.78</v>
      </c>
      <c r="V68">
        <v>703141</v>
      </c>
      <c r="W68" t="s">
        <v>203</v>
      </c>
      <c r="X68">
        <v>30323873</v>
      </c>
      <c r="Y68">
        <v>4</v>
      </c>
      <c r="Z68">
        <v>6</v>
      </c>
      <c r="AA68" t="s">
        <v>187</v>
      </c>
      <c r="AB68" t="s">
        <v>187</v>
      </c>
      <c r="AC68" t="s">
        <v>204</v>
      </c>
      <c r="AD68" t="s">
        <v>40</v>
      </c>
      <c r="AE68" t="s">
        <v>41</v>
      </c>
      <c r="AF68" t="s">
        <v>42</v>
      </c>
      <c r="AG68" t="s">
        <v>50</v>
      </c>
      <c r="AH68" t="s">
        <v>205</v>
      </c>
      <c r="AI68">
        <v>703141</v>
      </c>
      <c r="AJ68" s="6">
        <f>IFERROR(Table1[[#This Row],[Reporting_Price_US]]/Table1[[#This Row],[Total_Project_Quote]],0)</f>
        <v>1</v>
      </c>
      <c r="AK68">
        <f>IFERROR(Table1[[#This Row],[RA_Labor_Quote]]/Table1[[#This Row],[RA_Labor_Hours]],0)</f>
        <v>150.62170385395538</v>
      </c>
      <c r="AL68">
        <f>IFERROR(Table1[[#This Row],[RA_Labor_Cost]]/Table1[[#This Row],[RA_Labor_Hours]],0)</f>
        <v>96.330370182555782</v>
      </c>
      <c r="AM68" s="7">
        <f>IFERROR((Table1[[#This Row],[KPI_BlendLaborRate]]-Table1[[#This Row],[KPI_BlendLaborCost]])/Table1[[#This Row],[KPI_BlendLaborRate]],0)</f>
        <v>0.3604482772551898</v>
      </c>
    </row>
    <row r="69" spans="1:39" x14ac:dyDescent="0.3">
      <c r="A69" t="s">
        <v>209</v>
      </c>
      <c r="B69" t="s">
        <v>167</v>
      </c>
      <c r="C69">
        <v>30323873.199999999</v>
      </c>
      <c r="D69" t="s">
        <v>82</v>
      </c>
      <c r="E69">
        <v>0</v>
      </c>
      <c r="F69">
        <v>0</v>
      </c>
      <c r="G69">
        <v>3892.66</v>
      </c>
      <c r="H69">
        <v>386750.22</v>
      </c>
      <c r="I69">
        <v>569921</v>
      </c>
      <c r="J69">
        <v>0</v>
      </c>
      <c r="K69">
        <v>0</v>
      </c>
      <c r="L69">
        <v>0</v>
      </c>
      <c r="M69">
        <v>316.06</v>
      </c>
      <c r="N69">
        <v>35873.03</v>
      </c>
      <c r="O69">
        <v>62578</v>
      </c>
      <c r="P69">
        <v>31689.55</v>
      </c>
      <c r="Q69">
        <v>36011</v>
      </c>
      <c r="R69">
        <v>19107.2</v>
      </c>
      <c r="S69">
        <v>8028</v>
      </c>
      <c r="T69">
        <v>4208.72</v>
      </c>
      <c r="U69">
        <v>473420</v>
      </c>
      <c r="V69">
        <v>676538</v>
      </c>
      <c r="W69" t="s">
        <v>210</v>
      </c>
      <c r="X69">
        <v>30323873</v>
      </c>
      <c r="Y69">
        <v>2</v>
      </c>
      <c r="Z69">
        <v>6</v>
      </c>
      <c r="AA69" t="s">
        <v>181</v>
      </c>
      <c r="AB69" t="s">
        <v>181</v>
      </c>
      <c r="AC69" t="s">
        <v>204</v>
      </c>
      <c r="AD69" t="s">
        <v>40</v>
      </c>
      <c r="AE69" t="s">
        <v>41</v>
      </c>
      <c r="AF69" t="s">
        <v>42</v>
      </c>
      <c r="AG69" t="s">
        <v>65</v>
      </c>
      <c r="AH69" t="s">
        <v>53</v>
      </c>
      <c r="AI69">
        <v>634254</v>
      </c>
      <c r="AJ69" s="6">
        <f>IFERROR(Table1[[#This Row],[Reporting_Price_US]]/Table1[[#This Row],[Total_Project_Quote]],0)</f>
        <v>0.93749944570741039</v>
      </c>
      <c r="AK69">
        <f>IFERROR(Table1[[#This Row],[RA_Labor_Quote]]/Table1[[#This Row],[RA_Labor_Hours]],0)</f>
        <v>146.40913925182267</v>
      </c>
      <c r="AL69">
        <f>IFERROR(Table1[[#This Row],[RA_Labor_Cost]]/Table1[[#This Row],[RA_Labor_Hours]],0)</f>
        <v>99.353711857701413</v>
      </c>
      <c r="AM69" s="7">
        <f>IFERROR((Table1[[#This Row],[KPI_BlendLaborRate]]-Table1[[#This Row],[KPI_BlendLaborCost]])/Table1[[#This Row],[KPI_BlendLaborRate]],0)</f>
        <v>0.3213967900814324</v>
      </c>
    </row>
    <row r="70" spans="1:39" x14ac:dyDescent="0.3">
      <c r="A70" t="s">
        <v>211</v>
      </c>
      <c r="B70" t="s">
        <v>167</v>
      </c>
      <c r="C70">
        <v>30326484.100000001</v>
      </c>
      <c r="D70" t="s">
        <v>82</v>
      </c>
      <c r="E70">
        <v>0</v>
      </c>
      <c r="F70">
        <v>0</v>
      </c>
      <c r="G70">
        <v>226</v>
      </c>
      <c r="H70">
        <v>20828</v>
      </c>
      <c r="I70">
        <v>30410</v>
      </c>
      <c r="J70">
        <v>0</v>
      </c>
      <c r="K70">
        <v>0</v>
      </c>
      <c r="L70">
        <v>0</v>
      </c>
      <c r="M70">
        <v>14</v>
      </c>
      <c r="N70">
        <v>1686</v>
      </c>
      <c r="O70">
        <v>2917</v>
      </c>
      <c r="P70">
        <v>1704</v>
      </c>
      <c r="Q70">
        <v>1943.2</v>
      </c>
      <c r="R70">
        <v>840</v>
      </c>
      <c r="S70">
        <v>0</v>
      </c>
      <c r="T70">
        <v>240</v>
      </c>
      <c r="U70">
        <v>25058</v>
      </c>
      <c r="V70">
        <v>35270.199999999997</v>
      </c>
      <c r="W70" t="s">
        <v>212</v>
      </c>
      <c r="X70">
        <v>30326484</v>
      </c>
      <c r="Y70">
        <v>1</v>
      </c>
      <c r="Z70">
        <v>2</v>
      </c>
      <c r="AA70" t="s">
        <v>181</v>
      </c>
      <c r="AB70" t="s">
        <v>181</v>
      </c>
      <c r="AC70" t="s">
        <v>39</v>
      </c>
      <c r="AD70" t="s">
        <v>40</v>
      </c>
      <c r="AE70" t="s">
        <v>41</v>
      </c>
      <c r="AF70" t="s">
        <v>42</v>
      </c>
      <c r="AG70" t="s">
        <v>65</v>
      </c>
      <c r="AH70" t="s">
        <v>66</v>
      </c>
      <c r="AI70">
        <v>33065.800000000003</v>
      </c>
      <c r="AJ70" s="6">
        <f>IFERROR(Table1[[#This Row],[Reporting_Price_US]]/Table1[[#This Row],[Total_Project_Quote]],0)</f>
        <v>0.93749964559316379</v>
      </c>
      <c r="AK70">
        <f>IFERROR(Table1[[#This Row],[RA_Labor_Quote]]/Table1[[#This Row],[RA_Labor_Hours]],0)</f>
        <v>134.55752212389382</v>
      </c>
      <c r="AL70">
        <f>IFERROR(Table1[[#This Row],[RA_Labor_Cost]]/Table1[[#This Row],[RA_Labor_Hours]],0)</f>
        <v>92.159292035398224</v>
      </c>
      <c r="AM70" s="7">
        <f>IFERROR((Table1[[#This Row],[KPI_BlendLaborRate]]-Table1[[#This Row],[KPI_BlendLaborCost]])/Table1[[#This Row],[KPI_BlendLaborRate]],0)</f>
        <v>0.31509371917132534</v>
      </c>
    </row>
    <row r="71" spans="1:39" x14ac:dyDescent="0.3">
      <c r="A71" t="s">
        <v>213</v>
      </c>
      <c r="B71" t="s">
        <v>167</v>
      </c>
      <c r="C71">
        <v>30328120.100000001</v>
      </c>
      <c r="D71" t="s">
        <v>82</v>
      </c>
      <c r="E71">
        <v>0</v>
      </c>
      <c r="F71">
        <v>0</v>
      </c>
      <c r="G71">
        <v>175.54</v>
      </c>
      <c r="H71">
        <v>15431.14</v>
      </c>
      <c r="I71">
        <v>20031</v>
      </c>
      <c r="J71">
        <v>0</v>
      </c>
      <c r="K71">
        <v>0</v>
      </c>
      <c r="L71">
        <v>0</v>
      </c>
      <c r="M71">
        <v>14.44</v>
      </c>
      <c r="N71">
        <v>1282.8599999999999</v>
      </c>
      <c r="O71">
        <v>2612</v>
      </c>
      <c r="P71">
        <v>0</v>
      </c>
      <c r="Q71">
        <v>0</v>
      </c>
      <c r="R71">
        <v>436.8</v>
      </c>
      <c r="S71">
        <v>0</v>
      </c>
      <c r="T71">
        <v>189.98</v>
      </c>
      <c r="U71">
        <v>17150.8</v>
      </c>
      <c r="V71">
        <v>22643</v>
      </c>
      <c r="W71" t="s">
        <v>214</v>
      </c>
      <c r="X71">
        <v>30328120</v>
      </c>
      <c r="Y71">
        <v>1</v>
      </c>
      <c r="Z71">
        <v>2</v>
      </c>
      <c r="AA71" t="s">
        <v>181</v>
      </c>
      <c r="AB71" t="s">
        <v>181</v>
      </c>
      <c r="AC71" t="s">
        <v>39</v>
      </c>
      <c r="AD71" t="s">
        <v>40</v>
      </c>
      <c r="AE71" t="s">
        <v>41</v>
      </c>
      <c r="AF71" t="s">
        <v>42</v>
      </c>
      <c r="AG71" t="s">
        <v>66</v>
      </c>
      <c r="AH71" t="s">
        <v>66</v>
      </c>
      <c r="AI71">
        <v>21227.8</v>
      </c>
      <c r="AJ71" s="6">
        <f>IFERROR(Table1[[#This Row],[Reporting_Price_US]]/Table1[[#This Row],[Total_Project_Quote]],0)</f>
        <v>0.93749944795300977</v>
      </c>
      <c r="AK71">
        <f>IFERROR(Table1[[#This Row],[RA_Labor_Quote]]/Table1[[#This Row],[RA_Labor_Hours]],0)</f>
        <v>114.1107439899738</v>
      </c>
      <c r="AL71">
        <f>IFERROR(Table1[[#This Row],[RA_Labor_Cost]]/Table1[[#This Row],[RA_Labor_Hours]],0)</f>
        <v>87.906687934373934</v>
      </c>
      <c r="AM71" s="7">
        <f>IFERROR((Table1[[#This Row],[KPI_BlendLaborRate]]-Table1[[#This Row],[KPI_BlendLaborCost]])/Table1[[#This Row],[KPI_BlendLaborRate]],0)</f>
        <v>0.22963706255304278</v>
      </c>
    </row>
    <row r="72" spans="1:39" x14ac:dyDescent="0.3">
      <c r="A72" t="s">
        <v>215</v>
      </c>
      <c r="B72" t="s">
        <v>167</v>
      </c>
      <c r="C72">
        <v>30331891.100000001</v>
      </c>
      <c r="D72" t="s">
        <v>82</v>
      </c>
      <c r="E72">
        <v>0</v>
      </c>
      <c r="F72">
        <v>0</v>
      </c>
      <c r="G72">
        <v>222</v>
      </c>
      <c r="H72">
        <v>13667</v>
      </c>
      <c r="I72">
        <v>18823</v>
      </c>
      <c r="J72">
        <v>0</v>
      </c>
      <c r="K72">
        <v>0</v>
      </c>
      <c r="L72">
        <v>0</v>
      </c>
      <c r="M72">
        <v>12</v>
      </c>
      <c r="N72">
        <v>1298</v>
      </c>
      <c r="O72">
        <v>2360</v>
      </c>
      <c r="P72">
        <v>1113</v>
      </c>
      <c r="Q72">
        <v>1265</v>
      </c>
      <c r="R72">
        <v>76</v>
      </c>
      <c r="S72">
        <v>138</v>
      </c>
      <c r="T72">
        <v>234</v>
      </c>
      <c r="U72">
        <v>16154</v>
      </c>
      <c r="V72">
        <v>22586</v>
      </c>
      <c r="W72" t="s">
        <v>216</v>
      </c>
      <c r="X72">
        <v>30331891</v>
      </c>
      <c r="Y72">
        <v>1</v>
      </c>
      <c r="Z72">
        <v>2</v>
      </c>
      <c r="AA72" t="s">
        <v>84</v>
      </c>
      <c r="AB72" t="s">
        <v>84</v>
      </c>
      <c r="AC72" t="s">
        <v>39</v>
      </c>
      <c r="AD72" t="s">
        <v>40</v>
      </c>
      <c r="AE72" t="s">
        <v>41</v>
      </c>
      <c r="AF72" t="s">
        <v>42</v>
      </c>
      <c r="AG72" t="s">
        <v>65</v>
      </c>
      <c r="AH72" t="s">
        <v>85</v>
      </c>
      <c r="AI72">
        <v>21045</v>
      </c>
      <c r="AJ72" s="6">
        <f>IFERROR(Table1[[#This Row],[Reporting_Price_US]]/Table1[[#This Row],[Total_Project_Quote]],0)</f>
        <v>0.93177189409368633</v>
      </c>
      <c r="AK72">
        <f>IFERROR(Table1[[#This Row],[RA_Labor_Quote]]/Table1[[#This Row],[RA_Labor_Hours]],0)</f>
        <v>84.788288288288285</v>
      </c>
      <c r="AL72">
        <f>IFERROR(Table1[[#This Row],[RA_Labor_Cost]]/Table1[[#This Row],[RA_Labor_Hours]],0)</f>
        <v>61.563063063063062</v>
      </c>
      <c r="AM72" s="7">
        <f>IFERROR((Table1[[#This Row],[KPI_BlendLaborRate]]-Table1[[#This Row],[KPI_BlendLaborCost]])/Table1[[#This Row],[KPI_BlendLaborRate]],0)</f>
        <v>0.27392020400573763</v>
      </c>
    </row>
    <row r="73" spans="1:39" x14ac:dyDescent="0.3">
      <c r="A73" t="s">
        <v>217</v>
      </c>
      <c r="B73" t="s">
        <v>167</v>
      </c>
      <c r="C73">
        <v>30333042.100000001</v>
      </c>
      <c r="D73" t="s">
        <v>82</v>
      </c>
      <c r="E73">
        <v>0</v>
      </c>
      <c r="F73">
        <v>0</v>
      </c>
      <c r="G73">
        <v>33</v>
      </c>
      <c r="H73">
        <v>3369.46</v>
      </c>
      <c r="I73">
        <v>4966</v>
      </c>
      <c r="J73">
        <v>0</v>
      </c>
      <c r="K73">
        <v>0</v>
      </c>
      <c r="L73">
        <v>0</v>
      </c>
      <c r="M73">
        <v>2</v>
      </c>
      <c r="N73">
        <v>235.8</v>
      </c>
      <c r="O73">
        <v>405</v>
      </c>
      <c r="P73">
        <v>0</v>
      </c>
      <c r="Q73">
        <v>0</v>
      </c>
      <c r="R73">
        <v>246.4</v>
      </c>
      <c r="S73">
        <v>0</v>
      </c>
      <c r="T73">
        <v>35</v>
      </c>
      <c r="U73">
        <v>3851.66</v>
      </c>
      <c r="V73">
        <v>5371</v>
      </c>
      <c r="W73" t="s">
        <v>218</v>
      </c>
      <c r="X73">
        <v>30333042</v>
      </c>
      <c r="Y73">
        <v>1</v>
      </c>
      <c r="Z73">
        <v>1</v>
      </c>
      <c r="AA73" t="s">
        <v>181</v>
      </c>
      <c r="AB73" t="s">
        <v>181</v>
      </c>
      <c r="AC73" t="s">
        <v>39</v>
      </c>
      <c r="AD73" t="s">
        <v>40</v>
      </c>
      <c r="AE73" t="s">
        <v>41</v>
      </c>
      <c r="AF73" t="s">
        <v>42</v>
      </c>
      <c r="AG73" t="s">
        <v>65</v>
      </c>
      <c r="AH73" t="s">
        <v>174</v>
      </c>
      <c r="AI73">
        <v>5912.26</v>
      </c>
      <c r="AJ73" s="6">
        <f>IFERROR(Table1[[#This Row],[Reporting_Price_US]]/Table1[[#This Row],[Total_Project_Quote]],0)</f>
        <v>1.1007745298827034</v>
      </c>
      <c r="AK73">
        <f>IFERROR(Table1[[#This Row],[RA_Labor_Quote]]/Table1[[#This Row],[RA_Labor_Hours]],0)</f>
        <v>150.4848484848485</v>
      </c>
      <c r="AL73">
        <f>IFERROR(Table1[[#This Row],[RA_Labor_Cost]]/Table1[[#This Row],[RA_Labor_Hours]],0)</f>
        <v>102.10484848484849</v>
      </c>
      <c r="AM73" s="7">
        <f>IFERROR((Table1[[#This Row],[KPI_BlendLaborRate]]-Table1[[#This Row],[KPI_BlendLaborCost]])/Table1[[#This Row],[KPI_BlendLaborRate]],0)</f>
        <v>0.32149416028997185</v>
      </c>
    </row>
    <row r="74" spans="1:39" x14ac:dyDescent="0.3">
      <c r="A74" t="s">
        <v>219</v>
      </c>
      <c r="B74" t="s">
        <v>167</v>
      </c>
      <c r="C74">
        <v>30333042.100000001</v>
      </c>
      <c r="D74" t="s">
        <v>82</v>
      </c>
      <c r="E74">
        <v>0</v>
      </c>
      <c r="F74">
        <v>0</v>
      </c>
      <c r="G74">
        <v>37</v>
      </c>
      <c r="H74">
        <v>3682.66</v>
      </c>
      <c r="I74">
        <v>5548</v>
      </c>
      <c r="J74">
        <v>0</v>
      </c>
      <c r="K74">
        <v>0</v>
      </c>
      <c r="L74">
        <v>0</v>
      </c>
      <c r="M74">
        <v>2</v>
      </c>
      <c r="N74">
        <v>235.8</v>
      </c>
      <c r="O74">
        <v>405</v>
      </c>
      <c r="P74">
        <v>266.64</v>
      </c>
      <c r="Q74">
        <v>303</v>
      </c>
      <c r="R74">
        <v>336</v>
      </c>
      <c r="S74">
        <v>50.4</v>
      </c>
      <c r="T74">
        <v>39</v>
      </c>
      <c r="U74">
        <v>4521.1000000000004</v>
      </c>
      <c r="V74">
        <v>6306.4</v>
      </c>
      <c r="W74" t="s">
        <v>218</v>
      </c>
      <c r="X74">
        <v>30333042</v>
      </c>
      <c r="Y74">
        <v>1</v>
      </c>
      <c r="Z74">
        <v>1</v>
      </c>
      <c r="AA74" t="s">
        <v>181</v>
      </c>
      <c r="AB74" t="s">
        <v>181</v>
      </c>
      <c r="AC74" t="s">
        <v>39</v>
      </c>
      <c r="AD74" t="s">
        <v>40</v>
      </c>
      <c r="AE74" t="s">
        <v>41</v>
      </c>
      <c r="AF74" t="s">
        <v>42</v>
      </c>
      <c r="AG74" t="s">
        <v>65</v>
      </c>
      <c r="AH74" t="s">
        <v>174</v>
      </c>
      <c r="AI74">
        <v>5912.26</v>
      </c>
      <c r="AJ74" s="6">
        <f>IFERROR(Table1[[#This Row],[Reporting_Price_US]]/Table1[[#This Row],[Total_Project_Quote]],0)</f>
        <v>0.93750158569072695</v>
      </c>
      <c r="AK74">
        <f>IFERROR(Table1[[#This Row],[RA_Labor_Quote]]/Table1[[#This Row],[RA_Labor_Hours]],0)</f>
        <v>149.94594594594594</v>
      </c>
      <c r="AL74">
        <f>IFERROR(Table1[[#This Row],[RA_Labor_Cost]]/Table1[[#This Row],[RA_Labor_Hours]],0)</f>
        <v>99.531351351351347</v>
      </c>
      <c r="AM74" s="7">
        <f>IFERROR((Table1[[#This Row],[KPI_BlendLaborRate]]-Table1[[#This Row],[KPI_BlendLaborCost]])/Table1[[#This Row],[KPI_BlendLaborRate]],0)</f>
        <v>0.33621845710165826</v>
      </c>
    </row>
    <row r="75" spans="1:39" x14ac:dyDescent="0.3">
      <c r="A75" t="s">
        <v>220</v>
      </c>
      <c r="B75" t="s">
        <v>87</v>
      </c>
      <c r="C75">
        <v>30333587.100000001</v>
      </c>
      <c r="D75" t="s">
        <v>82</v>
      </c>
      <c r="E75">
        <v>0</v>
      </c>
      <c r="F75">
        <v>0</v>
      </c>
      <c r="G75">
        <v>715</v>
      </c>
      <c r="H75">
        <v>63023.69</v>
      </c>
      <c r="I75">
        <v>90820</v>
      </c>
      <c r="J75">
        <v>0</v>
      </c>
      <c r="K75">
        <v>0</v>
      </c>
      <c r="L75">
        <v>0</v>
      </c>
      <c r="M75">
        <v>51</v>
      </c>
      <c r="N75">
        <v>5646</v>
      </c>
      <c r="O75">
        <v>10265</v>
      </c>
      <c r="P75">
        <v>5040</v>
      </c>
      <c r="Q75">
        <v>5727</v>
      </c>
      <c r="R75">
        <v>1680</v>
      </c>
      <c r="S75">
        <v>546</v>
      </c>
      <c r="T75">
        <v>766</v>
      </c>
      <c r="U75">
        <v>75389.69</v>
      </c>
      <c r="V75">
        <v>107358</v>
      </c>
      <c r="W75" t="s">
        <v>221</v>
      </c>
      <c r="X75">
        <v>30333587</v>
      </c>
      <c r="Y75">
        <v>1</v>
      </c>
      <c r="Z75">
        <v>1</v>
      </c>
      <c r="AA75" t="s">
        <v>84</v>
      </c>
      <c r="AB75" t="s">
        <v>84</v>
      </c>
      <c r="AC75" t="s">
        <v>39</v>
      </c>
      <c r="AD75" t="s">
        <v>40</v>
      </c>
      <c r="AE75" t="s">
        <v>41</v>
      </c>
      <c r="AF75" t="s">
        <v>42</v>
      </c>
      <c r="AG75" t="s">
        <v>72</v>
      </c>
      <c r="AH75" t="s">
        <v>85</v>
      </c>
      <c r="AI75">
        <v>107358</v>
      </c>
      <c r="AJ75" s="6">
        <f>IFERROR(Table1[[#This Row],[Reporting_Price_US]]/Table1[[#This Row],[Total_Project_Quote]],0)</f>
        <v>1</v>
      </c>
      <c r="AK75">
        <f>IFERROR(Table1[[#This Row],[RA_Labor_Quote]]/Table1[[#This Row],[RA_Labor_Hours]],0)</f>
        <v>127.02097902097903</v>
      </c>
      <c r="AL75">
        <f>IFERROR(Table1[[#This Row],[RA_Labor_Cost]]/Table1[[#This Row],[RA_Labor_Hours]],0)</f>
        <v>88.145020979020984</v>
      </c>
      <c r="AM75" s="7">
        <f>IFERROR((Table1[[#This Row],[KPI_BlendLaborRate]]-Table1[[#This Row],[KPI_BlendLaborCost]])/Table1[[#This Row],[KPI_BlendLaborRate]],0)</f>
        <v>0.30605934816119795</v>
      </c>
    </row>
    <row r="76" spans="1:39" x14ac:dyDescent="0.3">
      <c r="A76" t="s">
        <v>222</v>
      </c>
      <c r="B76" t="s">
        <v>68</v>
      </c>
      <c r="C76">
        <v>30333587.100000001</v>
      </c>
      <c r="D76" t="s">
        <v>82</v>
      </c>
      <c r="E76">
        <v>0</v>
      </c>
      <c r="F76">
        <v>0</v>
      </c>
      <c r="G76">
        <v>715</v>
      </c>
      <c r="H76">
        <v>64550</v>
      </c>
      <c r="I76">
        <v>87235</v>
      </c>
      <c r="J76">
        <v>0</v>
      </c>
      <c r="K76">
        <v>0</v>
      </c>
      <c r="L76">
        <v>0</v>
      </c>
      <c r="M76">
        <v>51</v>
      </c>
      <c r="N76">
        <v>5642</v>
      </c>
      <c r="O76">
        <v>10257</v>
      </c>
      <c r="P76">
        <v>5010</v>
      </c>
      <c r="Q76">
        <v>5693</v>
      </c>
      <c r="R76">
        <v>327</v>
      </c>
      <c r="S76">
        <v>327</v>
      </c>
      <c r="T76">
        <v>766</v>
      </c>
      <c r="U76">
        <v>75529</v>
      </c>
      <c r="V76">
        <v>103512</v>
      </c>
      <c r="W76" t="s">
        <v>221</v>
      </c>
      <c r="X76">
        <v>30333587</v>
      </c>
      <c r="Y76">
        <v>1</v>
      </c>
      <c r="Z76">
        <v>1</v>
      </c>
      <c r="AA76" t="s">
        <v>84</v>
      </c>
      <c r="AB76" t="s">
        <v>84</v>
      </c>
      <c r="AC76" t="s">
        <v>39</v>
      </c>
      <c r="AD76" t="s">
        <v>40</v>
      </c>
      <c r="AE76" t="s">
        <v>41</v>
      </c>
      <c r="AF76" t="s">
        <v>42</v>
      </c>
      <c r="AG76" t="s">
        <v>72</v>
      </c>
      <c r="AH76" t="s">
        <v>85</v>
      </c>
      <c r="AI76">
        <v>107358</v>
      </c>
      <c r="AJ76" s="6">
        <f>IFERROR(Table1[[#This Row],[Reporting_Price_US]]/Table1[[#This Row],[Total_Project_Quote]],0)</f>
        <v>1.0371551124507303</v>
      </c>
      <c r="AK76">
        <f>IFERROR(Table1[[#This Row],[RA_Labor_Quote]]/Table1[[#This Row],[RA_Labor_Hours]],0)</f>
        <v>122.00699300699301</v>
      </c>
      <c r="AL76">
        <f>IFERROR(Table1[[#This Row],[RA_Labor_Cost]]/Table1[[#This Row],[RA_Labor_Hours]],0)</f>
        <v>90.27972027972028</v>
      </c>
      <c r="AM76" s="7">
        <f>IFERROR((Table1[[#This Row],[KPI_BlendLaborRate]]-Table1[[#This Row],[KPI_BlendLaborCost]])/Table1[[#This Row],[KPI_BlendLaborRate]],0)</f>
        <v>0.26004470682638853</v>
      </c>
    </row>
    <row r="77" spans="1:39" x14ac:dyDescent="0.3">
      <c r="A77" t="s">
        <v>223</v>
      </c>
      <c r="B77" t="s">
        <v>68</v>
      </c>
      <c r="C77">
        <v>30335149.100000001</v>
      </c>
      <c r="D77" t="s">
        <v>82</v>
      </c>
      <c r="E77">
        <v>0</v>
      </c>
      <c r="F77">
        <v>0</v>
      </c>
      <c r="G77">
        <v>1004.73</v>
      </c>
      <c r="H77">
        <v>79263.41</v>
      </c>
      <c r="I77">
        <v>119434</v>
      </c>
      <c r="J77">
        <v>0</v>
      </c>
      <c r="K77">
        <v>0</v>
      </c>
      <c r="L77">
        <v>0</v>
      </c>
      <c r="M77">
        <v>147</v>
      </c>
      <c r="N77">
        <v>8042</v>
      </c>
      <c r="O77">
        <v>14623</v>
      </c>
      <c r="P77">
        <v>8272</v>
      </c>
      <c r="Q77">
        <v>9400</v>
      </c>
      <c r="R77">
        <v>4096.8</v>
      </c>
      <c r="S77">
        <v>0</v>
      </c>
      <c r="T77">
        <v>1151.73</v>
      </c>
      <c r="U77">
        <v>99674.21</v>
      </c>
      <c r="V77">
        <v>143457</v>
      </c>
      <c r="W77" t="s">
        <v>224</v>
      </c>
      <c r="X77">
        <v>30335149</v>
      </c>
      <c r="Y77">
        <v>1</v>
      </c>
      <c r="Z77">
        <v>1</v>
      </c>
      <c r="AA77" t="s">
        <v>84</v>
      </c>
      <c r="AB77" t="s">
        <v>84</v>
      </c>
      <c r="AC77" t="s">
        <v>97</v>
      </c>
      <c r="AD77" t="s">
        <v>40</v>
      </c>
      <c r="AE77" t="s">
        <v>41</v>
      </c>
      <c r="AF77" t="s">
        <v>42</v>
      </c>
      <c r="AG77" t="s">
        <v>174</v>
      </c>
      <c r="AH77" t="s">
        <v>72</v>
      </c>
      <c r="AI77">
        <v>134491</v>
      </c>
      <c r="AJ77" s="6">
        <f>IFERROR(Table1[[#This Row],[Reporting_Price_US]]/Table1[[#This Row],[Total_Project_Quote]],0)</f>
        <v>0.93750043567061903</v>
      </c>
      <c r="AK77">
        <f>IFERROR(Table1[[#This Row],[RA_Labor_Quote]]/Table1[[#This Row],[RA_Labor_Hours]],0)</f>
        <v>118.87173668547769</v>
      </c>
      <c r="AL77">
        <f>IFERROR(Table1[[#This Row],[RA_Labor_Cost]]/Table1[[#This Row],[RA_Labor_Hours]],0)</f>
        <v>78.890259074577259</v>
      </c>
      <c r="AM77" s="7">
        <f>IFERROR((Table1[[#This Row],[KPI_BlendLaborRate]]-Table1[[#This Row],[KPI_BlendLaborCost]])/Table1[[#This Row],[KPI_BlendLaborRate]],0)</f>
        <v>0.33634132659041804</v>
      </c>
    </row>
    <row r="78" spans="1:39" x14ac:dyDescent="0.3">
      <c r="A78" t="s">
        <v>225</v>
      </c>
      <c r="B78" t="s">
        <v>52</v>
      </c>
      <c r="E78">
        <v>0</v>
      </c>
      <c r="F78">
        <v>0</v>
      </c>
      <c r="G78">
        <v>2358.5</v>
      </c>
      <c r="H78">
        <v>187154.1</v>
      </c>
      <c r="I78">
        <v>267011.84999999998</v>
      </c>
      <c r="J78">
        <v>0</v>
      </c>
      <c r="K78">
        <v>0</v>
      </c>
      <c r="L78">
        <v>0</v>
      </c>
      <c r="M78">
        <v>0</v>
      </c>
      <c r="N78">
        <v>35031.15</v>
      </c>
      <c r="O78">
        <v>47556.6</v>
      </c>
      <c r="P78">
        <v>16601.55</v>
      </c>
      <c r="Q78">
        <v>20025.599999999999</v>
      </c>
      <c r="R78">
        <v>-112244.14</v>
      </c>
      <c r="S78">
        <v>-153525.38</v>
      </c>
      <c r="T78">
        <v>2358.5</v>
      </c>
      <c r="U78">
        <v>126542.66</v>
      </c>
      <c r="V78">
        <v>181068.6699999999</v>
      </c>
      <c r="W78" t="s">
        <v>224</v>
      </c>
      <c r="X78">
        <v>30335149</v>
      </c>
      <c r="Y78">
        <v>1</v>
      </c>
      <c r="Z78">
        <v>1</v>
      </c>
      <c r="AA78" t="s">
        <v>84</v>
      </c>
      <c r="AB78" t="s">
        <v>84</v>
      </c>
      <c r="AC78" t="s">
        <v>97</v>
      </c>
      <c r="AD78" t="s">
        <v>40</v>
      </c>
      <c r="AE78" t="s">
        <v>41</v>
      </c>
      <c r="AF78" t="s">
        <v>42</v>
      </c>
      <c r="AG78" t="s">
        <v>174</v>
      </c>
      <c r="AH78" t="s">
        <v>72</v>
      </c>
      <c r="AI78">
        <v>134491</v>
      </c>
      <c r="AJ78" s="6">
        <f>IFERROR(Table1[[#This Row],[Reporting_Price_US]]/Table1[[#This Row],[Total_Project_Quote]],0)</f>
        <v>0.74276240058536946</v>
      </c>
      <c r="AK78">
        <f>IFERROR(Table1[[#This Row],[RA_Labor_Quote]]/Table1[[#This Row],[RA_Labor_Hours]],0)</f>
        <v>113.21257154971379</v>
      </c>
      <c r="AL78">
        <f>IFERROR(Table1[[#This Row],[RA_Labor_Cost]]/Table1[[#This Row],[RA_Labor_Hours]],0)</f>
        <v>79.353020987916054</v>
      </c>
      <c r="AM78" s="7">
        <f>IFERROR((Table1[[#This Row],[KPI_BlendLaborRate]]-Table1[[#This Row],[KPI_BlendLaborCost]])/Table1[[#This Row],[KPI_BlendLaborRate]],0)</f>
        <v>0.2990794228795462</v>
      </c>
    </row>
    <row r="79" spans="1:39" x14ac:dyDescent="0.3">
      <c r="A79" t="s">
        <v>226</v>
      </c>
      <c r="B79" t="s">
        <v>68</v>
      </c>
      <c r="C79">
        <v>30338015.100000001</v>
      </c>
      <c r="D79" t="s">
        <v>82</v>
      </c>
      <c r="E79">
        <v>0</v>
      </c>
      <c r="F79">
        <v>0</v>
      </c>
      <c r="G79">
        <v>54.54</v>
      </c>
      <c r="H79">
        <v>5545.74</v>
      </c>
      <c r="I79">
        <v>8688</v>
      </c>
      <c r="J79">
        <v>0</v>
      </c>
      <c r="K79">
        <v>0</v>
      </c>
      <c r="L79">
        <v>0</v>
      </c>
      <c r="M79">
        <v>3</v>
      </c>
      <c r="N79">
        <v>394.04</v>
      </c>
      <c r="O79">
        <v>682</v>
      </c>
      <c r="P79">
        <v>395.02</v>
      </c>
      <c r="Q79">
        <v>449</v>
      </c>
      <c r="R79">
        <v>652.91999999999996</v>
      </c>
      <c r="S79">
        <v>86</v>
      </c>
      <c r="T79">
        <v>57.54</v>
      </c>
      <c r="U79">
        <v>6987.7199999999993</v>
      </c>
      <c r="V79">
        <v>9905</v>
      </c>
      <c r="W79" t="s">
        <v>227</v>
      </c>
      <c r="X79">
        <v>30338015</v>
      </c>
      <c r="Y79">
        <v>1</v>
      </c>
      <c r="Z79">
        <v>2</v>
      </c>
      <c r="AA79" t="s">
        <v>181</v>
      </c>
      <c r="AB79" t="s">
        <v>181</v>
      </c>
      <c r="AC79" t="s">
        <v>39</v>
      </c>
      <c r="AD79" t="s">
        <v>40</v>
      </c>
      <c r="AE79" t="s">
        <v>41</v>
      </c>
      <c r="AF79" t="s">
        <v>42</v>
      </c>
      <c r="AG79" t="s">
        <v>174</v>
      </c>
      <c r="AH79" t="s">
        <v>72</v>
      </c>
      <c r="AI79">
        <v>9285.94</v>
      </c>
      <c r="AJ79" s="6">
        <f>IFERROR(Table1[[#This Row],[Reporting_Price_US]]/Table1[[#This Row],[Total_Project_Quote]],0)</f>
        <v>0.9375002523977789</v>
      </c>
      <c r="AK79">
        <f>IFERROR(Table1[[#This Row],[RA_Labor_Quote]]/Table1[[#This Row],[RA_Labor_Hours]],0)</f>
        <v>159.29592959295931</v>
      </c>
      <c r="AL79">
        <f>IFERROR(Table1[[#This Row],[RA_Labor_Cost]]/Table1[[#This Row],[RA_Labor_Hours]],0)</f>
        <v>101.68206820682067</v>
      </c>
      <c r="AM79" s="7">
        <f>IFERROR((Table1[[#This Row],[KPI_BlendLaborRate]]-Table1[[#This Row],[KPI_BlendLaborCost]])/Table1[[#This Row],[KPI_BlendLaborRate]],0)</f>
        <v>0.36167817679558023</v>
      </c>
    </row>
    <row r="80" spans="1:39" x14ac:dyDescent="0.3">
      <c r="A80" t="s">
        <v>228</v>
      </c>
      <c r="B80" t="s">
        <v>68</v>
      </c>
      <c r="C80">
        <v>30338772.100000001</v>
      </c>
      <c r="D80" t="s">
        <v>82</v>
      </c>
      <c r="E80">
        <v>0</v>
      </c>
      <c r="F80">
        <v>0</v>
      </c>
      <c r="G80">
        <v>74.569999999999993</v>
      </c>
      <c r="H80">
        <v>5936.11</v>
      </c>
      <c r="I80">
        <v>9493</v>
      </c>
      <c r="J80">
        <v>0</v>
      </c>
      <c r="K80">
        <v>0</v>
      </c>
      <c r="L80">
        <v>0</v>
      </c>
      <c r="M80">
        <v>4.79</v>
      </c>
      <c r="N80">
        <v>529.46</v>
      </c>
      <c r="O80">
        <v>962</v>
      </c>
      <c r="P80">
        <v>519.01</v>
      </c>
      <c r="Q80">
        <v>590</v>
      </c>
      <c r="R80">
        <v>902.4</v>
      </c>
      <c r="S80">
        <v>68</v>
      </c>
      <c r="T80">
        <v>79.36</v>
      </c>
      <c r="U80">
        <v>7886.98</v>
      </c>
      <c r="V80">
        <v>11113</v>
      </c>
      <c r="W80" t="s">
        <v>229</v>
      </c>
      <c r="X80">
        <v>30338772</v>
      </c>
      <c r="Y80">
        <v>1</v>
      </c>
      <c r="Z80">
        <v>2</v>
      </c>
      <c r="AA80" t="s">
        <v>84</v>
      </c>
      <c r="AB80" t="s">
        <v>84</v>
      </c>
      <c r="AC80" t="s">
        <v>39</v>
      </c>
      <c r="AD80" t="s">
        <v>40</v>
      </c>
      <c r="AE80" t="s">
        <v>41</v>
      </c>
      <c r="AF80" t="s">
        <v>42</v>
      </c>
      <c r="AG80" t="s">
        <v>174</v>
      </c>
      <c r="AH80" t="s">
        <v>66</v>
      </c>
      <c r="AI80">
        <v>10418.4</v>
      </c>
      <c r="AJ80" s="6">
        <f>IFERROR(Table1[[#This Row],[Reporting_Price_US]]/Table1[[#This Row],[Total_Project_Quote]],0)</f>
        <v>0.93749662557365243</v>
      </c>
      <c r="AK80">
        <f>IFERROR(Table1[[#This Row],[RA_Labor_Quote]]/Table1[[#This Row],[RA_Labor_Hours]],0)</f>
        <v>127.3032050422422</v>
      </c>
      <c r="AL80">
        <f>IFERROR(Table1[[#This Row],[RA_Labor_Cost]]/Table1[[#This Row],[RA_Labor_Hours]],0)</f>
        <v>79.604532653882259</v>
      </c>
      <c r="AM80" s="7">
        <f>IFERROR((Table1[[#This Row],[KPI_BlendLaborRate]]-Table1[[#This Row],[KPI_BlendLaborCost]])/Table1[[#This Row],[KPI_BlendLaborRate]],0)</f>
        <v>0.37468555777941642</v>
      </c>
    </row>
    <row r="81" spans="1:39" x14ac:dyDescent="0.3">
      <c r="A81" t="s">
        <v>230</v>
      </c>
      <c r="B81" t="s">
        <v>68</v>
      </c>
      <c r="C81">
        <v>30341206.100000001</v>
      </c>
      <c r="D81" t="s">
        <v>82</v>
      </c>
      <c r="E81">
        <v>0</v>
      </c>
      <c r="F81">
        <v>0</v>
      </c>
      <c r="G81">
        <v>35.159999999999997</v>
      </c>
      <c r="H81">
        <v>2364.4899999999998</v>
      </c>
      <c r="I81">
        <v>4298</v>
      </c>
      <c r="J81">
        <v>0</v>
      </c>
      <c r="K81">
        <v>0</v>
      </c>
      <c r="L81">
        <v>0</v>
      </c>
      <c r="M81">
        <v>1.65</v>
      </c>
      <c r="N81">
        <v>41.66</v>
      </c>
      <c r="O81">
        <v>53</v>
      </c>
      <c r="P81">
        <v>255.02</v>
      </c>
      <c r="Q81">
        <v>290</v>
      </c>
      <c r="R81">
        <v>830.57</v>
      </c>
      <c r="S81">
        <v>359.36</v>
      </c>
      <c r="T81">
        <v>36.81</v>
      </c>
      <c r="U81">
        <v>3491.74</v>
      </c>
      <c r="V81">
        <v>5000.3599999999997</v>
      </c>
      <c r="W81" t="s">
        <v>231</v>
      </c>
      <c r="X81">
        <v>30341206</v>
      </c>
      <c r="Y81">
        <v>1</v>
      </c>
      <c r="Z81">
        <v>2</v>
      </c>
      <c r="AA81" t="s">
        <v>181</v>
      </c>
      <c r="AB81" t="s">
        <v>181</v>
      </c>
      <c r="AC81" t="s">
        <v>39</v>
      </c>
      <c r="AD81" t="s">
        <v>40</v>
      </c>
      <c r="AE81" t="s">
        <v>41</v>
      </c>
      <c r="AF81" t="s">
        <v>42</v>
      </c>
      <c r="AG81" t="s">
        <v>66</v>
      </c>
      <c r="AH81" t="s">
        <v>54</v>
      </c>
      <c r="AI81">
        <v>4687.84</v>
      </c>
      <c r="AJ81" s="6">
        <f>IFERROR(Table1[[#This Row],[Reporting_Price_US]]/Table1[[#This Row],[Total_Project_Quote]],0)</f>
        <v>0.93750049996400264</v>
      </c>
      <c r="AK81">
        <f>IFERROR(Table1[[#This Row],[RA_Labor_Quote]]/Table1[[#This Row],[RA_Labor_Hours]],0)</f>
        <v>122.24118316268488</v>
      </c>
      <c r="AL81">
        <f>IFERROR(Table1[[#This Row],[RA_Labor_Cost]]/Table1[[#This Row],[RA_Labor_Hours]],0)</f>
        <v>67.249431171786128</v>
      </c>
      <c r="AM81" s="7">
        <f>IFERROR((Table1[[#This Row],[KPI_BlendLaborRate]]-Table1[[#This Row],[KPI_BlendLaborCost]])/Table1[[#This Row],[KPI_BlendLaborRate]],0)</f>
        <v>0.44986272684969753</v>
      </c>
    </row>
    <row r="82" spans="1:39" x14ac:dyDescent="0.3">
      <c r="A82" t="s">
        <v>232</v>
      </c>
      <c r="B82" t="s">
        <v>167</v>
      </c>
      <c r="C82">
        <v>30341784.100000001</v>
      </c>
      <c r="D82" t="s">
        <v>82</v>
      </c>
      <c r="E82">
        <v>0</v>
      </c>
      <c r="F82">
        <v>0</v>
      </c>
      <c r="G82">
        <v>128</v>
      </c>
      <c r="H82">
        <v>11111</v>
      </c>
      <c r="I82">
        <v>16278</v>
      </c>
      <c r="J82">
        <v>0</v>
      </c>
      <c r="K82">
        <v>0</v>
      </c>
      <c r="L82">
        <v>0</v>
      </c>
      <c r="M82">
        <v>20</v>
      </c>
      <c r="N82">
        <v>1492</v>
      </c>
      <c r="O82">
        <v>2712</v>
      </c>
      <c r="P82">
        <v>909</v>
      </c>
      <c r="Q82">
        <v>1033</v>
      </c>
      <c r="R82">
        <v>890.4</v>
      </c>
      <c r="S82">
        <v>0</v>
      </c>
      <c r="T82">
        <v>148</v>
      </c>
      <c r="U82">
        <v>14402.4</v>
      </c>
      <c r="V82">
        <v>20023</v>
      </c>
      <c r="W82" t="s">
        <v>233</v>
      </c>
      <c r="X82">
        <v>30341784</v>
      </c>
      <c r="Y82">
        <v>1</v>
      </c>
      <c r="Z82">
        <v>2</v>
      </c>
      <c r="AA82" t="s">
        <v>89</v>
      </c>
      <c r="AB82" t="s">
        <v>89</v>
      </c>
      <c r="AC82" t="s">
        <v>39</v>
      </c>
      <c r="AD82" t="s">
        <v>98</v>
      </c>
      <c r="AE82" t="s">
        <v>41</v>
      </c>
      <c r="AF82" t="s">
        <v>42</v>
      </c>
      <c r="AG82" t="s">
        <v>66</v>
      </c>
      <c r="AH82" t="s">
        <v>53</v>
      </c>
      <c r="AI82">
        <v>18771.599999999999</v>
      </c>
      <c r="AJ82" s="6">
        <f>IFERROR(Table1[[#This Row],[Reporting_Price_US]]/Table1[[#This Row],[Total_Project_Quote]],0)</f>
        <v>0.93750187284622677</v>
      </c>
      <c r="AK82">
        <f>IFERROR(Table1[[#This Row],[RA_Labor_Quote]]/Table1[[#This Row],[RA_Labor_Hours]],0)</f>
        <v>127.171875</v>
      </c>
      <c r="AL82">
        <f>IFERROR(Table1[[#This Row],[RA_Labor_Cost]]/Table1[[#This Row],[RA_Labor_Hours]],0)</f>
        <v>86.8046875</v>
      </c>
      <c r="AM82" s="7">
        <f>IFERROR((Table1[[#This Row],[KPI_BlendLaborRate]]-Table1[[#This Row],[KPI_BlendLaborCost]])/Table1[[#This Row],[KPI_BlendLaborRate]],0)</f>
        <v>0.31742228775033787</v>
      </c>
    </row>
    <row r="83" spans="1:39" x14ac:dyDescent="0.3">
      <c r="A83" t="s">
        <v>234</v>
      </c>
      <c r="B83" t="s">
        <v>68</v>
      </c>
      <c r="C83">
        <v>30343764</v>
      </c>
      <c r="D83" t="s">
        <v>82</v>
      </c>
      <c r="E83">
        <v>0</v>
      </c>
      <c r="F83">
        <v>0</v>
      </c>
      <c r="G83">
        <v>16</v>
      </c>
      <c r="H83">
        <v>1441.06</v>
      </c>
      <c r="I83">
        <v>2058</v>
      </c>
      <c r="J83">
        <v>0</v>
      </c>
      <c r="K83">
        <v>0</v>
      </c>
      <c r="L83">
        <v>0</v>
      </c>
      <c r="M83">
        <v>60</v>
      </c>
      <c r="N83">
        <v>5687</v>
      </c>
      <c r="O83">
        <v>9600</v>
      </c>
      <c r="P83">
        <v>0</v>
      </c>
      <c r="Q83">
        <v>0</v>
      </c>
      <c r="R83">
        <v>1100</v>
      </c>
      <c r="S83">
        <v>0</v>
      </c>
      <c r="T83">
        <v>76</v>
      </c>
      <c r="U83">
        <v>8228.06</v>
      </c>
      <c r="V83">
        <v>11658</v>
      </c>
      <c r="W83" t="s">
        <v>235</v>
      </c>
      <c r="X83">
        <v>30343764</v>
      </c>
      <c r="Y83">
        <v>1</v>
      </c>
      <c r="Z83">
        <v>1</v>
      </c>
      <c r="AA83" t="s">
        <v>89</v>
      </c>
      <c r="AB83" t="s">
        <v>89</v>
      </c>
      <c r="AC83" t="s">
        <v>39</v>
      </c>
      <c r="AD83" t="s">
        <v>98</v>
      </c>
      <c r="AE83" t="s">
        <v>41</v>
      </c>
      <c r="AF83" t="s">
        <v>42</v>
      </c>
      <c r="AG83" t="s">
        <v>66</v>
      </c>
      <c r="AH83" t="s">
        <v>71</v>
      </c>
      <c r="AI83">
        <v>10929.4</v>
      </c>
      <c r="AJ83" s="6">
        <f>IFERROR(Table1[[#This Row],[Reporting_Price_US]]/Table1[[#This Row],[Total_Project_Quote]],0)</f>
        <v>0.937502144450163</v>
      </c>
      <c r="AK83">
        <f>IFERROR(Table1[[#This Row],[RA_Labor_Quote]]/Table1[[#This Row],[RA_Labor_Hours]],0)</f>
        <v>128.625</v>
      </c>
      <c r="AL83">
        <f>IFERROR(Table1[[#This Row],[RA_Labor_Cost]]/Table1[[#This Row],[RA_Labor_Hours]],0)</f>
        <v>90.066249999999997</v>
      </c>
      <c r="AM83" s="7">
        <f>IFERROR((Table1[[#This Row],[KPI_BlendLaborRate]]-Table1[[#This Row],[KPI_BlendLaborCost]])/Table1[[#This Row],[KPI_BlendLaborRate]],0)</f>
        <v>0.29977648202138002</v>
      </c>
    </row>
    <row r="84" spans="1:39" x14ac:dyDescent="0.3">
      <c r="A84" t="s">
        <v>236</v>
      </c>
      <c r="B84" t="s">
        <v>68</v>
      </c>
      <c r="C84">
        <v>30344642.100000001</v>
      </c>
      <c r="D84" t="s">
        <v>82</v>
      </c>
      <c r="E84">
        <v>0</v>
      </c>
      <c r="F84">
        <v>0</v>
      </c>
      <c r="G84">
        <v>600.17999999999995</v>
      </c>
      <c r="H84">
        <v>48660.55</v>
      </c>
      <c r="I84">
        <v>77516</v>
      </c>
      <c r="J84">
        <v>0</v>
      </c>
      <c r="K84">
        <v>0</v>
      </c>
      <c r="L84">
        <v>0</v>
      </c>
      <c r="M84">
        <v>40.92</v>
      </c>
      <c r="N84">
        <v>4486.01</v>
      </c>
      <c r="O84">
        <v>7793</v>
      </c>
      <c r="P84">
        <v>9272.2099999999991</v>
      </c>
      <c r="Q84">
        <v>11941</v>
      </c>
      <c r="R84">
        <v>4793.6000000000004</v>
      </c>
      <c r="S84">
        <v>0</v>
      </c>
      <c r="T84">
        <v>641.09999999999991</v>
      </c>
      <c r="U84">
        <v>67212.37000000001</v>
      </c>
      <c r="V84">
        <v>97250</v>
      </c>
      <c r="W84" t="s">
        <v>237</v>
      </c>
      <c r="X84">
        <v>30344642</v>
      </c>
      <c r="Y84">
        <v>1</v>
      </c>
      <c r="Z84">
        <v>2</v>
      </c>
      <c r="AA84" t="s">
        <v>89</v>
      </c>
      <c r="AB84" t="s">
        <v>89</v>
      </c>
      <c r="AC84" t="s">
        <v>238</v>
      </c>
      <c r="AD84" t="s">
        <v>98</v>
      </c>
      <c r="AE84" t="s">
        <v>41</v>
      </c>
      <c r="AF84" t="s">
        <v>42</v>
      </c>
      <c r="AG84" t="s">
        <v>71</v>
      </c>
      <c r="AH84" t="s">
        <v>50</v>
      </c>
      <c r="AI84">
        <v>91171.9</v>
      </c>
      <c r="AJ84" s="6">
        <f>IFERROR(Table1[[#This Row],[Reporting_Price_US]]/Table1[[#This Row],[Total_Project_Quote]],0)</f>
        <v>0.93750025706940865</v>
      </c>
      <c r="AK84">
        <f>IFERROR(Table1[[#This Row],[RA_Labor_Quote]]/Table1[[#This Row],[RA_Labor_Hours]],0)</f>
        <v>129.15458695724618</v>
      </c>
      <c r="AL84">
        <f>IFERROR(Table1[[#This Row],[RA_Labor_Cost]]/Table1[[#This Row],[RA_Labor_Hours]],0)</f>
        <v>81.076593688560109</v>
      </c>
      <c r="AM84" s="7">
        <f>IFERROR((Table1[[#This Row],[KPI_BlendLaborRate]]-Table1[[#This Row],[KPI_BlendLaborCost]])/Table1[[#This Row],[KPI_BlendLaborRate]],0)</f>
        <v>0.37225153516693332</v>
      </c>
    </row>
    <row r="85" spans="1:39" x14ac:dyDescent="0.3">
      <c r="A85" t="s">
        <v>239</v>
      </c>
      <c r="B85" t="s">
        <v>68</v>
      </c>
      <c r="C85">
        <v>30344642.199999999</v>
      </c>
      <c r="D85" t="s">
        <v>82</v>
      </c>
      <c r="E85">
        <v>0</v>
      </c>
      <c r="F85">
        <v>0</v>
      </c>
      <c r="G85">
        <v>510.75</v>
      </c>
      <c r="H85">
        <v>41397.15</v>
      </c>
      <c r="I85">
        <v>65951</v>
      </c>
      <c r="J85">
        <v>0</v>
      </c>
      <c r="K85">
        <v>0</v>
      </c>
      <c r="L85">
        <v>0</v>
      </c>
      <c r="M85">
        <v>34.78</v>
      </c>
      <c r="N85">
        <v>3813.72</v>
      </c>
      <c r="O85">
        <v>6625</v>
      </c>
      <c r="P85">
        <v>4169.28</v>
      </c>
      <c r="Q85">
        <v>4738</v>
      </c>
      <c r="R85">
        <v>4851</v>
      </c>
      <c r="S85">
        <v>355.01</v>
      </c>
      <c r="T85">
        <v>545.53</v>
      </c>
      <c r="U85">
        <v>54231.15</v>
      </c>
      <c r="V85">
        <v>77669.009999999995</v>
      </c>
      <c r="W85" t="s">
        <v>240</v>
      </c>
      <c r="X85">
        <v>30344642</v>
      </c>
      <c r="Y85">
        <v>2</v>
      </c>
      <c r="Z85">
        <v>2</v>
      </c>
      <c r="AA85" t="s">
        <v>89</v>
      </c>
      <c r="AB85" t="s">
        <v>89</v>
      </c>
      <c r="AC85" t="s">
        <v>238</v>
      </c>
      <c r="AD85" t="s">
        <v>98</v>
      </c>
      <c r="AE85" t="s">
        <v>41</v>
      </c>
      <c r="AF85" t="s">
        <v>42</v>
      </c>
      <c r="AG85" t="s">
        <v>71</v>
      </c>
      <c r="AH85" t="s">
        <v>50</v>
      </c>
      <c r="AI85">
        <v>77669</v>
      </c>
      <c r="AJ85" s="6">
        <f>IFERROR(Table1[[#This Row],[Reporting_Price_US]]/Table1[[#This Row],[Total_Project_Quote]],0)</f>
        <v>0.99999987124851986</v>
      </c>
      <c r="AK85">
        <f>IFERROR(Table1[[#This Row],[RA_Labor_Quote]]/Table1[[#This Row],[RA_Labor_Hours]],0)</f>
        <v>129.12579539892315</v>
      </c>
      <c r="AL85">
        <f>IFERROR(Table1[[#This Row],[RA_Labor_Cost]]/Table1[[#This Row],[RA_Labor_Hours]],0)</f>
        <v>81.051688693098384</v>
      </c>
      <c r="AM85" s="7">
        <f>IFERROR((Table1[[#This Row],[KPI_BlendLaborRate]]-Table1[[#This Row],[KPI_BlendLaborCost]])/Table1[[#This Row],[KPI_BlendLaborRate]],0)</f>
        <v>0.37230443814347014</v>
      </c>
    </row>
    <row r="86" spans="1:39" x14ac:dyDescent="0.3">
      <c r="A86" t="s">
        <v>241</v>
      </c>
      <c r="B86" t="s">
        <v>68</v>
      </c>
      <c r="C86">
        <v>30348292</v>
      </c>
      <c r="D86" t="s">
        <v>82</v>
      </c>
      <c r="E86">
        <v>0</v>
      </c>
      <c r="F86">
        <v>0</v>
      </c>
      <c r="G86">
        <v>552.67999999999995</v>
      </c>
      <c r="H86">
        <v>42818.39</v>
      </c>
      <c r="I86">
        <v>65668</v>
      </c>
      <c r="J86">
        <v>0</v>
      </c>
      <c r="K86">
        <v>0</v>
      </c>
      <c r="L86">
        <v>0</v>
      </c>
      <c r="M86">
        <v>79</v>
      </c>
      <c r="N86">
        <v>4354</v>
      </c>
      <c r="O86">
        <v>7916</v>
      </c>
      <c r="P86">
        <v>4502</v>
      </c>
      <c r="Q86">
        <v>5116</v>
      </c>
      <c r="R86">
        <v>3440</v>
      </c>
      <c r="S86">
        <v>361</v>
      </c>
      <c r="T86">
        <v>631.67999999999995</v>
      </c>
      <c r="U86">
        <v>55114.39</v>
      </c>
      <c r="V86">
        <v>79061</v>
      </c>
      <c r="W86">
        <v>30348292.100000001</v>
      </c>
      <c r="X86">
        <v>30348292</v>
      </c>
      <c r="Y86">
        <v>1</v>
      </c>
      <c r="Z86">
        <v>1</v>
      </c>
      <c r="AA86" t="s">
        <v>84</v>
      </c>
      <c r="AB86" t="s">
        <v>89</v>
      </c>
      <c r="AC86" t="s">
        <v>97</v>
      </c>
      <c r="AD86" t="s">
        <v>40</v>
      </c>
      <c r="AE86" t="s">
        <v>41</v>
      </c>
      <c r="AF86" t="s">
        <v>42</v>
      </c>
      <c r="AG86" t="s">
        <v>50</v>
      </c>
      <c r="AH86" t="s">
        <v>50</v>
      </c>
      <c r="AI86">
        <v>79061</v>
      </c>
      <c r="AJ86" s="6">
        <f>IFERROR(Table1[[#This Row],[Reporting_Price_US]]/Table1[[#This Row],[Total_Project_Quote]],0)</f>
        <v>1</v>
      </c>
      <c r="AK86">
        <f>IFERROR(Table1[[#This Row],[RA_Labor_Quote]]/Table1[[#This Row],[RA_Labor_Hours]],0)</f>
        <v>118.81739885648116</v>
      </c>
      <c r="AL86">
        <f>IFERROR(Table1[[#This Row],[RA_Labor_Cost]]/Table1[[#This Row],[RA_Labor_Hours]],0)</f>
        <v>77.474107982919591</v>
      </c>
      <c r="AM86" s="7">
        <f>IFERROR((Table1[[#This Row],[KPI_BlendLaborRate]]-Table1[[#This Row],[KPI_BlendLaborCost]])/Table1[[#This Row],[KPI_BlendLaborRate]],0)</f>
        <v>0.34795653895352385</v>
      </c>
    </row>
    <row r="87" spans="1:39" x14ac:dyDescent="0.3">
      <c r="A87" t="s">
        <v>242</v>
      </c>
      <c r="B87" t="s">
        <v>68</v>
      </c>
      <c r="C87">
        <v>30348292</v>
      </c>
      <c r="D87" t="s">
        <v>82</v>
      </c>
      <c r="E87">
        <v>0</v>
      </c>
      <c r="F87">
        <v>0</v>
      </c>
      <c r="G87">
        <v>251</v>
      </c>
      <c r="H87">
        <v>19356.87</v>
      </c>
      <c r="I87">
        <v>29719</v>
      </c>
      <c r="J87">
        <v>0</v>
      </c>
      <c r="K87">
        <v>0</v>
      </c>
      <c r="L87">
        <v>0</v>
      </c>
      <c r="M87">
        <v>35</v>
      </c>
      <c r="N87">
        <v>1958</v>
      </c>
      <c r="O87">
        <v>3560</v>
      </c>
      <c r="P87">
        <v>1761</v>
      </c>
      <c r="Q87">
        <v>2001</v>
      </c>
      <c r="R87">
        <v>1510.01</v>
      </c>
      <c r="S87">
        <v>0</v>
      </c>
      <c r="T87">
        <v>286</v>
      </c>
      <c r="U87">
        <v>24585.88</v>
      </c>
      <c r="V87">
        <v>35280</v>
      </c>
      <c r="W87">
        <v>30348292.100000001</v>
      </c>
      <c r="X87">
        <v>30348292</v>
      </c>
      <c r="Y87">
        <v>1</v>
      </c>
      <c r="Z87">
        <v>1</v>
      </c>
      <c r="AA87" t="s">
        <v>84</v>
      </c>
      <c r="AB87" t="s">
        <v>89</v>
      </c>
      <c r="AC87" t="s">
        <v>97</v>
      </c>
      <c r="AD87" t="s">
        <v>40</v>
      </c>
      <c r="AE87" t="s">
        <v>41</v>
      </c>
      <c r="AF87" t="s">
        <v>42</v>
      </c>
      <c r="AG87" t="s">
        <v>50</v>
      </c>
      <c r="AH87" t="s">
        <v>50</v>
      </c>
      <c r="AI87">
        <v>79061</v>
      </c>
      <c r="AJ87" s="6">
        <f>IFERROR(Table1[[#This Row],[Reporting_Price_US]]/Table1[[#This Row],[Total_Project_Quote]],0)</f>
        <v>2.2409580498866215</v>
      </c>
      <c r="AK87">
        <f>IFERROR(Table1[[#This Row],[RA_Labor_Quote]]/Table1[[#This Row],[RA_Labor_Hours]],0)</f>
        <v>118.40239043824701</v>
      </c>
      <c r="AL87">
        <f>IFERROR(Table1[[#This Row],[RA_Labor_Cost]]/Table1[[#This Row],[RA_Labor_Hours]],0)</f>
        <v>77.119003984063738</v>
      </c>
      <c r="AM87" s="7">
        <f>IFERROR((Table1[[#This Row],[KPI_BlendLaborRate]]-Table1[[#This Row],[KPI_BlendLaborCost]])/Table1[[#This Row],[KPI_BlendLaborRate]],0)</f>
        <v>0.34867021097614326</v>
      </c>
    </row>
    <row r="88" spans="1:39" x14ac:dyDescent="0.3">
      <c r="A88" t="s">
        <v>243</v>
      </c>
      <c r="B88" t="s">
        <v>68</v>
      </c>
      <c r="C88">
        <v>30350833.100000001</v>
      </c>
      <c r="D88" t="s">
        <v>82</v>
      </c>
      <c r="E88">
        <v>0</v>
      </c>
      <c r="F88">
        <v>0</v>
      </c>
      <c r="G88">
        <v>194</v>
      </c>
      <c r="H88">
        <v>15462.84</v>
      </c>
      <c r="I88">
        <v>23893</v>
      </c>
      <c r="J88">
        <v>0</v>
      </c>
      <c r="K88">
        <v>0</v>
      </c>
      <c r="L88">
        <v>0</v>
      </c>
      <c r="M88">
        <v>27.45</v>
      </c>
      <c r="N88">
        <v>1510.94</v>
      </c>
      <c r="O88">
        <v>2747</v>
      </c>
      <c r="P88">
        <v>1364.04</v>
      </c>
      <c r="Q88">
        <v>1550</v>
      </c>
      <c r="R88">
        <v>1449</v>
      </c>
      <c r="S88">
        <v>140.69999999999999</v>
      </c>
      <c r="T88">
        <v>221.45</v>
      </c>
      <c r="U88">
        <v>19786.82</v>
      </c>
      <c r="V88">
        <v>28330.7</v>
      </c>
      <c r="W88" t="s">
        <v>244</v>
      </c>
      <c r="X88">
        <v>30350833</v>
      </c>
      <c r="Y88">
        <v>1</v>
      </c>
      <c r="Z88">
        <v>1</v>
      </c>
      <c r="AA88" t="s">
        <v>84</v>
      </c>
      <c r="AB88" t="s">
        <v>84</v>
      </c>
      <c r="AC88" t="s">
        <v>97</v>
      </c>
      <c r="AD88" t="s">
        <v>40</v>
      </c>
      <c r="AE88" t="s">
        <v>41</v>
      </c>
      <c r="AF88" t="s">
        <v>42</v>
      </c>
      <c r="AG88" t="s">
        <v>50</v>
      </c>
      <c r="AH88" t="s">
        <v>103</v>
      </c>
      <c r="AI88">
        <v>28330.7</v>
      </c>
      <c r="AJ88" s="6">
        <f>IFERROR(Table1[[#This Row],[Reporting_Price_US]]/Table1[[#This Row],[Total_Project_Quote]],0)</f>
        <v>1</v>
      </c>
      <c r="AK88">
        <f>IFERROR(Table1[[#This Row],[RA_Labor_Quote]]/Table1[[#This Row],[RA_Labor_Hours]],0)</f>
        <v>123.15979381443299</v>
      </c>
      <c r="AL88">
        <f>IFERROR(Table1[[#This Row],[RA_Labor_Cost]]/Table1[[#This Row],[RA_Labor_Hours]],0)</f>
        <v>79.705360824742272</v>
      </c>
      <c r="AM88" s="7">
        <f>IFERROR((Table1[[#This Row],[KPI_BlendLaborRate]]-Table1[[#This Row],[KPI_BlendLaborCost]])/Table1[[#This Row],[KPI_BlendLaborRate]],0)</f>
        <v>0.35282969907504286</v>
      </c>
    </row>
    <row r="89" spans="1:39" x14ac:dyDescent="0.3">
      <c r="A89" t="s">
        <v>245</v>
      </c>
      <c r="B89" t="s">
        <v>68</v>
      </c>
      <c r="C89">
        <v>30301859.199999999</v>
      </c>
      <c r="D89" t="s">
        <v>82</v>
      </c>
      <c r="E89">
        <v>0</v>
      </c>
      <c r="F89">
        <v>0</v>
      </c>
      <c r="G89">
        <v>576</v>
      </c>
      <c r="H89">
        <v>45106.35</v>
      </c>
      <c r="I89">
        <v>69872</v>
      </c>
      <c r="J89">
        <v>0</v>
      </c>
      <c r="K89">
        <v>0</v>
      </c>
      <c r="L89">
        <v>0</v>
      </c>
      <c r="M89">
        <v>79</v>
      </c>
      <c r="N89">
        <v>4365</v>
      </c>
      <c r="O89">
        <v>7935</v>
      </c>
      <c r="P89">
        <v>4667</v>
      </c>
      <c r="Q89">
        <v>5303</v>
      </c>
      <c r="R89">
        <v>4848</v>
      </c>
      <c r="S89">
        <v>360.15</v>
      </c>
      <c r="T89">
        <v>655</v>
      </c>
      <c r="U89">
        <v>58986.35</v>
      </c>
      <c r="V89">
        <v>83470.149999999994</v>
      </c>
      <c r="W89" t="s">
        <v>172</v>
      </c>
      <c r="X89">
        <v>30301859</v>
      </c>
      <c r="Y89">
        <v>2</v>
      </c>
      <c r="Z89">
        <v>2</v>
      </c>
      <c r="AA89" t="s">
        <v>173</v>
      </c>
      <c r="AB89" t="s">
        <v>89</v>
      </c>
      <c r="AC89" t="s">
        <v>97</v>
      </c>
      <c r="AD89" t="s">
        <v>98</v>
      </c>
      <c r="AE89" t="s">
        <v>41</v>
      </c>
      <c r="AF89" t="s">
        <v>42</v>
      </c>
      <c r="AG89" t="s">
        <v>174</v>
      </c>
      <c r="AH89" t="s">
        <v>72</v>
      </c>
      <c r="AI89">
        <v>115333</v>
      </c>
      <c r="AJ89" s="6">
        <f>IFERROR(Table1[[#This Row],[Reporting_Price_US]]/Table1[[#This Row],[Total_Project_Quote]],0)</f>
        <v>1.3817274798236256</v>
      </c>
      <c r="AK89">
        <f>IFERROR(Table1[[#This Row],[RA_Labor_Quote]]/Table1[[#This Row],[RA_Labor_Hours]],0)</f>
        <v>121.30555555555556</v>
      </c>
      <c r="AL89">
        <f>IFERROR(Table1[[#This Row],[RA_Labor_Cost]]/Table1[[#This Row],[RA_Labor_Hours]],0)</f>
        <v>78.309635416666666</v>
      </c>
      <c r="AM89" s="7">
        <f>IFERROR((Table1[[#This Row],[KPI_BlendLaborRate]]-Table1[[#This Row],[KPI_BlendLaborCost]])/Table1[[#This Row],[KPI_BlendLaborRate]],0)</f>
        <v>0.35444312457064348</v>
      </c>
    </row>
    <row r="90" spans="1:39" x14ac:dyDescent="0.3">
      <c r="A90" t="s">
        <v>246</v>
      </c>
      <c r="B90" t="s">
        <v>68</v>
      </c>
      <c r="C90">
        <v>30354914.100000001</v>
      </c>
      <c r="D90" t="s">
        <v>82</v>
      </c>
      <c r="E90">
        <v>0</v>
      </c>
      <c r="F90">
        <v>0</v>
      </c>
      <c r="G90">
        <v>182.08</v>
      </c>
      <c r="H90">
        <v>14228.8</v>
      </c>
      <c r="I90">
        <v>22071</v>
      </c>
      <c r="J90">
        <v>0</v>
      </c>
      <c r="K90">
        <v>0</v>
      </c>
      <c r="L90">
        <v>0</v>
      </c>
      <c r="M90">
        <v>25</v>
      </c>
      <c r="N90">
        <v>1368</v>
      </c>
      <c r="O90">
        <v>2487</v>
      </c>
      <c r="P90">
        <v>1282</v>
      </c>
      <c r="Q90">
        <v>1457</v>
      </c>
      <c r="R90">
        <v>1260.05</v>
      </c>
      <c r="S90">
        <v>112.35</v>
      </c>
      <c r="T90">
        <v>207.08</v>
      </c>
      <c r="U90">
        <v>18138.849999999999</v>
      </c>
      <c r="V90">
        <v>26127.35</v>
      </c>
      <c r="W90" t="s">
        <v>247</v>
      </c>
      <c r="X90">
        <v>30354914</v>
      </c>
      <c r="Y90">
        <v>1</v>
      </c>
      <c r="Z90">
        <v>2</v>
      </c>
      <c r="AA90" t="s">
        <v>84</v>
      </c>
      <c r="AB90" t="s">
        <v>84</v>
      </c>
      <c r="AC90" t="s">
        <v>39</v>
      </c>
      <c r="AD90" t="s">
        <v>40</v>
      </c>
      <c r="AE90" t="s">
        <v>41</v>
      </c>
      <c r="AF90" t="s">
        <v>42</v>
      </c>
      <c r="AG90" t="s">
        <v>72</v>
      </c>
      <c r="AH90" t="s">
        <v>85</v>
      </c>
      <c r="AI90">
        <v>26127.3</v>
      </c>
      <c r="AJ90" s="6">
        <f>IFERROR(Table1[[#This Row],[Reporting_Price_US]]/Table1[[#This Row],[Total_Project_Quote]],0)</f>
        <v>0.99999808629654374</v>
      </c>
      <c r="AK90">
        <f>IFERROR(Table1[[#This Row],[RA_Labor_Quote]]/Table1[[#This Row],[RA_Labor_Hours]],0)</f>
        <v>121.21594903339191</v>
      </c>
      <c r="AL90">
        <f>IFERROR(Table1[[#This Row],[RA_Labor_Cost]]/Table1[[#This Row],[RA_Labor_Hours]],0)</f>
        <v>78.145869947275912</v>
      </c>
      <c r="AM90" s="7">
        <f>IFERROR((Table1[[#This Row],[KPI_BlendLaborRate]]-Table1[[#This Row],[KPI_BlendLaborCost]])/Table1[[#This Row],[KPI_BlendLaborRate]],0)</f>
        <v>0.35531693172035705</v>
      </c>
    </row>
    <row r="91" spans="1:39" x14ac:dyDescent="0.3">
      <c r="A91" t="s">
        <v>248</v>
      </c>
      <c r="B91" t="s">
        <v>52</v>
      </c>
      <c r="C91">
        <v>30356391.100000001</v>
      </c>
      <c r="E91">
        <v>0</v>
      </c>
      <c r="F91">
        <v>0</v>
      </c>
      <c r="G91">
        <v>2358.5</v>
      </c>
      <c r="H91">
        <v>65923.199999999997</v>
      </c>
      <c r="I91">
        <v>113487.15</v>
      </c>
      <c r="J91">
        <v>0</v>
      </c>
      <c r="K91">
        <v>0</v>
      </c>
      <c r="L91">
        <v>0</v>
      </c>
      <c r="M91">
        <v>0</v>
      </c>
      <c r="N91">
        <v>35031.15</v>
      </c>
      <c r="O91">
        <v>47556.6</v>
      </c>
      <c r="P91">
        <v>16192.05</v>
      </c>
      <c r="Q91">
        <v>20046.16</v>
      </c>
      <c r="R91">
        <v>10311</v>
      </c>
      <c r="S91">
        <v>0</v>
      </c>
      <c r="T91">
        <v>2358.5</v>
      </c>
      <c r="U91">
        <v>127457.4</v>
      </c>
      <c r="V91">
        <v>181089.91</v>
      </c>
      <c r="W91" t="s">
        <v>249</v>
      </c>
      <c r="X91">
        <v>30356391</v>
      </c>
      <c r="Y91">
        <v>1</v>
      </c>
      <c r="Z91">
        <v>1</v>
      </c>
      <c r="AA91" t="s">
        <v>84</v>
      </c>
      <c r="AB91" t="s">
        <v>84</v>
      </c>
      <c r="AC91" t="s">
        <v>39</v>
      </c>
      <c r="AD91" t="s">
        <v>40</v>
      </c>
      <c r="AE91" t="s">
        <v>41</v>
      </c>
      <c r="AF91" t="s">
        <v>42</v>
      </c>
      <c r="AG91" t="s">
        <v>72</v>
      </c>
      <c r="AH91" t="s">
        <v>72</v>
      </c>
      <c r="AI91">
        <v>181090</v>
      </c>
      <c r="AJ91" s="6">
        <f>IFERROR(Table1[[#This Row],[Reporting_Price_US]]/Table1[[#This Row],[Total_Project_Quote]],0)</f>
        <v>1.0000004969906937</v>
      </c>
      <c r="AK91">
        <f>IFERROR(Table1[[#This Row],[RA_Labor_Quote]]/Table1[[#This Row],[RA_Labor_Hours]],0)</f>
        <v>48.11835912656349</v>
      </c>
      <c r="AL91">
        <f>IFERROR(Table1[[#This Row],[RA_Labor_Cost]]/Table1[[#This Row],[RA_Labor_Hours]],0)</f>
        <v>27.95132499470002</v>
      </c>
      <c r="AM91" s="7">
        <f>IFERROR((Table1[[#This Row],[KPI_BlendLaborRate]]-Table1[[#This Row],[KPI_BlendLaborCost]])/Table1[[#This Row],[KPI_BlendLaborRate]],0)</f>
        <v>0.41911308901492372</v>
      </c>
    </row>
    <row r="92" spans="1:39" x14ac:dyDescent="0.3">
      <c r="A92" t="s">
        <v>250</v>
      </c>
      <c r="B92" t="s">
        <v>87</v>
      </c>
      <c r="C92">
        <v>30361984.100000001</v>
      </c>
      <c r="D92" t="s">
        <v>82</v>
      </c>
      <c r="E92">
        <v>0</v>
      </c>
      <c r="F92">
        <v>0</v>
      </c>
      <c r="G92">
        <v>585.87</v>
      </c>
      <c r="H92">
        <v>45392</v>
      </c>
      <c r="I92">
        <v>69610</v>
      </c>
      <c r="J92">
        <v>0</v>
      </c>
      <c r="K92">
        <v>0</v>
      </c>
      <c r="L92">
        <v>0</v>
      </c>
      <c r="M92">
        <v>84</v>
      </c>
      <c r="N92">
        <v>4616</v>
      </c>
      <c r="O92">
        <v>8393</v>
      </c>
      <c r="P92">
        <v>4735</v>
      </c>
      <c r="Q92">
        <v>5380</v>
      </c>
      <c r="R92">
        <v>4200</v>
      </c>
      <c r="S92">
        <v>383</v>
      </c>
      <c r="T92">
        <v>669.87</v>
      </c>
      <c r="U92">
        <v>58943</v>
      </c>
      <c r="V92">
        <v>83766</v>
      </c>
      <c r="W92" t="s">
        <v>251</v>
      </c>
      <c r="X92">
        <v>30361984</v>
      </c>
      <c r="Y92">
        <v>1</v>
      </c>
      <c r="Z92">
        <v>1</v>
      </c>
      <c r="AA92" t="s">
        <v>84</v>
      </c>
      <c r="AB92" t="s">
        <v>84</v>
      </c>
      <c r="AC92" t="s">
        <v>39</v>
      </c>
      <c r="AD92" t="s">
        <v>40</v>
      </c>
      <c r="AE92" t="s">
        <v>41</v>
      </c>
      <c r="AF92" t="s">
        <v>42</v>
      </c>
      <c r="AG92" t="s">
        <v>50</v>
      </c>
      <c r="AH92" t="s">
        <v>103</v>
      </c>
      <c r="AI92">
        <v>83766</v>
      </c>
      <c r="AJ92" s="6">
        <f>IFERROR(Table1[[#This Row],[Reporting_Price_US]]/Table1[[#This Row],[Total_Project_Quote]],0)</f>
        <v>1</v>
      </c>
      <c r="AK92">
        <f>IFERROR(Table1[[#This Row],[RA_Labor_Quote]]/Table1[[#This Row],[RA_Labor_Hours]],0)</f>
        <v>118.81475412634202</v>
      </c>
      <c r="AL92">
        <f>IFERROR(Table1[[#This Row],[RA_Labor_Cost]]/Table1[[#This Row],[RA_Labor_Hours]],0)</f>
        <v>77.477938791882153</v>
      </c>
      <c r="AM92" s="7">
        <f>IFERROR((Table1[[#This Row],[KPI_BlendLaborRate]]-Table1[[#This Row],[KPI_BlendLaborCost]])/Table1[[#This Row],[KPI_BlendLaborRate]],0)</f>
        <v>0.34790978307714415</v>
      </c>
    </row>
    <row r="93" spans="1:39" x14ac:dyDescent="0.3">
      <c r="A93" t="s">
        <v>252</v>
      </c>
      <c r="B93" t="s">
        <v>68</v>
      </c>
      <c r="C93">
        <v>30364056.100000001</v>
      </c>
      <c r="D93" t="s">
        <v>82</v>
      </c>
      <c r="E93">
        <v>0</v>
      </c>
      <c r="F93">
        <v>0</v>
      </c>
      <c r="G93">
        <v>251.07</v>
      </c>
      <c r="H93">
        <v>19763.150000000001</v>
      </c>
      <c r="I93">
        <v>27702</v>
      </c>
      <c r="J93">
        <v>0</v>
      </c>
      <c r="K93">
        <v>0</v>
      </c>
      <c r="L93">
        <v>0</v>
      </c>
      <c r="M93">
        <v>16.5</v>
      </c>
      <c r="N93">
        <v>1817.94</v>
      </c>
      <c r="O93">
        <v>3153</v>
      </c>
      <c r="P93">
        <v>1748</v>
      </c>
      <c r="Q93">
        <v>1986</v>
      </c>
      <c r="R93">
        <v>168</v>
      </c>
      <c r="S93">
        <v>168</v>
      </c>
      <c r="T93">
        <v>267.57</v>
      </c>
      <c r="U93">
        <v>23497.09</v>
      </c>
      <c r="V93">
        <v>33009</v>
      </c>
      <c r="W93" t="s">
        <v>253</v>
      </c>
      <c r="X93">
        <v>30364056</v>
      </c>
      <c r="Y93">
        <v>1</v>
      </c>
      <c r="Z93">
        <v>1</v>
      </c>
      <c r="AA93" t="s">
        <v>89</v>
      </c>
      <c r="AB93" t="s">
        <v>89</v>
      </c>
      <c r="AC93" t="s">
        <v>39</v>
      </c>
      <c r="AD93" t="s">
        <v>40</v>
      </c>
      <c r="AE93" t="s">
        <v>41</v>
      </c>
      <c r="AF93" t="s">
        <v>42</v>
      </c>
      <c r="AG93" t="s">
        <v>53</v>
      </c>
      <c r="AH93" t="s">
        <v>92</v>
      </c>
      <c r="AI93">
        <v>33009</v>
      </c>
      <c r="AJ93" s="6">
        <f>IFERROR(Table1[[#This Row],[Reporting_Price_US]]/Table1[[#This Row],[Total_Project_Quote]],0)</f>
        <v>1</v>
      </c>
      <c r="AK93">
        <f>IFERROR(Table1[[#This Row],[RA_Labor_Quote]]/Table1[[#This Row],[RA_Labor_Hours]],0)</f>
        <v>110.33576293463975</v>
      </c>
      <c r="AL93">
        <f>IFERROR(Table1[[#This Row],[RA_Labor_Cost]]/Table1[[#This Row],[RA_Labor_Hours]],0)</f>
        <v>78.715696817620596</v>
      </c>
      <c r="AM93" s="7">
        <f>IFERROR((Table1[[#This Row],[KPI_BlendLaborRate]]-Table1[[#This Row],[KPI_BlendLaborCost]])/Table1[[#This Row],[KPI_BlendLaborRate]],0)</f>
        <v>0.28658039130748675</v>
      </c>
    </row>
    <row r="94" spans="1:39" x14ac:dyDescent="0.3">
      <c r="A94" t="s">
        <v>254</v>
      </c>
      <c r="B94" t="s">
        <v>68</v>
      </c>
      <c r="C94">
        <v>30364271.100000001</v>
      </c>
      <c r="D94" t="s">
        <v>82</v>
      </c>
      <c r="E94">
        <v>0</v>
      </c>
      <c r="F94">
        <v>0</v>
      </c>
      <c r="G94">
        <v>160.88999999999999</v>
      </c>
      <c r="H94">
        <v>12636.44</v>
      </c>
      <c r="I94">
        <v>20698</v>
      </c>
      <c r="J94">
        <v>0</v>
      </c>
      <c r="K94">
        <v>0</v>
      </c>
      <c r="L94">
        <v>0</v>
      </c>
      <c r="M94">
        <v>10.48</v>
      </c>
      <c r="N94">
        <v>1155.8499999999999</v>
      </c>
      <c r="O94">
        <v>2005</v>
      </c>
      <c r="P94">
        <v>1120.02</v>
      </c>
      <c r="Q94">
        <v>1273</v>
      </c>
      <c r="R94">
        <v>1764</v>
      </c>
      <c r="S94">
        <v>107.1</v>
      </c>
      <c r="T94">
        <v>171.37</v>
      </c>
      <c r="U94">
        <v>16676.310000000001</v>
      </c>
      <c r="V94">
        <v>24083.1</v>
      </c>
      <c r="W94" t="s">
        <v>255</v>
      </c>
      <c r="X94">
        <v>30364271</v>
      </c>
      <c r="Y94">
        <v>1</v>
      </c>
      <c r="Z94">
        <v>1</v>
      </c>
      <c r="AA94" t="s">
        <v>89</v>
      </c>
      <c r="AB94" t="s">
        <v>89</v>
      </c>
      <c r="AC94" t="s">
        <v>39</v>
      </c>
      <c r="AD94" t="s">
        <v>98</v>
      </c>
      <c r="AE94" t="s">
        <v>41</v>
      </c>
      <c r="AF94" t="s">
        <v>42</v>
      </c>
      <c r="AG94" t="s">
        <v>53</v>
      </c>
      <c r="AH94" t="s">
        <v>103</v>
      </c>
      <c r="AI94">
        <v>24083.1</v>
      </c>
      <c r="AJ94" s="6">
        <f>IFERROR(Table1[[#This Row],[Reporting_Price_US]]/Table1[[#This Row],[Total_Project_Quote]],0)</f>
        <v>1</v>
      </c>
      <c r="AK94">
        <f>IFERROR(Table1[[#This Row],[RA_Labor_Quote]]/Table1[[#This Row],[RA_Labor_Hours]],0)</f>
        <v>128.64690160979552</v>
      </c>
      <c r="AL94">
        <f>IFERROR(Table1[[#This Row],[RA_Labor_Cost]]/Table1[[#This Row],[RA_Labor_Hours]],0)</f>
        <v>78.540866430480463</v>
      </c>
      <c r="AM94" s="7">
        <f>IFERROR((Table1[[#This Row],[KPI_BlendLaborRate]]-Table1[[#This Row],[KPI_BlendLaborCost]])/Table1[[#This Row],[KPI_BlendLaborRate]],0)</f>
        <v>0.3894849743936612</v>
      </c>
    </row>
    <row r="95" spans="1:39" x14ac:dyDescent="0.3">
      <c r="A95" t="s">
        <v>256</v>
      </c>
      <c r="B95" t="s">
        <v>68</v>
      </c>
      <c r="C95">
        <v>30364272.100000001</v>
      </c>
      <c r="D95" t="s">
        <v>82</v>
      </c>
      <c r="E95">
        <v>0</v>
      </c>
      <c r="F95">
        <v>0</v>
      </c>
      <c r="G95">
        <v>217.72</v>
      </c>
      <c r="H95">
        <v>17127.240000000002</v>
      </c>
      <c r="I95">
        <v>28034</v>
      </c>
      <c r="J95">
        <v>0</v>
      </c>
      <c r="K95">
        <v>0</v>
      </c>
      <c r="L95">
        <v>0</v>
      </c>
      <c r="M95">
        <v>14.27</v>
      </c>
      <c r="N95">
        <v>1573.06</v>
      </c>
      <c r="O95">
        <v>2729</v>
      </c>
      <c r="P95">
        <v>1515.74</v>
      </c>
      <c r="Q95">
        <v>1722</v>
      </c>
      <c r="R95">
        <v>2646</v>
      </c>
      <c r="S95">
        <v>145.94999999999999</v>
      </c>
      <c r="T95">
        <v>231.99</v>
      </c>
      <c r="U95">
        <v>22862.04</v>
      </c>
      <c r="V95">
        <v>32630.95</v>
      </c>
      <c r="W95" t="s">
        <v>257</v>
      </c>
      <c r="X95">
        <v>30364272</v>
      </c>
      <c r="Y95">
        <v>1</v>
      </c>
      <c r="Z95">
        <v>1</v>
      </c>
      <c r="AA95" t="s">
        <v>89</v>
      </c>
      <c r="AB95" t="s">
        <v>89</v>
      </c>
      <c r="AC95" t="s">
        <v>39</v>
      </c>
      <c r="AD95" t="s">
        <v>98</v>
      </c>
      <c r="AE95" t="s">
        <v>41</v>
      </c>
      <c r="AF95" t="s">
        <v>42</v>
      </c>
      <c r="AG95" t="s">
        <v>53</v>
      </c>
      <c r="AH95" t="s">
        <v>103</v>
      </c>
      <c r="AI95">
        <v>32631</v>
      </c>
      <c r="AJ95" s="6">
        <f>IFERROR(Table1[[#This Row],[Reporting_Price_US]]/Table1[[#This Row],[Total_Project_Quote]],0)</f>
        <v>1.0000015322875981</v>
      </c>
      <c r="AK95">
        <f>IFERROR(Table1[[#This Row],[RA_Labor_Quote]]/Table1[[#This Row],[RA_Labor_Hours]],0)</f>
        <v>128.76171229101598</v>
      </c>
      <c r="AL95">
        <f>IFERROR(Table1[[#This Row],[RA_Labor_Cost]]/Table1[[#This Row],[RA_Labor_Hours]],0)</f>
        <v>78.666360462979981</v>
      </c>
      <c r="AM95" s="7">
        <f>IFERROR((Table1[[#This Row],[KPI_BlendLaborRate]]-Table1[[#This Row],[KPI_BlendLaborCost]])/Table1[[#This Row],[KPI_BlendLaborRate]],0)</f>
        <v>0.38905471926945845</v>
      </c>
    </row>
    <row r="96" spans="1:39" x14ac:dyDescent="0.3">
      <c r="A96" t="s">
        <v>258</v>
      </c>
      <c r="B96" t="s">
        <v>68</v>
      </c>
      <c r="C96">
        <v>30364273.100000001</v>
      </c>
      <c r="D96" t="s">
        <v>82</v>
      </c>
      <c r="E96">
        <v>0</v>
      </c>
      <c r="F96">
        <v>0</v>
      </c>
      <c r="G96">
        <v>310.37</v>
      </c>
      <c r="H96">
        <v>24449.22</v>
      </c>
      <c r="I96">
        <v>40000</v>
      </c>
      <c r="J96">
        <v>0</v>
      </c>
      <c r="K96">
        <v>0</v>
      </c>
      <c r="L96">
        <v>0</v>
      </c>
      <c r="M96">
        <v>20.46</v>
      </c>
      <c r="N96">
        <v>2253.29</v>
      </c>
      <c r="O96">
        <v>3909</v>
      </c>
      <c r="P96">
        <v>2160.92</v>
      </c>
      <c r="Q96">
        <v>2456</v>
      </c>
      <c r="R96">
        <v>4189.5</v>
      </c>
      <c r="S96">
        <v>208.95</v>
      </c>
      <c r="T96">
        <v>330.83</v>
      </c>
      <c r="U96">
        <v>33052.93</v>
      </c>
      <c r="V96">
        <v>46573.95</v>
      </c>
      <c r="W96" t="s">
        <v>259</v>
      </c>
      <c r="X96">
        <v>30364273</v>
      </c>
      <c r="Y96">
        <v>1</v>
      </c>
      <c r="Z96">
        <v>2</v>
      </c>
      <c r="AA96" t="s">
        <v>89</v>
      </c>
      <c r="AB96" t="s">
        <v>89</v>
      </c>
      <c r="AC96" t="s">
        <v>39</v>
      </c>
      <c r="AD96" t="s">
        <v>98</v>
      </c>
      <c r="AE96" t="s">
        <v>41</v>
      </c>
      <c r="AF96" t="s">
        <v>42</v>
      </c>
      <c r="AG96" t="s">
        <v>53</v>
      </c>
      <c r="AH96" t="s">
        <v>103</v>
      </c>
      <c r="AI96">
        <v>46574</v>
      </c>
      <c r="AJ96" s="6">
        <f>IFERROR(Table1[[#This Row],[Reporting_Price_US]]/Table1[[#This Row],[Total_Project_Quote]],0)</f>
        <v>1.0000010735615081</v>
      </c>
      <c r="AK96">
        <f>IFERROR(Table1[[#This Row],[RA_Labor_Quote]]/Table1[[#This Row],[RA_Labor_Hours]],0)</f>
        <v>128.87843541579406</v>
      </c>
      <c r="AL96">
        <f>IFERROR(Table1[[#This Row],[RA_Labor_Cost]]/Table1[[#This Row],[RA_Labor_Hours]],0)</f>
        <v>78.77443051841351</v>
      </c>
      <c r="AM96" s="7">
        <f>IFERROR((Table1[[#This Row],[KPI_BlendLaborRate]]-Table1[[#This Row],[KPI_BlendLaborCost]])/Table1[[#This Row],[KPI_BlendLaborRate]],0)</f>
        <v>0.38876949999999999</v>
      </c>
    </row>
    <row r="97" spans="1:39" x14ac:dyDescent="0.3">
      <c r="A97" t="s">
        <v>260</v>
      </c>
      <c r="B97" t="s">
        <v>68</v>
      </c>
      <c r="C97">
        <v>30364737.199999999</v>
      </c>
      <c r="D97" t="s">
        <v>82</v>
      </c>
      <c r="E97">
        <v>0</v>
      </c>
      <c r="F97">
        <v>0</v>
      </c>
      <c r="G97">
        <v>323.60000000000002</v>
      </c>
      <c r="H97">
        <v>30152.34</v>
      </c>
      <c r="I97">
        <v>49127</v>
      </c>
      <c r="J97">
        <v>0</v>
      </c>
      <c r="K97">
        <v>0</v>
      </c>
      <c r="L97">
        <v>0</v>
      </c>
      <c r="M97">
        <v>21.7</v>
      </c>
      <c r="N97">
        <v>2517.9899999999998</v>
      </c>
      <c r="O97">
        <v>4363</v>
      </c>
      <c r="P97">
        <v>4830.25</v>
      </c>
      <c r="Q97">
        <v>2804</v>
      </c>
      <c r="R97">
        <v>2756.95</v>
      </c>
      <c r="S97">
        <v>1029.7</v>
      </c>
      <c r="T97">
        <v>345.3</v>
      </c>
      <c r="U97">
        <v>40257.53</v>
      </c>
      <c r="V97">
        <v>57323.7</v>
      </c>
      <c r="W97" t="s">
        <v>261</v>
      </c>
      <c r="X97">
        <v>30364737</v>
      </c>
      <c r="Y97">
        <v>2</v>
      </c>
      <c r="Z97">
        <v>2</v>
      </c>
      <c r="AA97" t="s">
        <v>89</v>
      </c>
      <c r="AB97" t="s">
        <v>89</v>
      </c>
      <c r="AC97" t="s">
        <v>39</v>
      </c>
      <c r="AD97" t="s">
        <v>98</v>
      </c>
      <c r="AE97" t="s">
        <v>41</v>
      </c>
      <c r="AF97" t="s">
        <v>42</v>
      </c>
      <c r="AG97" t="s">
        <v>54</v>
      </c>
      <c r="AH97" t="s">
        <v>54</v>
      </c>
      <c r="AI97">
        <v>57323.7</v>
      </c>
      <c r="AJ97" s="6">
        <f>IFERROR(Table1[[#This Row],[Reporting_Price_US]]/Table1[[#This Row],[Total_Project_Quote]],0)</f>
        <v>1</v>
      </c>
      <c r="AK97">
        <f>IFERROR(Table1[[#This Row],[RA_Labor_Quote]]/Table1[[#This Row],[RA_Labor_Hours]],0)</f>
        <v>151.81396786155747</v>
      </c>
      <c r="AL97">
        <f>IFERROR(Table1[[#This Row],[RA_Labor_Cost]]/Table1[[#This Row],[RA_Labor_Hours]],0)</f>
        <v>93.177812113720634</v>
      </c>
      <c r="AM97" s="7">
        <f>IFERROR((Table1[[#This Row],[KPI_BlendLaborRate]]-Table1[[#This Row],[KPI_BlendLaborCost]])/Table1[[#This Row],[KPI_BlendLaborRate]],0)</f>
        <v>0.38623689620778801</v>
      </c>
    </row>
    <row r="98" spans="1:39" x14ac:dyDescent="0.3">
      <c r="A98" t="s">
        <v>262</v>
      </c>
      <c r="B98" t="s">
        <v>68</v>
      </c>
      <c r="C98">
        <v>30364737.100000001</v>
      </c>
      <c r="D98" t="s">
        <v>82</v>
      </c>
      <c r="E98">
        <v>0</v>
      </c>
      <c r="F98">
        <v>0</v>
      </c>
      <c r="G98">
        <v>336.79</v>
      </c>
      <c r="H98">
        <v>28388.81</v>
      </c>
      <c r="I98">
        <v>46950</v>
      </c>
      <c r="J98">
        <v>0</v>
      </c>
      <c r="K98">
        <v>0</v>
      </c>
      <c r="L98">
        <v>0</v>
      </c>
      <c r="M98">
        <v>21.7</v>
      </c>
      <c r="N98">
        <v>2517.08</v>
      </c>
      <c r="O98">
        <v>4362</v>
      </c>
      <c r="P98">
        <v>2461.4499999999998</v>
      </c>
      <c r="Q98">
        <v>2797</v>
      </c>
      <c r="R98">
        <v>4200</v>
      </c>
      <c r="S98">
        <v>237.3</v>
      </c>
      <c r="T98">
        <v>358.49</v>
      </c>
      <c r="U98">
        <v>37567.339999999997</v>
      </c>
      <c r="V98">
        <v>54346.3</v>
      </c>
      <c r="W98" t="s">
        <v>263</v>
      </c>
      <c r="X98">
        <v>30364737</v>
      </c>
      <c r="Y98">
        <v>1</v>
      </c>
      <c r="Z98">
        <v>2</v>
      </c>
      <c r="AA98" t="s">
        <v>89</v>
      </c>
      <c r="AB98" t="s">
        <v>89</v>
      </c>
      <c r="AC98" t="s">
        <v>39</v>
      </c>
      <c r="AD98" t="s">
        <v>98</v>
      </c>
      <c r="AE98" t="s">
        <v>41</v>
      </c>
      <c r="AF98" t="s">
        <v>42</v>
      </c>
      <c r="AG98" t="s">
        <v>53</v>
      </c>
      <c r="AH98" t="s">
        <v>54</v>
      </c>
      <c r="AI98">
        <v>54346.3</v>
      </c>
      <c r="AJ98" s="6">
        <f>IFERROR(Table1[[#This Row],[Reporting_Price_US]]/Table1[[#This Row],[Total_Project_Quote]],0)</f>
        <v>1</v>
      </c>
      <c r="AK98">
        <f>IFERROR(Table1[[#This Row],[RA_Labor_Quote]]/Table1[[#This Row],[RA_Labor_Hours]],0)</f>
        <v>139.40437661450756</v>
      </c>
      <c r="AL98">
        <f>IFERROR(Table1[[#This Row],[RA_Labor_Cost]]/Table1[[#This Row],[RA_Labor_Hours]],0)</f>
        <v>84.292318655542033</v>
      </c>
      <c r="AM98" s="7">
        <f>IFERROR((Table1[[#This Row],[KPI_BlendLaborRate]]-Table1[[#This Row],[KPI_BlendLaborCost]])/Table1[[#This Row],[KPI_BlendLaborRate]],0)</f>
        <v>0.39533951011714585</v>
      </c>
    </row>
    <row r="99" spans="1:39" x14ac:dyDescent="0.3">
      <c r="A99" t="s">
        <v>264</v>
      </c>
      <c r="B99" t="s">
        <v>68</v>
      </c>
      <c r="C99">
        <v>30365597.300000001</v>
      </c>
      <c r="D99" t="s">
        <v>82</v>
      </c>
      <c r="E99">
        <v>0</v>
      </c>
      <c r="F99">
        <v>0</v>
      </c>
      <c r="G99">
        <v>88.03</v>
      </c>
      <c r="H99">
        <v>6567.56</v>
      </c>
      <c r="I99">
        <v>10685.07</v>
      </c>
      <c r="J99">
        <v>0</v>
      </c>
      <c r="K99">
        <v>0</v>
      </c>
      <c r="L99">
        <v>0</v>
      </c>
      <c r="M99">
        <v>13.16</v>
      </c>
      <c r="N99">
        <v>729.74</v>
      </c>
      <c r="O99">
        <v>1326.82</v>
      </c>
      <c r="P99">
        <v>815.73</v>
      </c>
      <c r="Q99">
        <v>927.22</v>
      </c>
      <c r="R99">
        <v>1861.2</v>
      </c>
      <c r="S99">
        <v>1197.74</v>
      </c>
      <c r="T99">
        <v>101.19</v>
      </c>
      <c r="U99">
        <v>9974.2300000000014</v>
      </c>
      <c r="V99">
        <v>14136.85</v>
      </c>
      <c r="W99" t="s">
        <v>265</v>
      </c>
      <c r="X99">
        <v>30365597</v>
      </c>
      <c r="Y99">
        <v>3</v>
      </c>
      <c r="Z99">
        <v>3</v>
      </c>
      <c r="AA99" t="s">
        <v>173</v>
      </c>
      <c r="AB99" t="s">
        <v>89</v>
      </c>
      <c r="AC99" t="s">
        <v>97</v>
      </c>
      <c r="AD99" t="s">
        <v>98</v>
      </c>
      <c r="AE99" t="s">
        <v>41</v>
      </c>
      <c r="AF99" t="s">
        <v>42</v>
      </c>
      <c r="AG99" t="s">
        <v>92</v>
      </c>
      <c r="AH99" t="s">
        <v>103</v>
      </c>
      <c r="AI99">
        <v>14136.9</v>
      </c>
      <c r="AJ99" s="6">
        <f>IFERROR(Table1[[#This Row],[Reporting_Price_US]]/Table1[[#This Row],[Total_Project_Quote]],0)</f>
        <v>1.0000035368558058</v>
      </c>
      <c r="AK99">
        <f>IFERROR(Table1[[#This Row],[RA_Labor_Quote]]/Table1[[#This Row],[RA_Labor_Hours]],0)</f>
        <v>121.37987049869362</v>
      </c>
      <c r="AL99">
        <f>IFERROR(Table1[[#This Row],[RA_Labor_Cost]]/Table1[[#This Row],[RA_Labor_Hours]],0)</f>
        <v>74.605929796660234</v>
      </c>
      <c r="AM99" s="7">
        <f>IFERROR((Table1[[#This Row],[KPI_BlendLaborRate]]-Table1[[#This Row],[KPI_BlendLaborCost]])/Table1[[#This Row],[KPI_BlendLaborRate]],0)</f>
        <v>0.38535171037718979</v>
      </c>
    </row>
    <row r="100" spans="1:39" x14ac:dyDescent="0.3">
      <c r="A100" t="s">
        <v>266</v>
      </c>
      <c r="B100" t="s">
        <v>68</v>
      </c>
      <c r="C100">
        <v>30365597.100000001</v>
      </c>
      <c r="D100" t="s">
        <v>82</v>
      </c>
      <c r="E100">
        <v>0</v>
      </c>
      <c r="F100">
        <v>0</v>
      </c>
      <c r="G100">
        <v>482.66</v>
      </c>
      <c r="H100">
        <v>35908.730000000003</v>
      </c>
      <c r="I100">
        <v>58365</v>
      </c>
      <c r="J100">
        <v>0</v>
      </c>
      <c r="K100">
        <v>0</v>
      </c>
      <c r="L100">
        <v>0</v>
      </c>
      <c r="M100">
        <v>65.34</v>
      </c>
      <c r="N100">
        <v>3623.32</v>
      </c>
      <c r="O100">
        <v>6588</v>
      </c>
      <c r="P100">
        <v>4050.31</v>
      </c>
      <c r="Q100">
        <v>4602</v>
      </c>
      <c r="R100">
        <v>5292</v>
      </c>
      <c r="S100">
        <v>634.20000000000005</v>
      </c>
      <c r="T100">
        <v>548</v>
      </c>
      <c r="U100">
        <v>48874.36</v>
      </c>
      <c r="V100">
        <v>70189.2</v>
      </c>
      <c r="W100" t="s">
        <v>267</v>
      </c>
      <c r="X100">
        <v>30365597</v>
      </c>
      <c r="Y100">
        <v>1</v>
      </c>
      <c r="Z100">
        <v>3</v>
      </c>
      <c r="AA100" t="s">
        <v>181</v>
      </c>
      <c r="AB100" t="s">
        <v>89</v>
      </c>
      <c r="AC100" t="s">
        <v>97</v>
      </c>
      <c r="AD100" t="s">
        <v>98</v>
      </c>
      <c r="AE100" t="s">
        <v>41</v>
      </c>
      <c r="AF100" t="s">
        <v>42</v>
      </c>
      <c r="AG100" t="s">
        <v>53</v>
      </c>
      <c r="AH100" t="s">
        <v>103</v>
      </c>
      <c r="AI100">
        <v>70189.2</v>
      </c>
      <c r="AJ100" s="6">
        <f>IFERROR(Table1[[#This Row],[Reporting_Price_US]]/Table1[[#This Row],[Total_Project_Quote]],0)</f>
        <v>1</v>
      </c>
      <c r="AK100">
        <f>IFERROR(Table1[[#This Row],[RA_Labor_Quote]]/Table1[[#This Row],[RA_Labor_Hours]],0)</f>
        <v>120.92363154187211</v>
      </c>
      <c r="AL100">
        <f>IFERROR(Table1[[#This Row],[RA_Labor_Cost]]/Table1[[#This Row],[RA_Labor_Hours]],0)</f>
        <v>74.397567645961971</v>
      </c>
      <c r="AM100" s="7">
        <f>IFERROR((Table1[[#This Row],[KPI_BlendLaborRate]]-Table1[[#This Row],[KPI_BlendLaborCost]])/Table1[[#This Row],[KPI_BlendLaborRate]],0)</f>
        <v>0.38475576115822824</v>
      </c>
    </row>
    <row r="101" spans="1:39" x14ac:dyDescent="0.3">
      <c r="A101" t="s">
        <v>268</v>
      </c>
      <c r="B101" t="s">
        <v>68</v>
      </c>
      <c r="C101">
        <v>30376677.100000001</v>
      </c>
      <c r="D101" t="s">
        <v>82</v>
      </c>
      <c r="E101">
        <v>0</v>
      </c>
      <c r="F101">
        <v>0</v>
      </c>
      <c r="G101">
        <v>296</v>
      </c>
      <c r="H101">
        <v>33918</v>
      </c>
      <c r="I101">
        <v>60794.15</v>
      </c>
      <c r="J101">
        <v>0</v>
      </c>
      <c r="K101">
        <v>0</v>
      </c>
      <c r="L101">
        <v>0</v>
      </c>
      <c r="M101">
        <v>0</v>
      </c>
      <c r="N101">
        <v>296</v>
      </c>
      <c r="O101">
        <v>4362</v>
      </c>
      <c r="P101">
        <v>4152.5</v>
      </c>
      <c r="Q101">
        <v>2797</v>
      </c>
      <c r="R101">
        <v>8820</v>
      </c>
      <c r="S101">
        <v>237.3</v>
      </c>
      <c r="T101">
        <v>296</v>
      </c>
      <c r="U101">
        <v>47186.5</v>
      </c>
      <c r="V101">
        <v>68190.45</v>
      </c>
      <c r="W101" t="s">
        <v>269</v>
      </c>
      <c r="X101">
        <v>30376677</v>
      </c>
      <c r="Y101">
        <v>1</v>
      </c>
      <c r="Z101">
        <v>2</v>
      </c>
      <c r="AA101" t="s">
        <v>89</v>
      </c>
      <c r="AB101" t="s">
        <v>89</v>
      </c>
      <c r="AC101" t="s">
        <v>39</v>
      </c>
      <c r="AD101" t="s">
        <v>98</v>
      </c>
      <c r="AE101" t="s">
        <v>41</v>
      </c>
      <c r="AF101" t="s">
        <v>42</v>
      </c>
      <c r="AG101" t="s">
        <v>92</v>
      </c>
      <c r="AH101" t="s">
        <v>191</v>
      </c>
      <c r="AI101">
        <v>68190.399999999994</v>
      </c>
      <c r="AJ101" s="6">
        <f>IFERROR(Table1[[#This Row],[Reporting_Price_US]]/Table1[[#This Row],[Total_Project_Quote]],0)</f>
        <v>0.99999926675949491</v>
      </c>
      <c r="AK101">
        <f>IFERROR(Table1[[#This Row],[RA_Labor_Quote]]/Table1[[#This Row],[RA_Labor_Hours]],0)</f>
        <v>205.38564189189191</v>
      </c>
      <c r="AL101">
        <f>IFERROR(Table1[[#This Row],[RA_Labor_Cost]]/Table1[[#This Row],[RA_Labor_Hours]],0)</f>
        <v>114.58783783783784</v>
      </c>
      <c r="AM101" s="7">
        <f>IFERROR((Table1[[#This Row],[KPI_BlendLaborRate]]-Table1[[#This Row],[KPI_BlendLaborCost]])/Table1[[#This Row],[KPI_BlendLaborRate]],0)</f>
        <v>0.44208447687812069</v>
      </c>
    </row>
    <row r="102" spans="1:39" x14ac:dyDescent="0.3">
      <c r="A102" t="s">
        <v>270</v>
      </c>
      <c r="B102" t="s">
        <v>68</v>
      </c>
      <c r="C102">
        <v>30376677.199999999</v>
      </c>
      <c r="D102" t="s">
        <v>82</v>
      </c>
      <c r="E102">
        <v>0</v>
      </c>
      <c r="F102">
        <v>0</v>
      </c>
      <c r="G102">
        <v>100</v>
      </c>
      <c r="H102">
        <v>12520</v>
      </c>
      <c r="I102">
        <v>18569.27</v>
      </c>
      <c r="J102">
        <v>0</v>
      </c>
      <c r="K102">
        <v>0</v>
      </c>
      <c r="L102">
        <v>0</v>
      </c>
      <c r="M102">
        <v>0</v>
      </c>
      <c r="N102">
        <v>58</v>
      </c>
      <c r="O102">
        <v>68</v>
      </c>
      <c r="P102">
        <v>0</v>
      </c>
      <c r="Q102">
        <v>0</v>
      </c>
      <c r="R102">
        <v>661.5</v>
      </c>
      <c r="S102">
        <v>0</v>
      </c>
      <c r="T102">
        <v>100</v>
      </c>
      <c r="U102">
        <v>13239.5</v>
      </c>
      <c r="V102">
        <v>18637.27</v>
      </c>
      <c r="W102" t="s">
        <v>271</v>
      </c>
      <c r="X102">
        <v>30376677</v>
      </c>
      <c r="Y102">
        <v>2</v>
      </c>
      <c r="Z102">
        <v>2</v>
      </c>
      <c r="AA102" t="s">
        <v>89</v>
      </c>
      <c r="AB102" t="s">
        <v>89</v>
      </c>
      <c r="AC102" t="s">
        <v>39</v>
      </c>
      <c r="AD102" t="s">
        <v>98</v>
      </c>
      <c r="AE102" t="s">
        <v>41</v>
      </c>
      <c r="AF102" t="s">
        <v>42</v>
      </c>
      <c r="AG102" t="s">
        <v>191</v>
      </c>
      <c r="AH102" t="s">
        <v>191</v>
      </c>
      <c r="AI102">
        <v>18637.3</v>
      </c>
      <c r="AJ102" s="6">
        <f>IFERROR(Table1[[#This Row],[Reporting_Price_US]]/Table1[[#This Row],[Total_Project_Quote]],0)</f>
        <v>1.0000016096778122</v>
      </c>
      <c r="AK102">
        <f>IFERROR(Table1[[#This Row],[RA_Labor_Quote]]/Table1[[#This Row],[RA_Labor_Hours]],0)</f>
        <v>185.6927</v>
      </c>
      <c r="AL102">
        <f>IFERROR(Table1[[#This Row],[RA_Labor_Cost]]/Table1[[#This Row],[RA_Labor_Hours]],0)</f>
        <v>125.2</v>
      </c>
      <c r="AM102" s="7">
        <f>IFERROR((Table1[[#This Row],[KPI_BlendLaborRate]]-Table1[[#This Row],[KPI_BlendLaborCost]])/Table1[[#This Row],[KPI_BlendLaborRate]],0)</f>
        <v>0.32576778731743355</v>
      </c>
    </row>
    <row r="103" spans="1:39" x14ac:dyDescent="0.3">
      <c r="A103" t="s">
        <v>272</v>
      </c>
      <c r="B103" t="s">
        <v>68</v>
      </c>
      <c r="C103">
        <v>30395471.100000001</v>
      </c>
      <c r="D103" t="s">
        <v>82</v>
      </c>
      <c r="E103">
        <v>0</v>
      </c>
      <c r="F103">
        <v>0</v>
      </c>
      <c r="G103">
        <v>309.36</v>
      </c>
      <c r="H103">
        <v>26198.85</v>
      </c>
      <c r="I103">
        <v>46338.400000000001</v>
      </c>
      <c r="J103">
        <v>0</v>
      </c>
      <c r="K103">
        <v>0</v>
      </c>
      <c r="L103">
        <v>0</v>
      </c>
      <c r="M103">
        <v>273.25</v>
      </c>
      <c r="N103">
        <v>2413.0500000000002</v>
      </c>
      <c r="O103">
        <v>4178</v>
      </c>
      <c r="P103">
        <v>8704.7199999999993</v>
      </c>
      <c r="Q103">
        <v>2733</v>
      </c>
      <c r="R103">
        <v>1318.55</v>
      </c>
      <c r="S103">
        <v>2028.8</v>
      </c>
      <c r="T103">
        <v>582.61</v>
      </c>
      <c r="U103">
        <v>38635.17</v>
      </c>
      <c r="V103">
        <v>55278.2</v>
      </c>
      <c r="W103" t="s">
        <v>273</v>
      </c>
      <c r="X103">
        <v>30395471</v>
      </c>
      <c r="Y103">
        <v>1</v>
      </c>
      <c r="Z103">
        <v>1</v>
      </c>
      <c r="AA103" t="s">
        <v>89</v>
      </c>
      <c r="AB103" t="s">
        <v>89</v>
      </c>
      <c r="AC103" t="s">
        <v>39</v>
      </c>
      <c r="AD103" t="s">
        <v>98</v>
      </c>
      <c r="AE103" t="s">
        <v>41</v>
      </c>
      <c r="AF103" t="s">
        <v>42</v>
      </c>
      <c r="AG103" t="s">
        <v>54</v>
      </c>
      <c r="AH103" t="s">
        <v>54</v>
      </c>
      <c r="AI103">
        <v>55278.2</v>
      </c>
      <c r="AJ103" s="6">
        <f>IFERROR(Table1[[#This Row],[Reporting_Price_US]]/Table1[[#This Row],[Total_Project_Quote]],0)</f>
        <v>1</v>
      </c>
      <c r="AK103">
        <f>IFERROR(Table1[[#This Row],[RA_Labor_Quote]]/Table1[[#This Row],[RA_Labor_Hours]],0)</f>
        <v>149.78794931471424</v>
      </c>
      <c r="AL103">
        <f>IFERROR(Table1[[#This Row],[RA_Labor_Cost]]/Table1[[#This Row],[RA_Labor_Hours]],0)</f>
        <v>84.68725756400309</v>
      </c>
      <c r="AM103" s="7">
        <f>IFERROR((Table1[[#This Row],[KPI_BlendLaborRate]]-Table1[[#This Row],[KPI_BlendLaborCost]])/Table1[[#This Row],[KPI_BlendLaborRate]],0)</f>
        <v>0.43461902007837999</v>
      </c>
    </row>
    <row r="104" spans="1:39" x14ac:dyDescent="0.3">
      <c r="A104" t="s">
        <v>274</v>
      </c>
      <c r="B104" t="s">
        <v>34</v>
      </c>
      <c r="C104">
        <v>30403802.100000001</v>
      </c>
      <c r="D104" t="s">
        <v>82</v>
      </c>
      <c r="E104">
        <v>0</v>
      </c>
      <c r="F104">
        <v>0</v>
      </c>
      <c r="G104">
        <v>580</v>
      </c>
      <c r="H104">
        <v>54264</v>
      </c>
      <c r="I104">
        <v>79933.98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3570</v>
      </c>
      <c r="Q104">
        <v>4066.02</v>
      </c>
      <c r="R104">
        <v>1152.9000000000001</v>
      </c>
      <c r="S104">
        <v>0</v>
      </c>
      <c r="T104">
        <v>580</v>
      </c>
      <c r="U104">
        <v>58986.9</v>
      </c>
      <c r="V104">
        <v>84000</v>
      </c>
      <c r="W104" t="s">
        <v>275</v>
      </c>
      <c r="X104">
        <v>30403802</v>
      </c>
      <c r="Y104">
        <v>1</v>
      </c>
      <c r="Z104">
        <v>1</v>
      </c>
      <c r="AA104" t="s">
        <v>89</v>
      </c>
      <c r="AB104" t="s">
        <v>89</v>
      </c>
      <c r="AC104" t="s">
        <v>169</v>
      </c>
      <c r="AD104" t="s">
        <v>98</v>
      </c>
      <c r="AE104" t="s">
        <v>41</v>
      </c>
      <c r="AF104" t="s">
        <v>42</v>
      </c>
      <c r="AG104" t="s">
        <v>59</v>
      </c>
      <c r="AH104" t="s">
        <v>59</v>
      </c>
      <c r="AI104">
        <v>84000</v>
      </c>
      <c r="AJ104" s="6">
        <f>IFERROR(Table1[[#This Row],[Reporting_Price_US]]/Table1[[#This Row],[Total_Project_Quote]],0)</f>
        <v>1</v>
      </c>
      <c r="AK104">
        <f>IFERROR(Table1[[#This Row],[RA_Labor_Quote]]/Table1[[#This Row],[RA_Labor_Hours]],0)</f>
        <v>137.81720689655171</v>
      </c>
      <c r="AL104">
        <f>IFERROR(Table1[[#This Row],[RA_Labor_Cost]]/Table1[[#This Row],[RA_Labor_Hours]],0)</f>
        <v>93.558620689655172</v>
      </c>
      <c r="AM104" s="7">
        <f>IFERROR((Table1[[#This Row],[KPI_BlendLaborRate]]-Table1[[#This Row],[KPI_BlendLaborCost]])/Table1[[#This Row],[KPI_BlendLaborRate]],0)</f>
        <v>0.32113977059568405</v>
      </c>
    </row>
    <row r="105" spans="1:39" x14ac:dyDescent="0.3">
      <c r="A105" t="s">
        <v>276</v>
      </c>
      <c r="B105" t="s">
        <v>113</v>
      </c>
      <c r="C105">
        <v>30404398.199999999</v>
      </c>
      <c r="E105">
        <v>0</v>
      </c>
      <c r="F105">
        <v>0</v>
      </c>
      <c r="G105">
        <v>113.24</v>
      </c>
      <c r="H105">
        <v>11523.8</v>
      </c>
      <c r="I105">
        <v>15955.38</v>
      </c>
      <c r="J105">
        <v>0</v>
      </c>
      <c r="K105">
        <v>0</v>
      </c>
      <c r="L105">
        <v>0</v>
      </c>
      <c r="M105">
        <v>9.89</v>
      </c>
      <c r="N105">
        <v>1109.4100000000001</v>
      </c>
      <c r="O105">
        <v>1559</v>
      </c>
      <c r="P105">
        <v>1636.44</v>
      </c>
      <c r="Q105">
        <v>2088.64</v>
      </c>
      <c r="R105">
        <v>0</v>
      </c>
      <c r="S105">
        <v>0</v>
      </c>
      <c r="T105">
        <v>123.13</v>
      </c>
      <c r="U105">
        <v>14269.65</v>
      </c>
      <c r="V105">
        <v>19603.02</v>
      </c>
      <c r="W105" t="s">
        <v>277</v>
      </c>
      <c r="X105">
        <v>30404398</v>
      </c>
      <c r="Y105">
        <v>2</v>
      </c>
      <c r="Z105">
        <v>2</v>
      </c>
      <c r="AA105" t="s">
        <v>89</v>
      </c>
      <c r="AB105" t="s">
        <v>89</v>
      </c>
      <c r="AC105" t="s">
        <v>39</v>
      </c>
      <c r="AD105" t="s">
        <v>98</v>
      </c>
      <c r="AE105" t="s">
        <v>41</v>
      </c>
      <c r="AF105" t="s">
        <v>42</v>
      </c>
      <c r="AG105" t="s">
        <v>77</v>
      </c>
      <c r="AH105" t="s">
        <v>117</v>
      </c>
      <c r="AI105">
        <v>19603</v>
      </c>
      <c r="AJ105" s="6">
        <f>IFERROR(Table1[[#This Row],[Reporting_Price_US]]/Table1[[#This Row],[Total_Project_Quote]],0)</f>
        <v>0.99999897974903862</v>
      </c>
      <c r="AK105">
        <f>IFERROR(Table1[[#This Row],[RA_Labor_Quote]]/Table1[[#This Row],[RA_Labor_Hours]],0)</f>
        <v>140.8987990109502</v>
      </c>
      <c r="AL105">
        <f>IFERROR(Table1[[#This Row],[RA_Labor_Cost]]/Table1[[#This Row],[RA_Labor_Hours]],0)</f>
        <v>101.764394206994</v>
      </c>
      <c r="AM105" s="7">
        <f>IFERROR((Table1[[#This Row],[KPI_BlendLaborRate]]-Table1[[#This Row],[KPI_BlendLaborCost]])/Table1[[#This Row],[KPI_BlendLaborRate]],0)</f>
        <v>0.27774832062915455</v>
      </c>
    </row>
    <row r="106" spans="1:39" x14ac:dyDescent="0.3">
      <c r="A106" t="s">
        <v>278</v>
      </c>
      <c r="B106" t="s">
        <v>68</v>
      </c>
      <c r="C106">
        <v>30404398.100000001</v>
      </c>
      <c r="D106" t="s">
        <v>82</v>
      </c>
      <c r="E106">
        <v>0</v>
      </c>
      <c r="F106">
        <v>0</v>
      </c>
      <c r="G106">
        <v>106.25</v>
      </c>
      <c r="H106">
        <v>9120.76</v>
      </c>
      <c r="I106">
        <v>16145.4</v>
      </c>
      <c r="J106">
        <v>0</v>
      </c>
      <c r="K106">
        <v>0</v>
      </c>
      <c r="L106">
        <v>0</v>
      </c>
      <c r="M106">
        <v>273.25</v>
      </c>
      <c r="N106">
        <v>772.97</v>
      </c>
      <c r="O106">
        <v>1334</v>
      </c>
      <c r="P106">
        <v>2183.7600000000002</v>
      </c>
      <c r="Q106">
        <v>930</v>
      </c>
      <c r="R106">
        <v>1335.6</v>
      </c>
      <c r="S106">
        <v>694.2</v>
      </c>
      <c r="T106">
        <v>379.5</v>
      </c>
      <c r="U106">
        <v>13413.09</v>
      </c>
      <c r="V106">
        <v>19103.599999999999</v>
      </c>
      <c r="W106" t="s">
        <v>279</v>
      </c>
      <c r="X106">
        <v>30404398</v>
      </c>
      <c r="Y106">
        <v>1</v>
      </c>
      <c r="Z106">
        <v>2</v>
      </c>
      <c r="AA106" t="s">
        <v>89</v>
      </c>
      <c r="AB106" t="s">
        <v>89</v>
      </c>
      <c r="AC106" t="s">
        <v>39</v>
      </c>
      <c r="AD106" t="s">
        <v>98</v>
      </c>
      <c r="AE106" t="s">
        <v>41</v>
      </c>
      <c r="AF106" t="s">
        <v>42</v>
      </c>
      <c r="AG106" t="s">
        <v>59</v>
      </c>
      <c r="AH106" t="s">
        <v>117</v>
      </c>
      <c r="AI106">
        <v>19103.599999999999</v>
      </c>
      <c r="AJ106" s="6">
        <f>IFERROR(Table1[[#This Row],[Reporting_Price_US]]/Table1[[#This Row],[Total_Project_Quote]],0)</f>
        <v>1</v>
      </c>
      <c r="AK106">
        <f>IFERROR(Table1[[#This Row],[RA_Labor_Quote]]/Table1[[#This Row],[RA_Labor_Hours]],0)</f>
        <v>151.95670588235294</v>
      </c>
      <c r="AL106">
        <f>IFERROR(Table1[[#This Row],[RA_Labor_Cost]]/Table1[[#This Row],[RA_Labor_Hours]],0)</f>
        <v>85.842447058823538</v>
      </c>
      <c r="AM106" s="7">
        <f>IFERROR((Table1[[#This Row],[KPI_BlendLaborRate]]-Table1[[#This Row],[KPI_BlendLaborCost]])/Table1[[#This Row],[KPI_BlendLaborRate]],0)</f>
        <v>0.43508615457034194</v>
      </c>
    </row>
    <row r="107" spans="1:39" x14ac:dyDescent="0.3">
      <c r="A107" t="s">
        <v>280</v>
      </c>
      <c r="B107" t="s">
        <v>68</v>
      </c>
      <c r="C107">
        <v>30406280.100000001</v>
      </c>
      <c r="D107" t="s">
        <v>82</v>
      </c>
      <c r="E107">
        <v>0</v>
      </c>
      <c r="F107">
        <v>0</v>
      </c>
      <c r="G107">
        <v>661.84</v>
      </c>
      <c r="H107">
        <v>60241.25</v>
      </c>
      <c r="I107">
        <v>98235.6</v>
      </c>
      <c r="J107">
        <v>0</v>
      </c>
      <c r="K107">
        <v>0</v>
      </c>
      <c r="L107">
        <v>0</v>
      </c>
      <c r="M107">
        <v>46.18</v>
      </c>
      <c r="N107">
        <v>5331.67</v>
      </c>
      <c r="O107">
        <v>9253</v>
      </c>
      <c r="P107">
        <v>11520.38</v>
      </c>
      <c r="Q107">
        <v>6529.01</v>
      </c>
      <c r="R107">
        <v>3816.05</v>
      </c>
      <c r="S107">
        <v>2009.6</v>
      </c>
      <c r="T107">
        <v>708.02</v>
      </c>
      <c r="U107">
        <v>80909.350000000006</v>
      </c>
      <c r="V107">
        <v>116027.21</v>
      </c>
      <c r="W107" t="s">
        <v>281</v>
      </c>
      <c r="X107">
        <v>30406280</v>
      </c>
      <c r="Y107">
        <v>1</v>
      </c>
      <c r="Z107">
        <v>2</v>
      </c>
      <c r="AA107" t="s">
        <v>89</v>
      </c>
      <c r="AB107" t="s">
        <v>89</v>
      </c>
      <c r="AC107" t="s">
        <v>39</v>
      </c>
      <c r="AD107" t="s">
        <v>98</v>
      </c>
      <c r="AE107" t="s">
        <v>41</v>
      </c>
      <c r="AF107" t="s">
        <v>42</v>
      </c>
      <c r="AG107" t="s">
        <v>103</v>
      </c>
      <c r="AH107" t="s">
        <v>103</v>
      </c>
      <c r="AI107">
        <v>116027</v>
      </c>
      <c r="AJ107" s="6">
        <f>IFERROR(Table1[[#This Row],[Reporting_Price_US]]/Table1[[#This Row],[Total_Project_Quote]],0)</f>
        <v>0.99999819007972346</v>
      </c>
      <c r="AK107">
        <f>IFERROR(Table1[[#This Row],[RA_Labor_Quote]]/Table1[[#This Row],[RA_Labor_Hours]],0)</f>
        <v>148.42801885652122</v>
      </c>
      <c r="AL107">
        <f>IFERROR(Table1[[#This Row],[RA_Labor_Cost]]/Table1[[#This Row],[RA_Labor_Hours]],0)</f>
        <v>91.020866070349328</v>
      </c>
      <c r="AM107" s="7">
        <f>IFERROR((Table1[[#This Row],[KPI_BlendLaborRate]]-Table1[[#This Row],[KPI_BlendLaborCost]])/Table1[[#This Row],[KPI_BlendLaborRate]],0)</f>
        <v>0.38676762802894271</v>
      </c>
    </row>
    <row r="108" spans="1:39" x14ac:dyDescent="0.3">
      <c r="A108" t="s">
        <v>282</v>
      </c>
      <c r="B108" t="s">
        <v>113</v>
      </c>
      <c r="C108">
        <v>30428708.100000001</v>
      </c>
      <c r="E108">
        <v>0</v>
      </c>
      <c r="F108">
        <v>0</v>
      </c>
      <c r="G108">
        <v>222</v>
      </c>
      <c r="H108">
        <v>29596.720000000001</v>
      </c>
      <c r="I108">
        <v>31564</v>
      </c>
      <c r="J108">
        <v>0</v>
      </c>
      <c r="K108">
        <v>0</v>
      </c>
      <c r="L108">
        <v>0</v>
      </c>
      <c r="M108">
        <v>20</v>
      </c>
      <c r="N108">
        <v>1895.6</v>
      </c>
      <c r="O108">
        <v>3193</v>
      </c>
      <c r="P108">
        <v>0</v>
      </c>
      <c r="Q108">
        <v>0</v>
      </c>
      <c r="R108">
        <v>0</v>
      </c>
      <c r="S108">
        <v>0</v>
      </c>
      <c r="T108">
        <v>242</v>
      </c>
      <c r="U108">
        <v>31492.32</v>
      </c>
      <c r="V108">
        <v>34757</v>
      </c>
      <c r="W108" t="s">
        <v>283</v>
      </c>
      <c r="X108">
        <v>30428708</v>
      </c>
      <c r="Y108">
        <v>1</v>
      </c>
      <c r="Z108">
        <v>1</v>
      </c>
      <c r="AA108" t="s">
        <v>89</v>
      </c>
      <c r="AB108" t="s">
        <v>89</v>
      </c>
      <c r="AC108" t="s">
        <v>97</v>
      </c>
      <c r="AD108" t="s">
        <v>98</v>
      </c>
      <c r="AE108" t="s">
        <v>41</v>
      </c>
      <c r="AF108" t="s">
        <v>42</v>
      </c>
      <c r="AG108" t="s">
        <v>121</v>
      </c>
      <c r="AH108" t="s">
        <v>121</v>
      </c>
      <c r="AI108">
        <v>0</v>
      </c>
      <c r="AJ108" s="6">
        <f>IFERROR(Table1[[#This Row],[Reporting_Price_US]]/Table1[[#This Row],[Total_Project_Quote]],0)</f>
        <v>0</v>
      </c>
      <c r="AK108">
        <f>IFERROR(Table1[[#This Row],[RA_Labor_Quote]]/Table1[[#This Row],[RA_Labor_Hours]],0)</f>
        <v>142.18018018018017</v>
      </c>
      <c r="AL108">
        <f>IFERROR(Table1[[#This Row],[RA_Labor_Cost]]/Table1[[#This Row],[RA_Labor_Hours]],0)</f>
        <v>133.31855855855855</v>
      </c>
      <c r="AM108" s="7">
        <f>IFERROR((Table1[[#This Row],[KPI_BlendLaborRate]]-Table1[[#This Row],[KPI_BlendLaborCost]])/Table1[[#This Row],[KPI_BlendLaborRate]],0)</f>
        <v>6.2326701305284511E-2</v>
      </c>
    </row>
    <row r="109" spans="1:39" x14ac:dyDescent="0.3">
      <c r="A109" t="s">
        <v>284</v>
      </c>
      <c r="B109" t="s">
        <v>68</v>
      </c>
      <c r="C109">
        <v>30422359.100000001</v>
      </c>
      <c r="D109" t="s">
        <v>82</v>
      </c>
      <c r="E109">
        <v>0</v>
      </c>
      <c r="F109">
        <v>0</v>
      </c>
      <c r="G109">
        <v>222</v>
      </c>
      <c r="H109">
        <v>29670.29</v>
      </c>
      <c r="I109">
        <v>31568</v>
      </c>
      <c r="J109">
        <v>0</v>
      </c>
      <c r="K109">
        <v>0</v>
      </c>
      <c r="L109">
        <v>0</v>
      </c>
      <c r="M109">
        <v>20</v>
      </c>
      <c r="N109">
        <v>2118</v>
      </c>
      <c r="O109">
        <v>3193</v>
      </c>
      <c r="P109">
        <v>1776</v>
      </c>
      <c r="Q109">
        <v>2025</v>
      </c>
      <c r="R109">
        <v>0</v>
      </c>
      <c r="S109">
        <v>0</v>
      </c>
      <c r="T109">
        <v>242</v>
      </c>
      <c r="U109">
        <v>33564.29</v>
      </c>
      <c r="V109">
        <v>36786</v>
      </c>
      <c r="W109" t="s">
        <v>285</v>
      </c>
      <c r="X109">
        <v>30422359</v>
      </c>
      <c r="Y109">
        <v>1</v>
      </c>
      <c r="Z109">
        <v>1</v>
      </c>
      <c r="AA109" t="s">
        <v>89</v>
      </c>
      <c r="AB109" t="s">
        <v>89</v>
      </c>
      <c r="AC109" t="s">
        <v>286</v>
      </c>
      <c r="AD109" t="s">
        <v>98</v>
      </c>
      <c r="AE109" t="s">
        <v>41</v>
      </c>
      <c r="AF109" t="s">
        <v>42</v>
      </c>
      <c r="AG109" t="s">
        <v>99</v>
      </c>
      <c r="AH109" t="s">
        <v>160</v>
      </c>
      <c r="AI109">
        <v>0</v>
      </c>
      <c r="AJ109" s="6">
        <f>IFERROR(Table1[[#This Row],[Reporting_Price_US]]/Table1[[#This Row],[Total_Project_Quote]],0)</f>
        <v>0</v>
      </c>
      <c r="AK109">
        <f>IFERROR(Table1[[#This Row],[RA_Labor_Quote]]/Table1[[#This Row],[RA_Labor_Hours]],0)</f>
        <v>142.19819819819818</v>
      </c>
      <c r="AL109">
        <f>IFERROR(Table1[[#This Row],[RA_Labor_Cost]]/Table1[[#This Row],[RA_Labor_Hours]],0)</f>
        <v>133.64995495495495</v>
      </c>
      <c r="AM109" s="7">
        <f>IFERROR((Table1[[#This Row],[KPI_BlendLaborRate]]-Table1[[#This Row],[KPI_BlendLaborCost]])/Table1[[#This Row],[KPI_BlendLaborRate]],0)</f>
        <v>6.0114989863152508E-2</v>
      </c>
    </row>
    <row r="110" spans="1:39" x14ac:dyDescent="0.3">
      <c r="A110" t="s">
        <v>287</v>
      </c>
      <c r="B110" t="s">
        <v>113</v>
      </c>
      <c r="C110">
        <v>30429400.100000001</v>
      </c>
      <c r="E110">
        <v>0</v>
      </c>
      <c r="F110">
        <v>0</v>
      </c>
      <c r="G110">
        <v>63</v>
      </c>
      <c r="H110">
        <v>5566.17</v>
      </c>
      <c r="I110">
        <v>7893</v>
      </c>
      <c r="J110">
        <v>0</v>
      </c>
      <c r="K110">
        <v>0</v>
      </c>
      <c r="L110">
        <v>0</v>
      </c>
      <c r="M110">
        <v>4</v>
      </c>
      <c r="N110">
        <v>446.12</v>
      </c>
      <c r="O110">
        <v>624</v>
      </c>
      <c r="P110">
        <v>536</v>
      </c>
      <c r="Q110">
        <v>609</v>
      </c>
      <c r="R110">
        <v>412.94</v>
      </c>
      <c r="S110">
        <v>589.9</v>
      </c>
      <c r="T110">
        <v>67</v>
      </c>
      <c r="U110">
        <v>6961.23</v>
      </c>
      <c r="V110">
        <v>9715.9</v>
      </c>
      <c r="W110" t="s">
        <v>288</v>
      </c>
      <c r="X110">
        <v>30429400</v>
      </c>
      <c r="Y110">
        <v>1</v>
      </c>
      <c r="Z110">
        <v>1</v>
      </c>
      <c r="AA110" t="s">
        <v>89</v>
      </c>
      <c r="AB110" t="s">
        <v>89</v>
      </c>
      <c r="AC110" t="s">
        <v>39</v>
      </c>
      <c r="AD110" t="s">
        <v>98</v>
      </c>
      <c r="AE110" t="s">
        <v>41</v>
      </c>
      <c r="AF110" t="s">
        <v>42</v>
      </c>
      <c r="AG110" t="s">
        <v>99</v>
      </c>
      <c r="AH110" t="s">
        <v>99</v>
      </c>
      <c r="AI110">
        <v>9715.9</v>
      </c>
      <c r="AJ110" s="6">
        <f>IFERROR(Table1[[#This Row],[Reporting_Price_US]]/Table1[[#This Row],[Total_Project_Quote]],0)</f>
        <v>1</v>
      </c>
      <c r="AK110">
        <f>IFERROR(Table1[[#This Row],[RA_Labor_Quote]]/Table1[[#This Row],[RA_Labor_Hours]],0)</f>
        <v>125.28571428571429</v>
      </c>
      <c r="AL110">
        <f>IFERROR(Table1[[#This Row],[RA_Labor_Cost]]/Table1[[#This Row],[RA_Labor_Hours]],0)</f>
        <v>88.351904761904763</v>
      </c>
      <c r="AM110" s="7">
        <f>IFERROR((Table1[[#This Row],[KPI_BlendLaborRate]]-Table1[[#This Row],[KPI_BlendLaborCost]])/Table1[[#This Row],[KPI_BlendLaborRate]],0)</f>
        <v>0.29479665526415816</v>
      </c>
    </row>
    <row r="111" spans="1:39" x14ac:dyDescent="0.3">
      <c r="A111" t="s">
        <v>289</v>
      </c>
      <c r="B111" t="s">
        <v>113</v>
      </c>
      <c r="C111">
        <v>30430977</v>
      </c>
      <c r="E111">
        <v>0</v>
      </c>
      <c r="F111">
        <v>0</v>
      </c>
      <c r="G111">
        <v>146.13</v>
      </c>
      <c r="H111">
        <v>15846.13</v>
      </c>
      <c r="I111">
        <v>21500.51</v>
      </c>
      <c r="J111">
        <v>0</v>
      </c>
      <c r="K111">
        <v>0</v>
      </c>
      <c r="L111">
        <v>0</v>
      </c>
      <c r="M111">
        <v>13.87</v>
      </c>
      <c r="N111">
        <v>1554.02</v>
      </c>
      <c r="O111">
        <v>2182.9899999999998</v>
      </c>
      <c r="P111">
        <v>2023.18</v>
      </c>
      <c r="Q111">
        <v>2334.06</v>
      </c>
      <c r="R111">
        <v>866.5</v>
      </c>
      <c r="S111">
        <v>1279.01</v>
      </c>
      <c r="T111">
        <v>160</v>
      </c>
      <c r="U111">
        <v>20289.830000000002</v>
      </c>
      <c r="V111">
        <v>27296.57</v>
      </c>
      <c r="W111" t="s">
        <v>290</v>
      </c>
      <c r="X111">
        <v>30430977</v>
      </c>
      <c r="Y111">
        <v>1</v>
      </c>
      <c r="Z111">
        <v>1</v>
      </c>
      <c r="AA111" t="s">
        <v>89</v>
      </c>
      <c r="AB111" t="s">
        <v>89</v>
      </c>
      <c r="AC111" t="s">
        <v>39</v>
      </c>
      <c r="AD111" t="s">
        <v>98</v>
      </c>
      <c r="AE111" t="s">
        <v>41</v>
      </c>
      <c r="AF111" t="s">
        <v>42</v>
      </c>
      <c r="AG111" t="s">
        <v>77</v>
      </c>
      <c r="AH111" t="s">
        <v>77</v>
      </c>
      <c r="AI111">
        <v>27296.6</v>
      </c>
      <c r="AJ111" s="6">
        <f>IFERROR(Table1[[#This Row],[Reporting_Price_US]]/Table1[[#This Row],[Total_Project_Quote]],0)</f>
        <v>1.0000010990391832</v>
      </c>
      <c r="AK111">
        <f>IFERROR(Table1[[#This Row],[RA_Labor_Quote]]/Table1[[#This Row],[RA_Labor_Hours]],0)</f>
        <v>147.13275850270307</v>
      </c>
      <c r="AL111">
        <f>IFERROR(Table1[[#This Row],[RA_Labor_Cost]]/Table1[[#This Row],[RA_Labor_Hours]],0)</f>
        <v>108.43858208444536</v>
      </c>
      <c r="AM111" s="7">
        <f>IFERROR((Table1[[#This Row],[KPI_BlendLaborRate]]-Table1[[#This Row],[KPI_BlendLaborCost]])/Table1[[#This Row],[KPI_BlendLaborRate]],0)</f>
        <v>0.26298818028037474</v>
      </c>
    </row>
    <row r="112" spans="1:39" x14ac:dyDescent="0.3">
      <c r="A112" t="s">
        <v>291</v>
      </c>
      <c r="B112" t="s">
        <v>113</v>
      </c>
      <c r="C112">
        <v>30439136.100000001</v>
      </c>
      <c r="E112">
        <v>0</v>
      </c>
      <c r="F112">
        <v>0</v>
      </c>
      <c r="G112">
        <v>211.6</v>
      </c>
      <c r="H112">
        <v>21683.25</v>
      </c>
      <c r="I112">
        <v>30009.69</v>
      </c>
      <c r="J112">
        <v>0</v>
      </c>
      <c r="K112">
        <v>0</v>
      </c>
      <c r="L112">
        <v>0</v>
      </c>
      <c r="M112">
        <v>18.79</v>
      </c>
      <c r="N112">
        <v>2104.48</v>
      </c>
      <c r="O112">
        <v>2957</v>
      </c>
      <c r="P112">
        <v>3057.96</v>
      </c>
      <c r="Q112">
        <v>3903.87</v>
      </c>
      <c r="R112">
        <v>0</v>
      </c>
      <c r="S112">
        <v>0</v>
      </c>
      <c r="T112">
        <v>230.39</v>
      </c>
      <c r="U112">
        <v>26845.69</v>
      </c>
      <c r="V112">
        <v>36870.559999999998</v>
      </c>
      <c r="W112" t="s">
        <v>292</v>
      </c>
      <c r="X112">
        <v>30439136</v>
      </c>
      <c r="Y112">
        <v>1</v>
      </c>
      <c r="Z112">
        <v>1</v>
      </c>
      <c r="AA112" t="s">
        <v>89</v>
      </c>
      <c r="AB112" t="s">
        <v>89</v>
      </c>
      <c r="AC112" t="s">
        <v>39</v>
      </c>
      <c r="AD112" t="s">
        <v>98</v>
      </c>
      <c r="AE112" t="s">
        <v>41</v>
      </c>
      <c r="AF112" t="s">
        <v>42</v>
      </c>
      <c r="AG112" t="s">
        <v>121</v>
      </c>
      <c r="AH112" t="s">
        <v>117</v>
      </c>
      <c r="AI112">
        <v>36870.6</v>
      </c>
      <c r="AJ112" s="6">
        <f>IFERROR(Table1[[#This Row],[Reporting_Price_US]]/Table1[[#This Row],[Total_Project_Quote]],0)</f>
        <v>1.0000010848763892</v>
      </c>
      <c r="AK112">
        <f>IFERROR(Table1[[#This Row],[RA_Labor_Quote]]/Table1[[#This Row],[RA_Labor_Hours]],0)</f>
        <v>141.82273156899811</v>
      </c>
      <c r="AL112">
        <f>IFERROR(Table1[[#This Row],[RA_Labor_Cost]]/Table1[[#This Row],[RA_Labor_Hours]],0)</f>
        <v>102.47282608695653</v>
      </c>
      <c r="AM112" s="7">
        <f>IFERROR((Table1[[#This Row],[KPI_BlendLaborRate]]-Table1[[#This Row],[KPI_BlendLaborCost]])/Table1[[#This Row],[KPI_BlendLaborRate]],0)</f>
        <v>0.27745838094295538</v>
      </c>
    </row>
    <row r="113" spans="1:39" x14ac:dyDescent="0.3">
      <c r="A113" t="s">
        <v>297</v>
      </c>
      <c r="B113" t="s">
        <v>52</v>
      </c>
      <c r="C113">
        <v>30368380.199999999</v>
      </c>
      <c r="E113">
        <v>0</v>
      </c>
      <c r="F113">
        <v>0</v>
      </c>
      <c r="G113">
        <v>441</v>
      </c>
      <c r="H113">
        <v>37158.660000000003</v>
      </c>
      <c r="I113">
        <v>53084.09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1575</v>
      </c>
      <c r="Q113">
        <v>1789.78</v>
      </c>
      <c r="R113">
        <v>924</v>
      </c>
      <c r="S113">
        <v>0</v>
      </c>
      <c r="T113">
        <v>441</v>
      </c>
      <c r="U113">
        <v>39657.660000000003</v>
      </c>
      <c r="V113">
        <v>54873.87</v>
      </c>
      <c r="W113" t="s">
        <v>298</v>
      </c>
      <c r="X113">
        <v>30368380</v>
      </c>
      <c r="Y113">
        <v>2</v>
      </c>
      <c r="Z113">
        <v>2</v>
      </c>
      <c r="AA113" t="s">
        <v>299</v>
      </c>
      <c r="AB113" t="s">
        <v>299</v>
      </c>
      <c r="AC113" t="s">
        <v>39</v>
      </c>
      <c r="AD113" t="s">
        <v>300</v>
      </c>
      <c r="AE113" t="s">
        <v>41</v>
      </c>
      <c r="AF113" t="s">
        <v>42</v>
      </c>
      <c r="AG113" t="s">
        <v>92</v>
      </c>
      <c r="AH113" t="s">
        <v>92</v>
      </c>
      <c r="AI113">
        <v>54873.9</v>
      </c>
      <c r="AJ113" s="6">
        <f>IFERROR(Table1[[#This Row],[Reporting_Price_US]]/Table1[[#This Row],[Total_Project_Quote]],0)</f>
        <v>1.0000005467082966</v>
      </c>
      <c r="AK113">
        <f>IFERROR(Table1[[#This Row],[RA_Labor_Quote]]/Table1[[#This Row],[RA_Labor_Hours]],0)</f>
        <v>120.37208616780045</v>
      </c>
      <c r="AL113">
        <f>IFERROR(Table1[[#This Row],[RA_Labor_Cost]]/Table1[[#This Row],[RA_Labor_Hours]],0)</f>
        <v>84.26</v>
      </c>
      <c r="AM113" s="7">
        <f>IFERROR((Table1[[#This Row],[KPI_BlendLaborRate]]-Table1[[#This Row],[KPI_BlendLaborCost]])/Table1[[#This Row],[KPI_BlendLaborRate]],0)</f>
        <v>0.30000382412131388</v>
      </c>
    </row>
    <row r="114" spans="1:39" x14ac:dyDescent="0.3">
      <c r="A114" t="s">
        <v>301</v>
      </c>
      <c r="B114" t="s">
        <v>34</v>
      </c>
      <c r="C114">
        <v>30391536.100000001</v>
      </c>
      <c r="E114">
        <v>0</v>
      </c>
      <c r="F114">
        <v>0</v>
      </c>
      <c r="G114">
        <v>4085.06</v>
      </c>
      <c r="H114">
        <v>344028.89</v>
      </c>
      <c r="I114">
        <v>503584.55</v>
      </c>
      <c r="J114">
        <v>0</v>
      </c>
      <c r="K114">
        <v>0</v>
      </c>
      <c r="L114">
        <v>0</v>
      </c>
      <c r="M114">
        <v>0</v>
      </c>
      <c r="N114">
        <v>1890</v>
      </c>
      <c r="O114">
        <v>2362.5</v>
      </c>
      <c r="P114">
        <v>11966.85</v>
      </c>
      <c r="Q114">
        <v>14078.65</v>
      </c>
      <c r="R114">
        <v>12632.55</v>
      </c>
      <c r="S114">
        <v>0</v>
      </c>
      <c r="T114">
        <v>4085.06</v>
      </c>
      <c r="U114">
        <v>370518.29</v>
      </c>
      <c r="V114">
        <v>520025.7</v>
      </c>
      <c r="W114" t="s">
        <v>302</v>
      </c>
      <c r="X114">
        <v>30391536</v>
      </c>
      <c r="Y114">
        <v>1</v>
      </c>
      <c r="Z114">
        <v>2</v>
      </c>
      <c r="AA114" t="s">
        <v>299</v>
      </c>
      <c r="AB114" t="s">
        <v>299</v>
      </c>
      <c r="AC114" t="s">
        <v>39</v>
      </c>
      <c r="AD114" t="s">
        <v>300</v>
      </c>
      <c r="AE114" t="s">
        <v>41</v>
      </c>
      <c r="AF114" t="s">
        <v>42</v>
      </c>
      <c r="AG114" t="s">
        <v>59</v>
      </c>
      <c r="AH114" t="s">
        <v>103</v>
      </c>
      <c r="AI114">
        <v>530437</v>
      </c>
      <c r="AJ114" s="6">
        <f>IFERROR(Table1[[#This Row],[Reporting_Price_US]]/Table1[[#This Row],[Total_Project_Quote]],0)</f>
        <v>1.0200207412825943</v>
      </c>
      <c r="AK114">
        <f>IFERROR(Table1[[#This Row],[RA_Labor_Quote]]/Table1[[#This Row],[RA_Labor_Hours]],0)</f>
        <v>123.27470098358408</v>
      </c>
      <c r="AL114">
        <f>IFERROR(Table1[[#This Row],[RA_Labor_Cost]]/Table1[[#This Row],[RA_Labor_Hours]],0)</f>
        <v>84.216361571188671</v>
      </c>
      <c r="AM114" s="7">
        <f>IFERROR((Table1[[#This Row],[KPI_BlendLaborRate]]-Table1[[#This Row],[KPI_BlendLaborCost]])/Table1[[#This Row],[KPI_BlendLaborRate]],0)</f>
        <v>0.31683986333575964</v>
      </c>
    </row>
    <row r="115" spans="1:39" x14ac:dyDescent="0.3">
      <c r="A115" t="s">
        <v>303</v>
      </c>
      <c r="B115" t="s">
        <v>34</v>
      </c>
      <c r="C115">
        <v>30391536.199999999</v>
      </c>
      <c r="E115">
        <v>0</v>
      </c>
      <c r="F115">
        <v>0</v>
      </c>
      <c r="G115">
        <v>4085.06</v>
      </c>
      <c r="H115">
        <v>344028.89</v>
      </c>
      <c r="I115">
        <v>503584.55</v>
      </c>
      <c r="J115">
        <v>0</v>
      </c>
      <c r="K115">
        <v>0</v>
      </c>
      <c r="L115">
        <v>0</v>
      </c>
      <c r="M115">
        <v>0</v>
      </c>
      <c r="N115">
        <v>1890</v>
      </c>
      <c r="O115">
        <v>2362.5</v>
      </c>
      <c r="P115">
        <v>11966.85</v>
      </c>
      <c r="Q115">
        <v>14078.65</v>
      </c>
      <c r="R115">
        <v>12632.55</v>
      </c>
      <c r="S115">
        <v>0</v>
      </c>
      <c r="T115">
        <v>4085.06</v>
      </c>
      <c r="U115">
        <v>370518.29</v>
      </c>
      <c r="V115">
        <v>520025.7</v>
      </c>
      <c r="W115" t="s">
        <v>304</v>
      </c>
      <c r="X115">
        <v>30391536</v>
      </c>
      <c r="Y115">
        <v>2</v>
      </c>
      <c r="Z115">
        <v>2</v>
      </c>
      <c r="AA115" t="s">
        <v>299</v>
      </c>
      <c r="AB115" t="s">
        <v>299</v>
      </c>
      <c r="AC115" t="s">
        <v>39</v>
      </c>
      <c r="AD115" t="s">
        <v>300</v>
      </c>
      <c r="AE115" t="s">
        <v>41</v>
      </c>
      <c r="AF115" t="s">
        <v>42</v>
      </c>
      <c r="AG115" t="s">
        <v>59</v>
      </c>
      <c r="AH115" t="s">
        <v>103</v>
      </c>
      <c r="AI115">
        <v>545086</v>
      </c>
      <c r="AJ115" s="6">
        <f>IFERROR(Table1[[#This Row],[Reporting_Price_US]]/Table1[[#This Row],[Total_Project_Quote]],0)</f>
        <v>1.0481905028924532</v>
      </c>
      <c r="AK115">
        <f>IFERROR(Table1[[#This Row],[RA_Labor_Quote]]/Table1[[#This Row],[RA_Labor_Hours]],0)</f>
        <v>123.27470098358408</v>
      </c>
      <c r="AL115">
        <f>IFERROR(Table1[[#This Row],[RA_Labor_Cost]]/Table1[[#This Row],[RA_Labor_Hours]],0)</f>
        <v>84.216361571188671</v>
      </c>
      <c r="AM115" s="7">
        <f>IFERROR((Table1[[#This Row],[KPI_BlendLaborRate]]-Table1[[#This Row],[KPI_BlendLaborCost]])/Table1[[#This Row],[KPI_BlendLaborRate]],0)</f>
        <v>0.31683986333575964</v>
      </c>
    </row>
    <row r="116" spans="1:39" x14ac:dyDescent="0.3">
      <c r="A116" t="s">
        <v>305</v>
      </c>
      <c r="B116" t="s">
        <v>34</v>
      </c>
      <c r="C116">
        <v>30391536.199999999</v>
      </c>
      <c r="E116">
        <v>0</v>
      </c>
      <c r="F116">
        <v>0</v>
      </c>
      <c r="G116">
        <v>3682.26</v>
      </c>
      <c r="H116">
        <v>360964.34</v>
      </c>
      <c r="I116">
        <v>528645.02</v>
      </c>
      <c r="J116">
        <v>0</v>
      </c>
      <c r="K116">
        <v>0</v>
      </c>
      <c r="L116">
        <v>0</v>
      </c>
      <c r="M116">
        <v>0</v>
      </c>
      <c r="N116">
        <v>1890</v>
      </c>
      <c r="O116">
        <v>2362.5</v>
      </c>
      <c r="P116">
        <v>11966.85</v>
      </c>
      <c r="Q116">
        <v>14078.65</v>
      </c>
      <c r="R116">
        <v>13235.25</v>
      </c>
      <c r="S116">
        <v>0</v>
      </c>
      <c r="T116">
        <v>3682.26</v>
      </c>
      <c r="U116">
        <v>388056.44</v>
      </c>
      <c r="V116">
        <v>545086.17000000004</v>
      </c>
      <c r="W116" t="s">
        <v>304</v>
      </c>
      <c r="X116">
        <v>30391536</v>
      </c>
      <c r="Y116">
        <v>2</v>
      </c>
      <c r="Z116">
        <v>2</v>
      </c>
      <c r="AA116" t="s">
        <v>299</v>
      </c>
      <c r="AB116" t="s">
        <v>299</v>
      </c>
      <c r="AC116" t="s">
        <v>39</v>
      </c>
      <c r="AD116" t="s">
        <v>300</v>
      </c>
      <c r="AE116" t="s">
        <v>41</v>
      </c>
      <c r="AF116" t="s">
        <v>42</v>
      </c>
      <c r="AG116" t="s">
        <v>59</v>
      </c>
      <c r="AH116" t="s">
        <v>103</v>
      </c>
      <c r="AI116">
        <v>545086</v>
      </c>
      <c r="AJ116" s="6">
        <f>IFERROR(Table1[[#This Row],[Reporting_Price_US]]/Table1[[#This Row],[Total_Project_Quote]],0)</f>
        <v>0.99999968812270534</v>
      </c>
      <c r="AK116">
        <f>IFERROR(Table1[[#This Row],[RA_Labor_Quote]]/Table1[[#This Row],[RA_Labor_Hours]],0)</f>
        <v>143.56537018026972</v>
      </c>
      <c r="AL116">
        <f>IFERROR(Table1[[#This Row],[RA_Labor_Cost]]/Table1[[#This Row],[RA_Labor_Hours]],0)</f>
        <v>98.027933931878792</v>
      </c>
      <c r="AM116" s="7">
        <f>IFERROR((Table1[[#This Row],[KPI_BlendLaborRate]]-Table1[[#This Row],[KPI_BlendLaborCost]])/Table1[[#This Row],[KPI_BlendLaborRate]],0)</f>
        <v>0.31718955755981582</v>
      </c>
    </row>
    <row r="117" spans="1:39" x14ac:dyDescent="0.3">
      <c r="A117" t="s">
        <v>306</v>
      </c>
      <c r="B117" t="s">
        <v>34</v>
      </c>
      <c r="C117" t="s">
        <v>302</v>
      </c>
      <c r="E117">
        <v>0</v>
      </c>
      <c r="F117">
        <v>0</v>
      </c>
      <c r="G117">
        <v>1206</v>
      </c>
      <c r="H117">
        <v>99099.25</v>
      </c>
      <c r="I117">
        <v>142815.06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2362.5</v>
      </c>
      <c r="Q117">
        <v>2684.66</v>
      </c>
      <c r="R117">
        <v>924</v>
      </c>
      <c r="S117">
        <v>0</v>
      </c>
      <c r="T117">
        <v>1206</v>
      </c>
      <c r="U117">
        <v>102385.75</v>
      </c>
      <c r="V117">
        <v>145499.72</v>
      </c>
      <c r="W117" t="s">
        <v>302</v>
      </c>
      <c r="X117">
        <v>30391536</v>
      </c>
      <c r="Y117">
        <v>1</v>
      </c>
      <c r="Z117">
        <v>2</v>
      </c>
      <c r="AA117" t="s">
        <v>299</v>
      </c>
      <c r="AB117" t="s">
        <v>299</v>
      </c>
      <c r="AC117" t="s">
        <v>39</v>
      </c>
      <c r="AD117" t="s">
        <v>300</v>
      </c>
      <c r="AE117" t="s">
        <v>41</v>
      </c>
      <c r="AF117" t="s">
        <v>42</v>
      </c>
      <c r="AG117" t="s">
        <v>59</v>
      </c>
      <c r="AH117" t="s">
        <v>103</v>
      </c>
      <c r="AI117">
        <v>530437</v>
      </c>
      <c r="AJ117" s="6">
        <f>IFERROR(Table1[[#This Row],[Reporting_Price_US]]/Table1[[#This Row],[Total_Project_Quote]],0)</f>
        <v>3.6456221359051413</v>
      </c>
      <c r="AK117">
        <f>IFERROR(Table1[[#This Row],[RA_Labor_Quote]]/Table1[[#This Row],[RA_Labor_Hours]],0)</f>
        <v>118.42044776119403</v>
      </c>
      <c r="AL117">
        <f>IFERROR(Table1[[#This Row],[RA_Labor_Cost]]/Table1[[#This Row],[RA_Labor_Hours]],0)</f>
        <v>82.171849087893861</v>
      </c>
      <c r="AM117" s="7">
        <f>IFERROR((Table1[[#This Row],[KPI_BlendLaborRate]]-Table1[[#This Row],[KPI_BlendLaborCost]])/Table1[[#This Row],[KPI_BlendLaborRate]],0)</f>
        <v>0.3061008411857965</v>
      </c>
    </row>
    <row r="118" spans="1:39" x14ac:dyDescent="0.3">
      <c r="A118" t="s">
        <v>307</v>
      </c>
      <c r="B118" t="s">
        <v>34</v>
      </c>
      <c r="C118">
        <v>30391536.100000001</v>
      </c>
      <c r="E118">
        <v>0</v>
      </c>
      <c r="F118">
        <v>0</v>
      </c>
      <c r="G118">
        <v>4092.45</v>
      </c>
      <c r="H118">
        <v>313573.46000000002</v>
      </c>
      <c r="I118">
        <v>447962.09</v>
      </c>
      <c r="J118">
        <v>0</v>
      </c>
      <c r="K118">
        <v>0</v>
      </c>
      <c r="L118">
        <v>0</v>
      </c>
      <c r="M118">
        <v>0</v>
      </c>
      <c r="N118">
        <v>1890</v>
      </c>
      <c r="O118">
        <v>2362.5</v>
      </c>
      <c r="P118">
        <v>18844.419999999998</v>
      </c>
      <c r="Q118">
        <v>26129.46</v>
      </c>
      <c r="R118">
        <v>154312.42000000001</v>
      </c>
      <c r="S118">
        <v>197812.07</v>
      </c>
      <c r="T118">
        <v>4092.45</v>
      </c>
      <c r="U118">
        <v>488620.3</v>
      </c>
      <c r="V118">
        <v>674266.12000000011</v>
      </c>
      <c r="W118" t="s">
        <v>302</v>
      </c>
      <c r="X118">
        <v>30391536</v>
      </c>
      <c r="Y118">
        <v>1</v>
      </c>
      <c r="Z118">
        <v>2</v>
      </c>
      <c r="AA118" t="s">
        <v>299</v>
      </c>
      <c r="AB118" t="s">
        <v>299</v>
      </c>
      <c r="AC118" t="s">
        <v>39</v>
      </c>
      <c r="AD118" t="s">
        <v>300</v>
      </c>
      <c r="AE118" t="s">
        <v>41</v>
      </c>
      <c r="AF118" t="s">
        <v>42</v>
      </c>
      <c r="AG118" t="s">
        <v>59</v>
      </c>
      <c r="AH118" t="s">
        <v>103</v>
      </c>
      <c r="AI118">
        <v>530437</v>
      </c>
      <c r="AJ118" s="6">
        <f>IFERROR(Table1[[#This Row],[Reporting_Price_US]]/Table1[[#This Row],[Total_Project_Quote]],0)</f>
        <v>0.78668790298999436</v>
      </c>
      <c r="AK118">
        <f>IFERROR(Table1[[#This Row],[RA_Labor_Quote]]/Table1[[#This Row],[RA_Labor_Hours]],0)</f>
        <v>109.46061405759387</v>
      </c>
      <c r="AL118">
        <f>IFERROR(Table1[[#This Row],[RA_Labor_Cost]]/Table1[[#This Row],[RA_Labor_Hours]],0)</f>
        <v>76.622429107258498</v>
      </c>
      <c r="AM118" s="7">
        <f>IFERROR((Table1[[#This Row],[KPI_BlendLaborRate]]-Table1[[#This Row],[KPI_BlendLaborCost]])/Table1[[#This Row],[KPI_BlendLaborRate]],0)</f>
        <v>0.30000000669699528</v>
      </c>
    </row>
    <row r="119" spans="1:39" x14ac:dyDescent="0.3">
      <c r="A119" t="s">
        <v>308</v>
      </c>
      <c r="B119" t="s">
        <v>34</v>
      </c>
      <c r="C119">
        <v>30391536.100000001</v>
      </c>
      <c r="E119">
        <v>0</v>
      </c>
      <c r="F119">
        <v>0</v>
      </c>
      <c r="G119">
        <v>4092.45</v>
      </c>
      <c r="H119">
        <v>313573.46000000002</v>
      </c>
      <c r="I119">
        <v>447962.09</v>
      </c>
      <c r="J119">
        <v>0</v>
      </c>
      <c r="K119">
        <v>0</v>
      </c>
      <c r="L119">
        <v>0</v>
      </c>
      <c r="M119">
        <v>0</v>
      </c>
      <c r="N119">
        <v>1890</v>
      </c>
      <c r="O119">
        <v>2362.5</v>
      </c>
      <c r="P119">
        <v>25115.9</v>
      </c>
      <c r="Q119">
        <v>45588.71</v>
      </c>
      <c r="R119">
        <v>25463.8</v>
      </c>
      <c r="S119">
        <v>13793.24</v>
      </c>
      <c r="T119">
        <v>4092.45</v>
      </c>
      <c r="U119">
        <v>366043.16</v>
      </c>
      <c r="V119">
        <v>509706.54</v>
      </c>
      <c r="W119" t="s">
        <v>302</v>
      </c>
      <c r="X119">
        <v>30391536</v>
      </c>
      <c r="Y119">
        <v>1</v>
      </c>
      <c r="Z119">
        <v>2</v>
      </c>
      <c r="AA119" t="s">
        <v>299</v>
      </c>
      <c r="AB119" t="s">
        <v>299</v>
      </c>
      <c r="AC119" t="s">
        <v>39</v>
      </c>
      <c r="AD119" t="s">
        <v>300</v>
      </c>
      <c r="AE119" t="s">
        <v>41</v>
      </c>
      <c r="AF119" t="s">
        <v>42</v>
      </c>
      <c r="AG119" t="s">
        <v>59</v>
      </c>
      <c r="AH119" t="s">
        <v>103</v>
      </c>
      <c r="AI119">
        <v>530437</v>
      </c>
      <c r="AJ119" s="6">
        <f>IFERROR(Table1[[#This Row],[Reporting_Price_US]]/Table1[[#This Row],[Total_Project_Quote]],0)</f>
        <v>1.0406713635653959</v>
      </c>
      <c r="AK119">
        <f>IFERROR(Table1[[#This Row],[RA_Labor_Quote]]/Table1[[#This Row],[RA_Labor_Hours]],0)</f>
        <v>109.46061405759387</v>
      </c>
      <c r="AL119">
        <f>IFERROR(Table1[[#This Row],[RA_Labor_Cost]]/Table1[[#This Row],[RA_Labor_Hours]],0)</f>
        <v>76.622429107258498</v>
      </c>
      <c r="AM119" s="7">
        <f>IFERROR((Table1[[#This Row],[KPI_BlendLaborRate]]-Table1[[#This Row],[KPI_BlendLaborCost]])/Table1[[#This Row],[KPI_BlendLaborRate]],0)</f>
        <v>0.30000000669699528</v>
      </c>
    </row>
    <row r="120" spans="1:39" x14ac:dyDescent="0.3">
      <c r="A120" t="s">
        <v>309</v>
      </c>
      <c r="B120" t="s">
        <v>34</v>
      </c>
      <c r="C120">
        <v>30391536.100000001</v>
      </c>
      <c r="E120">
        <v>0</v>
      </c>
      <c r="F120">
        <v>0</v>
      </c>
      <c r="G120">
        <v>4085.06</v>
      </c>
      <c r="H120">
        <v>344028.89</v>
      </c>
      <c r="I120">
        <v>503584.55</v>
      </c>
      <c r="J120">
        <v>0</v>
      </c>
      <c r="K120">
        <v>0</v>
      </c>
      <c r="L120">
        <v>0</v>
      </c>
      <c r="M120">
        <v>0</v>
      </c>
      <c r="N120">
        <v>1890</v>
      </c>
      <c r="O120">
        <v>2362.5</v>
      </c>
      <c r="P120">
        <v>11966.85</v>
      </c>
      <c r="Q120">
        <v>14078.65</v>
      </c>
      <c r="R120">
        <v>12632.55</v>
      </c>
      <c r="S120">
        <v>0</v>
      </c>
      <c r="T120">
        <v>4085.06</v>
      </c>
      <c r="U120">
        <v>370518.29</v>
      </c>
      <c r="V120">
        <v>520025.7</v>
      </c>
      <c r="W120" t="s">
        <v>302</v>
      </c>
      <c r="X120">
        <v>30391536</v>
      </c>
      <c r="Y120">
        <v>1</v>
      </c>
      <c r="Z120">
        <v>2</v>
      </c>
      <c r="AA120" t="s">
        <v>299</v>
      </c>
      <c r="AB120" t="s">
        <v>299</v>
      </c>
      <c r="AC120" t="s">
        <v>39</v>
      </c>
      <c r="AD120" t="s">
        <v>300</v>
      </c>
      <c r="AE120" t="s">
        <v>41</v>
      </c>
      <c r="AF120" t="s">
        <v>42</v>
      </c>
      <c r="AG120" t="s">
        <v>59</v>
      </c>
      <c r="AH120" t="s">
        <v>103</v>
      </c>
      <c r="AI120">
        <v>530437</v>
      </c>
      <c r="AJ120" s="6">
        <f>IFERROR(Table1[[#This Row],[Reporting_Price_US]]/Table1[[#This Row],[Total_Project_Quote]],0)</f>
        <v>1.0200207412825943</v>
      </c>
      <c r="AK120">
        <f>IFERROR(Table1[[#This Row],[RA_Labor_Quote]]/Table1[[#This Row],[RA_Labor_Hours]],0)</f>
        <v>123.27470098358408</v>
      </c>
      <c r="AL120">
        <f>IFERROR(Table1[[#This Row],[RA_Labor_Cost]]/Table1[[#This Row],[RA_Labor_Hours]],0)</f>
        <v>84.216361571188671</v>
      </c>
      <c r="AM120" s="7">
        <f>IFERROR((Table1[[#This Row],[KPI_BlendLaborRate]]-Table1[[#This Row],[KPI_BlendLaborCost]])/Table1[[#This Row],[KPI_BlendLaborRate]],0)</f>
        <v>0.31683986333575964</v>
      </c>
    </row>
    <row r="121" spans="1:39" x14ac:dyDescent="0.3">
      <c r="A121" t="s">
        <v>310</v>
      </c>
      <c r="B121" t="s">
        <v>68</v>
      </c>
      <c r="C121">
        <v>30415515</v>
      </c>
      <c r="E121">
        <v>0</v>
      </c>
      <c r="F121">
        <v>0</v>
      </c>
      <c r="G121">
        <v>320</v>
      </c>
      <c r="H121">
        <v>26091.56</v>
      </c>
      <c r="I121">
        <v>37475.199999999997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302.39999999999998</v>
      </c>
      <c r="Q121">
        <v>336</v>
      </c>
      <c r="R121">
        <v>784</v>
      </c>
      <c r="S121">
        <v>0</v>
      </c>
      <c r="T121">
        <v>320</v>
      </c>
      <c r="U121">
        <v>27177.96</v>
      </c>
      <c r="V121">
        <v>37811.199999999997</v>
      </c>
      <c r="W121" t="s">
        <v>311</v>
      </c>
      <c r="X121">
        <v>30415515</v>
      </c>
      <c r="Y121">
        <v>2</v>
      </c>
      <c r="Z121">
        <v>2</v>
      </c>
      <c r="AA121" t="s">
        <v>312</v>
      </c>
      <c r="AB121" t="s">
        <v>312</v>
      </c>
      <c r="AC121" t="s">
        <v>39</v>
      </c>
      <c r="AD121" t="s">
        <v>48</v>
      </c>
      <c r="AE121" t="s">
        <v>41</v>
      </c>
      <c r="AF121" t="s">
        <v>42</v>
      </c>
      <c r="AG121" t="s">
        <v>54</v>
      </c>
      <c r="AH121" t="s">
        <v>160</v>
      </c>
      <c r="AI121">
        <v>35448</v>
      </c>
      <c r="AJ121" s="6">
        <f>IFERROR(Table1[[#This Row],[Reporting_Price_US]]/Table1[[#This Row],[Total_Project_Quote]],0)</f>
        <v>0.93750000000000011</v>
      </c>
      <c r="AK121">
        <f>IFERROR(Table1[[#This Row],[RA_Labor_Quote]]/Table1[[#This Row],[RA_Labor_Hours]],0)</f>
        <v>117.10999999999999</v>
      </c>
      <c r="AL121">
        <f>IFERROR(Table1[[#This Row],[RA_Labor_Cost]]/Table1[[#This Row],[RA_Labor_Hours]],0)</f>
        <v>81.536124999999998</v>
      </c>
      <c r="AM121" s="7">
        <f>IFERROR((Table1[[#This Row],[KPI_BlendLaborRate]]-Table1[[#This Row],[KPI_BlendLaborCost]])/Table1[[#This Row],[KPI_BlendLaborRate]],0)</f>
        <v>0.30376462300401325</v>
      </c>
    </row>
    <row r="122" spans="1:39" x14ac:dyDescent="0.3">
      <c r="A122" t="s">
        <v>313</v>
      </c>
      <c r="B122" t="s">
        <v>68</v>
      </c>
      <c r="C122">
        <v>30415515</v>
      </c>
      <c r="E122">
        <v>0</v>
      </c>
      <c r="F122">
        <v>0</v>
      </c>
      <c r="G122">
        <v>240</v>
      </c>
      <c r="H122">
        <v>18325.93</v>
      </c>
      <c r="I122">
        <v>26364.799999999999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302.39999999999998</v>
      </c>
      <c r="Q122">
        <v>336</v>
      </c>
      <c r="R122">
        <v>784</v>
      </c>
      <c r="S122">
        <v>0</v>
      </c>
      <c r="T122">
        <v>240</v>
      </c>
      <c r="U122">
        <v>19412.330000000002</v>
      </c>
      <c r="V122">
        <v>26700.799999999999</v>
      </c>
      <c r="W122" t="s">
        <v>314</v>
      </c>
      <c r="X122">
        <v>30415515</v>
      </c>
      <c r="Y122">
        <v>1</v>
      </c>
      <c r="Z122">
        <v>2</v>
      </c>
      <c r="AA122" t="s">
        <v>312</v>
      </c>
      <c r="AB122" t="s">
        <v>312</v>
      </c>
      <c r="AC122" t="s">
        <v>39</v>
      </c>
      <c r="AD122" t="s">
        <v>48</v>
      </c>
      <c r="AE122" t="s">
        <v>41</v>
      </c>
      <c r="AF122" t="s">
        <v>42</v>
      </c>
      <c r="AG122" t="s">
        <v>54</v>
      </c>
      <c r="AH122" t="s">
        <v>160</v>
      </c>
      <c r="AI122">
        <v>24990</v>
      </c>
      <c r="AJ122" s="6">
        <f>IFERROR(Table1[[#This Row],[Reporting_Price_US]]/Table1[[#This Row],[Total_Project_Quote]],0)</f>
        <v>0.93592701342281881</v>
      </c>
      <c r="AK122">
        <f>IFERROR(Table1[[#This Row],[RA_Labor_Quote]]/Table1[[#This Row],[RA_Labor_Hours]],0)</f>
        <v>109.85333333333332</v>
      </c>
      <c r="AL122">
        <f>IFERROR(Table1[[#This Row],[RA_Labor_Cost]]/Table1[[#This Row],[RA_Labor_Hours]],0)</f>
        <v>76.358041666666665</v>
      </c>
      <c r="AM122" s="7">
        <f>IFERROR((Table1[[#This Row],[KPI_BlendLaborRate]]-Table1[[#This Row],[KPI_BlendLaborCost]])/Table1[[#This Row],[KPI_BlendLaborRate]],0)</f>
        <v>0.30490919711129988</v>
      </c>
    </row>
    <row r="123" spans="1:39" x14ac:dyDescent="0.3">
      <c r="A123" t="s">
        <v>315</v>
      </c>
      <c r="B123" t="s">
        <v>74</v>
      </c>
      <c r="C123">
        <v>30295008</v>
      </c>
      <c r="E123">
        <v>1107589.6499999999</v>
      </c>
      <c r="F123">
        <v>4172626.39</v>
      </c>
      <c r="G123">
        <v>36325.599999999999</v>
      </c>
      <c r="H123">
        <v>2169939.3199999998</v>
      </c>
      <c r="I123">
        <v>2976421.05</v>
      </c>
      <c r="J123">
        <v>0</v>
      </c>
      <c r="K123">
        <v>0</v>
      </c>
      <c r="L123">
        <v>0</v>
      </c>
      <c r="M123">
        <v>0</v>
      </c>
      <c r="N123">
        <v>1038143.13</v>
      </c>
      <c r="O123">
        <v>1273042.1100000001</v>
      </c>
      <c r="P123">
        <v>376699.8</v>
      </c>
      <c r="Q123">
        <v>197217.58</v>
      </c>
      <c r="R123">
        <v>792162.82</v>
      </c>
      <c r="S123">
        <v>0</v>
      </c>
      <c r="T123">
        <v>36325.599999999999</v>
      </c>
      <c r="U123">
        <v>5484534.7199999997</v>
      </c>
      <c r="V123">
        <v>8619307.129999999</v>
      </c>
      <c r="W123" t="s">
        <v>316</v>
      </c>
      <c r="X123">
        <v>30295008</v>
      </c>
      <c r="Y123">
        <v>3</v>
      </c>
      <c r="Z123">
        <v>4</v>
      </c>
      <c r="AA123" t="s">
        <v>317</v>
      </c>
      <c r="AB123" t="s">
        <v>317</v>
      </c>
      <c r="AC123" t="s">
        <v>204</v>
      </c>
      <c r="AD123" t="s">
        <v>64</v>
      </c>
      <c r="AE123" t="s">
        <v>70</v>
      </c>
      <c r="AF123" t="s">
        <v>42</v>
      </c>
      <c r="AG123" t="s">
        <v>117</v>
      </c>
      <c r="AH123" t="s">
        <v>318</v>
      </c>
      <c r="AI123">
        <v>8481370</v>
      </c>
      <c r="AJ123" s="6">
        <f>IFERROR(Table1[[#This Row],[Reporting_Price_US]]/Table1[[#This Row],[Total_Project_Quote]],0)</f>
        <v>0.98399672642828784</v>
      </c>
      <c r="AK123">
        <f>IFERROR(Table1[[#This Row],[RA_Labor_Quote]]/Table1[[#This Row],[RA_Labor_Hours]],0)</f>
        <v>81.937285275398068</v>
      </c>
      <c r="AL123">
        <f>IFERROR(Table1[[#This Row],[RA_Labor_Cost]]/Table1[[#This Row],[RA_Labor_Hours]],0)</f>
        <v>59.735814962450718</v>
      </c>
      <c r="AM123" s="7">
        <f>IFERROR((Table1[[#This Row],[KPI_BlendLaborRate]]-Table1[[#This Row],[KPI_BlendLaborCost]])/Table1[[#This Row],[KPI_BlendLaborRate]],0)</f>
        <v>0.27095686949264125</v>
      </c>
    </row>
    <row r="124" spans="1:39" x14ac:dyDescent="0.3">
      <c r="A124" t="s">
        <v>319</v>
      </c>
      <c r="B124" t="s">
        <v>74</v>
      </c>
      <c r="C124">
        <v>30295008</v>
      </c>
      <c r="E124">
        <v>1107589.6499999999</v>
      </c>
      <c r="F124">
        <v>4172626.39</v>
      </c>
      <c r="G124">
        <v>36325.599999999999</v>
      </c>
      <c r="H124">
        <v>2169939.3199999998</v>
      </c>
      <c r="I124">
        <v>2976421.05</v>
      </c>
      <c r="J124">
        <v>0</v>
      </c>
      <c r="K124">
        <v>0</v>
      </c>
      <c r="L124">
        <v>0</v>
      </c>
      <c r="M124">
        <v>0</v>
      </c>
      <c r="N124">
        <v>1038143.13</v>
      </c>
      <c r="O124">
        <v>1273042.1100000001</v>
      </c>
      <c r="P124">
        <v>376699.8</v>
      </c>
      <c r="Q124">
        <v>197217.58</v>
      </c>
      <c r="R124">
        <v>792162.82</v>
      </c>
      <c r="S124">
        <v>0</v>
      </c>
      <c r="T124">
        <v>36325.599999999999</v>
      </c>
      <c r="U124">
        <v>5484534.7199999997</v>
      </c>
      <c r="V124">
        <v>8619307.129999999</v>
      </c>
      <c r="W124" t="s">
        <v>316</v>
      </c>
      <c r="X124">
        <v>30295008</v>
      </c>
      <c r="Y124">
        <v>3</v>
      </c>
      <c r="Z124">
        <v>4</v>
      </c>
      <c r="AA124" t="s">
        <v>317</v>
      </c>
      <c r="AB124" t="s">
        <v>317</v>
      </c>
      <c r="AC124" t="s">
        <v>204</v>
      </c>
      <c r="AD124" t="s">
        <v>64</v>
      </c>
      <c r="AE124" t="s">
        <v>70</v>
      </c>
      <c r="AF124" t="s">
        <v>42</v>
      </c>
      <c r="AG124" t="s">
        <v>117</v>
      </c>
      <c r="AH124" t="s">
        <v>318</v>
      </c>
      <c r="AI124">
        <v>8481370</v>
      </c>
      <c r="AJ124" s="6">
        <f>IFERROR(Table1[[#This Row],[Reporting_Price_US]]/Table1[[#This Row],[Total_Project_Quote]],0)</f>
        <v>0.98399672642828784</v>
      </c>
      <c r="AK124">
        <f>IFERROR(Table1[[#This Row],[RA_Labor_Quote]]/Table1[[#This Row],[RA_Labor_Hours]],0)</f>
        <v>81.937285275398068</v>
      </c>
      <c r="AL124">
        <f>IFERROR(Table1[[#This Row],[RA_Labor_Cost]]/Table1[[#This Row],[RA_Labor_Hours]],0)</f>
        <v>59.735814962450718</v>
      </c>
      <c r="AM124" s="7">
        <f>IFERROR((Table1[[#This Row],[KPI_BlendLaborRate]]-Table1[[#This Row],[KPI_BlendLaborCost]])/Table1[[#This Row],[KPI_BlendLaborRate]],0)</f>
        <v>0.27095686949264125</v>
      </c>
    </row>
    <row r="125" spans="1:39" x14ac:dyDescent="0.3">
      <c r="A125" t="s">
        <v>320</v>
      </c>
      <c r="B125" t="s">
        <v>74</v>
      </c>
      <c r="C125">
        <v>30295008.300000001</v>
      </c>
      <c r="E125">
        <v>0</v>
      </c>
      <c r="F125">
        <v>0</v>
      </c>
      <c r="G125">
        <v>1152</v>
      </c>
      <c r="H125">
        <v>167045.76000000001</v>
      </c>
      <c r="I125">
        <v>289094.40000000002</v>
      </c>
      <c r="J125">
        <v>0</v>
      </c>
      <c r="K125">
        <v>0</v>
      </c>
      <c r="L125">
        <v>0</v>
      </c>
      <c r="M125">
        <v>0</v>
      </c>
      <c r="N125">
        <v>46785.9</v>
      </c>
      <c r="O125">
        <v>62380.5</v>
      </c>
      <c r="P125">
        <v>16800</v>
      </c>
      <c r="Q125">
        <v>18690</v>
      </c>
      <c r="R125">
        <v>16800</v>
      </c>
      <c r="S125">
        <v>0</v>
      </c>
      <c r="T125">
        <v>1152</v>
      </c>
      <c r="U125">
        <v>247431.66</v>
      </c>
      <c r="V125">
        <v>370164.9</v>
      </c>
      <c r="W125" t="s">
        <v>316</v>
      </c>
      <c r="X125">
        <v>30295008</v>
      </c>
      <c r="Y125">
        <v>3</v>
      </c>
      <c r="Z125">
        <v>4</v>
      </c>
      <c r="AA125" t="s">
        <v>317</v>
      </c>
      <c r="AB125" t="s">
        <v>317</v>
      </c>
      <c r="AC125" t="s">
        <v>204</v>
      </c>
      <c r="AD125" t="s">
        <v>64</v>
      </c>
      <c r="AE125" t="s">
        <v>70</v>
      </c>
      <c r="AF125" t="s">
        <v>42</v>
      </c>
      <c r="AG125" t="s">
        <v>117</v>
      </c>
      <c r="AH125" t="s">
        <v>318</v>
      </c>
      <c r="AI125">
        <v>8481370</v>
      </c>
      <c r="AJ125" s="6">
        <f>IFERROR(Table1[[#This Row],[Reporting_Price_US]]/Table1[[#This Row],[Total_Project_Quote]],0)</f>
        <v>22.912410117761027</v>
      </c>
      <c r="AK125">
        <f>IFERROR(Table1[[#This Row],[RA_Labor_Quote]]/Table1[[#This Row],[RA_Labor_Hours]],0)</f>
        <v>250.95000000000002</v>
      </c>
      <c r="AL125">
        <f>IFERROR(Table1[[#This Row],[RA_Labor_Cost]]/Table1[[#This Row],[RA_Labor_Hours]],0)</f>
        <v>145.005</v>
      </c>
      <c r="AM125" s="7">
        <f>IFERROR((Table1[[#This Row],[KPI_BlendLaborRate]]-Table1[[#This Row],[KPI_BlendLaborCost]])/Table1[[#This Row],[KPI_BlendLaborRate]],0)</f>
        <v>0.42217573221757326</v>
      </c>
    </row>
    <row r="126" spans="1:39" x14ac:dyDescent="0.3">
      <c r="A126" t="s">
        <v>321</v>
      </c>
      <c r="B126" t="s">
        <v>74</v>
      </c>
      <c r="C126">
        <v>30295008.300000001</v>
      </c>
      <c r="E126">
        <v>0</v>
      </c>
      <c r="F126">
        <v>0</v>
      </c>
      <c r="G126">
        <v>1152</v>
      </c>
      <c r="H126">
        <v>167045.76000000001</v>
      </c>
      <c r="I126">
        <v>289094.40000000002</v>
      </c>
      <c r="J126">
        <v>0</v>
      </c>
      <c r="K126">
        <v>0</v>
      </c>
      <c r="L126">
        <v>0</v>
      </c>
      <c r="M126">
        <v>0</v>
      </c>
      <c r="N126">
        <v>46785.9</v>
      </c>
      <c r="O126">
        <v>62380.5</v>
      </c>
      <c r="P126">
        <v>16800</v>
      </c>
      <c r="Q126">
        <v>18690</v>
      </c>
      <c r="R126">
        <v>16800</v>
      </c>
      <c r="S126">
        <v>0</v>
      </c>
      <c r="T126">
        <v>1152</v>
      </c>
      <c r="U126">
        <v>247431.66</v>
      </c>
      <c r="V126">
        <v>370164.9</v>
      </c>
      <c r="W126" t="s">
        <v>316</v>
      </c>
      <c r="X126">
        <v>30295008</v>
      </c>
      <c r="Y126">
        <v>3</v>
      </c>
      <c r="Z126">
        <v>4</v>
      </c>
      <c r="AA126" t="s">
        <v>317</v>
      </c>
      <c r="AB126" t="s">
        <v>317</v>
      </c>
      <c r="AC126" t="s">
        <v>204</v>
      </c>
      <c r="AD126" t="s">
        <v>64</v>
      </c>
      <c r="AE126" t="s">
        <v>70</v>
      </c>
      <c r="AF126" t="s">
        <v>42</v>
      </c>
      <c r="AG126" t="s">
        <v>117</v>
      </c>
      <c r="AH126" t="s">
        <v>318</v>
      </c>
      <c r="AI126">
        <v>8481370</v>
      </c>
      <c r="AJ126" s="6">
        <f>IFERROR(Table1[[#This Row],[Reporting_Price_US]]/Table1[[#This Row],[Total_Project_Quote]],0)</f>
        <v>22.912410117761027</v>
      </c>
      <c r="AK126">
        <f>IFERROR(Table1[[#This Row],[RA_Labor_Quote]]/Table1[[#This Row],[RA_Labor_Hours]],0)</f>
        <v>250.95000000000002</v>
      </c>
      <c r="AL126">
        <f>IFERROR(Table1[[#This Row],[RA_Labor_Cost]]/Table1[[#This Row],[RA_Labor_Hours]],0)</f>
        <v>145.005</v>
      </c>
      <c r="AM126" s="7">
        <f>IFERROR((Table1[[#This Row],[KPI_BlendLaborRate]]-Table1[[#This Row],[KPI_BlendLaborCost]])/Table1[[#This Row],[KPI_BlendLaborRate]],0)</f>
        <v>0.42217573221757326</v>
      </c>
    </row>
    <row r="127" spans="1:39" x14ac:dyDescent="0.3">
      <c r="A127" t="s">
        <v>322</v>
      </c>
      <c r="B127" t="s">
        <v>74</v>
      </c>
      <c r="C127">
        <v>30295008.300000001</v>
      </c>
      <c r="E127">
        <v>0</v>
      </c>
      <c r="F127">
        <v>0</v>
      </c>
      <c r="G127">
        <v>1152</v>
      </c>
      <c r="H127">
        <v>167045.76000000001</v>
      </c>
      <c r="I127">
        <v>289094.40000000002</v>
      </c>
      <c r="J127">
        <v>0</v>
      </c>
      <c r="K127">
        <v>0</v>
      </c>
      <c r="L127">
        <v>0</v>
      </c>
      <c r="M127">
        <v>0</v>
      </c>
      <c r="N127">
        <v>46785.9</v>
      </c>
      <c r="O127">
        <v>62380.5</v>
      </c>
      <c r="P127">
        <v>16800</v>
      </c>
      <c r="Q127">
        <v>18690</v>
      </c>
      <c r="R127">
        <v>16800</v>
      </c>
      <c r="S127">
        <v>0</v>
      </c>
      <c r="T127">
        <v>1152</v>
      </c>
      <c r="U127">
        <v>247431.66</v>
      </c>
      <c r="V127">
        <v>370164.9</v>
      </c>
      <c r="W127" t="s">
        <v>316</v>
      </c>
      <c r="X127">
        <v>30295008</v>
      </c>
      <c r="Y127">
        <v>3</v>
      </c>
      <c r="Z127">
        <v>4</v>
      </c>
      <c r="AA127" t="s">
        <v>317</v>
      </c>
      <c r="AB127" t="s">
        <v>317</v>
      </c>
      <c r="AC127" t="s">
        <v>204</v>
      </c>
      <c r="AD127" t="s">
        <v>64</v>
      </c>
      <c r="AE127" t="s">
        <v>70</v>
      </c>
      <c r="AF127" t="s">
        <v>42</v>
      </c>
      <c r="AG127" t="s">
        <v>117</v>
      </c>
      <c r="AH127" t="s">
        <v>318</v>
      </c>
      <c r="AI127">
        <v>8481370</v>
      </c>
      <c r="AJ127" s="6">
        <f>IFERROR(Table1[[#This Row],[Reporting_Price_US]]/Table1[[#This Row],[Total_Project_Quote]],0)</f>
        <v>22.912410117761027</v>
      </c>
      <c r="AK127">
        <f>IFERROR(Table1[[#This Row],[RA_Labor_Quote]]/Table1[[#This Row],[RA_Labor_Hours]],0)</f>
        <v>250.95000000000002</v>
      </c>
      <c r="AL127">
        <f>IFERROR(Table1[[#This Row],[RA_Labor_Cost]]/Table1[[#This Row],[RA_Labor_Hours]],0)</f>
        <v>145.005</v>
      </c>
      <c r="AM127" s="7">
        <f>IFERROR((Table1[[#This Row],[KPI_BlendLaborRate]]-Table1[[#This Row],[KPI_BlendLaborCost]])/Table1[[#This Row],[KPI_BlendLaborRate]],0)</f>
        <v>0.42217573221757326</v>
      </c>
    </row>
    <row r="128" spans="1:39" x14ac:dyDescent="0.3">
      <c r="A128" t="s">
        <v>323</v>
      </c>
      <c r="B128" t="s">
        <v>74</v>
      </c>
      <c r="C128">
        <v>30295008</v>
      </c>
      <c r="E128">
        <v>1089900.6299999999</v>
      </c>
      <c r="F128">
        <v>4092735.79</v>
      </c>
      <c r="G128">
        <v>36544.019999999997</v>
      </c>
      <c r="H128">
        <v>2210490.2400000002</v>
      </c>
      <c r="I128">
        <v>3032709.84</v>
      </c>
      <c r="J128">
        <v>0</v>
      </c>
      <c r="K128">
        <v>0</v>
      </c>
      <c r="L128">
        <v>0</v>
      </c>
      <c r="M128">
        <v>0</v>
      </c>
      <c r="N128">
        <v>1083867.68</v>
      </c>
      <c r="O128">
        <v>1326835.71</v>
      </c>
      <c r="P128">
        <v>414148.97</v>
      </c>
      <c r="Q128">
        <v>235184.05</v>
      </c>
      <c r="R128">
        <v>749456.93</v>
      </c>
      <c r="S128">
        <v>0</v>
      </c>
      <c r="T128">
        <v>36544.019999999997</v>
      </c>
      <c r="U128">
        <v>5547864.4499999993</v>
      </c>
      <c r="V128">
        <v>8687465.3900000006</v>
      </c>
      <c r="W128" t="s">
        <v>316</v>
      </c>
      <c r="X128">
        <v>30295008</v>
      </c>
      <c r="Y128">
        <v>3</v>
      </c>
      <c r="Z128">
        <v>4</v>
      </c>
      <c r="AA128" t="s">
        <v>317</v>
      </c>
      <c r="AB128" t="s">
        <v>317</v>
      </c>
      <c r="AC128" t="s">
        <v>204</v>
      </c>
      <c r="AD128" t="s">
        <v>64</v>
      </c>
      <c r="AE128" t="s">
        <v>70</v>
      </c>
      <c r="AF128" t="s">
        <v>42</v>
      </c>
      <c r="AG128" t="s">
        <v>117</v>
      </c>
      <c r="AH128" t="s">
        <v>318</v>
      </c>
      <c r="AI128">
        <v>8481370</v>
      </c>
      <c r="AJ128" s="6">
        <f>IFERROR(Table1[[#This Row],[Reporting_Price_US]]/Table1[[#This Row],[Total_Project_Quote]],0)</f>
        <v>0.97627669512937187</v>
      </c>
      <c r="AK128">
        <f>IFERROR(Table1[[#This Row],[RA_Labor_Quote]]/Table1[[#This Row],[RA_Labor_Hours]],0)</f>
        <v>82.987855194912882</v>
      </c>
      <c r="AL128">
        <f>IFERROR(Table1[[#This Row],[RA_Labor_Cost]]/Table1[[#This Row],[RA_Labor_Hours]],0)</f>
        <v>60.488425739696957</v>
      </c>
      <c r="AM128" s="7">
        <f>IFERROR((Table1[[#This Row],[KPI_BlendLaborRate]]-Table1[[#This Row],[KPI_BlendLaborCost]])/Table1[[#This Row],[KPI_BlendLaborRate]],0)</f>
        <v>0.27111713397546788</v>
      </c>
    </row>
    <row r="129" spans="1:39" x14ac:dyDescent="0.3">
      <c r="A129" t="s">
        <v>324</v>
      </c>
      <c r="B129" t="s">
        <v>74</v>
      </c>
      <c r="C129">
        <v>30295008</v>
      </c>
      <c r="E129">
        <v>692710.13</v>
      </c>
      <c r="F129">
        <v>3290950.76</v>
      </c>
      <c r="G129">
        <v>65851.179999999993</v>
      </c>
      <c r="H129">
        <v>4910122.51</v>
      </c>
      <c r="I129">
        <v>6898499.6399999997</v>
      </c>
      <c r="J129">
        <v>0</v>
      </c>
      <c r="K129">
        <v>0</v>
      </c>
      <c r="L129">
        <v>0</v>
      </c>
      <c r="M129">
        <v>5969.87</v>
      </c>
      <c r="N129">
        <v>1167034.68</v>
      </c>
      <c r="O129">
        <v>1419179.65</v>
      </c>
      <c r="P129">
        <v>700921.39</v>
      </c>
      <c r="Q129">
        <v>349258.02</v>
      </c>
      <c r="R129">
        <v>1016627.86</v>
      </c>
      <c r="S129">
        <v>210000</v>
      </c>
      <c r="T129">
        <v>71821.049999999988</v>
      </c>
      <c r="U129">
        <v>8487416.5699999984</v>
      </c>
      <c r="V129">
        <v>12167888.07</v>
      </c>
      <c r="W129" t="s">
        <v>316</v>
      </c>
      <c r="X129">
        <v>30295008</v>
      </c>
      <c r="Y129">
        <v>3</v>
      </c>
      <c r="Z129">
        <v>4</v>
      </c>
      <c r="AA129" t="s">
        <v>317</v>
      </c>
      <c r="AB129" t="s">
        <v>317</v>
      </c>
      <c r="AC129" t="s">
        <v>204</v>
      </c>
      <c r="AD129" t="s">
        <v>64</v>
      </c>
      <c r="AE129" t="s">
        <v>70</v>
      </c>
      <c r="AF129" t="s">
        <v>42</v>
      </c>
      <c r="AG129" t="s">
        <v>117</v>
      </c>
      <c r="AH129" t="s">
        <v>318</v>
      </c>
      <c r="AI129">
        <v>8481370</v>
      </c>
      <c r="AJ129" s="6">
        <f>IFERROR(Table1[[#This Row],[Reporting_Price_US]]/Table1[[#This Row],[Total_Project_Quote]],0)</f>
        <v>0.69702892985273823</v>
      </c>
      <c r="AK129">
        <f>IFERROR(Table1[[#This Row],[RA_Labor_Quote]]/Table1[[#This Row],[RA_Labor_Hours]],0)</f>
        <v>104.75893734933831</v>
      </c>
      <c r="AL129">
        <f>IFERROR(Table1[[#This Row],[RA_Labor_Cost]]/Table1[[#This Row],[RA_Labor_Hours]],0)</f>
        <v>74.56392596153934</v>
      </c>
      <c r="AM129" s="7">
        <f>IFERROR((Table1[[#This Row],[KPI_BlendLaborRate]]-Table1[[#This Row],[KPI_BlendLaborCost]])/Table1[[#This Row],[KPI_BlendLaborRate]],0)</f>
        <v>0.28823327299615542</v>
      </c>
    </row>
    <row r="130" spans="1:39" x14ac:dyDescent="0.3">
      <c r="A130" t="s">
        <v>325</v>
      </c>
      <c r="B130" t="s">
        <v>326</v>
      </c>
      <c r="C130" t="s">
        <v>35</v>
      </c>
      <c r="D130" t="s">
        <v>327</v>
      </c>
      <c r="E130">
        <v>0</v>
      </c>
      <c r="F130">
        <v>0</v>
      </c>
      <c r="G130">
        <v>21760</v>
      </c>
      <c r="H130">
        <v>2193374.4</v>
      </c>
      <c r="I130">
        <v>3415081.6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21760</v>
      </c>
      <c r="U130">
        <v>2193374.4</v>
      </c>
      <c r="V130">
        <v>3415081.6</v>
      </c>
      <c r="W130" t="s">
        <v>328</v>
      </c>
      <c r="X130">
        <v>30295008</v>
      </c>
      <c r="Y130">
        <v>1</v>
      </c>
      <c r="Z130">
        <v>4</v>
      </c>
      <c r="AA130" t="s">
        <v>317</v>
      </c>
      <c r="AB130" t="s">
        <v>317</v>
      </c>
      <c r="AC130" t="s">
        <v>204</v>
      </c>
      <c r="AD130" t="s">
        <v>64</v>
      </c>
      <c r="AE130" t="s">
        <v>70</v>
      </c>
      <c r="AF130" t="s">
        <v>42</v>
      </c>
      <c r="AG130" t="s">
        <v>329</v>
      </c>
      <c r="AH130" t="s">
        <v>77</v>
      </c>
      <c r="AI130">
        <v>5484310</v>
      </c>
      <c r="AJ130" s="6">
        <f>IFERROR(Table1[[#This Row],[Reporting_Price_US]]/Table1[[#This Row],[Total_Project_Quote]],0)</f>
        <v>1.6059089188381326</v>
      </c>
      <c r="AK130">
        <f>IFERROR(Table1[[#This Row],[RA_Labor_Quote]]/Table1[[#This Row],[RA_Labor_Hours]],0)</f>
        <v>156.94308823529411</v>
      </c>
      <c r="AL130">
        <f>IFERROR(Table1[[#This Row],[RA_Labor_Cost]]/Table1[[#This Row],[RA_Labor_Hours]],0)</f>
        <v>100.79845588235294</v>
      </c>
      <c r="AM130" s="7">
        <f>IFERROR((Table1[[#This Row],[KPI_BlendLaborRate]]-Table1[[#This Row],[KPI_BlendLaborCost]])/Table1[[#This Row],[KPI_BlendLaborRate]],0)</f>
        <v>0.35773880190739804</v>
      </c>
    </row>
    <row r="131" spans="1:39" x14ac:dyDescent="0.3">
      <c r="A131" t="s">
        <v>330</v>
      </c>
      <c r="B131" t="s">
        <v>326</v>
      </c>
      <c r="C131" t="s">
        <v>35</v>
      </c>
      <c r="D131" t="s">
        <v>327</v>
      </c>
      <c r="E131">
        <v>0</v>
      </c>
      <c r="F131">
        <v>0</v>
      </c>
      <c r="G131">
        <v>21760</v>
      </c>
      <c r="H131">
        <v>2193374.4</v>
      </c>
      <c r="I131">
        <v>3415081.6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21760</v>
      </c>
      <c r="U131">
        <v>2193374.4</v>
      </c>
      <c r="V131">
        <v>3415081.6</v>
      </c>
      <c r="W131" t="s">
        <v>328</v>
      </c>
      <c r="X131">
        <v>30295008</v>
      </c>
      <c r="Y131">
        <v>1</v>
      </c>
      <c r="Z131">
        <v>4</v>
      </c>
      <c r="AA131" t="s">
        <v>317</v>
      </c>
      <c r="AB131" t="s">
        <v>317</v>
      </c>
      <c r="AC131" t="s">
        <v>204</v>
      </c>
      <c r="AD131" t="s">
        <v>64</v>
      </c>
      <c r="AE131" t="s">
        <v>70</v>
      </c>
      <c r="AF131" t="s">
        <v>42</v>
      </c>
      <c r="AG131" t="s">
        <v>329</v>
      </c>
      <c r="AH131" t="s">
        <v>77</v>
      </c>
      <c r="AI131">
        <v>5484310</v>
      </c>
      <c r="AJ131" s="6">
        <f>IFERROR(Table1[[#This Row],[Reporting_Price_US]]/Table1[[#This Row],[Total_Project_Quote]],0)</f>
        <v>1.6059089188381326</v>
      </c>
      <c r="AK131">
        <f>IFERROR(Table1[[#This Row],[RA_Labor_Quote]]/Table1[[#This Row],[RA_Labor_Hours]],0)</f>
        <v>156.94308823529411</v>
      </c>
      <c r="AL131">
        <f>IFERROR(Table1[[#This Row],[RA_Labor_Cost]]/Table1[[#This Row],[RA_Labor_Hours]],0)</f>
        <v>100.79845588235294</v>
      </c>
      <c r="AM131" s="7">
        <f>IFERROR((Table1[[#This Row],[KPI_BlendLaborRate]]-Table1[[#This Row],[KPI_BlendLaborCost]])/Table1[[#This Row],[KPI_BlendLaborRate]],0)</f>
        <v>0.35773880190739804</v>
      </c>
    </row>
    <row r="132" spans="1:39" x14ac:dyDescent="0.3">
      <c r="A132" t="s">
        <v>331</v>
      </c>
      <c r="B132" t="s">
        <v>326</v>
      </c>
      <c r="C132" t="s">
        <v>35</v>
      </c>
      <c r="D132" t="s">
        <v>327</v>
      </c>
      <c r="E132">
        <v>191371.43</v>
      </c>
      <c r="F132">
        <v>382742.86</v>
      </c>
      <c r="G132">
        <v>22152</v>
      </c>
      <c r="H132">
        <v>1759352.16</v>
      </c>
      <c r="I132">
        <v>2697124.98</v>
      </c>
      <c r="J132">
        <v>7597</v>
      </c>
      <c r="K132">
        <v>1299301.45</v>
      </c>
      <c r="L132">
        <v>1953835.45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29749</v>
      </c>
      <c r="U132">
        <v>3250025.04</v>
      </c>
      <c r="V132">
        <v>5033703.29</v>
      </c>
      <c r="W132" t="s">
        <v>328</v>
      </c>
      <c r="X132">
        <v>30295008</v>
      </c>
      <c r="Y132">
        <v>1</v>
      </c>
      <c r="Z132">
        <v>4</v>
      </c>
      <c r="AA132" t="s">
        <v>317</v>
      </c>
      <c r="AB132" t="s">
        <v>317</v>
      </c>
      <c r="AC132" t="s">
        <v>204</v>
      </c>
      <c r="AD132" t="s">
        <v>64</v>
      </c>
      <c r="AE132" t="s">
        <v>70</v>
      </c>
      <c r="AF132" t="s">
        <v>42</v>
      </c>
      <c r="AG132" t="s">
        <v>329</v>
      </c>
      <c r="AH132" t="s">
        <v>77</v>
      </c>
      <c r="AI132">
        <v>5484310</v>
      </c>
      <c r="AJ132" s="6">
        <f>IFERROR(Table1[[#This Row],[Reporting_Price_US]]/Table1[[#This Row],[Total_Project_Quote]],0)</f>
        <v>1.0895179322339439</v>
      </c>
      <c r="AK132">
        <f>IFERROR(Table1[[#This Row],[RA_Labor_Quote]]/Table1[[#This Row],[RA_Labor_Hours]],0)</f>
        <v>121.75537107258938</v>
      </c>
      <c r="AL132">
        <f>IFERROR(Table1[[#This Row],[RA_Labor_Cost]]/Table1[[#This Row],[RA_Labor_Hours]],0)</f>
        <v>79.421820151679299</v>
      </c>
      <c r="AM132" s="7">
        <f>IFERROR((Table1[[#This Row],[KPI_BlendLaborRate]]-Table1[[#This Row],[KPI_BlendLaborCost]])/Table1[[#This Row],[KPI_BlendLaborRate]],0)</f>
        <v>0.34769349843031755</v>
      </c>
    </row>
    <row r="133" spans="1:39" x14ac:dyDescent="0.3">
      <c r="A133" t="s">
        <v>332</v>
      </c>
      <c r="B133" t="s">
        <v>326</v>
      </c>
      <c r="C133" t="s">
        <v>35</v>
      </c>
      <c r="D133" t="s">
        <v>327</v>
      </c>
      <c r="E133">
        <v>953832.58</v>
      </c>
      <c r="F133">
        <v>2799986.79</v>
      </c>
      <c r="G133">
        <v>23521</v>
      </c>
      <c r="H133">
        <v>1925072.21</v>
      </c>
      <c r="I133">
        <v>2958655.31</v>
      </c>
      <c r="J133">
        <v>7950.11</v>
      </c>
      <c r="K133">
        <v>547558.98</v>
      </c>
      <c r="L133">
        <v>693309.19</v>
      </c>
      <c r="M133">
        <v>0</v>
      </c>
      <c r="N133">
        <v>426250</v>
      </c>
      <c r="O133">
        <v>568333.34</v>
      </c>
      <c r="P133">
        <v>4307.78</v>
      </c>
      <c r="Q133">
        <v>5067.97</v>
      </c>
      <c r="R133">
        <v>186620</v>
      </c>
      <c r="S133">
        <v>0</v>
      </c>
      <c r="T133">
        <v>31471.11</v>
      </c>
      <c r="U133">
        <v>4043641.55</v>
      </c>
      <c r="V133">
        <v>7025352.5999999987</v>
      </c>
      <c r="W133" t="s">
        <v>328</v>
      </c>
      <c r="X133">
        <v>30295008</v>
      </c>
      <c r="Y133">
        <v>1</v>
      </c>
      <c r="Z133">
        <v>4</v>
      </c>
      <c r="AA133" t="s">
        <v>317</v>
      </c>
      <c r="AB133" t="s">
        <v>317</v>
      </c>
      <c r="AC133" t="s">
        <v>204</v>
      </c>
      <c r="AD133" t="s">
        <v>64</v>
      </c>
      <c r="AE133" t="s">
        <v>70</v>
      </c>
      <c r="AF133" t="s">
        <v>42</v>
      </c>
      <c r="AG133" t="s">
        <v>329</v>
      </c>
      <c r="AH133" t="s">
        <v>77</v>
      </c>
      <c r="AI133">
        <v>5484310</v>
      </c>
      <c r="AJ133" s="6">
        <f>IFERROR(Table1[[#This Row],[Reporting_Price_US]]/Table1[[#This Row],[Total_Project_Quote]],0)</f>
        <v>0.78064551521584857</v>
      </c>
      <c r="AK133">
        <f>IFERROR(Table1[[#This Row],[RA_Labor_Quote]]/Table1[[#This Row],[RA_Labor_Hours]],0)</f>
        <v>125.78781982058587</v>
      </c>
      <c r="AL133">
        <f>IFERROR(Table1[[#This Row],[RA_Labor_Cost]]/Table1[[#This Row],[RA_Labor_Hours]],0)</f>
        <v>81.844828451171296</v>
      </c>
      <c r="AM133" s="7">
        <f>IFERROR((Table1[[#This Row],[KPI_BlendLaborRate]]-Table1[[#This Row],[KPI_BlendLaborCost]])/Table1[[#This Row],[KPI_BlendLaborRate]],0)</f>
        <v>0.34934218139794054</v>
      </c>
    </row>
    <row r="134" spans="1:39" x14ac:dyDescent="0.3">
      <c r="A134" t="s">
        <v>333</v>
      </c>
      <c r="B134" t="s">
        <v>326</v>
      </c>
      <c r="C134" t="s">
        <v>35</v>
      </c>
      <c r="D134" t="s">
        <v>327</v>
      </c>
      <c r="E134">
        <v>953832.58</v>
      </c>
      <c r="F134">
        <v>2799986.79</v>
      </c>
      <c r="G134">
        <v>25041</v>
      </c>
      <c r="H134">
        <v>1966285.96</v>
      </c>
      <c r="I134">
        <v>2958655.31</v>
      </c>
      <c r="J134">
        <v>7950.11</v>
      </c>
      <c r="K134">
        <v>547558.98</v>
      </c>
      <c r="L134">
        <v>693309.19</v>
      </c>
      <c r="M134">
        <v>0</v>
      </c>
      <c r="N134">
        <v>426250</v>
      </c>
      <c r="O134">
        <v>568333.34</v>
      </c>
      <c r="P134">
        <v>4307.78</v>
      </c>
      <c r="Q134">
        <v>5067.97</v>
      </c>
      <c r="R134">
        <v>186620</v>
      </c>
      <c r="S134">
        <v>0</v>
      </c>
      <c r="T134">
        <v>32991.11</v>
      </c>
      <c r="U134">
        <v>4084855.3</v>
      </c>
      <c r="V134">
        <v>7025352.5999999987</v>
      </c>
      <c r="W134" t="s">
        <v>328</v>
      </c>
      <c r="X134">
        <v>30295008</v>
      </c>
      <c r="Y134">
        <v>1</v>
      </c>
      <c r="Z134">
        <v>4</v>
      </c>
      <c r="AA134" t="s">
        <v>317</v>
      </c>
      <c r="AB134" t="s">
        <v>317</v>
      </c>
      <c r="AC134" t="s">
        <v>204</v>
      </c>
      <c r="AD134" t="s">
        <v>64</v>
      </c>
      <c r="AE134" t="s">
        <v>70</v>
      </c>
      <c r="AF134" t="s">
        <v>42</v>
      </c>
      <c r="AG134" t="s">
        <v>329</v>
      </c>
      <c r="AH134" t="s">
        <v>77</v>
      </c>
      <c r="AI134">
        <v>5484310</v>
      </c>
      <c r="AJ134" s="6">
        <f>IFERROR(Table1[[#This Row],[Reporting_Price_US]]/Table1[[#This Row],[Total_Project_Quote]],0)</f>
        <v>0.78064551521584857</v>
      </c>
      <c r="AK134">
        <f>IFERROR(Table1[[#This Row],[RA_Labor_Quote]]/Table1[[#This Row],[RA_Labor_Hours]],0)</f>
        <v>118.15244239447307</v>
      </c>
      <c r="AL134">
        <f>IFERROR(Table1[[#This Row],[RA_Labor_Cost]]/Table1[[#This Row],[RA_Labor_Hours]],0)</f>
        <v>78.522661235573651</v>
      </c>
      <c r="AM134" s="7">
        <f>IFERROR((Table1[[#This Row],[KPI_BlendLaborRate]]-Table1[[#This Row],[KPI_BlendLaborCost]])/Table1[[#This Row],[KPI_BlendLaborRate]],0)</f>
        <v>0.33541228903748183</v>
      </c>
    </row>
    <row r="135" spans="1:39" x14ac:dyDescent="0.3">
      <c r="A135" t="s">
        <v>334</v>
      </c>
      <c r="B135" t="s">
        <v>326</v>
      </c>
      <c r="C135">
        <v>30295008.199999999</v>
      </c>
      <c r="D135" t="s">
        <v>327</v>
      </c>
      <c r="E135">
        <v>1224432.2</v>
      </c>
      <c r="F135">
        <v>3251300.55</v>
      </c>
      <c r="G135">
        <v>25041</v>
      </c>
      <c r="H135">
        <v>2136219.61</v>
      </c>
      <c r="I135">
        <v>3063078.44</v>
      </c>
      <c r="J135">
        <v>7116.5</v>
      </c>
      <c r="K135">
        <v>618741.17000000004</v>
      </c>
      <c r="L135">
        <v>785387.33</v>
      </c>
      <c r="M135">
        <v>0</v>
      </c>
      <c r="N135">
        <v>506891.9</v>
      </c>
      <c r="O135">
        <v>675855.86</v>
      </c>
      <c r="P135">
        <v>27057.13</v>
      </c>
      <c r="Q135">
        <v>35203.93</v>
      </c>
      <c r="R135">
        <v>800621.16</v>
      </c>
      <c r="S135">
        <v>-63926.11</v>
      </c>
      <c r="T135">
        <v>32157.5</v>
      </c>
      <c r="U135">
        <v>5313963.17</v>
      </c>
      <c r="V135">
        <v>7746900</v>
      </c>
      <c r="W135" t="s">
        <v>335</v>
      </c>
      <c r="X135">
        <v>30295008</v>
      </c>
      <c r="Y135">
        <v>2</v>
      </c>
      <c r="Z135">
        <v>4</v>
      </c>
      <c r="AA135" t="s">
        <v>317</v>
      </c>
      <c r="AB135" t="s">
        <v>317</v>
      </c>
      <c r="AC135" t="s">
        <v>204</v>
      </c>
      <c r="AD135" t="s">
        <v>64</v>
      </c>
      <c r="AE135" t="s">
        <v>70</v>
      </c>
      <c r="AF135" t="s">
        <v>42</v>
      </c>
      <c r="AG135" t="s">
        <v>85</v>
      </c>
      <c r="AH135" t="s">
        <v>205</v>
      </c>
      <c r="AI135">
        <v>6047580</v>
      </c>
      <c r="AJ135" s="6">
        <f>IFERROR(Table1[[#This Row],[Reporting_Price_US]]/Table1[[#This Row],[Total_Project_Quote]],0)</f>
        <v>0.78064516129032258</v>
      </c>
      <c r="AK135">
        <f>IFERROR(Table1[[#This Row],[RA_Labor_Quote]]/Table1[[#This Row],[RA_Labor_Hours]],0)</f>
        <v>122.32252865300906</v>
      </c>
      <c r="AL135">
        <f>IFERROR(Table1[[#This Row],[RA_Labor_Cost]]/Table1[[#This Row],[RA_Labor_Hours]],0)</f>
        <v>85.308877840341836</v>
      </c>
      <c r="AM135" s="7">
        <f>IFERROR((Table1[[#This Row],[KPI_BlendLaborRate]]-Table1[[#This Row],[KPI_BlendLaborCost]])/Table1[[#This Row],[KPI_BlendLaborRate]],0)</f>
        <v>0.30259062840062301</v>
      </c>
    </row>
    <row r="136" spans="1:39" x14ac:dyDescent="0.3">
      <c r="A136" t="s">
        <v>336</v>
      </c>
      <c r="B136" t="s">
        <v>74</v>
      </c>
      <c r="C136">
        <v>30295008</v>
      </c>
      <c r="E136">
        <v>1107589.6499999999</v>
      </c>
      <c r="F136">
        <v>4172626.39</v>
      </c>
      <c r="G136">
        <v>42820.6</v>
      </c>
      <c r="H136">
        <v>2825439.78</v>
      </c>
      <c r="I136">
        <v>3886838.35</v>
      </c>
      <c r="J136">
        <v>0</v>
      </c>
      <c r="K136">
        <v>0</v>
      </c>
      <c r="L136">
        <v>0</v>
      </c>
      <c r="M136">
        <v>0</v>
      </c>
      <c r="N136">
        <v>1038143.13</v>
      </c>
      <c r="O136">
        <v>1273042.1100000001</v>
      </c>
      <c r="P136">
        <v>423387.81</v>
      </c>
      <c r="Q136">
        <v>197217.58</v>
      </c>
      <c r="R136">
        <v>792162.82</v>
      </c>
      <c r="S136">
        <v>0</v>
      </c>
      <c r="T136">
        <v>42820.6</v>
      </c>
      <c r="U136">
        <v>6186723.1899999985</v>
      </c>
      <c r="V136">
        <v>9529724.4299999997</v>
      </c>
      <c r="W136" t="s">
        <v>316</v>
      </c>
      <c r="X136">
        <v>30295008</v>
      </c>
      <c r="Y136">
        <v>3</v>
      </c>
      <c r="Z136">
        <v>4</v>
      </c>
      <c r="AA136" t="s">
        <v>317</v>
      </c>
      <c r="AB136" t="s">
        <v>317</v>
      </c>
      <c r="AC136" t="s">
        <v>204</v>
      </c>
      <c r="AD136" t="s">
        <v>64</v>
      </c>
      <c r="AE136" t="s">
        <v>70</v>
      </c>
      <c r="AF136" t="s">
        <v>42</v>
      </c>
      <c r="AG136" t="s">
        <v>117</v>
      </c>
      <c r="AH136" t="s">
        <v>318</v>
      </c>
      <c r="AI136">
        <v>8481370</v>
      </c>
      <c r="AJ136" s="6">
        <f>IFERROR(Table1[[#This Row],[Reporting_Price_US]]/Table1[[#This Row],[Total_Project_Quote]],0)</f>
        <v>0.88999110753929744</v>
      </c>
      <c r="AK136">
        <f>IFERROR(Table1[[#This Row],[RA_Labor_Quote]]/Table1[[#This Row],[RA_Labor_Hours]],0)</f>
        <v>90.770291635334402</v>
      </c>
      <c r="AL136">
        <f>IFERROR(Table1[[#This Row],[RA_Labor_Cost]]/Table1[[#This Row],[RA_Labor_Hours]],0)</f>
        <v>65.983189866559556</v>
      </c>
      <c r="AM136" s="7">
        <f>IFERROR((Table1[[#This Row],[KPI_BlendLaborRate]]-Table1[[#This Row],[KPI_BlendLaborCost]])/Table1[[#This Row],[KPI_BlendLaborRate]],0)</f>
        <v>0.27307504825869594</v>
      </c>
    </row>
    <row r="137" spans="1:39" x14ac:dyDescent="0.3">
      <c r="A137" t="s">
        <v>337</v>
      </c>
      <c r="B137" t="s">
        <v>74</v>
      </c>
      <c r="C137">
        <v>30295008</v>
      </c>
      <c r="E137">
        <v>1107589.6499999999</v>
      </c>
      <c r="F137">
        <v>4172626.39</v>
      </c>
      <c r="G137">
        <v>42820.6</v>
      </c>
      <c r="H137">
        <v>2825439.78</v>
      </c>
      <c r="I137">
        <v>3886838.35</v>
      </c>
      <c r="J137">
        <v>0</v>
      </c>
      <c r="K137">
        <v>0</v>
      </c>
      <c r="L137">
        <v>0</v>
      </c>
      <c r="M137">
        <v>0</v>
      </c>
      <c r="N137">
        <v>1038143.13</v>
      </c>
      <c r="O137">
        <v>1273042.1100000001</v>
      </c>
      <c r="P137">
        <v>423387.81</v>
      </c>
      <c r="Q137">
        <v>197217.58</v>
      </c>
      <c r="R137">
        <v>792162.82</v>
      </c>
      <c r="S137">
        <v>0</v>
      </c>
      <c r="T137">
        <v>42820.6</v>
      </c>
      <c r="U137">
        <v>6186723.1899999985</v>
      </c>
      <c r="V137">
        <v>9529724.4299999997</v>
      </c>
      <c r="W137" t="s">
        <v>316</v>
      </c>
      <c r="X137">
        <v>30295008</v>
      </c>
      <c r="Y137">
        <v>3</v>
      </c>
      <c r="Z137">
        <v>4</v>
      </c>
      <c r="AA137" t="s">
        <v>317</v>
      </c>
      <c r="AB137" t="s">
        <v>317</v>
      </c>
      <c r="AC137" t="s">
        <v>204</v>
      </c>
      <c r="AD137" t="s">
        <v>64</v>
      </c>
      <c r="AE137" t="s">
        <v>70</v>
      </c>
      <c r="AF137" t="s">
        <v>42</v>
      </c>
      <c r="AG137" t="s">
        <v>117</v>
      </c>
      <c r="AH137" t="s">
        <v>318</v>
      </c>
      <c r="AI137">
        <v>8481370</v>
      </c>
      <c r="AJ137" s="6">
        <f>IFERROR(Table1[[#This Row],[Reporting_Price_US]]/Table1[[#This Row],[Total_Project_Quote]],0)</f>
        <v>0.88999110753929744</v>
      </c>
      <c r="AK137">
        <f>IFERROR(Table1[[#This Row],[RA_Labor_Quote]]/Table1[[#This Row],[RA_Labor_Hours]],0)</f>
        <v>90.770291635334402</v>
      </c>
      <c r="AL137">
        <f>IFERROR(Table1[[#This Row],[RA_Labor_Cost]]/Table1[[#This Row],[RA_Labor_Hours]],0)</f>
        <v>65.983189866559556</v>
      </c>
      <c r="AM137" s="7">
        <f>IFERROR((Table1[[#This Row],[KPI_BlendLaborRate]]-Table1[[#This Row],[KPI_BlendLaborCost]])/Table1[[#This Row],[KPI_BlendLaborRate]],0)</f>
        <v>0.27307504825869594</v>
      </c>
    </row>
    <row r="138" spans="1:39" x14ac:dyDescent="0.3">
      <c r="A138" t="s">
        <v>338</v>
      </c>
      <c r="B138" t="s">
        <v>74</v>
      </c>
      <c r="C138">
        <v>30295008</v>
      </c>
      <c r="E138">
        <v>855678.61</v>
      </c>
      <c r="F138">
        <v>3799251.12</v>
      </c>
      <c r="G138">
        <v>69132.639999999999</v>
      </c>
      <c r="H138">
        <v>4813055.8899999997</v>
      </c>
      <c r="I138">
        <v>6672399.4199999999</v>
      </c>
      <c r="J138">
        <v>0</v>
      </c>
      <c r="K138">
        <v>0</v>
      </c>
      <c r="L138">
        <v>0</v>
      </c>
      <c r="M138">
        <v>8317.49</v>
      </c>
      <c r="N138">
        <v>1083867.68</v>
      </c>
      <c r="O138">
        <v>1326835.71</v>
      </c>
      <c r="P138">
        <v>605829.57999999996</v>
      </c>
      <c r="Q138">
        <v>243910.66</v>
      </c>
      <c r="R138">
        <v>993449.87</v>
      </c>
      <c r="S138">
        <v>0</v>
      </c>
      <c r="T138">
        <v>77450.13</v>
      </c>
      <c r="U138">
        <v>8351881.6299999999</v>
      </c>
      <c r="V138">
        <v>12042396.91</v>
      </c>
      <c r="W138" t="s">
        <v>316</v>
      </c>
      <c r="X138">
        <v>30295008</v>
      </c>
      <c r="Y138">
        <v>3</v>
      </c>
      <c r="Z138">
        <v>4</v>
      </c>
      <c r="AA138" t="s">
        <v>317</v>
      </c>
      <c r="AB138" t="s">
        <v>317</v>
      </c>
      <c r="AC138" t="s">
        <v>204</v>
      </c>
      <c r="AD138" t="s">
        <v>64</v>
      </c>
      <c r="AE138" t="s">
        <v>70</v>
      </c>
      <c r="AF138" t="s">
        <v>42</v>
      </c>
      <c r="AG138" t="s">
        <v>117</v>
      </c>
      <c r="AH138" t="s">
        <v>318</v>
      </c>
      <c r="AI138">
        <v>8481370</v>
      </c>
      <c r="AJ138" s="6">
        <f>IFERROR(Table1[[#This Row],[Reporting_Price_US]]/Table1[[#This Row],[Total_Project_Quote]],0)</f>
        <v>0.70429251447085872</v>
      </c>
      <c r="AK138">
        <f>IFERROR(Table1[[#This Row],[RA_Labor_Quote]]/Table1[[#This Row],[RA_Labor_Hours]],0)</f>
        <v>96.515906524038428</v>
      </c>
      <c r="AL138">
        <f>IFERROR(Table1[[#This Row],[RA_Labor_Cost]]/Table1[[#This Row],[RA_Labor_Hours]],0)</f>
        <v>69.620600196954726</v>
      </c>
      <c r="AM138" s="7">
        <f>IFERROR((Table1[[#This Row],[KPI_BlendLaborRate]]-Table1[[#This Row],[KPI_BlendLaborCost]])/Table1[[#This Row],[KPI_BlendLaborRate]],0)</f>
        <v>0.27866190450571077</v>
      </c>
    </row>
    <row r="139" spans="1:39" x14ac:dyDescent="0.3">
      <c r="A139" t="s">
        <v>339</v>
      </c>
      <c r="B139" t="s">
        <v>87</v>
      </c>
      <c r="C139">
        <v>30346297.300000001</v>
      </c>
      <c r="D139" t="s">
        <v>340</v>
      </c>
      <c r="E139">
        <v>199899.83</v>
      </c>
      <c r="F139">
        <v>552751.54</v>
      </c>
      <c r="G139">
        <v>15328.24</v>
      </c>
      <c r="H139">
        <v>1183169.52</v>
      </c>
      <c r="I139">
        <v>1577559.36</v>
      </c>
      <c r="J139">
        <v>0</v>
      </c>
      <c r="K139">
        <v>120388.8</v>
      </c>
      <c r="L139">
        <v>160518.39999999999</v>
      </c>
      <c r="M139">
        <v>0</v>
      </c>
      <c r="N139">
        <v>0</v>
      </c>
      <c r="O139">
        <v>0</v>
      </c>
      <c r="P139">
        <v>82524.399999999994</v>
      </c>
      <c r="Q139">
        <v>54285</v>
      </c>
      <c r="R139">
        <v>101871.86</v>
      </c>
      <c r="S139">
        <v>-102982.11</v>
      </c>
      <c r="T139">
        <v>15328.24</v>
      </c>
      <c r="U139">
        <v>1687854.41</v>
      </c>
      <c r="V139">
        <v>2242132.19</v>
      </c>
      <c r="W139" t="s">
        <v>341</v>
      </c>
      <c r="X139">
        <v>30346297</v>
      </c>
      <c r="Y139">
        <v>3</v>
      </c>
      <c r="Z139">
        <v>8</v>
      </c>
      <c r="AA139" t="s">
        <v>317</v>
      </c>
      <c r="AB139" t="s">
        <v>317</v>
      </c>
      <c r="AC139" t="s">
        <v>39</v>
      </c>
      <c r="AD139" t="s">
        <v>64</v>
      </c>
      <c r="AE139" t="s">
        <v>70</v>
      </c>
      <c r="AF139" t="s">
        <v>42</v>
      </c>
      <c r="AG139" t="s">
        <v>50</v>
      </c>
      <c r="AH139" t="s">
        <v>92</v>
      </c>
      <c r="AI139">
        <v>2099970</v>
      </c>
      <c r="AJ139" s="6">
        <f>IFERROR(Table1[[#This Row],[Reporting_Price_US]]/Table1[[#This Row],[Total_Project_Quote]],0)</f>
        <v>0.93659508987291251</v>
      </c>
      <c r="AK139">
        <f>IFERROR(Table1[[#This Row],[RA_Labor_Quote]]/Table1[[#This Row],[RA_Labor_Hours]],0)</f>
        <v>102.91849292547612</v>
      </c>
      <c r="AL139">
        <f>IFERROR(Table1[[#This Row],[RA_Labor_Cost]]/Table1[[#This Row],[RA_Labor_Hours]],0)</f>
        <v>77.188869694107083</v>
      </c>
      <c r="AM139" s="7">
        <f>IFERROR((Table1[[#This Row],[KPI_BlendLaborRate]]-Table1[[#This Row],[KPI_BlendLaborCost]])/Table1[[#This Row],[KPI_BlendLaborRate]],0)</f>
        <v>0.25000000000000006</v>
      </c>
    </row>
    <row r="140" spans="1:39" x14ac:dyDescent="0.3">
      <c r="A140" t="s">
        <v>342</v>
      </c>
      <c r="B140" t="s">
        <v>87</v>
      </c>
      <c r="C140">
        <v>30346297.300000001</v>
      </c>
      <c r="D140" t="s">
        <v>340</v>
      </c>
      <c r="E140">
        <v>199899.83</v>
      </c>
      <c r="F140">
        <v>552751.54</v>
      </c>
      <c r="G140">
        <v>15328.24</v>
      </c>
      <c r="H140">
        <v>1183169.52</v>
      </c>
      <c r="I140">
        <v>1577559.36</v>
      </c>
      <c r="J140">
        <v>0</v>
      </c>
      <c r="K140">
        <v>120388.8</v>
      </c>
      <c r="L140">
        <v>160518.39999999999</v>
      </c>
      <c r="M140">
        <v>0</v>
      </c>
      <c r="N140">
        <v>0</v>
      </c>
      <c r="O140">
        <v>0</v>
      </c>
      <c r="P140">
        <v>82524.399999999994</v>
      </c>
      <c r="Q140">
        <v>54285</v>
      </c>
      <c r="R140">
        <v>101871.86</v>
      </c>
      <c r="S140">
        <v>-245147.91</v>
      </c>
      <c r="T140">
        <v>15328.24</v>
      </c>
      <c r="U140">
        <v>1687854.41</v>
      </c>
      <c r="V140">
        <v>2099966.39</v>
      </c>
      <c r="W140" t="s">
        <v>341</v>
      </c>
      <c r="X140">
        <v>30346297</v>
      </c>
      <c r="Y140">
        <v>3</v>
      </c>
      <c r="Z140">
        <v>8</v>
      </c>
      <c r="AA140" t="s">
        <v>317</v>
      </c>
      <c r="AB140" t="s">
        <v>317</v>
      </c>
      <c r="AC140" t="s">
        <v>39</v>
      </c>
      <c r="AD140" t="s">
        <v>64</v>
      </c>
      <c r="AE140" t="s">
        <v>70</v>
      </c>
      <c r="AF140" t="s">
        <v>42</v>
      </c>
      <c r="AG140" t="s">
        <v>50</v>
      </c>
      <c r="AH140" t="s">
        <v>92</v>
      </c>
      <c r="AI140">
        <v>2099970</v>
      </c>
      <c r="AJ140" s="6">
        <f>IFERROR(Table1[[#This Row],[Reporting_Price_US]]/Table1[[#This Row],[Total_Project_Quote]],0)</f>
        <v>1.0000017190751325</v>
      </c>
      <c r="AK140">
        <f>IFERROR(Table1[[#This Row],[RA_Labor_Quote]]/Table1[[#This Row],[RA_Labor_Hours]],0)</f>
        <v>102.91849292547612</v>
      </c>
      <c r="AL140">
        <f>IFERROR(Table1[[#This Row],[RA_Labor_Cost]]/Table1[[#This Row],[RA_Labor_Hours]],0)</f>
        <v>77.188869694107083</v>
      </c>
      <c r="AM140" s="7">
        <f>IFERROR((Table1[[#This Row],[KPI_BlendLaborRate]]-Table1[[#This Row],[KPI_BlendLaborCost]])/Table1[[#This Row],[KPI_BlendLaborRate]],0)</f>
        <v>0.25000000000000006</v>
      </c>
    </row>
    <row r="141" spans="1:39" x14ac:dyDescent="0.3">
      <c r="A141" t="s">
        <v>343</v>
      </c>
      <c r="B141" t="s">
        <v>87</v>
      </c>
      <c r="C141">
        <v>30346297.300000001</v>
      </c>
      <c r="D141" t="s">
        <v>340</v>
      </c>
      <c r="E141">
        <v>199899.83</v>
      </c>
      <c r="F141">
        <v>552751.54</v>
      </c>
      <c r="G141">
        <v>14673.24</v>
      </c>
      <c r="H141">
        <v>1090374.82</v>
      </c>
      <c r="I141">
        <v>1557678.62</v>
      </c>
      <c r="J141">
        <v>0</v>
      </c>
      <c r="K141">
        <v>120388.8</v>
      </c>
      <c r="L141">
        <v>160518.39999999999</v>
      </c>
      <c r="M141">
        <v>0</v>
      </c>
      <c r="N141">
        <v>0</v>
      </c>
      <c r="O141">
        <v>0</v>
      </c>
      <c r="P141">
        <v>111744.56</v>
      </c>
      <c r="Q141">
        <v>54285</v>
      </c>
      <c r="R141">
        <v>91124.67</v>
      </c>
      <c r="S141">
        <v>-57758.57</v>
      </c>
      <c r="T141">
        <v>14673.24</v>
      </c>
      <c r="U141">
        <v>1613532.68</v>
      </c>
      <c r="V141">
        <v>2267474.9900000002</v>
      </c>
      <c r="W141" t="s">
        <v>341</v>
      </c>
      <c r="X141">
        <v>30346297</v>
      </c>
      <c r="Y141">
        <v>3</v>
      </c>
      <c r="Z141">
        <v>8</v>
      </c>
      <c r="AA141" t="s">
        <v>317</v>
      </c>
      <c r="AB141" t="s">
        <v>317</v>
      </c>
      <c r="AC141" t="s">
        <v>39</v>
      </c>
      <c r="AD141" t="s">
        <v>64</v>
      </c>
      <c r="AE141" t="s">
        <v>70</v>
      </c>
      <c r="AF141" t="s">
        <v>42</v>
      </c>
      <c r="AG141" t="s">
        <v>50</v>
      </c>
      <c r="AH141" t="s">
        <v>92</v>
      </c>
      <c r="AI141">
        <v>2099970</v>
      </c>
      <c r="AJ141" s="6">
        <f>IFERROR(Table1[[#This Row],[Reporting_Price_US]]/Table1[[#This Row],[Total_Project_Quote]],0)</f>
        <v>0.9261270837655412</v>
      </c>
      <c r="AK141">
        <f>IFERROR(Table1[[#This Row],[RA_Labor_Quote]]/Table1[[#This Row],[RA_Labor_Hours]],0)</f>
        <v>106.15778246658545</v>
      </c>
      <c r="AL141">
        <f>IFERROR(Table1[[#This Row],[RA_Labor_Cost]]/Table1[[#This Row],[RA_Labor_Hours]],0)</f>
        <v>74.310433142237173</v>
      </c>
      <c r="AM141" s="7">
        <f>IFERROR((Table1[[#This Row],[KPI_BlendLaborRate]]-Table1[[#This Row],[KPI_BlendLaborCost]])/Table1[[#This Row],[KPI_BlendLaborRate]],0)</f>
        <v>0.30000013738392323</v>
      </c>
    </row>
    <row r="142" spans="1:39" x14ac:dyDescent="0.3">
      <c r="A142" t="s">
        <v>344</v>
      </c>
      <c r="B142" t="s">
        <v>87</v>
      </c>
      <c r="C142">
        <v>30346297.600000001</v>
      </c>
      <c r="D142" t="s">
        <v>340</v>
      </c>
      <c r="E142">
        <v>171371.35</v>
      </c>
      <c r="F142">
        <v>597209.97</v>
      </c>
      <c r="G142">
        <v>15399.24</v>
      </c>
      <c r="H142">
        <v>1186316.05</v>
      </c>
      <c r="I142">
        <v>1581754.74</v>
      </c>
      <c r="J142">
        <v>0</v>
      </c>
      <c r="K142">
        <v>511260.75</v>
      </c>
      <c r="L142">
        <v>690281.2</v>
      </c>
      <c r="M142">
        <v>0</v>
      </c>
      <c r="N142">
        <v>0</v>
      </c>
      <c r="O142">
        <v>0</v>
      </c>
      <c r="P142">
        <v>91228.83</v>
      </c>
      <c r="Q142">
        <v>65253.05</v>
      </c>
      <c r="R142">
        <v>268942.73</v>
      </c>
      <c r="S142">
        <v>-95640.22</v>
      </c>
      <c r="T142">
        <v>15399.24</v>
      </c>
      <c r="U142">
        <v>2229119.71</v>
      </c>
      <c r="V142">
        <v>2838858.74</v>
      </c>
      <c r="W142" t="s">
        <v>345</v>
      </c>
      <c r="X142">
        <v>30346297</v>
      </c>
      <c r="Y142">
        <v>6</v>
      </c>
      <c r="Z142">
        <v>8</v>
      </c>
      <c r="AA142" t="s">
        <v>317</v>
      </c>
      <c r="AB142" t="s">
        <v>317</v>
      </c>
      <c r="AC142" t="s">
        <v>39</v>
      </c>
      <c r="AD142" t="s">
        <v>64</v>
      </c>
      <c r="AE142" t="s">
        <v>70</v>
      </c>
      <c r="AF142" t="s">
        <v>42</v>
      </c>
      <c r="AG142" t="s">
        <v>92</v>
      </c>
      <c r="AH142" t="s">
        <v>92</v>
      </c>
      <c r="AI142">
        <v>2838860</v>
      </c>
      <c r="AJ142" s="6">
        <f>IFERROR(Table1[[#This Row],[Reporting_Price_US]]/Table1[[#This Row],[Total_Project_Quote]],0)</f>
        <v>1.0000004438403298</v>
      </c>
      <c r="AK142">
        <f>IFERROR(Table1[[#This Row],[RA_Labor_Quote]]/Table1[[#This Row],[RA_Labor_Hours]],0)</f>
        <v>102.71641587506916</v>
      </c>
      <c r="AL142">
        <f>IFERROR(Table1[[#This Row],[RA_Labor_Cost]]/Table1[[#This Row],[RA_Labor_Hours]],0)</f>
        <v>77.037311581610524</v>
      </c>
      <c r="AM142" s="7">
        <f>IFERROR((Table1[[#This Row],[KPI_BlendLaborRate]]-Table1[[#This Row],[KPI_BlendLaborCost]])/Table1[[#This Row],[KPI_BlendLaborRate]],0)</f>
        <v>0.25000000316104631</v>
      </c>
    </row>
    <row r="143" spans="1:39" x14ac:dyDescent="0.3">
      <c r="A143" t="s">
        <v>346</v>
      </c>
      <c r="B143" t="s">
        <v>87</v>
      </c>
      <c r="C143">
        <v>30346297.600000001</v>
      </c>
      <c r="D143" t="s">
        <v>340</v>
      </c>
      <c r="E143">
        <v>171371.35</v>
      </c>
      <c r="F143">
        <v>597209.97</v>
      </c>
      <c r="G143">
        <v>15399.24</v>
      </c>
      <c r="H143">
        <v>1186316.05</v>
      </c>
      <c r="I143">
        <v>1581754.74</v>
      </c>
      <c r="J143">
        <v>0</v>
      </c>
      <c r="K143">
        <v>511260.75</v>
      </c>
      <c r="L143">
        <v>690281.2</v>
      </c>
      <c r="M143">
        <v>0</v>
      </c>
      <c r="N143">
        <v>0</v>
      </c>
      <c r="O143">
        <v>0</v>
      </c>
      <c r="P143">
        <v>91228.83</v>
      </c>
      <c r="Q143">
        <v>65253.05</v>
      </c>
      <c r="R143">
        <v>268942.73</v>
      </c>
      <c r="S143">
        <v>-95640.22</v>
      </c>
      <c r="T143">
        <v>15399.24</v>
      </c>
      <c r="U143">
        <v>2229119.71</v>
      </c>
      <c r="V143">
        <v>2838858.74</v>
      </c>
      <c r="W143" t="s">
        <v>345</v>
      </c>
      <c r="X143">
        <v>30346297</v>
      </c>
      <c r="Y143">
        <v>6</v>
      </c>
      <c r="Z143">
        <v>8</v>
      </c>
      <c r="AA143" t="s">
        <v>317</v>
      </c>
      <c r="AB143" t="s">
        <v>317</v>
      </c>
      <c r="AC143" t="s">
        <v>39</v>
      </c>
      <c r="AD143" t="s">
        <v>64</v>
      </c>
      <c r="AE143" t="s">
        <v>70</v>
      </c>
      <c r="AF143" t="s">
        <v>42</v>
      </c>
      <c r="AG143" t="s">
        <v>92</v>
      </c>
      <c r="AH143" t="s">
        <v>92</v>
      </c>
      <c r="AI143">
        <v>2838860</v>
      </c>
      <c r="AJ143" s="6">
        <f>IFERROR(Table1[[#This Row],[Reporting_Price_US]]/Table1[[#This Row],[Total_Project_Quote]],0)</f>
        <v>1.0000004438403298</v>
      </c>
      <c r="AK143">
        <f>IFERROR(Table1[[#This Row],[RA_Labor_Quote]]/Table1[[#This Row],[RA_Labor_Hours]],0)</f>
        <v>102.71641587506916</v>
      </c>
      <c r="AL143">
        <f>IFERROR(Table1[[#This Row],[RA_Labor_Cost]]/Table1[[#This Row],[RA_Labor_Hours]],0)</f>
        <v>77.037311581610524</v>
      </c>
      <c r="AM143" s="7">
        <f>IFERROR((Table1[[#This Row],[KPI_BlendLaborRate]]-Table1[[#This Row],[KPI_BlendLaborCost]])/Table1[[#This Row],[KPI_BlendLaborRate]],0)</f>
        <v>0.25000000316104631</v>
      </c>
    </row>
    <row r="144" spans="1:39" x14ac:dyDescent="0.3">
      <c r="A144" t="s">
        <v>347</v>
      </c>
      <c r="B144" t="s">
        <v>87</v>
      </c>
      <c r="C144">
        <v>30346297.600000001</v>
      </c>
      <c r="D144" t="s">
        <v>340</v>
      </c>
      <c r="E144">
        <v>171371.35</v>
      </c>
      <c r="F144">
        <v>597209.97</v>
      </c>
      <c r="G144">
        <v>15399.24</v>
      </c>
      <c r="H144">
        <v>1186316.05</v>
      </c>
      <c r="I144">
        <v>1581754.74</v>
      </c>
      <c r="J144">
        <v>0</v>
      </c>
      <c r="K144">
        <v>511260.75</v>
      </c>
      <c r="L144">
        <v>690281.2</v>
      </c>
      <c r="M144">
        <v>0</v>
      </c>
      <c r="N144">
        <v>0</v>
      </c>
      <c r="O144">
        <v>0</v>
      </c>
      <c r="P144">
        <v>91228.83</v>
      </c>
      <c r="Q144">
        <v>65253.05</v>
      </c>
      <c r="R144">
        <v>352850.45</v>
      </c>
      <c r="S144">
        <v>127218.08</v>
      </c>
      <c r="T144">
        <v>15399.24</v>
      </c>
      <c r="U144">
        <v>2313027.4300000002</v>
      </c>
      <c r="V144">
        <v>3061717.04</v>
      </c>
      <c r="W144" t="s">
        <v>345</v>
      </c>
      <c r="X144">
        <v>30346297</v>
      </c>
      <c r="Y144">
        <v>6</v>
      </c>
      <c r="Z144">
        <v>8</v>
      </c>
      <c r="AA144" t="s">
        <v>317</v>
      </c>
      <c r="AB144" t="s">
        <v>317</v>
      </c>
      <c r="AC144" t="s">
        <v>39</v>
      </c>
      <c r="AD144" t="s">
        <v>64</v>
      </c>
      <c r="AE144" t="s">
        <v>70</v>
      </c>
      <c r="AF144" t="s">
        <v>42</v>
      </c>
      <c r="AG144" t="s">
        <v>92</v>
      </c>
      <c r="AH144" t="s">
        <v>92</v>
      </c>
      <c r="AI144">
        <v>2838860</v>
      </c>
      <c r="AJ144" s="6">
        <f>IFERROR(Table1[[#This Row],[Reporting_Price_US]]/Table1[[#This Row],[Total_Project_Quote]],0)</f>
        <v>0.92721174521078542</v>
      </c>
      <c r="AK144">
        <f>IFERROR(Table1[[#This Row],[RA_Labor_Quote]]/Table1[[#This Row],[RA_Labor_Hours]],0)</f>
        <v>102.71641587506916</v>
      </c>
      <c r="AL144">
        <f>IFERROR(Table1[[#This Row],[RA_Labor_Cost]]/Table1[[#This Row],[RA_Labor_Hours]],0)</f>
        <v>77.037311581610524</v>
      </c>
      <c r="AM144" s="7">
        <f>IFERROR((Table1[[#This Row],[KPI_BlendLaborRate]]-Table1[[#This Row],[KPI_BlendLaborCost]])/Table1[[#This Row],[KPI_BlendLaborRate]],0)</f>
        <v>0.25000000316104631</v>
      </c>
    </row>
    <row r="145" spans="1:39" x14ac:dyDescent="0.3">
      <c r="A145" t="s">
        <v>348</v>
      </c>
      <c r="B145" t="s">
        <v>87</v>
      </c>
      <c r="C145" t="s">
        <v>349</v>
      </c>
      <c r="D145" t="s">
        <v>340</v>
      </c>
      <c r="E145">
        <v>188755.39</v>
      </c>
      <c r="F145">
        <v>493280.43</v>
      </c>
      <c r="G145">
        <v>12782.15</v>
      </c>
      <c r="H145">
        <v>1035580.1</v>
      </c>
      <c r="I145">
        <v>1479400.14</v>
      </c>
      <c r="J145">
        <v>0</v>
      </c>
      <c r="K145">
        <v>86363.43</v>
      </c>
      <c r="L145">
        <v>115151.24</v>
      </c>
      <c r="M145">
        <v>0</v>
      </c>
      <c r="N145">
        <v>31500</v>
      </c>
      <c r="O145">
        <v>39375</v>
      </c>
      <c r="P145">
        <v>55709.75</v>
      </c>
      <c r="Q145">
        <v>14910</v>
      </c>
      <c r="R145">
        <v>70567.350000000006</v>
      </c>
      <c r="S145">
        <v>-44216.81</v>
      </c>
      <c r="T145">
        <v>12782.15</v>
      </c>
      <c r="U145">
        <v>1468476.02</v>
      </c>
      <c r="V145">
        <v>2097900</v>
      </c>
      <c r="W145" t="s">
        <v>349</v>
      </c>
      <c r="X145">
        <v>30346297</v>
      </c>
      <c r="Y145">
        <v>1</v>
      </c>
      <c r="Z145">
        <v>8</v>
      </c>
      <c r="AA145" t="s">
        <v>317</v>
      </c>
      <c r="AB145" t="s">
        <v>317</v>
      </c>
      <c r="AC145" t="s">
        <v>39</v>
      </c>
      <c r="AD145" t="s">
        <v>64</v>
      </c>
      <c r="AE145" t="s">
        <v>70</v>
      </c>
      <c r="AF145" t="s">
        <v>42</v>
      </c>
      <c r="AG145" t="s">
        <v>71</v>
      </c>
      <c r="AH145" t="s">
        <v>92</v>
      </c>
      <c r="AI145">
        <v>2097900</v>
      </c>
      <c r="AJ145" s="6">
        <f>IFERROR(Table1[[#This Row],[Reporting_Price_US]]/Table1[[#This Row],[Total_Project_Quote]],0)</f>
        <v>1</v>
      </c>
      <c r="AK145">
        <f>IFERROR(Table1[[#This Row],[RA_Labor_Quote]]/Table1[[#This Row],[RA_Labor_Hours]],0)</f>
        <v>115.7395383405765</v>
      </c>
      <c r="AL145">
        <f>IFERROR(Table1[[#This Row],[RA_Labor_Cost]]/Table1[[#This Row],[RA_Labor_Hours]],0)</f>
        <v>81.017676994871749</v>
      </c>
      <c r="AM145" s="7">
        <f>IFERROR((Table1[[#This Row],[KPI_BlendLaborRate]]-Table1[[#This Row],[KPI_BlendLaborCost]])/Table1[[#This Row],[KPI_BlendLaborRate]],0)</f>
        <v>0.29999999864810073</v>
      </c>
    </row>
    <row r="146" spans="1:39" x14ac:dyDescent="0.3">
      <c r="A146" t="s">
        <v>350</v>
      </c>
      <c r="B146" t="s">
        <v>87</v>
      </c>
      <c r="C146" t="s">
        <v>349</v>
      </c>
      <c r="D146" t="s">
        <v>340</v>
      </c>
      <c r="E146">
        <v>199348.7</v>
      </c>
      <c r="F146">
        <v>551964.19999999995</v>
      </c>
      <c r="G146">
        <v>12873.24</v>
      </c>
      <c r="H146">
        <v>1039534.76</v>
      </c>
      <c r="I146">
        <v>1485049.04</v>
      </c>
      <c r="J146">
        <v>0</v>
      </c>
      <c r="K146">
        <v>119415.45</v>
      </c>
      <c r="L146">
        <v>159220.6</v>
      </c>
      <c r="M146">
        <v>0</v>
      </c>
      <c r="N146">
        <v>0</v>
      </c>
      <c r="O146">
        <v>0</v>
      </c>
      <c r="P146">
        <v>89661.8</v>
      </c>
      <c r="Q146">
        <v>54285</v>
      </c>
      <c r="R146">
        <v>71757.259999999995</v>
      </c>
      <c r="S146">
        <v>-52868.84</v>
      </c>
      <c r="T146">
        <v>12873.24</v>
      </c>
      <c r="U146">
        <v>1519717.97</v>
      </c>
      <c r="V146">
        <v>2197650</v>
      </c>
      <c r="W146" t="s">
        <v>351</v>
      </c>
      <c r="X146">
        <v>30346297</v>
      </c>
      <c r="Y146">
        <v>2</v>
      </c>
      <c r="Z146">
        <v>8</v>
      </c>
      <c r="AA146" t="s">
        <v>317</v>
      </c>
      <c r="AB146" t="s">
        <v>317</v>
      </c>
      <c r="AC146" t="s">
        <v>39</v>
      </c>
      <c r="AD146" t="s">
        <v>64</v>
      </c>
      <c r="AE146" t="s">
        <v>70</v>
      </c>
      <c r="AF146" t="s">
        <v>42</v>
      </c>
      <c r="AG146" t="s">
        <v>72</v>
      </c>
      <c r="AH146" t="s">
        <v>92</v>
      </c>
      <c r="AI146">
        <v>2197650</v>
      </c>
      <c r="AJ146" s="6">
        <f>IFERROR(Table1[[#This Row],[Reporting_Price_US]]/Table1[[#This Row],[Total_Project_Quote]],0)</f>
        <v>1</v>
      </c>
      <c r="AK146">
        <f>IFERROR(Table1[[#This Row],[RA_Labor_Quote]]/Table1[[#This Row],[RA_Labor_Hours]],0)</f>
        <v>115.3593842731123</v>
      </c>
      <c r="AL146">
        <f>IFERROR(Table1[[#This Row],[RA_Labor_Cost]]/Table1[[#This Row],[RA_Labor_Hours]],0)</f>
        <v>80.751602549164005</v>
      </c>
      <c r="AM146" s="7">
        <f>IFERROR((Table1[[#This Row],[KPI_BlendLaborRate]]-Table1[[#This Row],[KPI_BlendLaborCost]])/Table1[[#This Row],[KPI_BlendLaborRate]],0)</f>
        <v>0.29999970910051565</v>
      </c>
    </row>
    <row r="147" spans="1:39" x14ac:dyDescent="0.3">
      <c r="A147" t="s">
        <v>352</v>
      </c>
      <c r="B147" t="s">
        <v>87</v>
      </c>
      <c r="C147">
        <v>30346297.300000001</v>
      </c>
      <c r="D147" t="s">
        <v>340</v>
      </c>
      <c r="E147">
        <v>199899.83</v>
      </c>
      <c r="F147">
        <v>552751.54</v>
      </c>
      <c r="G147">
        <v>15328.24</v>
      </c>
      <c r="H147">
        <v>1183169.52</v>
      </c>
      <c r="I147">
        <v>1577559.36</v>
      </c>
      <c r="J147">
        <v>0</v>
      </c>
      <c r="K147">
        <v>120388.8</v>
      </c>
      <c r="L147">
        <v>160518.39999999999</v>
      </c>
      <c r="M147">
        <v>0</v>
      </c>
      <c r="N147">
        <v>0</v>
      </c>
      <c r="O147">
        <v>0</v>
      </c>
      <c r="P147">
        <v>82524.399999999994</v>
      </c>
      <c r="Q147">
        <v>54285</v>
      </c>
      <c r="R147">
        <v>101871.86</v>
      </c>
      <c r="S147">
        <v>-102982.11</v>
      </c>
      <c r="T147">
        <v>15328.24</v>
      </c>
      <c r="U147">
        <v>1687854.41</v>
      </c>
      <c r="V147">
        <v>2242132.19</v>
      </c>
      <c r="W147" t="s">
        <v>341</v>
      </c>
      <c r="X147">
        <v>30346297</v>
      </c>
      <c r="Y147">
        <v>3</v>
      </c>
      <c r="Z147">
        <v>8</v>
      </c>
      <c r="AA147" t="s">
        <v>317</v>
      </c>
      <c r="AB147" t="s">
        <v>317</v>
      </c>
      <c r="AC147" t="s">
        <v>39</v>
      </c>
      <c r="AD147" t="s">
        <v>64</v>
      </c>
      <c r="AE147" t="s">
        <v>70</v>
      </c>
      <c r="AF147" t="s">
        <v>42</v>
      </c>
      <c r="AG147" t="s">
        <v>50</v>
      </c>
      <c r="AH147" t="s">
        <v>92</v>
      </c>
      <c r="AI147">
        <v>2099970</v>
      </c>
      <c r="AJ147" s="6">
        <f>IFERROR(Table1[[#This Row],[Reporting_Price_US]]/Table1[[#This Row],[Total_Project_Quote]],0)</f>
        <v>0.93659508987291251</v>
      </c>
      <c r="AK147">
        <f>IFERROR(Table1[[#This Row],[RA_Labor_Quote]]/Table1[[#This Row],[RA_Labor_Hours]],0)</f>
        <v>102.91849292547612</v>
      </c>
      <c r="AL147">
        <f>IFERROR(Table1[[#This Row],[RA_Labor_Cost]]/Table1[[#This Row],[RA_Labor_Hours]],0)</f>
        <v>77.188869694107083</v>
      </c>
      <c r="AM147" s="7">
        <f>IFERROR((Table1[[#This Row],[KPI_BlendLaborRate]]-Table1[[#This Row],[KPI_BlendLaborCost]])/Table1[[#This Row],[KPI_BlendLaborRate]],0)</f>
        <v>0.25000000000000006</v>
      </c>
    </row>
    <row r="148" spans="1:39" x14ac:dyDescent="0.3">
      <c r="A148" t="s">
        <v>353</v>
      </c>
      <c r="B148" t="s">
        <v>87</v>
      </c>
      <c r="C148">
        <v>30346297.300000001</v>
      </c>
      <c r="D148" t="s">
        <v>340</v>
      </c>
      <c r="E148">
        <v>199899.83</v>
      </c>
      <c r="F148">
        <v>552751.54</v>
      </c>
      <c r="G148">
        <v>15328.24</v>
      </c>
      <c r="H148">
        <v>1183169.52</v>
      </c>
      <c r="I148">
        <v>1577559.36</v>
      </c>
      <c r="J148">
        <v>0</v>
      </c>
      <c r="K148">
        <v>120388.8</v>
      </c>
      <c r="L148">
        <v>160518.39999999999</v>
      </c>
      <c r="M148">
        <v>0</v>
      </c>
      <c r="N148">
        <v>0</v>
      </c>
      <c r="O148">
        <v>0</v>
      </c>
      <c r="P148">
        <v>82524.399999999994</v>
      </c>
      <c r="Q148">
        <v>54285</v>
      </c>
      <c r="R148">
        <v>101871.86</v>
      </c>
      <c r="S148">
        <v>-245147.91</v>
      </c>
      <c r="T148">
        <v>15328.24</v>
      </c>
      <c r="U148">
        <v>1687854.41</v>
      </c>
      <c r="V148">
        <v>2099966.39</v>
      </c>
      <c r="W148" t="s">
        <v>341</v>
      </c>
      <c r="X148">
        <v>30346297</v>
      </c>
      <c r="Y148">
        <v>3</v>
      </c>
      <c r="Z148">
        <v>8</v>
      </c>
      <c r="AA148" t="s">
        <v>317</v>
      </c>
      <c r="AB148" t="s">
        <v>317</v>
      </c>
      <c r="AC148" t="s">
        <v>39</v>
      </c>
      <c r="AD148" t="s">
        <v>64</v>
      </c>
      <c r="AE148" t="s">
        <v>70</v>
      </c>
      <c r="AF148" t="s">
        <v>42</v>
      </c>
      <c r="AG148" t="s">
        <v>50</v>
      </c>
      <c r="AH148" t="s">
        <v>92</v>
      </c>
      <c r="AI148">
        <v>2099970</v>
      </c>
      <c r="AJ148" s="6">
        <f>IFERROR(Table1[[#This Row],[Reporting_Price_US]]/Table1[[#This Row],[Total_Project_Quote]],0)</f>
        <v>1.0000017190751325</v>
      </c>
      <c r="AK148">
        <f>IFERROR(Table1[[#This Row],[RA_Labor_Quote]]/Table1[[#This Row],[RA_Labor_Hours]],0)</f>
        <v>102.91849292547612</v>
      </c>
      <c r="AL148">
        <f>IFERROR(Table1[[#This Row],[RA_Labor_Cost]]/Table1[[#This Row],[RA_Labor_Hours]],0)</f>
        <v>77.188869694107083</v>
      </c>
      <c r="AM148" s="7">
        <f>IFERROR((Table1[[#This Row],[KPI_BlendLaborRate]]-Table1[[#This Row],[KPI_BlendLaborCost]])/Table1[[#This Row],[KPI_BlendLaborRate]],0)</f>
        <v>0.25000000000000006</v>
      </c>
    </row>
    <row r="149" spans="1:39" x14ac:dyDescent="0.3">
      <c r="A149" t="s">
        <v>354</v>
      </c>
      <c r="B149" t="s">
        <v>87</v>
      </c>
      <c r="C149">
        <v>30346297.399999999</v>
      </c>
      <c r="D149" t="s">
        <v>340</v>
      </c>
      <c r="E149">
        <v>290920.5</v>
      </c>
      <c r="F149">
        <v>694068.18</v>
      </c>
      <c r="G149">
        <v>15399.24</v>
      </c>
      <c r="H149">
        <v>1186316.05</v>
      </c>
      <c r="I149">
        <v>1581754.74</v>
      </c>
      <c r="J149">
        <v>0</v>
      </c>
      <c r="K149">
        <v>123960.9</v>
      </c>
      <c r="L149">
        <v>165281.20000000001</v>
      </c>
      <c r="M149">
        <v>0</v>
      </c>
      <c r="N149">
        <v>0</v>
      </c>
      <c r="O149">
        <v>0</v>
      </c>
      <c r="P149">
        <v>91228.83</v>
      </c>
      <c r="Q149">
        <v>71079.38</v>
      </c>
      <c r="R149">
        <v>105101.07</v>
      </c>
      <c r="S149">
        <v>-102990.01</v>
      </c>
      <c r="T149">
        <v>15399.24</v>
      </c>
      <c r="U149">
        <v>1797527.35</v>
      </c>
      <c r="V149">
        <v>2409193.4900000002</v>
      </c>
      <c r="W149" t="s">
        <v>355</v>
      </c>
      <c r="X149">
        <v>30346297</v>
      </c>
      <c r="Y149">
        <v>4</v>
      </c>
      <c r="Z149">
        <v>8</v>
      </c>
      <c r="AA149" t="s">
        <v>317</v>
      </c>
      <c r="AB149" t="s">
        <v>317</v>
      </c>
      <c r="AC149" t="s">
        <v>39</v>
      </c>
      <c r="AD149" t="s">
        <v>64</v>
      </c>
      <c r="AE149" t="s">
        <v>70</v>
      </c>
      <c r="AF149" t="s">
        <v>42</v>
      </c>
      <c r="AG149" t="s">
        <v>53</v>
      </c>
      <c r="AH149" t="s">
        <v>92</v>
      </c>
      <c r="AI149">
        <v>2403370</v>
      </c>
      <c r="AJ149" s="6">
        <f>IFERROR(Table1[[#This Row],[Reporting_Price_US]]/Table1[[#This Row],[Total_Project_Quote]],0)</f>
        <v>0.99758280519013021</v>
      </c>
      <c r="AK149">
        <f>IFERROR(Table1[[#This Row],[RA_Labor_Quote]]/Table1[[#This Row],[RA_Labor_Hours]],0)</f>
        <v>102.71641587506916</v>
      </c>
      <c r="AL149">
        <f>IFERROR(Table1[[#This Row],[RA_Labor_Cost]]/Table1[[#This Row],[RA_Labor_Hours]],0)</f>
        <v>77.037311581610524</v>
      </c>
      <c r="AM149" s="7">
        <f>IFERROR((Table1[[#This Row],[KPI_BlendLaborRate]]-Table1[[#This Row],[KPI_BlendLaborCost]])/Table1[[#This Row],[KPI_BlendLaborRate]],0)</f>
        <v>0.25000000316104631</v>
      </c>
    </row>
    <row r="150" spans="1:39" x14ac:dyDescent="0.3">
      <c r="A150" t="s">
        <v>356</v>
      </c>
      <c r="B150" t="s">
        <v>87</v>
      </c>
      <c r="C150">
        <v>30346297.399999999</v>
      </c>
      <c r="D150" t="s">
        <v>340</v>
      </c>
      <c r="E150">
        <v>290920.5</v>
      </c>
      <c r="F150">
        <v>694068.18</v>
      </c>
      <c r="G150">
        <v>15399.24</v>
      </c>
      <c r="H150">
        <v>1186316.05</v>
      </c>
      <c r="I150">
        <v>1581754.74</v>
      </c>
      <c r="J150">
        <v>0</v>
      </c>
      <c r="K150">
        <v>123960.9</v>
      </c>
      <c r="L150">
        <v>165281.20000000001</v>
      </c>
      <c r="M150">
        <v>0</v>
      </c>
      <c r="N150">
        <v>0</v>
      </c>
      <c r="O150">
        <v>0</v>
      </c>
      <c r="P150">
        <v>91228.83</v>
      </c>
      <c r="Q150">
        <v>65253.05</v>
      </c>
      <c r="R150">
        <v>105101.07</v>
      </c>
      <c r="S150">
        <v>-102990.12</v>
      </c>
      <c r="T150">
        <v>15399.24</v>
      </c>
      <c r="U150">
        <v>1797527.35</v>
      </c>
      <c r="V150">
        <v>2403367.0499999998</v>
      </c>
      <c r="W150" t="s">
        <v>355</v>
      </c>
      <c r="X150">
        <v>30346297</v>
      </c>
      <c r="Y150">
        <v>4</v>
      </c>
      <c r="Z150">
        <v>8</v>
      </c>
      <c r="AA150" t="s">
        <v>317</v>
      </c>
      <c r="AB150" t="s">
        <v>317</v>
      </c>
      <c r="AC150" t="s">
        <v>39</v>
      </c>
      <c r="AD150" t="s">
        <v>64</v>
      </c>
      <c r="AE150" t="s">
        <v>70</v>
      </c>
      <c r="AF150" t="s">
        <v>42</v>
      </c>
      <c r="AG150" t="s">
        <v>53</v>
      </c>
      <c r="AH150" t="s">
        <v>92</v>
      </c>
      <c r="AI150">
        <v>2403370</v>
      </c>
      <c r="AJ150" s="6">
        <f>IFERROR(Table1[[#This Row],[Reporting_Price_US]]/Table1[[#This Row],[Total_Project_Quote]],0)</f>
        <v>1.0000012274446386</v>
      </c>
      <c r="AK150">
        <f>IFERROR(Table1[[#This Row],[RA_Labor_Quote]]/Table1[[#This Row],[RA_Labor_Hours]],0)</f>
        <v>102.71641587506916</v>
      </c>
      <c r="AL150">
        <f>IFERROR(Table1[[#This Row],[RA_Labor_Cost]]/Table1[[#This Row],[RA_Labor_Hours]],0)</f>
        <v>77.037311581610524</v>
      </c>
      <c r="AM150" s="7">
        <f>IFERROR((Table1[[#This Row],[KPI_BlendLaborRate]]-Table1[[#This Row],[KPI_BlendLaborCost]])/Table1[[#This Row],[KPI_BlendLaborRate]],0)</f>
        <v>0.25000000316104631</v>
      </c>
    </row>
    <row r="151" spans="1:39" x14ac:dyDescent="0.3">
      <c r="A151" t="s">
        <v>357</v>
      </c>
      <c r="B151" t="s">
        <v>87</v>
      </c>
      <c r="C151">
        <v>30346297.5</v>
      </c>
      <c r="D151" t="s">
        <v>340</v>
      </c>
      <c r="E151">
        <v>327372.09999999998</v>
      </c>
      <c r="F151">
        <v>818545.68</v>
      </c>
      <c r="G151">
        <v>15399.24</v>
      </c>
      <c r="H151">
        <v>1186316.05</v>
      </c>
      <c r="I151">
        <v>1581754.74</v>
      </c>
      <c r="J151">
        <v>0</v>
      </c>
      <c r="K151">
        <v>657248.80000000005</v>
      </c>
      <c r="L151">
        <v>815632.3</v>
      </c>
      <c r="M151">
        <v>0</v>
      </c>
      <c r="N151">
        <v>0</v>
      </c>
      <c r="O151">
        <v>0</v>
      </c>
      <c r="P151">
        <v>91228.83</v>
      </c>
      <c r="Q151">
        <v>65253.05</v>
      </c>
      <c r="R151">
        <v>119344.59</v>
      </c>
      <c r="S151">
        <v>-102990.12</v>
      </c>
      <c r="T151">
        <v>15399.24</v>
      </c>
      <c r="U151">
        <v>2381510.37</v>
      </c>
      <c r="V151">
        <v>3178195.649999999</v>
      </c>
      <c r="W151" t="s">
        <v>358</v>
      </c>
      <c r="X151">
        <v>30346297</v>
      </c>
      <c r="Y151">
        <v>5</v>
      </c>
      <c r="Z151">
        <v>8</v>
      </c>
      <c r="AA151" t="s">
        <v>317</v>
      </c>
      <c r="AB151" t="s">
        <v>317</v>
      </c>
      <c r="AC151" t="s">
        <v>39</v>
      </c>
      <c r="AD151" t="s">
        <v>64</v>
      </c>
      <c r="AE151" t="s">
        <v>70</v>
      </c>
      <c r="AF151" t="s">
        <v>42</v>
      </c>
      <c r="AG151" t="s">
        <v>92</v>
      </c>
      <c r="AH151" t="s">
        <v>92</v>
      </c>
      <c r="AI151">
        <v>2403370</v>
      </c>
      <c r="AJ151" s="6">
        <f>IFERROR(Table1[[#This Row],[Reporting_Price_US]]/Table1[[#This Row],[Total_Project_Quote]],0)</f>
        <v>0.75620580501392376</v>
      </c>
      <c r="AK151">
        <f>IFERROR(Table1[[#This Row],[RA_Labor_Quote]]/Table1[[#This Row],[RA_Labor_Hours]],0)</f>
        <v>102.71641587506916</v>
      </c>
      <c r="AL151">
        <f>IFERROR(Table1[[#This Row],[RA_Labor_Cost]]/Table1[[#This Row],[RA_Labor_Hours]],0)</f>
        <v>77.037311581610524</v>
      </c>
      <c r="AM151" s="7">
        <f>IFERROR((Table1[[#This Row],[KPI_BlendLaborRate]]-Table1[[#This Row],[KPI_BlendLaborCost]])/Table1[[#This Row],[KPI_BlendLaborRate]],0)</f>
        <v>0.25000000316104631</v>
      </c>
    </row>
    <row r="152" spans="1:39" x14ac:dyDescent="0.3">
      <c r="A152" t="s">
        <v>359</v>
      </c>
      <c r="B152" t="s">
        <v>87</v>
      </c>
      <c r="C152">
        <v>30346297.5</v>
      </c>
      <c r="D152" t="s">
        <v>340</v>
      </c>
      <c r="E152">
        <v>171371.35</v>
      </c>
      <c r="F152">
        <v>597209.97</v>
      </c>
      <c r="G152">
        <v>15399.24</v>
      </c>
      <c r="H152">
        <v>1186316.05</v>
      </c>
      <c r="I152">
        <v>1581754.74</v>
      </c>
      <c r="J152">
        <v>0</v>
      </c>
      <c r="K152">
        <v>511260.75</v>
      </c>
      <c r="L152">
        <v>690281.2</v>
      </c>
      <c r="M152">
        <v>0</v>
      </c>
      <c r="N152">
        <v>0</v>
      </c>
      <c r="O152">
        <v>0</v>
      </c>
      <c r="P152">
        <v>91228.83</v>
      </c>
      <c r="Q152">
        <v>65253.05</v>
      </c>
      <c r="R152">
        <v>126999.79</v>
      </c>
      <c r="S152">
        <v>-95640.22</v>
      </c>
      <c r="T152">
        <v>15399.24</v>
      </c>
      <c r="U152">
        <v>2087176.77</v>
      </c>
      <c r="V152">
        <v>2838858.74</v>
      </c>
      <c r="W152" t="s">
        <v>345</v>
      </c>
      <c r="X152">
        <v>30346297</v>
      </c>
      <c r="Y152">
        <v>6</v>
      </c>
      <c r="Z152">
        <v>8</v>
      </c>
      <c r="AA152" t="s">
        <v>317</v>
      </c>
      <c r="AB152" t="s">
        <v>317</v>
      </c>
      <c r="AC152" t="s">
        <v>39</v>
      </c>
      <c r="AD152" t="s">
        <v>64</v>
      </c>
      <c r="AE152" t="s">
        <v>70</v>
      </c>
      <c r="AF152" t="s">
        <v>42</v>
      </c>
      <c r="AG152" t="s">
        <v>92</v>
      </c>
      <c r="AH152" t="s">
        <v>92</v>
      </c>
      <c r="AI152">
        <v>2838860</v>
      </c>
      <c r="AJ152" s="6">
        <f>IFERROR(Table1[[#This Row],[Reporting_Price_US]]/Table1[[#This Row],[Total_Project_Quote]],0)</f>
        <v>1.0000004438403298</v>
      </c>
      <c r="AK152">
        <f>IFERROR(Table1[[#This Row],[RA_Labor_Quote]]/Table1[[#This Row],[RA_Labor_Hours]],0)</f>
        <v>102.71641587506916</v>
      </c>
      <c r="AL152">
        <f>IFERROR(Table1[[#This Row],[RA_Labor_Cost]]/Table1[[#This Row],[RA_Labor_Hours]],0)</f>
        <v>77.037311581610524</v>
      </c>
      <c r="AM152" s="7">
        <f>IFERROR((Table1[[#This Row],[KPI_BlendLaborRate]]-Table1[[#This Row],[KPI_BlendLaborCost]])/Table1[[#This Row],[KPI_BlendLaborRate]],0)</f>
        <v>0.25000000316104631</v>
      </c>
    </row>
    <row r="153" spans="1:39" x14ac:dyDescent="0.3">
      <c r="A153" t="s">
        <v>360</v>
      </c>
      <c r="B153" t="s">
        <v>87</v>
      </c>
      <c r="C153">
        <v>30346297.5</v>
      </c>
      <c r="D153" t="s">
        <v>340</v>
      </c>
      <c r="E153">
        <v>327372.09999999998</v>
      </c>
      <c r="F153">
        <v>820068.18</v>
      </c>
      <c r="G153">
        <v>15399.24</v>
      </c>
      <c r="H153">
        <v>1186316.05</v>
      </c>
      <c r="I153">
        <v>1581754.74</v>
      </c>
      <c r="J153">
        <v>0</v>
      </c>
      <c r="K153">
        <v>511260.75</v>
      </c>
      <c r="L153">
        <v>690281.2</v>
      </c>
      <c r="M153">
        <v>0</v>
      </c>
      <c r="N153">
        <v>0</v>
      </c>
      <c r="O153">
        <v>0</v>
      </c>
      <c r="P153">
        <v>91228.83</v>
      </c>
      <c r="Q153">
        <v>65253.05</v>
      </c>
      <c r="R153">
        <v>130899.75</v>
      </c>
      <c r="S153">
        <v>-95640.12</v>
      </c>
      <c r="T153">
        <v>15399.24</v>
      </c>
      <c r="U153">
        <v>2247077.48</v>
      </c>
      <c r="V153">
        <v>3061717.05</v>
      </c>
      <c r="W153" t="s">
        <v>345</v>
      </c>
      <c r="X153">
        <v>30346297</v>
      </c>
      <c r="Y153">
        <v>6</v>
      </c>
      <c r="Z153">
        <v>8</v>
      </c>
      <c r="AA153" t="s">
        <v>317</v>
      </c>
      <c r="AB153" t="s">
        <v>317</v>
      </c>
      <c r="AC153" t="s">
        <v>39</v>
      </c>
      <c r="AD153" t="s">
        <v>64</v>
      </c>
      <c r="AE153" t="s">
        <v>70</v>
      </c>
      <c r="AF153" t="s">
        <v>42</v>
      </c>
      <c r="AG153" t="s">
        <v>92</v>
      </c>
      <c r="AH153" t="s">
        <v>92</v>
      </c>
      <c r="AI153">
        <v>2838860</v>
      </c>
      <c r="AJ153" s="6">
        <f>IFERROR(Table1[[#This Row],[Reporting_Price_US]]/Table1[[#This Row],[Total_Project_Quote]],0)</f>
        <v>0.927211742182381</v>
      </c>
      <c r="AK153">
        <f>IFERROR(Table1[[#This Row],[RA_Labor_Quote]]/Table1[[#This Row],[RA_Labor_Hours]],0)</f>
        <v>102.71641587506916</v>
      </c>
      <c r="AL153">
        <f>IFERROR(Table1[[#This Row],[RA_Labor_Cost]]/Table1[[#This Row],[RA_Labor_Hours]],0)</f>
        <v>77.037311581610524</v>
      </c>
      <c r="AM153" s="7">
        <f>IFERROR((Table1[[#This Row],[KPI_BlendLaborRate]]-Table1[[#This Row],[KPI_BlendLaborCost]])/Table1[[#This Row],[KPI_BlendLaborRate]],0)</f>
        <v>0.25000000316104631</v>
      </c>
    </row>
    <row r="154" spans="1:39" x14ac:dyDescent="0.3">
      <c r="A154" t="s">
        <v>361</v>
      </c>
      <c r="B154" t="s">
        <v>68</v>
      </c>
      <c r="C154">
        <v>30341872.100000001</v>
      </c>
      <c r="D154" t="s">
        <v>82</v>
      </c>
      <c r="E154">
        <v>0</v>
      </c>
      <c r="F154">
        <v>0</v>
      </c>
      <c r="G154">
        <v>42.65</v>
      </c>
      <c r="H154">
        <v>3275.94</v>
      </c>
      <c r="I154">
        <v>5122.92</v>
      </c>
      <c r="J154">
        <v>0</v>
      </c>
      <c r="K154">
        <v>0</v>
      </c>
      <c r="L154">
        <v>0</v>
      </c>
      <c r="M154">
        <v>2.31</v>
      </c>
      <c r="N154">
        <v>275.11</v>
      </c>
      <c r="O154">
        <v>473</v>
      </c>
      <c r="P154">
        <v>311.11</v>
      </c>
      <c r="Q154">
        <v>354</v>
      </c>
      <c r="R154">
        <v>1540</v>
      </c>
      <c r="S154">
        <v>1540</v>
      </c>
      <c r="T154">
        <v>44.96</v>
      </c>
      <c r="U154">
        <v>5402.16</v>
      </c>
      <c r="V154">
        <v>7489.92</v>
      </c>
      <c r="W154" t="s">
        <v>362</v>
      </c>
      <c r="X154">
        <v>30341872</v>
      </c>
      <c r="Y154">
        <v>1</v>
      </c>
      <c r="Z154">
        <v>2</v>
      </c>
      <c r="AA154" t="s">
        <v>187</v>
      </c>
      <c r="AB154" t="s">
        <v>187</v>
      </c>
      <c r="AC154" t="s">
        <v>39</v>
      </c>
      <c r="AD154" t="s">
        <v>40</v>
      </c>
      <c r="AE154" t="s">
        <v>41</v>
      </c>
      <c r="AF154" t="s">
        <v>42</v>
      </c>
      <c r="AG154" t="s">
        <v>66</v>
      </c>
      <c r="AH154" t="s">
        <v>72</v>
      </c>
      <c r="AI154">
        <v>7021.8</v>
      </c>
      <c r="AJ154" s="6">
        <f>IFERROR(Table1[[#This Row],[Reporting_Price_US]]/Table1[[#This Row],[Total_Project_Quote]],0)</f>
        <v>0.9375</v>
      </c>
      <c r="AK154">
        <f>IFERROR(Table1[[#This Row],[RA_Labor_Quote]]/Table1[[#This Row],[RA_Labor_Hours]],0)</f>
        <v>120.11535756154748</v>
      </c>
      <c r="AL154">
        <f>IFERROR(Table1[[#This Row],[RA_Labor_Cost]]/Table1[[#This Row],[RA_Labor_Hours]],0)</f>
        <v>76.809847596717475</v>
      </c>
      <c r="AM154" s="7">
        <f>IFERROR((Table1[[#This Row],[KPI_BlendLaborRate]]-Table1[[#This Row],[KPI_BlendLaborCost]])/Table1[[#This Row],[KPI_BlendLaborRate]],0)</f>
        <v>0.36053266496451236</v>
      </c>
    </row>
    <row r="155" spans="1:39" x14ac:dyDescent="0.3">
      <c r="A155" t="s">
        <v>363</v>
      </c>
      <c r="B155" t="s">
        <v>68</v>
      </c>
      <c r="C155">
        <v>30344151.100000001</v>
      </c>
      <c r="D155" t="s">
        <v>82</v>
      </c>
      <c r="E155">
        <v>0</v>
      </c>
      <c r="F155">
        <v>0</v>
      </c>
      <c r="G155">
        <v>35.409999999999997</v>
      </c>
      <c r="H155">
        <v>3031.47</v>
      </c>
      <c r="I155">
        <v>4998</v>
      </c>
      <c r="J155">
        <v>0</v>
      </c>
      <c r="K155">
        <v>0</v>
      </c>
      <c r="L155">
        <v>0</v>
      </c>
      <c r="M155">
        <v>1.98</v>
      </c>
      <c r="N155">
        <v>234.6</v>
      </c>
      <c r="O155">
        <v>404</v>
      </c>
      <c r="P155">
        <v>280.43</v>
      </c>
      <c r="Q155">
        <v>316.05</v>
      </c>
      <c r="R155">
        <v>450.05</v>
      </c>
      <c r="S155">
        <v>0</v>
      </c>
      <c r="T155">
        <v>37.389999999999993</v>
      </c>
      <c r="U155">
        <v>3996.55</v>
      </c>
      <c r="V155">
        <v>5718.05</v>
      </c>
      <c r="W155" t="s">
        <v>364</v>
      </c>
      <c r="X155">
        <v>30344151</v>
      </c>
      <c r="Y155">
        <v>1</v>
      </c>
      <c r="Z155">
        <v>2</v>
      </c>
      <c r="AA155" t="s">
        <v>181</v>
      </c>
      <c r="AB155" t="s">
        <v>181</v>
      </c>
      <c r="AC155" t="s">
        <v>39</v>
      </c>
      <c r="AD155" t="s">
        <v>40</v>
      </c>
      <c r="AE155" t="s">
        <v>41</v>
      </c>
      <c r="AF155" t="s">
        <v>42</v>
      </c>
      <c r="AG155" t="s">
        <v>66</v>
      </c>
      <c r="AH155" t="s">
        <v>72</v>
      </c>
      <c r="AI155">
        <v>5718.05</v>
      </c>
      <c r="AJ155" s="6">
        <f>IFERROR(Table1[[#This Row],[Reporting_Price_US]]/Table1[[#This Row],[Total_Project_Quote]],0)</f>
        <v>1</v>
      </c>
      <c r="AK155">
        <f>IFERROR(Table1[[#This Row],[RA_Labor_Quote]]/Table1[[#This Row],[RA_Labor_Hours]],0)</f>
        <v>141.14656876588535</v>
      </c>
      <c r="AL155">
        <f>IFERROR(Table1[[#This Row],[RA_Labor_Cost]]/Table1[[#This Row],[RA_Labor_Hours]],0)</f>
        <v>85.61056198813894</v>
      </c>
      <c r="AM155" s="7">
        <f>IFERROR((Table1[[#This Row],[KPI_BlendLaborRate]]-Table1[[#This Row],[KPI_BlendLaborCost]])/Table1[[#This Row],[KPI_BlendLaborRate]],0)</f>
        <v>0.39346338535414171</v>
      </c>
    </row>
    <row r="156" spans="1:39" x14ac:dyDescent="0.3">
      <c r="A156" t="s">
        <v>365</v>
      </c>
      <c r="B156" t="s">
        <v>68</v>
      </c>
      <c r="C156">
        <v>30346946.100000001</v>
      </c>
      <c r="D156" t="s">
        <v>82</v>
      </c>
      <c r="E156">
        <v>0</v>
      </c>
      <c r="F156">
        <v>0</v>
      </c>
      <c r="G156">
        <v>57.37</v>
      </c>
      <c r="H156">
        <v>4580.04</v>
      </c>
      <c r="I156">
        <v>7373</v>
      </c>
      <c r="J156">
        <v>0</v>
      </c>
      <c r="K156">
        <v>0</v>
      </c>
      <c r="L156">
        <v>0</v>
      </c>
      <c r="M156">
        <v>3.63</v>
      </c>
      <c r="N156">
        <v>402.08</v>
      </c>
      <c r="O156">
        <v>697</v>
      </c>
      <c r="P156">
        <v>399.22</v>
      </c>
      <c r="Q156">
        <v>454</v>
      </c>
      <c r="R156">
        <v>650</v>
      </c>
      <c r="S156">
        <v>36.75</v>
      </c>
      <c r="T156">
        <v>61</v>
      </c>
      <c r="U156">
        <v>6031.34</v>
      </c>
      <c r="V156">
        <v>8560.75</v>
      </c>
      <c r="W156" t="s">
        <v>366</v>
      </c>
      <c r="X156">
        <v>30346946</v>
      </c>
      <c r="Y156">
        <v>1</v>
      </c>
      <c r="Z156">
        <v>2</v>
      </c>
      <c r="AA156" t="s">
        <v>181</v>
      </c>
      <c r="AB156" t="s">
        <v>181</v>
      </c>
      <c r="AC156" t="s">
        <v>39</v>
      </c>
      <c r="AD156" t="s">
        <v>40</v>
      </c>
      <c r="AE156" t="s">
        <v>41</v>
      </c>
      <c r="AF156" t="s">
        <v>42</v>
      </c>
      <c r="AG156" t="s">
        <v>66</v>
      </c>
      <c r="AH156" t="s">
        <v>71</v>
      </c>
      <c r="AI156">
        <v>8560.74</v>
      </c>
      <c r="AJ156" s="6">
        <f>IFERROR(Table1[[#This Row],[Reporting_Price_US]]/Table1[[#This Row],[Total_Project_Quote]],0)</f>
        <v>0.99999883187804806</v>
      </c>
      <c r="AK156">
        <f>IFERROR(Table1[[#This Row],[RA_Labor_Quote]]/Table1[[#This Row],[RA_Labor_Hours]],0)</f>
        <v>128.51664633083493</v>
      </c>
      <c r="AL156">
        <f>IFERROR(Table1[[#This Row],[RA_Labor_Cost]]/Table1[[#This Row],[RA_Labor_Hours]],0)</f>
        <v>79.833362384521536</v>
      </c>
      <c r="AM156" s="7">
        <f>IFERROR((Table1[[#This Row],[KPI_BlendLaborRate]]-Table1[[#This Row],[KPI_BlendLaborCost]])/Table1[[#This Row],[KPI_BlendLaborRate]],0)</f>
        <v>0.3788091685880916</v>
      </c>
    </row>
    <row r="157" spans="1:39" x14ac:dyDescent="0.3">
      <c r="A157" t="s">
        <v>367</v>
      </c>
      <c r="B157" t="s">
        <v>68</v>
      </c>
      <c r="C157">
        <v>30349307.100000001</v>
      </c>
      <c r="D157" t="s">
        <v>82</v>
      </c>
      <c r="E157">
        <v>0</v>
      </c>
      <c r="F157">
        <v>0</v>
      </c>
      <c r="G157">
        <v>55.96</v>
      </c>
      <c r="H157">
        <v>4762.5</v>
      </c>
      <c r="I157">
        <v>7758</v>
      </c>
      <c r="J157">
        <v>0</v>
      </c>
      <c r="K157">
        <v>0</v>
      </c>
      <c r="L157">
        <v>0</v>
      </c>
      <c r="M157">
        <v>3.47</v>
      </c>
      <c r="N157">
        <v>404.26</v>
      </c>
      <c r="O157">
        <v>699</v>
      </c>
      <c r="P157">
        <v>408.83</v>
      </c>
      <c r="Q157">
        <v>465</v>
      </c>
      <c r="R157">
        <v>670.01</v>
      </c>
      <c r="S157">
        <v>37.799999999999997</v>
      </c>
      <c r="T157">
        <v>59.43</v>
      </c>
      <c r="U157">
        <v>6245.6</v>
      </c>
      <c r="V157">
        <v>8959.7999999999993</v>
      </c>
      <c r="W157" t="s">
        <v>368</v>
      </c>
      <c r="X157">
        <v>30349307</v>
      </c>
      <c r="Y157">
        <v>1</v>
      </c>
      <c r="Z157">
        <v>2</v>
      </c>
      <c r="AA157" t="s">
        <v>181</v>
      </c>
      <c r="AB157" t="s">
        <v>181</v>
      </c>
      <c r="AC157" t="s">
        <v>39</v>
      </c>
      <c r="AD157" t="s">
        <v>40</v>
      </c>
      <c r="AE157" t="s">
        <v>41</v>
      </c>
      <c r="AF157" t="s">
        <v>42</v>
      </c>
      <c r="AG157" t="s">
        <v>71</v>
      </c>
      <c r="AH157" t="s">
        <v>53</v>
      </c>
      <c r="AI157">
        <v>8959.7999999999993</v>
      </c>
      <c r="AJ157" s="6">
        <f>IFERROR(Table1[[#This Row],[Reporting_Price_US]]/Table1[[#This Row],[Total_Project_Quote]],0)</f>
        <v>1</v>
      </c>
      <c r="AK157">
        <f>IFERROR(Table1[[#This Row],[RA_Labor_Quote]]/Table1[[#This Row],[RA_Labor_Hours]],0)</f>
        <v>138.63473909935669</v>
      </c>
      <c r="AL157">
        <f>IFERROR(Table1[[#This Row],[RA_Labor_Cost]]/Table1[[#This Row],[RA_Labor_Hours]],0)</f>
        <v>85.105432451751255</v>
      </c>
      <c r="AM157" s="7">
        <f>IFERROR((Table1[[#This Row],[KPI_BlendLaborRate]]-Table1[[#This Row],[KPI_BlendLaborCost]])/Table1[[#This Row],[KPI_BlendLaborRate]],0)</f>
        <v>0.38611755607115239</v>
      </c>
    </row>
    <row r="158" spans="1:39" x14ac:dyDescent="0.3">
      <c r="A158" t="s">
        <v>369</v>
      </c>
      <c r="B158" t="s">
        <v>68</v>
      </c>
      <c r="C158">
        <v>30350854.199999999</v>
      </c>
      <c r="D158" t="s">
        <v>82</v>
      </c>
      <c r="E158">
        <v>0</v>
      </c>
      <c r="F158">
        <v>0</v>
      </c>
      <c r="G158">
        <v>444.04</v>
      </c>
      <c r="H158">
        <v>38597.96</v>
      </c>
      <c r="I158">
        <v>53112</v>
      </c>
      <c r="J158">
        <v>0</v>
      </c>
      <c r="K158">
        <v>0</v>
      </c>
      <c r="L158">
        <v>0</v>
      </c>
      <c r="M158">
        <v>37.46</v>
      </c>
      <c r="N158">
        <v>4278.46</v>
      </c>
      <c r="O158">
        <v>7450</v>
      </c>
      <c r="P158">
        <v>4428.01</v>
      </c>
      <c r="Q158">
        <v>5032</v>
      </c>
      <c r="R158">
        <v>429.2</v>
      </c>
      <c r="S158">
        <v>429.2</v>
      </c>
      <c r="T158">
        <v>481.5</v>
      </c>
      <c r="U158">
        <v>47733.63</v>
      </c>
      <c r="V158">
        <v>66023.199999999997</v>
      </c>
      <c r="W158" t="s">
        <v>370</v>
      </c>
      <c r="X158">
        <v>30350854</v>
      </c>
      <c r="Y158">
        <v>2</v>
      </c>
      <c r="Z158">
        <v>3</v>
      </c>
      <c r="AA158" t="s">
        <v>181</v>
      </c>
      <c r="AB158" t="s">
        <v>181</v>
      </c>
      <c r="AC158" t="s">
        <v>39</v>
      </c>
      <c r="AD158" t="s">
        <v>40</v>
      </c>
      <c r="AE158" t="s">
        <v>41</v>
      </c>
      <c r="AF158" t="s">
        <v>42</v>
      </c>
      <c r="AG158" t="s">
        <v>72</v>
      </c>
      <c r="AH158" t="s">
        <v>50</v>
      </c>
      <c r="AI158">
        <v>66023.199999999997</v>
      </c>
      <c r="AJ158" s="6">
        <f>IFERROR(Table1[[#This Row],[Reporting_Price_US]]/Table1[[#This Row],[Total_Project_Quote]],0)</f>
        <v>1</v>
      </c>
      <c r="AK158">
        <f>IFERROR(Table1[[#This Row],[RA_Labor_Quote]]/Table1[[#This Row],[RA_Labor_Hours]],0)</f>
        <v>119.61084586974145</v>
      </c>
      <c r="AL158">
        <f>IFERROR(Table1[[#This Row],[RA_Labor_Cost]]/Table1[[#This Row],[RA_Labor_Hours]],0)</f>
        <v>86.924511305287808</v>
      </c>
      <c r="AM158" s="7">
        <f>IFERROR((Table1[[#This Row],[KPI_BlendLaborRate]]-Table1[[#This Row],[KPI_BlendLaborCost]])/Table1[[#This Row],[KPI_BlendLaborRate]],0)</f>
        <v>0.2732723301702063</v>
      </c>
    </row>
    <row r="159" spans="1:39" x14ac:dyDescent="0.3">
      <c r="A159" t="s">
        <v>371</v>
      </c>
      <c r="B159" t="s">
        <v>68</v>
      </c>
      <c r="C159">
        <v>30350855.100000001</v>
      </c>
      <c r="D159" t="s">
        <v>82</v>
      </c>
      <c r="E159">
        <v>0</v>
      </c>
      <c r="F159">
        <v>0</v>
      </c>
      <c r="G159">
        <v>18.28</v>
      </c>
      <c r="H159">
        <v>1588.94</v>
      </c>
      <c r="I159">
        <v>3861</v>
      </c>
      <c r="J159">
        <v>0</v>
      </c>
      <c r="K159">
        <v>0</v>
      </c>
      <c r="L159">
        <v>0</v>
      </c>
      <c r="M159">
        <v>0.74</v>
      </c>
      <c r="N159">
        <v>93.23</v>
      </c>
      <c r="O159">
        <v>158</v>
      </c>
      <c r="P159">
        <v>133.01</v>
      </c>
      <c r="Q159">
        <v>151</v>
      </c>
      <c r="R159">
        <v>8</v>
      </c>
      <c r="S159">
        <v>8</v>
      </c>
      <c r="T159">
        <v>19.02</v>
      </c>
      <c r="U159">
        <v>1823.18</v>
      </c>
      <c r="V159">
        <v>4178</v>
      </c>
      <c r="W159" t="s">
        <v>372</v>
      </c>
      <c r="X159">
        <v>30350855</v>
      </c>
      <c r="Y159">
        <v>1</v>
      </c>
      <c r="Z159">
        <v>2</v>
      </c>
      <c r="AA159" t="s">
        <v>181</v>
      </c>
      <c r="AB159" t="s">
        <v>181</v>
      </c>
      <c r="AC159" t="s">
        <v>39</v>
      </c>
      <c r="AD159" t="s">
        <v>40</v>
      </c>
      <c r="AE159" t="s">
        <v>41</v>
      </c>
      <c r="AF159" t="s">
        <v>42</v>
      </c>
      <c r="AG159" t="s">
        <v>71</v>
      </c>
      <c r="AH159" t="s">
        <v>50</v>
      </c>
      <c r="AI159">
        <v>4178</v>
      </c>
      <c r="AJ159" s="6">
        <f>IFERROR(Table1[[#This Row],[Reporting_Price_US]]/Table1[[#This Row],[Total_Project_Quote]],0)</f>
        <v>1</v>
      </c>
      <c r="AK159">
        <f>IFERROR(Table1[[#This Row],[RA_Labor_Quote]]/Table1[[#This Row],[RA_Labor_Hours]],0)</f>
        <v>211.21444201312909</v>
      </c>
      <c r="AL159">
        <f>IFERROR(Table1[[#This Row],[RA_Labor_Cost]]/Table1[[#This Row],[RA_Labor_Hours]],0)</f>
        <v>86.922319474835888</v>
      </c>
      <c r="AM159" s="7">
        <f>IFERROR((Table1[[#This Row],[KPI_BlendLaborRate]]-Table1[[#This Row],[KPI_BlendLaborCost]])/Table1[[#This Row],[KPI_BlendLaborRate]],0)</f>
        <v>0.58846412846412843</v>
      </c>
    </row>
    <row r="160" spans="1:39" x14ac:dyDescent="0.3">
      <c r="A160" t="s">
        <v>373</v>
      </c>
      <c r="B160" t="s">
        <v>113</v>
      </c>
      <c r="C160">
        <v>30352976.300000001</v>
      </c>
      <c r="E160">
        <v>0</v>
      </c>
      <c r="F160">
        <v>0</v>
      </c>
      <c r="G160">
        <v>116.69</v>
      </c>
      <c r="H160">
        <v>11880.19</v>
      </c>
      <c r="I160">
        <v>16448.75</v>
      </c>
      <c r="J160">
        <v>0</v>
      </c>
      <c r="K160">
        <v>0</v>
      </c>
      <c r="L160">
        <v>0</v>
      </c>
      <c r="M160">
        <v>10.199999999999999</v>
      </c>
      <c r="N160">
        <v>1142.21</v>
      </c>
      <c r="O160">
        <v>1604.87</v>
      </c>
      <c r="P160">
        <v>1686.31</v>
      </c>
      <c r="Q160">
        <v>2152.5700000000002</v>
      </c>
      <c r="R160">
        <v>0</v>
      </c>
      <c r="S160">
        <v>0</v>
      </c>
      <c r="T160">
        <v>126.89</v>
      </c>
      <c r="U160">
        <v>14708.71</v>
      </c>
      <c r="V160">
        <v>20206.189999999999</v>
      </c>
      <c r="W160" t="s">
        <v>374</v>
      </c>
      <c r="X160">
        <v>30352976</v>
      </c>
      <c r="Y160">
        <v>3</v>
      </c>
      <c r="Z160">
        <v>4</v>
      </c>
      <c r="AA160" t="s">
        <v>181</v>
      </c>
      <c r="AB160" t="s">
        <v>89</v>
      </c>
      <c r="AC160" t="s">
        <v>39</v>
      </c>
      <c r="AD160" t="s">
        <v>40</v>
      </c>
      <c r="AE160" t="s">
        <v>41</v>
      </c>
      <c r="AF160" t="s">
        <v>42</v>
      </c>
      <c r="AG160" t="s">
        <v>77</v>
      </c>
      <c r="AH160" t="s">
        <v>121</v>
      </c>
      <c r="AI160">
        <v>20209.3</v>
      </c>
      <c r="AJ160" s="6">
        <f>IFERROR(Table1[[#This Row],[Reporting_Price_US]]/Table1[[#This Row],[Total_Project_Quote]],0)</f>
        <v>1.0001539132315396</v>
      </c>
      <c r="AK160">
        <f>IFERROR(Table1[[#This Row],[RA_Labor_Quote]]/Table1[[#This Row],[RA_Labor_Hours]],0)</f>
        <v>140.9610934955866</v>
      </c>
      <c r="AL160">
        <f>IFERROR(Table1[[#This Row],[RA_Labor_Cost]]/Table1[[#This Row],[RA_Labor_Hours]],0)</f>
        <v>101.80983803239353</v>
      </c>
      <c r="AM160" s="7">
        <f>IFERROR((Table1[[#This Row],[KPI_BlendLaborRate]]-Table1[[#This Row],[KPI_BlendLaborCost]])/Table1[[#This Row],[KPI_BlendLaborRate]],0)</f>
        <v>0.27774511741013747</v>
      </c>
    </row>
    <row r="161" spans="1:39" x14ac:dyDescent="0.3">
      <c r="A161" t="s">
        <v>375</v>
      </c>
      <c r="B161" t="s">
        <v>68</v>
      </c>
      <c r="C161">
        <v>30352976.100000001</v>
      </c>
      <c r="D161" t="s">
        <v>82</v>
      </c>
      <c r="E161">
        <v>0</v>
      </c>
      <c r="F161">
        <v>0</v>
      </c>
      <c r="G161">
        <v>30.21</v>
      </c>
      <c r="H161">
        <v>2897.59</v>
      </c>
      <c r="I161">
        <v>4745</v>
      </c>
      <c r="J161">
        <v>0</v>
      </c>
      <c r="K161">
        <v>0</v>
      </c>
      <c r="L161">
        <v>0</v>
      </c>
      <c r="M161">
        <v>1.1200000000000001</v>
      </c>
      <c r="N161">
        <v>143.87</v>
      </c>
      <c r="O161">
        <v>243</v>
      </c>
      <c r="P161">
        <v>219.69</v>
      </c>
      <c r="Q161">
        <v>250.01</v>
      </c>
      <c r="R161">
        <v>420.05</v>
      </c>
      <c r="S161">
        <v>11.55</v>
      </c>
      <c r="T161">
        <v>31.33</v>
      </c>
      <c r="U161">
        <v>3681.2</v>
      </c>
      <c r="V161">
        <v>5249.56</v>
      </c>
      <c r="W161" t="s">
        <v>376</v>
      </c>
      <c r="X161">
        <v>30352976</v>
      </c>
      <c r="Y161">
        <v>1</v>
      </c>
      <c r="Z161">
        <v>4</v>
      </c>
      <c r="AA161" t="s">
        <v>181</v>
      </c>
      <c r="AB161" t="s">
        <v>181</v>
      </c>
      <c r="AC161" t="s">
        <v>39</v>
      </c>
      <c r="AD161" t="s">
        <v>40</v>
      </c>
      <c r="AE161" t="s">
        <v>41</v>
      </c>
      <c r="AF161" t="s">
        <v>42</v>
      </c>
      <c r="AG161" t="s">
        <v>72</v>
      </c>
      <c r="AH161" t="s">
        <v>121</v>
      </c>
      <c r="AI161">
        <v>5249.56</v>
      </c>
      <c r="AJ161" s="6">
        <f>IFERROR(Table1[[#This Row],[Reporting_Price_US]]/Table1[[#This Row],[Total_Project_Quote]],0)</f>
        <v>1</v>
      </c>
      <c r="AK161">
        <f>IFERROR(Table1[[#This Row],[RA_Labor_Quote]]/Table1[[#This Row],[RA_Labor_Hours]],0)</f>
        <v>157.06719629261832</v>
      </c>
      <c r="AL161">
        <f>IFERROR(Table1[[#This Row],[RA_Labor_Cost]]/Table1[[#This Row],[RA_Labor_Hours]],0)</f>
        <v>95.914928831512739</v>
      </c>
      <c r="AM161" s="7">
        <f>IFERROR((Table1[[#This Row],[KPI_BlendLaborRate]]-Table1[[#This Row],[KPI_BlendLaborCost]])/Table1[[#This Row],[KPI_BlendLaborRate]],0)</f>
        <v>0.38933825079030554</v>
      </c>
    </row>
    <row r="162" spans="1:39" x14ac:dyDescent="0.3">
      <c r="A162" t="s">
        <v>377</v>
      </c>
      <c r="B162" t="s">
        <v>68</v>
      </c>
      <c r="C162">
        <v>30352976.199999999</v>
      </c>
      <c r="D162" t="s">
        <v>82</v>
      </c>
      <c r="E162">
        <v>0</v>
      </c>
      <c r="F162">
        <v>0</v>
      </c>
      <c r="G162">
        <v>70.180000000000007</v>
      </c>
      <c r="H162">
        <v>6088.27</v>
      </c>
      <c r="I162">
        <v>9857</v>
      </c>
      <c r="J162">
        <v>0</v>
      </c>
      <c r="K162">
        <v>0</v>
      </c>
      <c r="L162">
        <v>0</v>
      </c>
      <c r="M162">
        <v>4.29</v>
      </c>
      <c r="N162">
        <v>501.45</v>
      </c>
      <c r="O162">
        <v>867</v>
      </c>
      <c r="P162">
        <v>512.63</v>
      </c>
      <c r="Q162">
        <v>583</v>
      </c>
      <c r="R162">
        <v>840</v>
      </c>
      <c r="S162">
        <v>47.25</v>
      </c>
      <c r="T162">
        <v>74.470000000000013</v>
      </c>
      <c r="U162">
        <v>7942.35</v>
      </c>
      <c r="V162">
        <v>11354.25</v>
      </c>
      <c r="W162" t="s">
        <v>378</v>
      </c>
      <c r="X162">
        <v>30352976</v>
      </c>
      <c r="Y162">
        <v>2</v>
      </c>
      <c r="Z162">
        <v>4</v>
      </c>
      <c r="AA162" t="s">
        <v>181</v>
      </c>
      <c r="AB162" t="s">
        <v>181</v>
      </c>
      <c r="AC162" t="s">
        <v>39</v>
      </c>
      <c r="AD162" t="s">
        <v>40</v>
      </c>
      <c r="AE162" t="s">
        <v>41</v>
      </c>
      <c r="AF162" t="s">
        <v>42</v>
      </c>
      <c r="AG162" t="s">
        <v>72</v>
      </c>
      <c r="AH162" t="s">
        <v>121</v>
      </c>
      <c r="AI162">
        <v>11354.3</v>
      </c>
      <c r="AJ162" s="6">
        <f>IFERROR(Table1[[#This Row],[Reporting_Price_US]]/Table1[[#This Row],[Total_Project_Quote]],0)</f>
        <v>1.0000044036374045</v>
      </c>
      <c r="AK162">
        <f>IFERROR(Table1[[#This Row],[RA_Labor_Quote]]/Table1[[#This Row],[RA_Labor_Hours]],0)</f>
        <v>140.45312054716442</v>
      </c>
      <c r="AL162">
        <f>IFERROR(Table1[[#This Row],[RA_Labor_Cost]]/Table1[[#This Row],[RA_Labor_Hours]],0)</f>
        <v>86.752208606440576</v>
      </c>
      <c r="AM162" s="7">
        <f>IFERROR((Table1[[#This Row],[KPI_BlendLaborRate]]-Table1[[#This Row],[KPI_BlendLaborCost]])/Table1[[#This Row],[KPI_BlendLaborRate]],0)</f>
        <v>0.38234046870244492</v>
      </c>
    </row>
    <row r="163" spans="1:39" x14ac:dyDescent="0.3">
      <c r="A163" t="s">
        <v>379</v>
      </c>
      <c r="B163" t="s">
        <v>68</v>
      </c>
      <c r="C163">
        <v>30357840.100000001</v>
      </c>
      <c r="D163" t="s">
        <v>82</v>
      </c>
      <c r="E163">
        <v>0</v>
      </c>
      <c r="F163">
        <v>0</v>
      </c>
      <c r="G163">
        <v>112.41</v>
      </c>
      <c r="H163">
        <v>9668.2800000000007</v>
      </c>
      <c r="I163">
        <v>15628</v>
      </c>
      <c r="J163">
        <v>0</v>
      </c>
      <c r="K163">
        <v>0</v>
      </c>
      <c r="L163">
        <v>0</v>
      </c>
      <c r="M163">
        <v>7.26</v>
      </c>
      <c r="N163">
        <v>841.93</v>
      </c>
      <c r="O163">
        <v>1460</v>
      </c>
      <c r="P163">
        <v>821.61</v>
      </c>
      <c r="Q163">
        <v>934</v>
      </c>
      <c r="R163">
        <v>1260</v>
      </c>
      <c r="S163">
        <v>78.75</v>
      </c>
      <c r="T163">
        <v>119.67</v>
      </c>
      <c r="U163">
        <v>12591.82</v>
      </c>
      <c r="V163">
        <v>18100.75</v>
      </c>
      <c r="W163" t="s">
        <v>380</v>
      </c>
      <c r="X163">
        <v>30357840</v>
      </c>
      <c r="Y163">
        <v>1</v>
      </c>
      <c r="Z163">
        <v>1</v>
      </c>
      <c r="AA163" t="s">
        <v>181</v>
      </c>
      <c r="AB163" t="s">
        <v>89</v>
      </c>
      <c r="AC163" t="s">
        <v>97</v>
      </c>
      <c r="AD163" t="s">
        <v>98</v>
      </c>
      <c r="AE163" t="s">
        <v>41</v>
      </c>
      <c r="AF163" t="s">
        <v>42</v>
      </c>
      <c r="AG163" t="s">
        <v>72</v>
      </c>
      <c r="AH163" t="s">
        <v>43</v>
      </c>
      <c r="AI163">
        <v>18100.8</v>
      </c>
      <c r="AJ163" s="6">
        <f>IFERROR(Table1[[#This Row],[Reporting_Price_US]]/Table1[[#This Row],[Total_Project_Quote]],0)</f>
        <v>1.0000027623164787</v>
      </c>
      <c r="AK163">
        <f>IFERROR(Table1[[#This Row],[RA_Labor_Quote]]/Table1[[#This Row],[RA_Labor_Hours]],0)</f>
        <v>139.02677697713727</v>
      </c>
      <c r="AL163">
        <f>IFERROR(Table1[[#This Row],[RA_Labor_Cost]]/Table1[[#This Row],[RA_Labor_Hours]],0)</f>
        <v>86.009073925807314</v>
      </c>
      <c r="AM163" s="7">
        <f>IFERROR((Table1[[#This Row],[KPI_BlendLaborRate]]-Table1[[#This Row],[KPI_BlendLaborCost]])/Table1[[#This Row],[KPI_BlendLaborRate]],0)</f>
        <v>0.38134886101868443</v>
      </c>
    </row>
    <row r="164" spans="1:39" x14ac:dyDescent="0.3">
      <c r="A164" t="s">
        <v>381</v>
      </c>
      <c r="B164" t="s">
        <v>68</v>
      </c>
      <c r="C164">
        <v>30357887.100000001</v>
      </c>
      <c r="D164" t="s">
        <v>82</v>
      </c>
      <c r="E164">
        <v>0</v>
      </c>
      <c r="F164">
        <v>0</v>
      </c>
      <c r="G164">
        <v>30.21</v>
      </c>
      <c r="H164">
        <v>2897.61</v>
      </c>
      <c r="I164">
        <v>4745</v>
      </c>
      <c r="J164">
        <v>0</v>
      </c>
      <c r="K164">
        <v>0</v>
      </c>
      <c r="L164">
        <v>0</v>
      </c>
      <c r="M164">
        <v>1.1200000000000001</v>
      </c>
      <c r="N164">
        <v>143.87</v>
      </c>
      <c r="O164">
        <v>243</v>
      </c>
      <c r="P164">
        <v>219.69</v>
      </c>
      <c r="Q164">
        <v>250.01</v>
      </c>
      <c r="R164">
        <v>420</v>
      </c>
      <c r="S164">
        <v>11.55</v>
      </c>
      <c r="T164">
        <v>31.33</v>
      </c>
      <c r="U164">
        <v>3681.17</v>
      </c>
      <c r="V164">
        <v>5249.56</v>
      </c>
      <c r="W164" t="s">
        <v>382</v>
      </c>
      <c r="X164">
        <v>30357887</v>
      </c>
      <c r="Y164">
        <v>1</v>
      </c>
      <c r="Z164">
        <v>2</v>
      </c>
      <c r="AA164" t="s">
        <v>181</v>
      </c>
      <c r="AB164" t="s">
        <v>89</v>
      </c>
      <c r="AC164" t="s">
        <v>39</v>
      </c>
      <c r="AD164" t="s">
        <v>98</v>
      </c>
      <c r="AE164" t="s">
        <v>41</v>
      </c>
      <c r="AF164" t="s">
        <v>42</v>
      </c>
      <c r="AG164" t="s">
        <v>72</v>
      </c>
      <c r="AH164" t="s">
        <v>77</v>
      </c>
      <c r="AI164">
        <v>5249.56</v>
      </c>
      <c r="AJ164" s="6">
        <f>IFERROR(Table1[[#This Row],[Reporting_Price_US]]/Table1[[#This Row],[Total_Project_Quote]],0)</f>
        <v>1</v>
      </c>
      <c r="AK164">
        <f>IFERROR(Table1[[#This Row],[RA_Labor_Quote]]/Table1[[#This Row],[RA_Labor_Hours]],0)</f>
        <v>157.06719629261832</v>
      </c>
      <c r="AL164">
        <f>IFERROR(Table1[[#This Row],[RA_Labor_Cost]]/Table1[[#This Row],[RA_Labor_Hours]],0)</f>
        <v>95.915590863952332</v>
      </c>
      <c r="AM164" s="7">
        <f>IFERROR((Table1[[#This Row],[KPI_BlendLaborRate]]-Table1[[#This Row],[KPI_BlendLaborCost]])/Table1[[#This Row],[KPI_BlendLaborRate]],0)</f>
        <v>0.38933403582718645</v>
      </c>
    </row>
    <row r="165" spans="1:39" x14ac:dyDescent="0.3">
      <c r="A165" t="s">
        <v>383</v>
      </c>
      <c r="B165" t="s">
        <v>68</v>
      </c>
      <c r="C165">
        <v>30360110.100000001</v>
      </c>
      <c r="D165" t="s">
        <v>82</v>
      </c>
      <c r="E165">
        <v>0</v>
      </c>
      <c r="F165">
        <v>0</v>
      </c>
      <c r="G165">
        <v>336.79</v>
      </c>
      <c r="H165">
        <v>28388.81</v>
      </c>
      <c r="I165">
        <v>46950</v>
      </c>
      <c r="J165">
        <v>0</v>
      </c>
      <c r="K165">
        <v>0</v>
      </c>
      <c r="L165">
        <v>0</v>
      </c>
      <c r="M165">
        <v>21.7</v>
      </c>
      <c r="N165">
        <v>2517.08</v>
      </c>
      <c r="O165">
        <v>4362</v>
      </c>
      <c r="P165">
        <v>2461.4499999999998</v>
      </c>
      <c r="Q165">
        <v>2797</v>
      </c>
      <c r="R165">
        <v>4410</v>
      </c>
      <c r="S165">
        <v>237.3</v>
      </c>
      <c r="T165">
        <v>358.49</v>
      </c>
      <c r="U165">
        <v>37777.339999999997</v>
      </c>
      <c r="V165">
        <v>54346.3</v>
      </c>
      <c r="W165" t="s">
        <v>384</v>
      </c>
      <c r="X165">
        <v>30360110</v>
      </c>
      <c r="Y165">
        <v>1</v>
      </c>
      <c r="Z165">
        <v>1</v>
      </c>
      <c r="AA165" t="s">
        <v>187</v>
      </c>
      <c r="AB165" t="s">
        <v>187</v>
      </c>
      <c r="AC165" t="s">
        <v>385</v>
      </c>
      <c r="AD165" t="s">
        <v>40</v>
      </c>
      <c r="AE165" t="s">
        <v>41</v>
      </c>
      <c r="AF165" t="s">
        <v>42</v>
      </c>
      <c r="AG165" t="s">
        <v>50</v>
      </c>
      <c r="AH165" t="s">
        <v>99</v>
      </c>
      <c r="AI165">
        <v>54346.3</v>
      </c>
      <c r="AJ165" s="6">
        <f>IFERROR(Table1[[#This Row],[Reporting_Price_US]]/Table1[[#This Row],[Total_Project_Quote]],0)</f>
        <v>1</v>
      </c>
      <c r="AK165">
        <f>IFERROR(Table1[[#This Row],[RA_Labor_Quote]]/Table1[[#This Row],[RA_Labor_Hours]],0)</f>
        <v>139.40437661450756</v>
      </c>
      <c r="AL165">
        <f>IFERROR(Table1[[#This Row],[RA_Labor_Cost]]/Table1[[#This Row],[RA_Labor_Hours]],0)</f>
        <v>84.292318655542033</v>
      </c>
      <c r="AM165" s="7">
        <f>IFERROR((Table1[[#This Row],[KPI_BlendLaborRate]]-Table1[[#This Row],[KPI_BlendLaborCost]])/Table1[[#This Row],[KPI_BlendLaborRate]],0)</f>
        <v>0.39533951011714585</v>
      </c>
    </row>
    <row r="166" spans="1:39" x14ac:dyDescent="0.3">
      <c r="A166" t="s">
        <v>386</v>
      </c>
      <c r="B166" t="s">
        <v>68</v>
      </c>
      <c r="C166">
        <v>30360110.100000001</v>
      </c>
      <c r="D166" t="s">
        <v>82</v>
      </c>
      <c r="E166">
        <v>0</v>
      </c>
      <c r="F166">
        <v>0</v>
      </c>
      <c r="G166">
        <v>336.79</v>
      </c>
      <c r="H166">
        <v>28388.81</v>
      </c>
      <c r="I166">
        <v>46950</v>
      </c>
      <c r="J166">
        <v>0</v>
      </c>
      <c r="K166">
        <v>0</v>
      </c>
      <c r="L166">
        <v>0</v>
      </c>
      <c r="M166">
        <v>21.7</v>
      </c>
      <c r="N166">
        <v>2517.08</v>
      </c>
      <c r="O166">
        <v>4362</v>
      </c>
      <c r="P166">
        <v>2461.4499999999998</v>
      </c>
      <c r="Q166">
        <v>2797</v>
      </c>
      <c r="R166">
        <v>237</v>
      </c>
      <c r="S166">
        <v>237</v>
      </c>
      <c r="T166">
        <v>358.49</v>
      </c>
      <c r="U166">
        <v>33604.339999999997</v>
      </c>
      <c r="V166">
        <v>54346</v>
      </c>
      <c r="W166" t="s">
        <v>384</v>
      </c>
      <c r="X166">
        <v>30360110</v>
      </c>
      <c r="Y166">
        <v>1</v>
      </c>
      <c r="Z166">
        <v>1</v>
      </c>
      <c r="AA166" t="s">
        <v>187</v>
      </c>
      <c r="AB166" t="s">
        <v>187</v>
      </c>
      <c r="AC166" t="s">
        <v>385</v>
      </c>
      <c r="AD166" t="s">
        <v>40</v>
      </c>
      <c r="AE166" t="s">
        <v>41</v>
      </c>
      <c r="AF166" t="s">
        <v>42</v>
      </c>
      <c r="AG166" t="s">
        <v>50</v>
      </c>
      <c r="AH166" t="s">
        <v>99</v>
      </c>
      <c r="AI166">
        <v>54346.3</v>
      </c>
      <c r="AJ166" s="6">
        <f>IFERROR(Table1[[#This Row],[Reporting_Price_US]]/Table1[[#This Row],[Total_Project_Quote]],0)</f>
        <v>1.0000055201854783</v>
      </c>
      <c r="AK166">
        <f>IFERROR(Table1[[#This Row],[RA_Labor_Quote]]/Table1[[#This Row],[RA_Labor_Hours]],0)</f>
        <v>139.40437661450756</v>
      </c>
      <c r="AL166">
        <f>IFERROR(Table1[[#This Row],[RA_Labor_Cost]]/Table1[[#This Row],[RA_Labor_Hours]],0)</f>
        <v>84.292318655542033</v>
      </c>
      <c r="AM166" s="7">
        <f>IFERROR((Table1[[#This Row],[KPI_BlendLaborRate]]-Table1[[#This Row],[KPI_BlendLaborCost]])/Table1[[#This Row],[KPI_BlendLaborRate]],0)</f>
        <v>0.39533951011714585</v>
      </c>
    </row>
    <row r="167" spans="1:39" x14ac:dyDescent="0.3">
      <c r="A167" t="s">
        <v>387</v>
      </c>
      <c r="B167" t="s">
        <v>68</v>
      </c>
      <c r="C167">
        <v>30360701.100000001</v>
      </c>
      <c r="D167" t="s">
        <v>82</v>
      </c>
      <c r="E167">
        <v>0</v>
      </c>
      <c r="F167">
        <v>0</v>
      </c>
      <c r="G167">
        <v>91.31</v>
      </c>
      <c r="H167">
        <v>7635.78</v>
      </c>
      <c r="I167">
        <v>12659</v>
      </c>
      <c r="J167">
        <v>0</v>
      </c>
      <c r="K167">
        <v>0</v>
      </c>
      <c r="L167">
        <v>0</v>
      </c>
      <c r="M167">
        <v>5.69</v>
      </c>
      <c r="N167">
        <v>663.47</v>
      </c>
      <c r="O167">
        <v>1148</v>
      </c>
      <c r="P167">
        <v>667.1</v>
      </c>
      <c r="Q167">
        <v>758</v>
      </c>
      <c r="R167">
        <v>1323</v>
      </c>
      <c r="S167">
        <v>61.95</v>
      </c>
      <c r="T167">
        <v>97</v>
      </c>
      <c r="U167">
        <v>10289.35</v>
      </c>
      <c r="V167">
        <v>14626.95</v>
      </c>
      <c r="W167" t="s">
        <v>388</v>
      </c>
      <c r="X167">
        <v>30360701</v>
      </c>
      <c r="Y167">
        <v>1</v>
      </c>
      <c r="Z167">
        <v>2</v>
      </c>
      <c r="AA167" t="s">
        <v>187</v>
      </c>
      <c r="AB167" t="s">
        <v>89</v>
      </c>
      <c r="AC167" t="s">
        <v>204</v>
      </c>
      <c r="AD167" t="s">
        <v>98</v>
      </c>
      <c r="AE167" t="s">
        <v>41</v>
      </c>
      <c r="AF167" t="s">
        <v>42</v>
      </c>
      <c r="AG167" t="s">
        <v>50</v>
      </c>
      <c r="AH167" t="s">
        <v>99</v>
      </c>
      <c r="AI167">
        <v>14626.9</v>
      </c>
      <c r="AJ167" s="6">
        <f>IFERROR(Table1[[#This Row],[Reporting_Price_US]]/Table1[[#This Row],[Total_Project_Quote]],0)</f>
        <v>0.99999658165236083</v>
      </c>
      <c r="AK167">
        <f>IFERROR(Table1[[#This Row],[RA_Labor_Quote]]/Table1[[#This Row],[RA_Labor_Hours]],0)</f>
        <v>138.63760814806702</v>
      </c>
      <c r="AL167">
        <f>IFERROR(Table1[[#This Row],[RA_Labor_Cost]]/Table1[[#This Row],[RA_Labor_Hours]],0)</f>
        <v>83.624794655568934</v>
      </c>
      <c r="AM167" s="7">
        <f>IFERROR((Table1[[#This Row],[KPI_BlendLaborRate]]-Table1[[#This Row],[KPI_BlendLaborCost]])/Table1[[#This Row],[KPI_BlendLaborRate]],0)</f>
        <v>0.39681017457935069</v>
      </c>
    </row>
    <row r="168" spans="1:39" x14ac:dyDescent="0.3">
      <c r="A168" t="s">
        <v>389</v>
      </c>
      <c r="B168" t="s">
        <v>68</v>
      </c>
      <c r="C168">
        <v>30360699.100000001</v>
      </c>
      <c r="D168" t="s">
        <v>82</v>
      </c>
      <c r="E168">
        <v>0</v>
      </c>
      <c r="F168">
        <v>0</v>
      </c>
      <c r="G168">
        <v>91.31</v>
      </c>
      <c r="H168">
        <v>7635.78</v>
      </c>
      <c r="I168">
        <v>12659</v>
      </c>
      <c r="J168">
        <v>0</v>
      </c>
      <c r="K168">
        <v>0</v>
      </c>
      <c r="L168">
        <v>0</v>
      </c>
      <c r="M168">
        <v>5.69</v>
      </c>
      <c r="N168">
        <v>663.47</v>
      </c>
      <c r="O168">
        <v>1148</v>
      </c>
      <c r="P168">
        <v>667.1</v>
      </c>
      <c r="Q168">
        <v>758</v>
      </c>
      <c r="R168">
        <v>1323</v>
      </c>
      <c r="S168">
        <v>61.95</v>
      </c>
      <c r="T168">
        <v>97</v>
      </c>
      <c r="U168">
        <v>10289.35</v>
      </c>
      <c r="V168">
        <v>14626.95</v>
      </c>
      <c r="W168" t="s">
        <v>390</v>
      </c>
      <c r="X168">
        <v>30360699</v>
      </c>
      <c r="Y168">
        <v>1</v>
      </c>
      <c r="Z168">
        <v>2</v>
      </c>
      <c r="AA168" t="s">
        <v>187</v>
      </c>
      <c r="AB168" t="s">
        <v>89</v>
      </c>
      <c r="AC168" t="s">
        <v>204</v>
      </c>
      <c r="AD168" t="s">
        <v>98</v>
      </c>
      <c r="AE168" t="s">
        <v>41</v>
      </c>
      <c r="AF168" t="s">
        <v>42</v>
      </c>
      <c r="AG168" t="s">
        <v>50</v>
      </c>
      <c r="AH168" t="s">
        <v>77</v>
      </c>
      <c r="AI168">
        <v>14626.9</v>
      </c>
      <c r="AJ168" s="6">
        <f>IFERROR(Table1[[#This Row],[Reporting_Price_US]]/Table1[[#This Row],[Total_Project_Quote]],0)</f>
        <v>0.99999658165236083</v>
      </c>
      <c r="AK168">
        <f>IFERROR(Table1[[#This Row],[RA_Labor_Quote]]/Table1[[#This Row],[RA_Labor_Hours]],0)</f>
        <v>138.63760814806702</v>
      </c>
      <c r="AL168">
        <f>IFERROR(Table1[[#This Row],[RA_Labor_Cost]]/Table1[[#This Row],[RA_Labor_Hours]],0)</f>
        <v>83.624794655568934</v>
      </c>
      <c r="AM168" s="7">
        <f>IFERROR((Table1[[#This Row],[KPI_BlendLaborRate]]-Table1[[#This Row],[KPI_BlendLaborCost]])/Table1[[#This Row],[KPI_BlendLaborRate]],0)</f>
        <v>0.39681017457935069</v>
      </c>
    </row>
    <row r="169" spans="1:39" x14ac:dyDescent="0.3">
      <c r="A169" t="s">
        <v>391</v>
      </c>
      <c r="B169" t="s">
        <v>68</v>
      </c>
      <c r="C169">
        <v>30361423.100000001</v>
      </c>
      <c r="D169" t="s">
        <v>82</v>
      </c>
      <c r="E169">
        <v>0</v>
      </c>
      <c r="F169">
        <v>0</v>
      </c>
      <c r="G169">
        <v>209</v>
      </c>
      <c r="H169">
        <v>17584.18</v>
      </c>
      <c r="I169">
        <v>29098</v>
      </c>
      <c r="J169">
        <v>0</v>
      </c>
      <c r="K169">
        <v>0</v>
      </c>
      <c r="L169">
        <v>0</v>
      </c>
      <c r="M169">
        <v>13</v>
      </c>
      <c r="N169">
        <v>1552.01</v>
      </c>
      <c r="O169">
        <v>2689</v>
      </c>
      <c r="P169">
        <v>1527</v>
      </c>
      <c r="Q169">
        <v>1736</v>
      </c>
      <c r="R169">
        <v>2646</v>
      </c>
      <c r="S169">
        <v>145.94999999999999</v>
      </c>
      <c r="T169">
        <v>222</v>
      </c>
      <c r="U169">
        <v>23309.19</v>
      </c>
      <c r="V169">
        <v>33668.949999999997</v>
      </c>
      <c r="W169" t="s">
        <v>392</v>
      </c>
      <c r="X169">
        <v>30361423</v>
      </c>
      <c r="Y169">
        <v>1</v>
      </c>
      <c r="Z169">
        <v>2</v>
      </c>
      <c r="AA169" t="s">
        <v>187</v>
      </c>
      <c r="AB169" t="s">
        <v>89</v>
      </c>
      <c r="AC169" t="s">
        <v>204</v>
      </c>
      <c r="AD169" t="s">
        <v>98</v>
      </c>
      <c r="AE169" t="s">
        <v>41</v>
      </c>
      <c r="AF169" t="s">
        <v>42</v>
      </c>
      <c r="AG169" t="s">
        <v>53</v>
      </c>
      <c r="AH169" t="s">
        <v>77</v>
      </c>
      <c r="AI169">
        <v>33668.9</v>
      </c>
      <c r="AJ169" s="6">
        <f>IFERROR(Table1[[#This Row],[Reporting_Price_US]]/Table1[[#This Row],[Total_Project_Quote]],0)</f>
        <v>0.99999851495220382</v>
      </c>
      <c r="AK169">
        <f>IFERROR(Table1[[#This Row],[RA_Labor_Quote]]/Table1[[#This Row],[RA_Labor_Hours]],0)</f>
        <v>139.22488038277513</v>
      </c>
      <c r="AL169">
        <f>IFERROR(Table1[[#This Row],[RA_Labor_Cost]]/Table1[[#This Row],[RA_Labor_Hours]],0)</f>
        <v>84.134832535885167</v>
      </c>
      <c r="AM169" s="7">
        <f>IFERROR((Table1[[#This Row],[KPI_BlendLaborRate]]-Table1[[#This Row],[KPI_BlendLaborCost]])/Table1[[#This Row],[KPI_BlendLaborRate]],0)</f>
        <v>0.39569111279125718</v>
      </c>
    </row>
    <row r="170" spans="1:39" x14ac:dyDescent="0.3">
      <c r="A170" t="s">
        <v>393</v>
      </c>
      <c r="B170" t="s">
        <v>68</v>
      </c>
      <c r="C170">
        <v>30361424.100000001</v>
      </c>
      <c r="D170" t="s">
        <v>82</v>
      </c>
      <c r="E170">
        <v>0</v>
      </c>
      <c r="F170">
        <v>0</v>
      </c>
      <c r="G170">
        <v>201.39</v>
      </c>
      <c r="H170">
        <v>16942.55</v>
      </c>
      <c r="I170">
        <v>28036</v>
      </c>
      <c r="J170">
        <v>0</v>
      </c>
      <c r="K170">
        <v>0</v>
      </c>
      <c r="L170">
        <v>0</v>
      </c>
      <c r="M170">
        <v>12.87</v>
      </c>
      <c r="N170">
        <v>1494.73</v>
      </c>
      <c r="O170">
        <v>2590</v>
      </c>
      <c r="P170">
        <v>1471.77</v>
      </c>
      <c r="Q170">
        <v>1672</v>
      </c>
      <c r="R170">
        <v>2866.55</v>
      </c>
      <c r="S170">
        <v>140.69999999999999</v>
      </c>
      <c r="T170">
        <v>214.26</v>
      </c>
      <c r="U170">
        <v>22775.599999999999</v>
      </c>
      <c r="V170">
        <v>32438.7</v>
      </c>
      <c r="W170" t="s">
        <v>394</v>
      </c>
      <c r="X170">
        <v>30361424</v>
      </c>
      <c r="Y170">
        <v>1</v>
      </c>
      <c r="Z170">
        <v>2</v>
      </c>
      <c r="AA170" t="s">
        <v>187</v>
      </c>
      <c r="AB170" t="s">
        <v>89</v>
      </c>
      <c r="AC170" t="s">
        <v>204</v>
      </c>
      <c r="AD170" t="s">
        <v>98</v>
      </c>
      <c r="AE170" t="s">
        <v>41</v>
      </c>
      <c r="AF170" t="s">
        <v>42</v>
      </c>
      <c r="AG170" t="s">
        <v>50</v>
      </c>
      <c r="AH170" t="s">
        <v>121</v>
      </c>
      <c r="AI170">
        <v>32438.7</v>
      </c>
      <c r="AJ170" s="6">
        <f>IFERROR(Table1[[#This Row],[Reporting_Price_US]]/Table1[[#This Row],[Total_Project_Quote]],0)</f>
        <v>1</v>
      </c>
      <c r="AK170">
        <f>IFERROR(Table1[[#This Row],[RA_Labor_Quote]]/Table1[[#This Row],[RA_Labor_Hours]],0)</f>
        <v>139.2124733104921</v>
      </c>
      <c r="AL170">
        <f>IFERROR(Table1[[#This Row],[RA_Labor_Cost]]/Table1[[#This Row],[RA_Labor_Hours]],0)</f>
        <v>84.128059983117339</v>
      </c>
      <c r="AM170" s="7">
        <f>IFERROR((Table1[[#This Row],[KPI_BlendLaborRate]]-Table1[[#This Row],[KPI_BlendLaborCost]])/Table1[[#This Row],[KPI_BlendLaborRate]],0)</f>
        <v>0.39568590383792274</v>
      </c>
    </row>
    <row r="171" spans="1:39" x14ac:dyDescent="0.3">
      <c r="A171" t="s">
        <v>395</v>
      </c>
      <c r="B171" t="s">
        <v>68</v>
      </c>
      <c r="C171">
        <v>30361990.100000001</v>
      </c>
      <c r="D171" t="s">
        <v>82</v>
      </c>
      <c r="E171">
        <v>0</v>
      </c>
      <c r="F171">
        <v>0</v>
      </c>
      <c r="G171">
        <v>63.32</v>
      </c>
      <c r="H171">
        <v>5422.95</v>
      </c>
      <c r="I171">
        <v>8985</v>
      </c>
      <c r="J171">
        <v>0</v>
      </c>
      <c r="K171">
        <v>0</v>
      </c>
      <c r="L171">
        <v>0</v>
      </c>
      <c r="M171">
        <v>3.63</v>
      </c>
      <c r="N171">
        <v>428.43</v>
      </c>
      <c r="O171">
        <v>739</v>
      </c>
      <c r="P171">
        <v>462.16</v>
      </c>
      <c r="Q171">
        <v>525</v>
      </c>
      <c r="R171">
        <v>882</v>
      </c>
      <c r="S171">
        <v>39.9</v>
      </c>
      <c r="T171">
        <v>66.95</v>
      </c>
      <c r="U171">
        <v>7195.54</v>
      </c>
      <c r="V171">
        <v>10288.9</v>
      </c>
      <c r="W171" t="s">
        <v>396</v>
      </c>
      <c r="X171">
        <v>30361990</v>
      </c>
      <c r="Y171">
        <v>1</v>
      </c>
      <c r="Z171">
        <v>1</v>
      </c>
      <c r="AA171" t="s">
        <v>187</v>
      </c>
      <c r="AB171" t="s">
        <v>89</v>
      </c>
      <c r="AC171" t="s">
        <v>39</v>
      </c>
      <c r="AD171" t="s">
        <v>98</v>
      </c>
      <c r="AE171" t="s">
        <v>41</v>
      </c>
      <c r="AF171" t="s">
        <v>42</v>
      </c>
      <c r="AG171" t="s">
        <v>50</v>
      </c>
      <c r="AH171" t="s">
        <v>59</v>
      </c>
      <c r="AI171">
        <v>10288.9</v>
      </c>
      <c r="AJ171" s="6">
        <f>IFERROR(Table1[[#This Row],[Reporting_Price_US]]/Table1[[#This Row],[Total_Project_Quote]],0)</f>
        <v>1</v>
      </c>
      <c r="AK171">
        <f>IFERROR(Table1[[#This Row],[RA_Labor_Quote]]/Table1[[#This Row],[RA_Labor_Hours]],0)</f>
        <v>141.89829437776373</v>
      </c>
      <c r="AL171">
        <f>IFERROR(Table1[[#This Row],[RA_Labor_Cost]]/Table1[[#This Row],[RA_Labor_Hours]],0)</f>
        <v>85.643556538218576</v>
      </c>
      <c r="AM171" s="7">
        <f>IFERROR((Table1[[#This Row],[KPI_BlendLaborRate]]-Table1[[#This Row],[KPI_BlendLaborCost]])/Table1[[#This Row],[KPI_BlendLaborRate]],0)</f>
        <v>0.39644407345575955</v>
      </c>
    </row>
    <row r="172" spans="1:39" x14ac:dyDescent="0.3">
      <c r="A172" t="s">
        <v>397</v>
      </c>
      <c r="B172" t="s">
        <v>68</v>
      </c>
      <c r="C172">
        <v>30362768.100000001</v>
      </c>
      <c r="D172" t="s">
        <v>82</v>
      </c>
      <c r="E172">
        <v>0</v>
      </c>
      <c r="F172">
        <v>0</v>
      </c>
      <c r="G172">
        <v>307.68</v>
      </c>
      <c r="H172">
        <v>25953.97</v>
      </c>
      <c r="I172">
        <v>42934</v>
      </c>
      <c r="J172">
        <v>0</v>
      </c>
      <c r="K172">
        <v>0</v>
      </c>
      <c r="L172">
        <v>0</v>
      </c>
      <c r="M172">
        <v>19.8</v>
      </c>
      <c r="N172">
        <v>2297.33</v>
      </c>
      <c r="O172">
        <v>3982</v>
      </c>
      <c r="P172">
        <v>2248.71</v>
      </c>
      <c r="Q172">
        <v>2555</v>
      </c>
      <c r="R172">
        <v>4620</v>
      </c>
      <c r="S172">
        <v>216.3</v>
      </c>
      <c r="T172">
        <v>327.48</v>
      </c>
      <c r="U172">
        <v>35120.01</v>
      </c>
      <c r="V172">
        <v>49687.3</v>
      </c>
      <c r="W172" t="s">
        <v>398</v>
      </c>
      <c r="X172">
        <v>30362768</v>
      </c>
      <c r="Y172">
        <v>1</v>
      </c>
      <c r="Z172">
        <v>1</v>
      </c>
      <c r="AA172" t="s">
        <v>187</v>
      </c>
      <c r="AB172" t="s">
        <v>89</v>
      </c>
      <c r="AC172" t="s">
        <v>97</v>
      </c>
      <c r="AD172" t="s">
        <v>98</v>
      </c>
      <c r="AE172" t="s">
        <v>41</v>
      </c>
      <c r="AF172" t="s">
        <v>42</v>
      </c>
      <c r="AG172" t="s">
        <v>50</v>
      </c>
      <c r="AH172" t="s">
        <v>160</v>
      </c>
      <c r="AI172">
        <v>49687.3</v>
      </c>
      <c r="AJ172" s="6">
        <f>IFERROR(Table1[[#This Row],[Reporting_Price_US]]/Table1[[#This Row],[Total_Project_Quote]],0)</f>
        <v>1</v>
      </c>
      <c r="AK172">
        <f>IFERROR(Table1[[#This Row],[RA_Labor_Quote]]/Table1[[#This Row],[RA_Labor_Hours]],0)</f>
        <v>139.54108164326573</v>
      </c>
      <c r="AL172">
        <f>IFERROR(Table1[[#This Row],[RA_Labor_Cost]]/Table1[[#This Row],[RA_Labor_Hours]],0)</f>
        <v>84.353776651066042</v>
      </c>
      <c r="AM172" s="7">
        <f>IFERROR((Table1[[#This Row],[KPI_BlendLaborRate]]-Table1[[#This Row],[KPI_BlendLaborCost]])/Table1[[#This Row],[KPI_BlendLaborRate]],0)</f>
        <v>0.39549145199608698</v>
      </c>
    </row>
    <row r="173" spans="1:39" x14ac:dyDescent="0.3">
      <c r="A173" t="s">
        <v>399</v>
      </c>
      <c r="B173" t="s">
        <v>68</v>
      </c>
      <c r="C173">
        <v>30363716.100000001</v>
      </c>
      <c r="D173" t="s">
        <v>82</v>
      </c>
      <c r="E173">
        <v>0</v>
      </c>
      <c r="F173">
        <v>0</v>
      </c>
      <c r="G173">
        <v>40.56</v>
      </c>
      <c r="H173">
        <v>3744.18</v>
      </c>
      <c r="I173">
        <v>5973</v>
      </c>
      <c r="J173">
        <v>0</v>
      </c>
      <c r="K173">
        <v>0</v>
      </c>
      <c r="L173">
        <v>0</v>
      </c>
      <c r="M173">
        <v>3.38</v>
      </c>
      <c r="N173">
        <v>379.21</v>
      </c>
      <c r="O173">
        <v>664</v>
      </c>
      <c r="P173">
        <v>292.99</v>
      </c>
      <c r="Q173">
        <v>333</v>
      </c>
      <c r="R173">
        <v>441</v>
      </c>
      <c r="S173">
        <v>0</v>
      </c>
      <c r="T173">
        <v>43.94</v>
      </c>
      <c r="U173">
        <v>4857.3799999999992</v>
      </c>
      <c r="V173">
        <v>6970</v>
      </c>
      <c r="W173" t="s">
        <v>400</v>
      </c>
      <c r="X173">
        <v>30363716</v>
      </c>
      <c r="Y173">
        <v>1</v>
      </c>
      <c r="Z173">
        <v>1</v>
      </c>
      <c r="AA173" t="s">
        <v>187</v>
      </c>
      <c r="AB173" t="s">
        <v>89</v>
      </c>
      <c r="AC173" t="s">
        <v>39</v>
      </c>
      <c r="AD173" t="s">
        <v>98</v>
      </c>
      <c r="AE173" t="s">
        <v>41</v>
      </c>
      <c r="AF173" t="s">
        <v>42</v>
      </c>
      <c r="AG173" t="s">
        <v>53</v>
      </c>
      <c r="AH173" t="s">
        <v>191</v>
      </c>
      <c r="AI173">
        <v>6969.99</v>
      </c>
      <c r="AJ173" s="6">
        <f>IFERROR(Table1[[#This Row],[Reporting_Price_US]]/Table1[[#This Row],[Total_Project_Quote]],0)</f>
        <v>0.99999856527977038</v>
      </c>
      <c r="AK173">
        <f>IFERROR(Table1[[#This Row],[RA_Labor_Quote]]/Table1[[#This Row],[RA_Labor_Hours]],0)</f>
        <v>147.26331360946745</v>
      </c>
      <c r="AL173">
        <f>IFERROR(Table1[[#This Row],[RA_Labor_Cost]]/Table1[[#This Row],[RA_Labor_Hours]],0)</f>
        <v>92.312130177514788</v>
      </c>
      <c r="AM173" s="7">
        <f>IFERROR((Table1[[#This Row],[KPI_BlendLaborRate]]-Table1[[#This Row],[KPI_BlendLaborCost]])/Table1[[#This Row],[KPI_BlendLaborRate]],0)</f>
        <v>0.37314917127071823</v>
      </c>
    </row>
    <row r="174" spans="1:39" x14ac:dyDescent="0.3">
      <c r="A174" t="s">
        <v>401</v>
      </c>
      <c r="B174" t="s">
        <v>68</v>
      </c>
      <c r="C174">
        <v>30364061.100000001</v>
      </c>
      <c r="D174" t="s">
        <v>82</v>
      </c>
      <c r="E174">
        <v>0</v>
      </c>
      <c r="F174">
        <v>0</v>
      </c>
      <c r="G174">
        <v>29.7</v>
      </c>
      <c r="H174">
        <v>2865.31</v>
      </c>
      <c r="I174">
        <v>4754</v>
      </c>
      <c r="J174">
        <v>0</v>
      </c>
      <c r="K174">
        <v>0</v>
      </c>
      <c r="L174">
        <v>0</v>
      </c>
      <c r="M174">
        <v>1</v>
      </c>
      <c r="N174">
        <v>140</v>
      </c>
      <c r="O174">
        <v>235</v>
      </c>
      <c r="P174">
        <v>219</v>
      </c>
      <c r="Q174">
        <v>249</v>
      </c>
      <c r="R174">
        <v>420</v>
      </c>
      <c r="S174">
        <v>11.55</v>
      </c>
      <c r="T174">
        <v>30.7</v>
      </c>
      <c r="U174">
        <v>3644.31</v>
      </c>
      <c r="V174">
        <v>5249.55</v>
      </c>
      <c r="W174" t="s">
        <v>402</v>
      </c>
      <c r="X174">
        <v>30364061</v>
      </c>
      <c r="Y174">
        <v>1</v>
      </c>
      <c r="Z174">
        <v>1</v>
      </c>
      <c r="AA174" t="s">
        <v>187</v>
      </c>
      <c r="AB174" t="s">
        <v>89</v>
      </c>
      <c r="AC174" t="s">
        <v>39</v>
      </c>
      <c r="AD174" t="s">
        <v>98</v>
      </c>
      <c r="AE174" t="s">
        <v>41</v>
      </c>
      <c r="AF174" t="s">
        <v>42</v>
      </c>
      <c r="AG174" t="s">
        <v>92</v>
      </c>
      <c r="AH174" t="s">
        <v>85</v>
      </c>
      <c r="AI174">
        <v>5249.55</v>
      </c>
      <c r="AJ174" s="6">
        <f>IFERROR(Table1[[#This Row],[Reporting_Price_US]]/Table1[[#This Row],[Total_Project_Quote]],0)</f>
        <v>1</v>
      </c>
      <c r="AK174">
        <f>IFERROR(Table1[[#This Row],[RA_Labor_Quote]]/Table1[[#This Row],[RA_Labor_Hours]],0)</f>
        <v>160.06734006734007</v>
      </c>
      <c r="AL174">
        <f>IFERROR(Table1[[#This Row],[RA_Labor_Cost]]/Table1[[#This Row],[RA_Labor_Hours]],0)</f>
        <v>96.475084175084177</v>
      </c>
      <c r="AM174" s="7">
        <f>IFERROR((Table1[[#This Row],[KPI_BlendLaborRate]]-Table1[[#This Row],[KPI_BlendLaborCost]])/Table1[[#This Row],[KPI_BlendLaborRate]],0)</f>
        <v>0.39728439209087085</v>
      </c>
    </row>
    <row r="175" spans="1:39" x14ac:dyDescent="0.3">
      <c r="A175" t="s">
        <v>403</v>
      </c>
      <c r="B175" t="s">
        <v>68</v>
      </c>
      <c r="C175">
        <v>30372145.100000001</v>
      </c>
      <c r="D175" t="s">
        <v>82</v>
      </c>
      <c r="E175">
        <v>0</v>
      </c>
      <c r="F175">
        <v>0</v>
      </c>
      <c r="G175">
        <v>80.72</v>
      </c>
      <c r="H175">
        <v>7068.17</v>
      </c>
      <c r="I175">
        <v>11869</v>
      </c>
      <c r="J175">
        <v>0</v>
      </c>
      <c r="K175">
        <v>0</v>
      </c>
      <c r="L175">
        <v>0</v>
      </c>
      <c r="M175">
        <v>4.95</v>
      </c>
      <c r="N175">
        <v>582.32000000000005</v>
      </c>
      <c r="O175">
        <v>1008</v>
      </c>
      <c r="P175">
        <v>589.63</v>
      </c>
      <c r="Q175">
        <v>670.01</v>
      </c>
      <c r="R175">
        <v>1323</v>
      </c>
      <c r="S175">
        <v>53.55</v>
      </c>
      <c r="T175">
        <v>85.67</v>
      </c>
      <c r="U175">
        <v>9563.119999999999</v>
      </c>
      <c r="V175">
        <v>13600.56</v>
      </c>
      <c r="W175" t="s">
        <v>404</v>
      </c>
      <c r="X175">
        <v>30372145</v>
      </c>
      <c r="Y175">
        <v>1</v>
      </c>
      <c r="Z175">
        <v>1</v>
      </c>
      <c r="AA175" t="s">
        <v>187</v>
      </c>
      <c r="AB175" t="s">
        <v>89</v>
      </c>
      <c r="AC175" t="s">
        <v>39</v>
      </c>
      <c r="AD175" t="s">
        <v>98</v>
      </c>
      <c r="AE175" t="s">
        <v>41</v>
      </c>
      <c r="AF175" t="s">
        <v>42</v>
      </c>
      <c r="AG175" t="s">
        <v>92</v>
      </c>
      <c r="AH175" t="s">
        <v>85</v>
      </c>
      <c r="AI175">
        <v>13600.7</v>
      </c>
      <c r="AJ175" s="6">
        <f>IFERROR(Table1[[#This Row],[Reporting_Price_US]]/Table1[[#This Row],[Total_Project_Quote]],0)</f>
        <v>1.0000102936937891</v>
      </c>
      <c r="AK175">
        <f>IFERROR(Table1[[#This Row],[RA_Labor_Quote]]/Table1[[#This Row],[RA_Labor_Hours]],0)</f>
        <v>147.03914767096134</v>
      </c>
      <c r="AL175">
        <f>IFERROR(Table1[[#This Row],[RA_Labor_Cost]]/Table1[[#This Row],[RA_Labor_Hours]],0)</f>
        <v>87.564048562933593</v>
      </c>
      <c r="AM175" s="7">
        <f>IFERROR((Table1[[#This Row],[KPI_BlendLaborRate]]-Table1[[#This Row],[KPI_BlendLaborCost]])/Table1[[#This Row],[KPI_BlendLaborRate]],0)</f>
        <v>0.40448479231611761</v>
      </c>
    </row>
    <row r="176" spans="1:39" x14ac:dyDescent="0.3">
      <c r="A176" t="s">
        <v>405</v>
      </c>
      <c r="B176" t="s">
        <v>68</v>
      </c>
      <c r="C176">
        <v>30390133.199999999</v>
      </c>
      <c r="D176" t="s">
        <v>82</v>
      </c>
      <c r="E176">
        <v>0</v>
      </c>
      <c r="F176">
        <v>0</v>
      </c>
      <c r="G176">
        <v>44.98</v>
      </c>
      <c r="H176">
        <v>3751.19</v>
      </c>
      <c r="I176">
        <v>6537.6</v>
      </c>
      <c r="J176">
        <v>0</v>
      </c>
      <c r="K176">
        <v>0</v>
      </c>
      <c r="L176">
        <v>0</v>
      </c>
      <c r="M176">
        <v>273.25</v>
      </c>
      <c r="N176">
        <v>321.2</v>
      </c>
      <c r="O176">
        <v>554</v>
      </c>
      <c r="P176">
        <v>349.03</v>
      </c>
      <c r="Q176">
        <v>397.01</v>
      </c>
      <c r="R176">
        <v>1113.05</v>
      </c>
      <c r="S176">
        <v>386.4</v>
      </c>
      <c r="T176">
        <v>318.23</v>
      </c>
      <c r="U176">
        <v>5534.47</v>
      </c>
      <c r="V176">
        <v>7875.01</v>
      </c>
      <c r="W176" t="s">
        <v>406</v>
      </c>
      <c r="X176">
        <v>30390133</v>
      </c>
      <c r="Y176">
        <v>2</v>
      </c>
      <c r="Z176">
        <v>2</v>
      </c>
      <c r="AA176" t="s">
        <v>187</v>
      </c>
      <c r="AB176" t="s">
        <v>187</v>
      </c>
      <c r="AC176" t="s">
        <v>39</v>
      </c>
      <c r="AD176" t="s">
        <v>40</v>
      </c>
      <c r="AE176" t="s">
        <v>41</v>
      </c>
      <c r="AF176" t="s">
        <v>42</v>
      </c>
      <c r="AG176" t="s">
        <v>85</v>
      </c>
      <c r="AH176" t="s">
        <v>59</v>
      </c>
      <c r="AI176">
        <v>7875.01</v>
      </c>
      <c r="AJ176" s="6">
        <f>IFERROR(Table1[[#This Row],[Reporting_Price_US]]/Table1[[#This Row],[Total_Project_Quote]],0)</f>
        <v>1</v>
      </c>
      <c r="AK176">
        <f>IFERROR(Table1[[#This Row],[RA_Labor_Quote]]/Table1[[#This Row],[RA_Labor_Hours]],0)</f>
        <v>145.34459759893286</v>
      </c>
      <c r="AL176">
        <f>IFERROR(Table1[[#This Row],[RA_Labor_Cost]]/Table1[[#This Row],[RA_Labor_Hours]],0)</f>
        <v>83.396843041351715</v>
      </c>
      <c r="AM176" s="7">
        <f>IFERROR((Table1[[#This Row],[KPI_BlendLaborRate]]-Table1[[#This Row],[KPI_BlendLaborCost]])/Table1[[#This Row],[KPI_BlendLaborRate]],0)</f>
        <v>0.42621298335780716</v>
      </c>
    </row>
    <row r="177" spans="1:39" x14ac:dyDescent="0.3">
      <c r="A177" t="s">
        <v>407</v>
      </c>
      <c r="B177" t="s">
        <v>68</v>
      </c>
      <c r="C177">
        <v>30388882.100000001</v>
      </c>
      <c r="D177" t="s">
        <v>82</v>
      </c>
      <c r="E177">
        <v>0</v>
      </c>
      <c r="F177">
        <v>0</v>
      </c>
      <c r="G177">
        <v>81.05</v>
      </c>
      <c r="H177">
        <v>6756.21</v>
      </c>
      <c r="I177">
        <v>11896.8</v>
      </c>
      <c r="J177">
        <v>0</v>
      </c>
      <c r="K177">
        <v>0</v>
      </c>
      <c r="L177">
        <v>0</v>
      </c>
      <c r="M177">
        <v>273.25</v>
      </c>
      <c r="N177">
        <v>620.78</v>
      </c>
      <c r="O177">
        <v>1073</v>
      </c>
      <c r="P177">
        <v>628.87</v>
      </c>
      <c r="Q177">
        <v>715</v>
      </c>
      <c r="R177">
        <v>1869</v>
      </c>
      <c r="S177">
        <v>576</v>
      </c>
      <c r="T177">
        <v>354.3</v>
      </c>
      <c r="U177">
        <v>9874.86</v>
      </c>
      <c r="V177">
        <v>14260.8</v>
      </c>
      <c r="W177" t="s">
        <v>408</v>
      </c>
      <c r="X177">
        <v>30390133</v>
      </c>
      <c r="Y177">
        <v>1</v>
      </c>
      <c r="Z177">
        <v>2</v>
      </c>
      <c r="AA177" t="s">
        <v>187</v>
      </c>
      <c r="AB177" t="s">
        <v>187</v>
      </c>
      <c r="AC177" t="s">
        <v>39</v>
      </c>
      <c r="AD177" t="s">
        <v>40</v>
      </c>
      <c r="AE177" t="s">
        <v>41</v>
      </c>
      <c r="AF177" t="s">
        <v>42</v>
      </c>
      <c r="AG177" t="s">
        <v>85</v>
      </c>
      <c r="AH177" t="s">
        <v>59</v>
      </c>
      <c r="AI177">
        <v>14260.8</v>
      </c>
      <c r="AJ177" s="6">
        <f>IFERROR(Table1[[#This Row],[Reporting_Price_US]]/Table1[[#This Row],[Total_Project_Quote]],0)</f>
        <v>1</v>
      </c>
      <c r="AK177">
        <f>IFERROR(Table1[[#This Row],[RA_Labor_Quote]]/Table1[[#This Row],[RA_Labor_Hours]],0)</f>
        <v>146.78346699568166</v>
      </c>
      <c r="AL177">
        <f>IFERROR(Table1[[#This Row],[RA_Labor_Cost]]/Table1[[#This Row],[RA_Labor_Hours]],0)</f>
        <v>83.358544108574961</v>
      </c>
      <c r="AM177" s="7">
        <f>IFERROR((Table1[[#This Row],[KPI_BlendLaborRate]]-Table1[[#This Row],[KPI_BlendLaborCost]])/Table1[[#This Row],[KPI_BlendLaborRate]],0)</f>
        <v>0.43209854750857363</v>
      </c>
    </row>
    <row r="178" spans="1:39" x14ac:dyDescent="0.3">
      <c r="A178" t="s">
        <v>409</v>
      </c>
      <c r="B178" t="s">
        <v>68</v>
      </c>
      <c r="C178">
        <v>30390451.100000001</v>
      </c>
      <c r="D178" t="s">
        <v>82</v>
      </c>
      <c r="E178">
        <v>0</v>
      </c>
      <c r="F178">
        <v>0</v>
      </c>
      <c r="G178">
        <v>82.07</v>
      </c>
      <c r="H178">
        <v>7094.91</v>
      </c>
      <c r="I178">
        <v>12261.74</v>
      </c>
      <c r="J178">
        <v>0</v>
      </c>
      <c r="K178">
        <v>0</v>
      </c>
      <c r="L178">
        <v>0</v>
      </c>
      <c r="M178">
        <v>273.25</v>
      </c>
      <c r="N178">
        <v>570.82000000000005</v>
      </c>
      <c r="O178">
        <v>986</v>
      </c>
      <c r="P178">
        <v>602.87</v>
      </c>
      <c r="Q178">
        <v>685</v>
      </c>
      <c r="R178">
        <v>1543.5</v>
      </c>
      <c r="S178">
        <v>0</v>
      </c>
      <c r="T178">
        <v>355.32</v>
      </c>
      <c r="U178">
        <v>9812.1</v>
      </c>
      <c r="V178">
        <v>13932.74</v>
      </c>
      <c r="W178" t="s">
        <v>410</v>
      </c>
      <c r="X178">
        <v>30390451</v>
      </c>
      <c r="Y178">
        <v>1</v>
      </c>
      <c r="Z178">
        <v>1</v>
      </c>
      <c r="AA178" t="s">
        <v>187</v>
      </c>
      <c r="AB178" t="s">
        <v>89</v>
      </c>
      <c r="AC178" t="s">
        <v>39</v>
      </c>
      <c r="AD178" t="s">
        <v>40</v>
      </c>
      <c r="AE178" t="s">
        <v>41</v>
      </c>
      <c r="AF178" t="s">
        <v>42</v>
      </c>
      <c r="AG178" t="s">
        <v>85</v>
      </c>
      <c r="AH178" t="s">
        <v>160</v>
      </c>
      <c r="AI178">
        <v>13932.7</v>
      </c>
      <c r="AJ178" s="6">
        <f>IFERROR(Table1[[#This Row],[Reporting_Price_US]]/Table1[[#This Row],[Total_Project_Quote]],0)</f>
        <v>0.99999712906434779</v>
      </c>
      <c r="AK178">
        <f>IFERROR(Table1[[#This Row],[RA_Labor_Quote]]/Table1[[#This Row],[RA_Labor_Hours]],0)</f>
        <v>149.40587303521386</v>
      </c>
      <c r="AL178">
        <f>IFERROR(Table1[[#This Row],[RA_Labor_Cost]]/Table1[[#This Row],[RA_Labor_Hours]],0)</f>
        <v>86.44949433410504</v>
      </c>
      <c r="AM178" s="7">
        <f>IFERROR((Table1[[#This Row],[KPI_BlendLaborRate]]-Table1[[#This Row],[KPI_BlendLaborCost]])/Table1[[#This Row],[KPI_BlendLaborRate]],0)</f>
        <v>0.42137820570326889</v>
      </c>
    </row>
    <row r="179" spans="1:39" x14ac:dyDescent="0.3">
      <c r="A179" t="s">
        <v>411</v>
      </c>
      <c r="B179" t="s">
        <v>68</v>
      </c>
      <c r="C179">
        <v>30391545.100000001</v>
      </c>
      <c r="D179" t="s">
        <v>82</v>
      </c>
      <c r="E179">
        <v>0</v>
      </c>
      <c r="F179">
        <v>0</v>
      </c>
      <c r="G179">
        <v>44.98</v>
      </c>
      <c r="H179">
        <v>3751.19</v>
      </c>
      <c r="I179">
        <v>6537.6</v>
      </c>
      <c r="J179">
        <v>0</v>
      </c>
      <c r="K179">
        <v>0</v>
      </c>
      <c r="L179">
        <v>0</v>
      </c>
      <c r="M179">
        <v>273.25</v>
      </c>
      <c r="N179">
        <v>321.2</v>
      </c>
      <c r="O179">
        <v>554</v>
      </c>
      <c r="P179">
        <v>349.03</v>
      </c>
      <c r="Q179">
        <v>397.01</v>
      </c>
      <c r="R179">
        <v>1113.05</v>
      </c>
      <c r="S179">
        <v>386.4</v>
      </c>
      <c r="T179">
        <v>318.23</v>
      </c>
      <c r="U179">
        <v>5534.47</v>
      </c>
      <c r="V179">
        <v>7875.01</v>
      </c>
      <c r="W179" t="s">
        <v>412</v>
      </c>
      <c r="X179">
        <v>30391545</v>
      </c>
      <c r="Y179">
        <v>1</v>
      </c>
      <c r="Z179">
        <v>1</v>
      </c>
      <c r="AA179" t="s">
        <v>187</v>
      </c>
      <c r="AB179" t="s">
        <v>89</v>
      </c>
      <c r="AC179" t="s">
        <v>39</v>
      </c>
      <c r="AD179" t="s">
        <v>40</v>
      </c>
      <c r="AE179" t="s">
        <v>41</v>
      </c>
      <c r="AF179" t="s">
        <v>42</v>
      </c>
      <c r="AG179" t="s">
        <v>85</v>
      </c>
      <c r="AH179" t="s">
        <v>43</v>
      </c>
      <c r="AI179">
        <v>7875.01</v>
      </c>
      <c r="AJ179" s="6">
        <f>IFERROR(Table1[[#This Row],[Reporting_Price_US]]/Table1[[#This Row],[Total_Project_Quote]],0)</f>
        <v>1</v>
      </c>
      <c r="AK179">
        <f>IFERROR(Table1[[#This Row],[RA_Labor_Quote]]/Table1[[#This Row],[RA_Labor_Hours]],0)</f>
        <v>145.34459759893286</v>
      </c>
      <c r="AL179">
        <f>IFERROR(Table1[[#This Row],[RA_Labor_Cost]]/Table1[[#This Row],[RA_Labor_Hours]],0)</f>
        <v>83.396843041351715</v>
      </c>
      <c r="AM179" s="7">
        <f>IFERROR((Table1[[#This Row],[KPI_BlendLaborRate]]-Table1[[#This Row],[KPI_BlendLaborCost]])/Table1[[#This Row],[KPI_BlendLaborRate]],0)</f>
        <v>0.42621298335780716</v>
      </c>
    </row>
    <row r="180" spans="1:39" x14ac:dyDescent="0.3">
      <c r="A180" t="s">
        <v>413</v>
      </c>
      <c r="B180" t="s">
        <v>68</v>
      </c>
      <c r="C180">
        <v>30406282.100000001</v>
      </c>
      <c r="D180" t="s">
        <v>82</v>
      </c>
      <c r="E180">
        <v>0</v>
      </c>
      <c r="F180">
        <v>0</v>
      </c>
      <c r="G180">
        <v>427.03</v>
      </c>
      <c r="H180">
        <v>38824.03</v>
      </c>
      <c r="I180">
        <v>63293</v>
      </c>
      <c r="J180">
        <v>0</v>
      </c>
      <c r="K180">
        <v>0</v>
      </c>
      <c r="L180">
        <v>0</v>
      </c>
      <c r="M180">
        <v>29.7</v>
      </c>
      <c r="N180">
        <v>3429.97</v>
      </c>
      <c r="O180">
        <v>5952</v>
      </c>
      <c r="P180">
        <v>8935.4500000000007</v>
      </c>
      <c r="Q180">
        <v>4487</v>
      </c>
      <c r="R180">
        <v>1272</v>
      </c>
      <c r="S180">
        <v>1304.5</v>
      </c>
      <c r="T180">
        <v>456.73</v>
      </c>
      <c r="U180">
        <v>52461.45</v>
      </c>
      <c r="V180">
        <v>75036.5</v>
      </c>
      <c r="W180" t="s">
        <v>414</v>
      </c>
      <c r="X180">
        <v>30406282</v>
      </c>
      <c r="Y180">
        <v>1</v>
      </c>
      <c r="Z180">
        <v>2</v>
      </c>
      <c r="AA180" t="s">
        <v>187</v>
      </c>
      <c r="AB180" t="s">
        <v>187</v>
      </c>
      <c r="AC180" t="s">
        <v>204</v>
      </c>
      <c r="AD180" t="s">
        <v>40</v>
      </c>
      <c r="AE180" t="s">
        <v>41</v>
      </c>
      <c r="AF180" t="s">
        <v>42</v>
      </c>
      <c r="AG180" t="s">
        <v>54</v>
      </c>
      <c r="AH180" t="s">
        <v>121</v>
      </c>
      <c r="AI180">
        <v>75036.5</v>
      </c>
      <c r="AJ180" s="6">
        <f>IFERROR(Table1[[#This Row],[Reporting_Price_US]]/Table1[[#This Row],[Total_Project_Quote]],0)</f>
        <v>1</v>
      </c>
      <c r="AK180">
        <f>IFERROR(Table1[[#This Row],[RA_Labor_Quote]]/Table1[[#This Row],[RA_Labor_Hours]],0)</f>
        <v>148.21675292134043</v>
      </c>
      <c r="AL180">
        <f>IFERROR(Table1[[#This Row],[RA_Labor_Cost]]/Table1[[#This Row],[RA_Labor_Hours]],0)</f>
        <v>90.91639931620729</v>
      </c>
      <c r="AM180" s="7">
        <f>IFERROR((Table1[[#This Row],[KPI_BlendLaborRate]]-Table1[[#This Row],[KPI_BlendLaborCost]])/Table1[[#This Row],[KPI_BlendLaborRate]],0)</f>
        <v>0.38659836000821579</v>
      </c>
    </row>
    <row r="181" spans="1:39" x14ac:dyDescent="0.3">
      <c r="A181" t="s">
        <v>415</v>
      </c>
      <c r="B181" t="s">
        <v>68</v>
      </c>
      <c r="C181">
        <v>30418473.100000001</v>
      </c>
      <c r="D181" t="s">
        <v>82</v>
      </c>
      <c r="E181">
        <v>0</v>
      </c>
      <c r="F181">
        <v>0</v>
      </c>
      <c r="G181">
        <v>140.11000000000001</v>
      </c>
      <c r="H181">
        <v>12777.45</v>
      </c>
      <c r="I181">
        <v>20832.3</v>
      </c>
      <c r="J181">
        <v>0</v>
      </c>
      <c r="K181">
        <v>0</v>
      </c>
      <c r="L181">
        <v>0</v>
      </c>
      <c r="M181">
        <v>9.24</v>
      </c>
      <c r="N181">
        <v>1075.06</v>
      </c>
      <c r="O181">
        <v>1862</v>
      </c>
      <c r="P181">
        <v>3062.68</v>
      </c>
      <c r="Q181">
        <v>1414</v>
      </c>
      <c r="R181">
        <v>301</v>
      </c>
      <c r="S181">
        <v>429.6</v>
      </c>
      <c r="T181">
        <v>149.35</v>
      </c>
      <c r="U181">
        <v>17216.189999999999</v>
      </c>
      <c r="V181">
        <v>24537.9</v>
      </c>
      <c r="W181" t="s">
        <v>416</v>
      </c>
      <c r="X181">
        <v>30418473</v>
      </c>
      <c r="Y181">
        <v>1</v>
      </c>
      <c r="Z181">
        <v>1</v>
      </c>
      <c r="AA181" t="s">
        <v>187</v>
      </c>
      <c r="AB181" t="s">
        <v>187</v>
      </c>
      <c r="AC181" t="s">
        <v>39</v>
      </c>
      <c r="AD181" t="s">
        <v>64</v>
      </c>
      <c r="AE181" t="s">
        <v>41</v>
      </c>
      <c r="AF181" t="s">
        <v>42</v>
      </c>
      <c r="AG181" t="s">
        <v>160</v>
      </c>
      <c r="AH181" t="s">
        <v>99</v>
      </c>
      <c r="AI181">
        <v>24537.9</v>
      </c>
      <c r="AJ181" s="6">
        <f>IFERROR(Table1[[#This Row],[Reporting_Price_US]]/Table1[[#This Row],[Total_Project_Quote]],0)</f>
        <v>1</v>
      </c>
      <c r="AK181">
        <f>IFERROR(Table1[[#This Row],[RA_Labor_Quote]]/Table1[[#This Row],[RA_Labor_Hours]],0)</f>
        <v>148.6853186781814</v>
      </c>
      <c r="AL181">
        <f>IFERROR(Table1[[#This Row],[RA_Labor_Cost]]/Table1[[#This Row],[RA_Labor_Hours]],0)</f>
        <v>91.195846120905003</v>
      </c>
      <c r="AM181" s="7">
        <f>IFERROR((Table1[[#This Row],[KPI_BlendLaborRate]]-Table1[[#This Row],[KPI_BlendLaborCost]])/Table1[[#This Row],[KPI_BlendLaborRate]],0)</f>
        <v>0.38665197793810563</v>
      </c>
    </row>
    <row r="182" spans="1:39" x14ac:dyDescent="0.3">
      <c r="A182" t="s">
        <v>417</v>
      </c>
      <c r="B182" t="s">
        <v>68</v>
      </c>
      <c r="C182">
        <v>30422360.100000001</v>
      </c>
      <c r="D182" t="s">
        <v>82</v>
      </c>
      <c r="E182">
        <v>0</v>
      </c>
      <c r="F182">
        <v>0</v>
      </c>
      <c r="G182">
        <v>463</v>
      </c>
      <c r="H182">
        <v>41265.5</v>
      </c>
      <c r="I182">
        <v>67079</v>
      </c>
      <c r="J182">
        <v>0</v>
      </c>
      <c r="K182">
        <v>0</v>
      </c>
      <c r="L182">
        <v>0</v>
      </c>
      <c r="M182">
        <v>31</v>
      </c>
      <c r="N182">
        <v>3446</v>
      </c>
      <c r="O182">
        <v>5972</v>
      </c>
      <c r="P182">
        <v>9114.75</v>
      </c>
      <c r="Q182">
        <v>4565</v>
      </c>
      <c r="R182">
        <v>1492</v>
      </c>
      <c r="S182">
        <v>1492</v>
      </c>
      <c r="T182">
        <v>494</v>
      </c>
      <c r="U182">
        <v>55318.25</v>
      </c>
      <c r="V182">
        <v>79108</v>
      </c>
      <c r="W182" t="s">
        <v>418</v>
      </c>
      <c r="X182">
        <v>30422360</v>
      </c>
      <c r="Y182">
        <v>1</v>
      </c>
      <c r="Z182">
        <v>1</v>
      </c>
      <c r="AA182" t="s">
        <v>187</v>
      </c>
      <c r="AB182" t="s">
        <v>187</v>
      </c>
      <c r="AC182" t="s">
        <v>39</v>
      </c>
      <c r="AD182" t="s">
        <v>40</v>
      </c>
      <c r="AE182" t="s">
        <v>41</v>
      </c>
      <c r="AF182" t="s">
        <v>42</v>
      </c>
      <c r="AG182" t="s">
        <v>160</v>
      </c>
      <c r="AH182" t="s">
        <v>99</v>
      </c>
      <c r="AI182">
        <v>79108</v>
      </c>
      <c r="AJ182" s="6">
        <f>IFERROR(Table1[[#This Row],[Reporting_Price_US]]/Table1[[#This Row],[Total_Project_Quote]],0)</f>
        <v>1</v>
      </c>
      <c r="AK182">
        <f>IFERROR(Table1[[#This Row],[RA_Labor_Quote]]/Table1[[#This Row],[RA_Labor_Hours]],0)</f>
        <v>144.87904967602591</v>
      </c>
      <c r="AL182">
        <f>IFERROR(Table1[[#This Row],[RA_Labor_Cost]]/Table1[[#This Row],[RA_Labor_Hours]],0)</f>
        <v>89.126349892008633</v>
      </c>
      <c r="AM182" s="7">
        <f>IFERROR((Table1[[#This Row],[KPI_BlendLaborRate]]-Table1[[#This Row],[KPI_BlendLaborCost]])/Table1[[#This Row],[KPI_BlendLaborRate]],0)</f>
        <v>0.38482237361916549</v>
      </c>
    </row>
    <row r="183" spans="1:39" x14ac:dyDescent="0.3">
      <c r="A183" t="s">
        <v>419</v>
      </c>
      <c r="B183" t="s">
        <v>68</v>
      </c>
      <c r="C183">
        <v>30425108.100000001</v>
      </c>
      <c r="D183" t="s">
        <v>82</v>
      </c>
      <c r="E183">
        <v>0</v>
      </c>
      <c r="F183">
        <v>0</v>
      </c>
      <c r="G183">
        <v>70.19</v>
      </c>
      <c r="H183">
        <v>8621.11</v>
      </c>
      <c r="I183">
        <v>13356.11</v>
      </c>
      <c r="J183">
        <v>0</v>
      </c>
      <c r="K183">
        <v>0</v>
      </c>
      <c r="L183">
        <v>0</v>
      </c>
      <c r="M183">
        <v>4.3600000000000003</v>
      </c>
      <c r="N183">
        <v>511.89</v>
      </c>
      <c r="O183">
        <v>884</v>
      </c>
      <c r="P183">
        <v>1270.96</v>
      </c>
      <c r="Q183">
        <v>609</v>
      </c>
      <c r="R183">
        <v>183.27</v>
      </c>
      <c r="S183">
        <v>261.89999999999998</v>
      </c>
      <c r="T183">
        <v>74.55</v>
      </c>
      <c r="U183">
        <v>10587.23</v>
      </c>
      <c r="V183">
        <v>15111.01</v>
      </c>
      <c r="W183" t="s">
        <v>420</v>
      </c>
      <c r="X183">
        <v>30425108</v>
      </c>
      <c r="Y183">
        <v>1</v>
      </c>
      <c r="Z183">
        <v>1</v>
      </c>
      <c r="AA183" t="s">
        <v>187</v>
      </c>
      <c r="AB183" t="s">
        <v>181</v>
      </c>
      <c r="AC183" t="s">
        <v>39</v>
      </c>
      <c r="AD183" t="s">
        <v>40</v>
      </c>
      <c r="AE183" t="s">
        <v>41</v>
      </c>
      <c r="AF183" t="s">
        <v>42</v>
      </c>
      <c r="AG183" t="s">
        <v>99</v>
      </c>
      <c r="AH183" t="s">
        <v>99</v>
      </c>
      <c r="AI183">
        <v>15111</v>
      </c>
      <c r="AJ183" s="6">
        <f>IFERROR(Table1[[#This Row],[Reporting_Price_US]]/Table1[[#This Row],[Total_Project_Quote]],0)</f>
        <v>0.99999933823086606</v>
      </c>
      <c r="AK183">
        <f>IFERROR(Table1[[#This Row],[RA_Labor_Quote]]/Table1[[#This Row],[RA_Labor_Hours]],0)</f>
        <v>190.28508334520589</v>
      </c>
      <c r="AL183">
        <f>IFERROR(Table1[[#This Row],[RA_Labor_Cost]]/Table1[[#This Row],[RA_Labor_Hours]],0)</f>
        <v>122.82533124376693</v>
      </c>
      <c r="AM183" s="7">
        <f>IFERROR((Table1[[#This Row],[KPI_BlendLaborRate]]-Table1[[#This Row],[KPI_BlendLaborCost]])/Table1[[#This Row],[KPI_BlendLaborRate]],0)</f>
        <v>0.35451939224819207</v>
      </c>
    </row>
    <row r="184" spans="1:39" x14ac:dyDescent="0.3">
      <c r="A184" t="s">
        <v>421</v>
      </c>
      <c r="B184" t="s">
        <v>68</v>
      </c>
      <c r="C184">
        <v>30342221.300000001</v>
      </c>
      <c r="D184" t="s">
        <v>82</v>
      </c>
      <c r="E184">
        <v>0</v>
      </c>
      <c r="F184">
        <v>0</v>
      </c>
      <c r="G184">
        <v>685.59</v>
      </c>
      <c r="H184">
        <v>90662.25</v>
      </c>
      <c r="I184">
        <v>168188</v>
      </c>
      <c r="J184">
        <v>0</v>
      </c>
      <c r="K184">
        <v>0</v>
      </c>
      <c r="L184">
        <v>0</v>
      </c>
      <c r="M184">
        <v>47.04</v>
      </c>
      <c r="N184">
        <v>6276.47</v>
      </c>
      <c r="O184">
        <v>11412</v>
      </c>
      <c r="P184">
        <v>24079.42</v>
      </c>
      <c r="Q184">
        <v>7078</v>
      </c>
      <c r="R184">
        <v>9786</v>
      </c>
      <c r="S184">
        <v>812.7</v>
      </c>
      <c r="T184">
        <v>732.63</v>
      </c>
      <c r="U184">
        <v>130804.14</v>
      </c>
      <c r="V184">
        <v>187490.7</v>
      </c>
      <c r="W184" t="s">
        <v>422</v>
      </c>
      <c r="X184">
        <v>30342221</v>
      </c>
      <c r="Y184">
        <v>3</v>
      </c>
      <c r="Z184">
        <v>4</v>
      </c>
      <c r="AA184" t="s">
        <v>423</v>
      </c>
      <c r="AB184" t="s">
        <v>423</v>
      </c>
      <c r="AC184" t="s">
        <v>39</v>
      </c>
      <c r="AD184" t="s">
        <v>300</v>
      </c>
      <c r="AE184" t="s">
        <v>41</v>
      </c>
      <c r="AF184" t="s">
        <v>42</v>
      </c>
      <c r="AG184" t="s">
        <v>92</v>
      </c>
      <c r="AH184" t="s">
        <v>85</v>
      </c>
      <c r="AI184">
        <v>187491</v>
      </c>
      <c r="AJ184" s="6">
        <f>IFERROR(Table1[[#This Row],[Reporting_Price_US]]/Table1[[#This Row],[Total_Project_Quote]],0)</f>
        <v>1.0000016000793639</v>
      </c>
      <c r="AK184">
        <f>IFERROR(Table1[[#This Row],[RA_Labor_Quote]]/Table1[[#This Row],[RA_Labor_Hours]],0)</f>
        <v>245.31863066847532</v>
      </c>
      <c r="AL184">
        <f>IFERROR(Table1[[#This Row],[RA_Labor_Cost]]/Table1[[#This Row],[RA_Labor_Hours]],0)</f>
        <v>132.23974970463397</v>
      </c>
      <c r="AM184" s="7">
        <f>IFERROR((Table1[[#This Row],[KPI_BlendLaborRate]]-Table1[[#This Row],[KPI_BlendLaborCost]])/Table1[[#This Row],[KPI_BlendLaborRate]],0)</f>
        <v>0.46094697600304418</v>
      </c>
    </row>
    <row r="185" spans="1:39" x14ac:dyDescent="0.3">
      <c r="A185" t="s">
        <v>424</v>
      </c>
      <c r="B185" t="s">
        <v>68</v>
      </c>
      <c r="C185">
        <v>30342221.199999999</v>
      </c>
      <c r="D185" t="s">
        <v>82</v>
      </c>
      <c r="E185">
        <v>0</v>
      </c>
      <c r="F185">
        <v>0</v>
      </c>
      <c r="G185">
        <v>994.45</v>
      </c>
      <c r="H185">
        <v>145926.56</v>
      </c>
      <c r="I185">
        <v>225723</v>
      </c>
      <c r="J185">
        <v>0</v>
      </c>
      <c r="K185">
        <v>0</v>
      </c>
      <c r="L185">
        <v>0</v>
      </c>
      <c r="M185">
        <v>68.23</v>
      </c>
      <c r="N185">
        <v>8544.81</v>
      </c>
      <c r="O185">
        <v>15536</v>
      </c>
      <c r="P185">
        <v>8718.84</v>
      </c>
      <c r="Q185">
        <v>9907</v>
      </c>
      <c r="R185">
        <v>14721</v>
      </c>
      <c r="S185">
        <v>1044.75</v>
      </c>
      <c r="T185">
        <v>1062.68</v>
      </c>
      <c r="U185">
        <v>177911.21</v>
      </c>
      <c r="V185">
        <v>252210.75</v>
      </c>
      <c r="W185" t="s">
        <v>425</v>
      </c>
      <c r="X185">
        <v>30342221</v>
      </c>
      <c r="Y185">
        <v>2</v>
      </c>
      <c r="Z185">
        <v>4</v>
      </c>
      <c r="AA185" t="s">
        <v>423</v>
      </c>
      <c r="AB185" t="s">
        <v>423</v>
      </c>
      <c r="AC185" t="s">
        <v>39</v>
      </c>
      <c r="AD185" t="s">
        <v>300</v>
      </c>
      <c r="AE185" t="s">
        <v>41</v>
      </c>
      <c r="AF185" t="s">
        <v>42</v>
      </c>
      <c r="AG185" t="s">
        <v>50</v>
      </c>
      <c r="AH185" t="s">
        <v>85</v>
      </c>
      <c r="AI185">
        <v>252211</v>
      </c>
      <c r="AJ185" s="6">
        <f>IFERROR(Table1[[#This Row],[Reporting_Price_US]]/Table1[[#This Row],[Total_Project_Quote]],0)</f>
        <v>1.0000009912345131</v>
      </c>
      <c r="AK185">
        <f>IFERROR(Table1[[#This Row],[RA_Labor_Quote]]/Table1[[#This Row],[RA_Labor_Hours]],0)</f>
        <v>226.98275428628889</v>
      </c>
      <c r="AL185">
        <f>IFERROR(Table1[[#This Row],[RA_Labor_Cost]]/Table1[[#This Row],[RA_Labor_Hours]],0)</f>
        <v>146.74097239680225</v>
      </c>
      <c r="AM185" s="7">
        <f>IFERROR((Table1[[#This Row],[KPI_BlendLaborRate]]-Table1[[#This Row],[KPI_BlendLaborCost]])/Table1[[#This Row],[KPI_BlendLaborRate]],0)</f>
        <v>0.3535148832861516</v>
      </c>
    </row>
    <row r="186" spans="1:39" x14ac:dyDescent="0.3">
      <c r="A186" t="s">
        <v>426</v>
      </c>
      <c r="B186" t="s">
        <v>68</v>
      </c>
      <c r="C186">
        <v>30342221.100000001</v>
      </c>
      <c r="D186" t="s">
        <v>82</v>
      </c>
      <c r="E186">
        <v>0</v>
      </c>
      <c r="F186">
        <v>0</v>
      </c>
      <c r="G186">
        <v>967.3</v>
      </c>
      <c r="H186">
        <v>122976.59</v>
      </c>
      <c r="I186">
        <v>218642</v>
      </c>
      <c r="J186">
        <v>0</v>
      </c>
      <c r="K186">
        <v>0</v>
      </c>
      <c r="L186">
        <v>0</v>
      </c>
      <c r="M186">
        <v>68</v>
      </c>
      <c r="N186">
        <v>8545</v>
      </c>
      <c r="O186">
        <v>15536</v>
      </c>
      <c r="P186">
        <v>8359.7900000000009</v>
      </c>
      <c r="Q186">
        <v>9603</v>
      </c>
      <c r="R186">
        <v>25426.720000000001</v>
      </c>
      <c r="S186">
        <v>696</v>
      </c>
      <c r="T186">
        <v>1035.3</v>
      </c>
      <c r="U186">
        <v>165308.1</v>
      </c>
      <c r="V186">
        <v>244477</v>
      </c>
      <c r="W186" t="s">
        <v>427</v>
      </c>
      <c r="X186">
        <v>30342221</v>
      </c>
      <c r="Y186">
        <v>1</v>
      </c>
      <c r="Z186">
        <v>4</v>
      </c>
      <c r="AA186" t="s">
        <v>423</v>
      </c>
      <c r="AB186" t="s">
        <v>423</v>
      </c>
      <c r="AC186" t="s">
        <v>39</v>
      </c>
      <c r="AD186" t="s">
        <v>300</v>
      </c>
      <c r="AE186" t="s">
        <v>41</v>
      </c>
      <c r="AF186" t="s">
        <v>42</v>
      </c>
      <c r="AG186" t="s">
        <v>50</v>
      </c>
      <c r="AH186" t="s">
        <v>85</v>
      </c>
      <c r="AI186">
        <v>229197</v>
      </c>
      <c r="AJ186" s="6">
        <f>IFERROR(Table1[[#This Row],[Reporting_Price_US]]/Table1[[#This Row],[Total_Project_Quote]],0)</f>
        <v>0.93749923305668836</v>
      </c>
      <c r="AK186">
        <f>IFERROR(Table1[[#This Row],[RA_Labor_Quote]]/Table1[[#This Row],[RA_Labor_Hours]],0)</f>
        <v>226.03328853509771</v>
      </c>
      <c r="AL186">
        <f>IFERROR(Table1[[#This Row],[RA_Labor_Cost]]/Table1[[#This Row],[RA_Labor_Hours]],0)</f>
        <v>127.13386746614287</v>
      </c>
      <c r="AM186" s="7">
        <f>IFERROR((Table1[[#This Row],[KPI_BlendLaborRate]]-Table1[[#This Row],[KPI_BlendLaborCost]])/Table1[[#This Row],[KPI_BlendLaborRate]],0)</f>
        <v>0.43754361010235915</v>
      </c>
    </row>
    <row r="187" spans="1:39" x14ac:dyDescent="0.3">
      <c r="A187" t="s">
        <v>428</v>
      </c>
      <c r="B187" t="s">
        <v>68</v>
      </c>
      <c r="C187">
        <v>30390707.100000001</v>
      </c>
      <c r="D187" t="s">
        <v>82</v>
      </c>
      <c r="E187">
        <v>0</v>
      </c>
      <c r="F187">
        <v>0</v>
      </c>
      <c r="G187">
        <v>2213.6999999999998</v>
      </c>
      <c r="H187">
        <v>197556.54</v>
      </c>
      <c r="I187">
        <v>309100.38</v>
      </c>
      <c r="J187">
        <v>0</v>
      </c>
      <c r="K187">
        <v>0</v>
      </c>
      <c r="L187">
        <v>0</v>
      </c>
      <c r="M187">
        <v>149.04</v>
      </c>
      <c r="N187">
        <v>17315.3</v>
      </c>
      <c r="O187">
        <v>29996</v>
      </c>
      <c r="P187">
        <v>27005.11</v>
      </c>
      <c r="Q187">
        <v>21739</v>
      </c>
      <c r="R187">
        <v>17077.2</v>
      </c>
      <c r="S187">
        <v>8400.5</v>
      </c>
      <c r="T187">
        <v>2362.7399999999998</v>
      </c>
      <c r="U187">
        <v>258954.15</v>
      </c>
      <c r="V187">
        <v>369235.88</v>
      </c>
      <c r="W187" t="s">
        <v>429</v>
      </c>
      <c r="X187">
        <v>30390707</v>
      </c>
      <c r="Y187">
        <v>1</v>
      </c>
      <c r="Z187">
        <v>1</v>
      </c>
      <c r="AA187" t="s">
        <v>423</v>
      </c>
      <c r="AB187" t="s">
        <v>89</v>
      </c>
      <c r="AC187" t="s">
        <v>39</v>
      </c>
      <c r="AD187" t="s">
        <v>300</v>
      </c>
      <c r="AE187" t="s">
        <v>41</v>
      </c>
      <c r="AF187" t="s">
        <v>42</v>
      </c>
      <c r="AG187" t="s">
        <v>43</v>
      </c>
      <c r="AH187" t="s">
        <v>54</v>
      </c>
      <c r="AI187">
        <v>369236</v>
      </c>
      <c r="AJ187" s="6">
        <f>IFERROR(Table1[[#This Row],[Reporting_Price_US]]/Table1[[#This Row],[Total_Project_Quote]],0)</f>
        <v>1.0000003249955014</v>
      </c>
      <c r="AK187">
        <f>IFERROR(Table1[[#This Row],[RA_Labor_Quote]]/Table1[[#This Row],[RA_Labor_Hours]],0)</f>
        <v>139.63065456023853</v>
      </c>
      <c r="AL187">
        <f>IFERROR(Table1[[#This Row],[RA_Labor_Cost]]/Table1[[#This Row],[RA_Labor_Hours]],0)</f>
        <v>89.242688711207492</v>
      </c>
      <c r="AM187" s="7">
        <f>IFERROR((Table1[[#This Row],[KPI_BlendLaborRate]]-Table1[[#This Row],[KPI_BlendLaborCost]])/Table1[[#This Row],[KPI_BlendLaborRate]],0)</f>
        <v>0.3608660720507687</v>
      </c>
    </row>
    <row r="188" spans="1:39" x14ac:dyDescent="0.3">
      <c r="A188" t="s">
        <v>430</v>
      </c>
      <c r="B188" t="s">
        <v>87</v>
      </c>
      <c r="C188">
        <v>30404624.100000001</v>
      </c>
      <c r="D188" t="s">
        <v>82</v>
      </c>
      <c r="E188">
        <v>0</v>
      </c>
      <c r="F188">
        <v>0</v>
      </c>
      <c r="G188">
        <v>1001.06</v>
      </c>
      <c r="H188">
        <v>90174.080000000002</v>
      </c>
      <c r="I188">
        <v>138596.29999999999</v>
      </c>
      <c r="J188">
        <v>0</v>
      </c>
      <c r="K188">
        <v>0</v>
      </c>
      <c r="L188">
        <v>0</v>
      </c>
      <c r="M188">
        <v>71.37</v>
      </c>
      <c r="N188">
        <v>8214.3799999999992</v>
      </c>
      <c r="O188">
        <v>14269</v>
      </c>
      <c r="P188">
        <v>15840.67</v>
      </c>
      <c r="Q188">
        <v>10245</v>
      </c>
      <c r="R188">
        <v>2281.65</v>
      </c>
      <c r="S188">
        <v>3104.6</v>
      </c>
      <c r="T188">
        <v>1072.43</v>
      </c>
      <c r="U188">
        <v>116510.78</v>
      </c>
      <c r="V188">
        <v>166214.9</v>
      </c>
      <c r="W188" t="s">
        <v>431</v>
      </c>
      <c r="X188">
        <v>30404624</v>
      </c>
      <c r="Y188">
        <v>1</v>
      </c>
      <c r="Z188">
        <v>1</v>
      </c>
      <c r="AA188" t="s">
        <v>423</v>
      </c>
      <c r="AB188" t="s">
        <v>423</v>
      </c>
      <c r="AC188" t="s">
        <v>39</v>
      </c>
      <c r="AD188" t="s">
        <v>300</v>
      </c>
      <c r="AE188" t="s">
        <v>41</v>
      </c>
      <c r="AF188" t="s">
        <v>42</v>
      </c>
      <c r="AG188" t="s">
        <v>103</v>
      </c>
      <c r="AH188" t="s">
        <v>54</v>
      </c>
      <c r="AI188">
        <v>166215</v>
      </c>
      <c r="AJ188" s="6">
        <f>IFERROR(Table1[[#This Row],[Reporting_Price_US]]/Table1[[#This Row],[Total_Project_Quote]],0)</f>
        <v>1.0000006016307805</v>
      </c>
      <c r="AK188">
        <f>IFERROR(Table1[[#This Row],[RA_Labor_Quote]]/Table1[[#This Row],[RA_Labor_Hours]],0)</f>
        <v>138.44954348390706</v>
      </c>
      <c r="AL188">
        <f>IFERROR(Table1[[#This Row],[RA_Labor_Cost]]/Table1[[#This Row],[RA_Labor_Hours]],0)</f>
        <v>90.078596687511251</v>
      </c>
      <c r="AM188" s="7">
        <f>IFERROR((Table1[[#This Row],[KPI_BlendLaborRate]]-Table1[[#This Row],[KPI_BlendLaborCost]])/Table1[[#This Row],[KPI_BlendLaborRate]],0)</f>
        <v>0.34937599344282633</v>
      </c>
    </row>
    <row r="189" spans="1:39" x14ac:dyDescent="0.3">
      <c r="A189" t="s">
        <v>432</v>
      </c>
      <c r="B189" t="s">
        <v>87</v>
      </c>
      <c r="C189">
        <v>30424919</v>
      </c>
      <c r="D189" t="s">
        <v>82</v>
      </c>
      <c r="E189">
        <v>0</v>
      </c>
      <c r="F189">
        <v>0</v>
      </c>
      <c r="G189">
        <v>47</v>
      </c>
      <c r="H189">
        <v>5141.63</v>
      </c>
      <c r="I189">
        <v>7492</v>
      </c>
      <c r="J189">
        <v>0</v>
      </c>
      <c r="K189">
        <v>0</v>
      </c>
      <c r="L189">
        <v>0</v>
      </c>
      <c r="M189">
        <v>3</v>
      </c>
      <c r="N189">
        <v>357</v>
      </c>
      <c r="O189">
        <v>649.01</v>
      </c>
      <c r="P189">
        <v>678.5</v>
      </c>
      <c r="Q189">
        <v>473</v>
      </c>
      <c r="R189">
        <v>143</v>
      </c>
      <c r="S189">
        <v>204</v>
      </c>
      <c r="T189">
        <v>50</v>
      </c>
      <c r="U189">
        <v>6320.13</v>
      </c>
      <c r="V189">
        <v>8818.01</v>
      </c>
      <c r="W189" t="s">
        <v>433</v>
      </c>
      <c r="X189">
        <v>30424919</v>
      </c>
      <c r="Y189">
        <v>1</v>
      </c>
      <c r="Z189">
        <v>1</v>
      </c>
      <c r="AA189" t="s">
        <v>423</v>
      </c>
      <c r="AB189" t="s">
        <v>423</v>
      </c>
      <c r="AC189" t="s">
        <v>39</v>
      </c>
      <c r="AD189" t="s">
        <v>300</v>
      </c>
      <c r="AE189" t="s">
        <v>41</v>
      </c>
      <c r="AF189" t="s">
        <v>42</v>
      </c>
      <c r="AG189" t="s">
        <v>99</v>
      </c>
      <c r="AH189" t="s">
        <v>99</v>
      </c>
      <c r="AI189">
        <v>8818.02</v>
      </c>
      <c r="AJ189" s="6">
        <f>IFERROR(Table1[[#This Row],[Reporting_Price_US]]/Table1[[#This Row],[Total_Project_Quote]],0)</f>
        <v>1.0000011340427148</v>
      </c>
      <c r="AK189">
        <f>IFERROR(Table1[[#This Row],[RA_Labor_Quote]]/Table1[[#This Row],[RA_Labor_Hours]],0)</f>
        <v>159.40425531914894</v>
      </c>
      <c r="AL189">
        <f>IFERROR(Table1[[#This Row],[RA_Labor_Cost]]/Table1[[#This Row],[RA_Labor_Hours]],0)</f>
        <v>109.39638297872341</v>
      </c>
      <c r="AM189" s="7">
        <f>IFERROR((Table1[[#This Row],[KPI_BlendLaborRate]]-Table1[[#This Row],[KPI_BlendLaborCost]])/Table1[[#This Row],[KPI_BlendLaborRate]],0)</f>
        <v>0.31371729845168178</v>
      </c>
    </row>
    <row r="190" spans="1:39" x14ac:dyDescent="0.3">
      <c r="A190" t="s">
        <v>434</v>
      </c>
      <c r="B190" t="s">
        <v>113</v>
      </c>
      <c r="C190">
        <v>30442270</v>
      </c>
      <c r="E190">
        <v>0</v>
      </c>
      <c r="F190">
        <v>0</v>
      </c>
      <c r="G190">
        <v>94.08</v>
      </c>
      <c r="H190">
        <v>9544.2000000000007</v>
      </c>
      <c r="I190">
        <v>13217.43</v>
      </c>
      <c r="J190">
        <v>0</v>
      </c>
      <c r="K190">
        <v>0</v>
      </c>
      <c r="L190">
        <v>0</v>
      </c>
      <c r="M190">
        <v>8.15</v>
      </c>
      <c r="N190">
        <v>915.52</v>
      </c>
      <c r="O190">
        <v>1286</v>
      </c>
      <c r="P190">
        <v>1359.46</v>
      </c>
      <c r="Q190">
        <v>1735.24</v>
      </c>
      <c r="R190">
        <v>0</v>
      </c>
      <c r="S190">
        <v>0</v>
      </c>
      <c r="T190">
        <v>102.23</v>
      </c>
      <c r="U190">
        <v>11819.18</v>
      </c>
      <c r="V190">
        <v>16238.67</v>
      </c>
      <c r="W190" t="s">
        <v>435</v>
      </c>
      <c r="X190">
        <v>30442270</v>
      </c>
      <c r="Y190">
        <v>1</v>
      </c>
      <c r="Z190">
        <v>1</v>
      </c>
      <c r="AA190" t="s">
        <v>423</v>
      </c>
      <c r="AB190" t="s">
        <v>89</v>
      </c>
      <c r="AC190" t="s">
        <v>39</v>
      </c>
      <c r="AD190" t="s">
        <v>300</v>
      </c>
      <c r="AE190" t="s">
        <v>41</v>
      </c>
      <c r="AF190" t="s">
        <v>42</v>
      </c>
      <c r="AG190" t="s">
        <v>121</v>
      </c>
      <c r="AH190" t="s">
        <v>121</v>
      </c>
      <c r="AI190">
        <v>16238.7</v>
      </c>
      <c r="AJ190" s="6">
        <f>IFERROR(Table1[[#This Row],[Reporting_Price_US]]/Table1[[#This Row],[Total_Project_Quote]],0)</f>
        <v>1.0000018474419397</v>
      </c>
      <c r="AK190">
        <f>IFERROR(Table1[[#This Row],[RA_Labor_Quote]]/Table1[[#This Row],[RA_Labor_Hours]],0)</f>
        <v>140.49139030612247</v>
      </c>
      <c r="AL190">
        <f>IFERROR(Table1[[#This Row],[RA_Labor_Cost]]/Table1[[#This Row],[RA_Labor_Hours]],0)</f>
        <v>101.44770408163266</v>
      </c>
      <c r="AM190" s="7">
        <f>IFERROR((Table1[[#This Row],[KPI_BlendLaborRate]]-Table1[[#This Row],[KPI_BlendLaborCost]])/Table1[[#This Row],[KPI_BlendLaborRate]],0)</f>
        <v>0.27790803507187101</v>
      </c>
    </row>
    <row r="191" spans="1:39" x14ac:dyDescent="0.3">
      <c r="A191" t="s">
        <v>436</v>
      </c>
      <c r="B191" t="s">
        <v>87</v>
      </c>
      <c r="C191">
        <v>30356089</v>
      </c>
      <c r="D191" t="s">
        <v>437</v>
      </c>
      <c r="E191">
        <v>0</v>
      </c>
      <c r="F191">
        <v>0</v>
      </c>
      <c r="G191">
        <v>244</v>
      </c>
      <c r="H191">
        <v>24249.200000000001</v>
      </c>
      <c r="I191">
        <v>32332.34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67.66</v>
      </c>
      <c r="T191">
        <v>244</v>
      </c>
      <c r="U191">
        <v>24249.200000000001</v>
      </c>
      <c r="V191">
        <v>32400</v>
      </c>
      <c r="W191" t="s">
        <v>437</v>
      </c>
      <c r="X191">
        <v>30356089</v>
      </c>
      <c r="Y191">
        <v>1</v>
      </c>
      <c r="Z191">
        <v>1</v>
      </c>
      <c r="AA191" t="s">
        <v>438</v>
      </c>
      <c r="AB191" t="s">
        <v>438</v>
      </c>
      <c r="AC191" t="s">
        <v>39</v>
      </c>
      <c r="AD191" t="s">
        <v>48</v>
      </c>
      <c r="AE191" t="s">
        <v>439</v>
      </c>
      <c r="AF191" t="s">
        <v>42</v>
      </c>
      <c r="AG191" t="s">
        <v>50</v>
      </c>
      <c r="AH191" t="s">
        <v>50</v>
      </c>
      <c r="AI191">
        <v>34020</v>
      </c>
      <c r="AJ191" s="6">
        <f>IFERROR(Table1[[#This Row],[Reporting_Price_US]]/Table1[[#This Row],[Total_Project_Quote]],0)</f>
        <v>1.05</v>
      </c>
      <c r="AK191">
        <f>IFERROR(Table1[[#This Row],[RA_Labor_Quote]]/Table1[[#This Row],[RA_Labor_Hours]],0)</f>
        <v>132.50959016393443</v>
      </c>
      <c r="AL191">
        <f>IFERROR(Table1[[#This Row],[RA_Labor_Cost]]/Table1[[#This Row],[RA_Labor_Hours]],0)</f>
        <v>99.381967213114763</v>
      </c>
      <c r="AM191" s="7">
        <f>IFERROR((Table1[[#This Row],[KPI_BlendLaborRate]]-Table1[[#This Row],[KPI_BlendLaborCost]])/Table1[[#This Row],[KPI_BlendLaborRate]],0)</f>
        <v>0.25000170108318787</v>
      </c>
    </row>
    <row r="192" spans="1:39" x14ac:dyDescent="0.3">
      <c r="A192" t="s">
        <v>440</v>
      </c>
      <c r="B192" t="s">
        <v>68</v>
      </c>
      <c r="C192">
        <v>30339942</v>
      </c>
      <c r="E192">
        <v>0</v>
      </c>
      <c r="F192">
        <v>0</v>
      </c>
      <c r="G192">
        <v>1444</v>
      </c>
      <c r="H192">
        <v>108396.18</v>
      </c>
      <c r="I192">
        <v>151848.41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2800</v>
      </c>
      <c r="Q192">
        <v>3111</v>
      </c>
      <c r="R192">
        <v>0</v>
      </c>
      <c r="S192">
        <v>0</v>
      </c>
      <c r="T192">
        <v>1444</v>
      </c>
      <c r="U192">
        <v>111196.18</v>
      </c>
      <c r="V192">
        <v>154959.41</v>
      </c>
      <c r="W192" t="s">
        <v>441</v>
      </c>
      <c r="X192">
        <v>30339942</v>
      </c>
      <c r="Y192">
        <v>1</v>
      </c>
      <c r="Z192">
        <v>1</v>
      </c>
      <c r="AA192" t="s">
        <v>442</v>
      </c>
      <c r="AB192" t="s">
        <v>442</v>
      </c>
      <c r="AC192" t="s">
        <v>39</v>
      </c>
      <c r="AD192" t="s">
        <v>48</v>
      </c>
      <c r="AE192" t="s">
        <v>41</v>
      </c>
      <c r="AF192" t="s">
        <v>42</v>
      </c>
      <c r="AG192" t="s">
        <v>71</v>
      </c>
      <c r="AH192" t="s">
        <v>71</v>
      </c>
      <c r="AI192">
        <v>127470</v>
      </c>
      <c r="AJ192" s="6">
        <f>IFERROR(Table1[[#This Row],[Reporting_Price_US]]/Table1[[#This Row],[Total_Project_Quote]],0)</f>
        <v>0.82260251249020633</v>
      </c>
      <c r="AK192">
        <f>IFERROR(Table1[[#This Row],[RA_Labor_Quote]]/Table1[[#This Row],[RA_Labor_Hours]],0)</f>
        <v>105.15817867036012</v>
      </c>
      <c r="AL192">
        <f>IFERROR(Table1[[#This Row],[RA_Labor_Cost]]/Table1[[#This Row],[RA_Labor_Hours]],0)</f>
        <v>75.066606648199439</v>
      </c>
      <c r="AM192" s="7">
        <f>IFERROR((Table1[[#This Row],[KPI_BlendLaborRate]]-Table1[[#This Row],[KPI_BlendLaborCost]])/Table1[[#This Row],[KPI_BlendLaborRate]],0)</f>
        <v>0.28615531766187091</v>
      </c>
    </row>
    <row r="193" spans="1:39" x14ac:dyDescent="0.3">
      <c r="A193" t="s">
        <v>443</v>
      </c>
      <c r="B193" t="s">
        <v>68</v>
      </c>
      <c r="C193" t="s">
        <v>441</v>
      </c>
      <c r="D193" t="s">
        <v>444</v>
      </c>
      <c r="E193">
        <v>0</v>
      </c>
      <c r="F193">
        <v>0</v>
      </c>
      <c r="G193">
        <v>80</v>
      </c>
      <c r="H193">
        <v>11349.63</v>
      </c>
      <c r="I193">
        <v>17187.07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1624</v>
      </c>
      <c r="Q193">
        <v>1804.54</v>
      </c>
      <c r="R193">
        <v>308.19</v>
      </c>
      <c r="S193">
        <v>0</v>
      </c>
      <c r="T193">
        <v>80</v>
      </c>
      <c r="U193">
        <v>13281.82</v>
      </c>
      <c r="V193">
        <v>18991.61</v>
      </c>
      <c r="W193" t="s">
        <v>441</v>
      </c>
      <c r="X193">
        <v>30339942</v>
      </c>
      <c r="Y193">
        <v>1</v>
      </c>
      <c r="Z193">
        <v>1</v>
      </c>
      <c r="AA193" t="s">
        <v>442</v>
      </c>
      <c r="AB193" t="s">
        <v>442</v>
      </c>
      <c r="AC193" t="s">
        <v>39</v>
      </c>
      <c r="AD193" t="s">
        <v>48</v>
      </c>
      <c r="AE193" t="s">
        <v>41</v>
      </c>
      <c r="AF193" t="s">
        <v>42</v>
      </c>
      <c r="AG193" t="s">
        <v>71</v>
      </c>
      <c r="AH193" t="s">
        <v>71</v>
      </c>
      <c r="AI193">
        <v>127470</v>
      </c>
      <c r="AJ193" s="6">
        <f>IFERROR(Table1[[#This Row],[Reporting_Price_US]]/Table1[[#This Row],[Total_Project_Quote]],0)</f>
        <v>6.7119112071067173</v>
      </c>
      <c r="AK193">
        <f>IFERROR(Table1[[#This Row],[RA_Labor_Quote]]/Table1[[#This Row],[RA_Labor_Hours]],0)</f>
        <v>214.83837499999998</v>
      </c>
      <c r="AL193">
        <f>IFERROR(Table1[[#This Row],[RA_Labor_Cost]]/Table1[[#This Row],[RA_Labor_Hours]],0)</f>
        <v>141.870375</v>
      </c>
      <c r="AM193" s="7">
        <f>IFERROR((Table1[[#This Row],[KPI_BlendLaborRate]]-Table1[[#This Row],[KPI_BlendLaborCost]])/Table1[[#This Row],[KPI_BlendLaborRate]],0)</f>
        <v>0.33964136993681876</v>
      </c>
    </row>
    <row r="194" spans="1:39" x14ac:dyDescent="0.3">
      <c r="A194" t="s">
        <v>445</v>
      </c>
      <c r="B194" t="s">
        <v>52</v>
      </c>
      <c r="C194">
        <v>30374945</v>
      </c>
      <c r="D194" t="s">
        <v>446</v>
      </c>
      <c r="E194">
        <v>14192.12</v>
      </c>
      <c r="F194">
        <v>56190.559999999998</v>
      </c>
      <c r="G194">
        <v>672</v>
      </c>
      <c r="H194">
        <v>36541.68</v>
      </c>
      <c r="I194">
        <v>52203.98</v>
      </c>
      <c r="J194">
        <v>0</v>
      </c>
      <c r="K194">
        <v>0</v>
      </c>
      <c r="L194">
        <v>0</v>
      </c>
      <c r="M194">
        <v>0</v>
      </c>
      <c r="N194">
        <v>15645</v>
      </c>
      <c r="O194">
        <v>18405.88</v>
      </c>
      <c r="P194">
        <v>0</v>
      </c>
      <c r="Q194">
        <v>0</v>
      </c>
      <c r="R194">
        <v>3288.69</v>
      </c>
      <c r="S194">
        <v>-32550</v>
      </c>
      <c r="T194">
        <v>672</v>
      </c>
      <c r="U194">
        <v>69667.490000000005</v>
      </c>
      <c r="V194">
        <v>94250.420000000013</v>
      </c>
      <c r="W194" t="s">
        <v>446</v>
      </c>
      <c r="X194">
        <v>30374945</v>
      </c>
      <c r="Y194">
        <v>1</v>
      </c>
      <c r="Z194">
        <v>2</v>
      </c>
      <c r="AA194" t="s">
        <v>442</v>
      </c>
      <c r="AB194" t="s">
        <v>442</v>
      </c>
      <c r="AC194" t="s">
        <v>39</v>
      </c>
      <c r="AD194" t="s">
        <v>48</v>
      </c>
      <c r="AE194" t="s">
        <v>41</v>
      </c>
      <c r="AF194" t="s">
        <v>42</v>
      </c>
      <c r="AG194" t="s">
        <v>92</v>
      </c>
      <c r="AH194" t="s">
        <v>191</v>
      </c>
      <c r="AI194">
        <v>94250.1</v>
      </c>
      <c r="AJ194" s="6">
        <f>IFERROR(Table1[[#This Row],[Reporting_Price_US]]/Table1[[#This Row],[Total_Project_Quote]],0)</f>
        <v>0.99999660478966557</v>
      </c>
      <c r="AK194">
        <f>IFERROR(Table1[[#This Row],[RA_Labor_Quote]]/Table1[[#This Row],[RA_Labor_Hours]],0)</f>
        <v>77.684494047619054</v>
      </c>
      <c r="AL194">
        <f>IFERROR(Table1[[#This Row],[RA_Labor_Cost]]/Table1[[#This Row],[RA_Labor_Hours]],0)</f>
        <v>54.377499999999998</v>
      </c>
      <c r="AM194" s="7">
        <f>IFERROR((Table1[[#This Row],[KPI_BlendLaborRate]]-Table1[[#This Row],[KPI_BlendLaborCost]])/Table1[[#This Row],[KPI_BlendLaborRate]],0)</f>
        <v>0.30002118612412321</v>
      </c>
    </row>
    <row r="195" spans="1:39" x14ac:dyDescent="0.3">
      <c r="A195" t="s">
        <v>447</v>
      </c>
      <c r="B195" t="s">
        <v>87</v>
      </c>
      <c r="C195">
        <v>30324668</v>
      </c>
      <c r="D195" t="s">
        <v>448</v>
      </c>
      <c r="E195">
        <v>45315.9</v>
      </c>
      <c r="F195">
        <v>83657.7</v>
      </c>
      <c r="G195">
        <v>9116.8700000000008</v>
      </c>
      <c r="H195">
        <v>652645.26</v>
      </c>
      <c r="I195">
        <v>1004069.62</v>
      </c>
      <c r="J195">
        <v>0</v>
      </c>
      <c r="K195">
        <v>0</v>
      </c>
      <c r="L195">
        <v>0</v>
      </c>
      <c r="M195">
        <v>0</v>
      </c>
      <c r="N195">
        <v>2081090.46</v>
      </c>
      <c r="O195">
        <v>2458175.4</v>
      </c>
      <c r="P195">
        <v>7980</v>
      </c>
      <c r="Q195">
        <v>9614.4599999999991</v>
      </c>
      <c r="R195">
        <v>359900.21</v>
      </c>
      <c r="S195">
        <v>329483.14</v>
      </c>
      <c r="T195">
        <v>9116.8700000000008</v>
      </c>
      <c r="U195">
        <v>3146931.83</v>
      </c>
      <c r="V195">
        <v>3885000.32</v>
      </c>
      <c r="W195" t="s">
        <v>448</v>
      </c>
      <c r="X195">
        <v>30324668</v>
      </c>
      <c r="Y195">
        <v>1</v>
      </c>
      <c r="Z195">
        <v>2</v>
      </c>
      <c r="AA195" t="s">
        <v>449</v>
      </c>
      <c r="AB195" t="s">
        <v>449</v>
      </c>
      <c r="AC195" t="s">
        <v>39</v>
      </c>
      <c r="AD195" t="s">
        <v>48</v>
      </c>
      <c r="AE195" t="s">
        <v>41</v>
      </c>
      <c r="AF195" t="s">
        <v>42</v>
      </c>
      <c r="AG195" t="s">
        <v>174</v>
      </c>
      <c r="AH195" t="s">
        <v>72</v>
      </c>
      <c r="AI195">
        <v>3701280</v>
      </c>
      <c r="AJ195" s="6">
        <f>IFERROR(Table1[[#This Row],[Reporting_Price_US]]/Table1[[#This Row],[Total_Project_Quote]],0)</f>
        <v>0.9527103462375005</v>
      </c>
      <c r="AK195">
        <f>IFERROR(Table1[[#This Row],[RA_Labor_Quote]]/Table1[[#This Row],[RA_Labor_Hours]],0)</f>
        <v>110.13315096080123</v>
      </c>
      <c r="AL195">
        <f>IFERROR(Table1[[#This Row],[RA_Labor_Cost]]/Table1[[#This Row],[RA_Labor_Hours]],0)</f>
        <v>71.586548892328167</v>
      </c>
      <c r="AM195" s="7">
        <f>IFERROR((Table1[[#This Row],[KPI_BlendLaborRate]]-Table1[[#This Row],[KPI_BlendLaborCost]])/Table1[[#This Row],[KPI_BlendLaborRate]],0)</f>
        <v>0.34999999302837193</v>
      </c>
    </row>
    <row r="196" spans="1:39" x14ac:dyDescent="0.3">
      <c r="A196" t="s">
        <v>450</v>
      </c>
      <c r="B196" t="s">
        <v>87</v>
      </c>
      <c r="C196">
        <v>30324668</v>
      </c>
      <c r="D196" t="s">
        <v>448</v>
      </c>
      <c r="E196">
        <v>45315.9</v>
      </c>
      <c r="F196">
        <v>83657.7</v>
      </c>
      <c r="G196">
        <v>9116.8700000000008</v>
      </c>
      <c r="H196">
        <v>652645.26</v>
      </c>
      <c r="I196">
        <v>1004069.62</v>
      </c>
      <c r="J196">
        <v>0</v>
      </c>
      <c r="K196">
        <v>0</v>
      </c>
      <c r="L196">
        <v>0</v>
      </c>
      <c r="M196">
        <v>0</v>
      </c>
      <c r="N196">
        <v>2081090.46</v>
      </c>
      <c r="O196">
        <v>2458175.4</v>
      </c>
      <c r="P196">
        <v>7980</v>
      </c>
      <c r="Q196">
        <v>9614.4599999999991</v>
      </c>
      <c r="R196">
        <v>359900.21</v>
      </c>
      <c r="S196">
        <v>329483.14</v>
      </c>
      <c r="T196">
        <v>9116.8700000000008</v>
      </c>
      <c r="U196">
        <v>3146931.83</v>
      </c>
      <c r="V196">
        <v>3885000.32</v>
      </c>
      <c r="W196" t="s">
        <v>451</v>
      </c>
      <c r="X196">
        <v>30324668</v>
      </c>
      <c r="Y196">
        <v>2</v>
      </c>
      <c r="Z196">
        <v>2</v>
      </c>
      <c r="AA196" t="s">
        <v>449</v>
      </c>
      <c r="AB196" t="s">
        <v>449</v>
      </c>
      <c r="AC196" t="s">
        <v>39</v>
      </c>
      <c r="AD196" t="s">
        <v>48</v>
      </c>
      <c r="AE196" t="s">
        <v>41</v>
      </c>
      <c r="AF196" t="s">
        <v>42</v>
      </c>
      <c r="AG196" t="s">
        <v>72</v>
      </c>
      <c r="AH196" t="s">
        <v>72</v>
      </c>
      <c r="AI196">
        <v>3885000</v>
      </c>
      <c r="AJ196" s="6">
        <f>IFERROR(Table1[[#This Row],[Reporting_Price_US]]/Table1[[#This Row],[Total_Project_Quote]],0)</f>
        <v>0.99999991763192442</v>
      </c>
      <c r="AK196">
        <f>IFERROR(Table1[[#This Row],[RA_Labor_Quote]]/Table1[[#This Row],[RA_Labor_Hours]],0)</f>
        <v>110.13315096080123</v>
      </c>
      <c r="AL196">
        <f>IFERROR(Table1[[#This Row],[RA_Labor_Cost]]/Table1[[#This Row],[RA_Labor_Hours]],0)</f>
        <v>71.586548892328167</v>
      </c>
      <c r="AM196" s="7">
        <f>IFERROR((Table1[[#This Row],[KPI_BlendLaborRate]]-Table1[[#This Row],[KPI_BlendLaborCost]])/Table1[[#This Row],[KPI_BlendLaborRate]],0)</f>
        <v>0.34999999302837193</v>
      </c>
    </row>
    <row r="197" spans="1:39" x14ac:dyDescent="0.3">
      <c r="A197" t="s">
        <v>452</v>
      </c>
      <c r="B197" t="s">
        <v>68</v>
      </c>
      <c r="C197" t="s">
        <v>453</v>
      </c>
      <c r="E197">
        <v>0</v>
      </c>
      <c r="F197">
        <v>0</v>
      </c>
      <c r="G197">
        <v>578.5</v>
      </c>
      <c r="H197">
        <v>49102.080000000002</v>
      </c>
      <c r="I197">
        <v>70650.460000000006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2800</v>
      </c>
      <c r="Q197">
        <v>3111</v>
      </c>
      <c r="R197">
        <v>1089.76</v>
      </c>
      <c r="S197">
        <v>0</v>
      </c>
      <c r="T197">
        <v>578.5</v>
      </c>
      <c r="U197">
        <v>52991.839999999997</v>
      </c>
      <c r="V197">
        <v>73761.460000000006</v>
      </c>
      <c r="W197" t="s">
        <v>453</v>
      </c>
      <c r="X197">
        <v>30356035</v>
      </c>
      <c r="Y197">
        <v>1</v>
      </c>
      <c r="Z197">
        <v>1</v>
      </c>
      <c r="AA197" t="s">
        <v>449</v>
      </c>
      <c r="AB197" t="s">
        <v>449</v>
      </c>
      <c r="AC197" t="s">
        <v>169</v>
      </c>
      <c r="AD197" t="s">
        <v>48</v>
      </c>
      <c r="AE197" t="s">
        <v>41</v>
      </c>
      <c r="AF197" t="s">
        <v>42</v>
      </c>
      <c r="AG197" t="s">
        <v>53</v>
      </c>
      <c r="AH197" t="s">
        <v>92</v>
      </c>
      <c r="AI197">
        <v>69150.899999999994</v>
      </c>
      <c r="AJ197" s="6">
        <f>IFERROR(Table1[[#This Row],[Reporting_Price_US]]/Table1[[#This Row],[Total_Project_Quote]],0)</f>
        <v>0.9374936450552902</v>
      </c>
      <c r="AK197">
        <f>IFERROR(Table1[[#This Row],[RA_Labor_Quote]]/Table1[[#This Row],[RA_Labor_Hours]],0)</f>
        <v>122.12698357821955</v>
      </c>
      <c r="AL197">
        <f>IFERROR(Table1[[#This Row],[RA_Labor_Cost]]/Table1[[#This Row],[RA_Labor_Hours]],0)</f>
        <v>84.878271391529822</v>
      </c>
      <c r="AM197" s="7">
        <f>IFERROR((Table1[[#This Row],[KPI_BlendLaborRate]]-Table1[[#This Row],[KPI_BlendLaborCost]])/Table1[[#This Row],[KPI_BlendLaborRate]],0)</f>
        <v>0.30499985421184811</v>
      </c>
    </row>
    <row r="198" spans="1:39" x14ac:dyDescent="0.3">
      <c r="A198" t="s">
        <v>454</v>
      </c>
      <c r="B198" t="s">
        <v>68</v>
      </c>
      <c r="C198" t="s">
        <v>453</v>
      </c>
      <c r="E198">
        <v>0</v>
      </c>
      <c r="F198">
        <v>0</v>
      </c>
      <c r="G198">
        <v>679.5</v>
      </c>
      <c r="H198">
        <v>50456.74</v>
      </c>
      <c r="I198">
        <v>70078.8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2800</v>
      </c>
      <c r="Q198">
        <v>3111</v>
      </c>
      <c r="R198">
        <v>1120</v>
      </c>
      <c r="S198">
        <v>0</v>
      </c>
      <c r="T198">
        <v>679.5</v>
      </c>
      <c r="U198">
        <v>54376.74</v>
      </c>
      <c r="V198">
        <v>73189.8</v>
      </c>
      <c r="W198" t="s">
        <v>453</v>
      </c>
      <c r="X198">
        <v>30356035</v>
      </c>
      <c r="Y198">
        <v>1</v>
      </c>
      <c r="Z198">
        <v>1</v>
      </c>
      <c r="AA198" t="s">
        <v>449</v>
      </c>
      <c r="AB198" t="s">
        <v>449</v>
      </c>
      <c r="AC198" t="s">
        <v>169</v>
      </c>
      <c r="AD198" t="s">
        <v>48</v>
      </c>
      <c r="AE198" t="s">
        <v>41</v>
      </c>
      <c r="AF198" t="s">
        <v>42</v>
      </c>
      <c r="AG198" t="s">
        <v>53</v>
      </c>
      <c r="AH198" t="s">
        <v>92</v>
      </c>
      <c r="AI198">
        <v>69150.899999999994</v>
      </c>
      <c r="AJ198" s="6">
        <f>IFERROR(Table1[[#This Row],[Reporting_Price_US]]/Table1[[#This Row],[Total_Project_Quote]],0)</f>
        <v>0.94481608092930969</v>
      </c>
      <c r="AK198">
        <f>IFERROR(Table1[[#This Row],[RA_Labor_Quote]]/Table1[[#This Row],[RA_Labor_Hours]],0)</f>
        <v>103.13289183222959</v>
      </c>
      <c r="AL198">
        <f>IFERROR(Table1[[#This Row],[RA_Labor_Cost]]/Table1[[#This Row],[RA_Labor_Hours]],0)</f>
        <v>74.255688005886682</v>
      </c>
      <c r="AM198" s="7">
        <f>IFERROR((Table1[[#This Row],[KPI_BlendLaborRate]]-Table1[[#This Row],[KPI_BlendLaborCost]])/Table1[[#This Row],[KPI_BlendLaborRate]],0)</f>
        <v>0.27999994292139713</v>
      </c>
    </row>
    <row r="199" spans="1:39" x14ac:dyDescent="0.3">
      <c r="A199" t="s">
        <v>455</v>
      </c>
      <c r="B199" t="s">
        <v>87</v>
      </c>
      <c r="C199">
        <v>30390696</v>
      </c>
      <c r="D199" t="s">
        <v>456</v>
      </c>
      <c r="E199">
        <v>0</v>
      </c>
      <c r="F199">
        <v>0</v>
      </c>
      <c r="G199">
        <v>83</v>
      </c>
      <c r="H199">
        <v>5818.77</v>
      </c>
      <c r="I199">
        <v>8312.52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581.70000000000005</v>
      </c>
      <c r="S199">
        <v>581.88</v>
      </c>
      <c r="T199">
        <v>83</v>
      </c>
      <c r="U199">
        <v>6400.47</v>
      </c>
      <c r="V199">
        <v>8894.4</v>
      </c>
      <c r="W199" t="s">
        <v>456</v>
      </c>
      <c r="X199">
        <v>30390696</v>
      </c>
      <c r="Y199">
        <v>1</v>
      </c>
      <c r="Z199">
        <v>1</v>
      </c>
      <c r="AA199" t="s">
        <v>449</v>
      </c>
      <c r="AB199" t="s">
        <v>449</v>
      </c>
      <c r="AC199" t="s">
        <v>39</v>
      </c>
      <c r="AD199" t="s">
        <v>48</v>
      </c>
      <c r="AE199" t="s">
        <v>41</v>
      </c>
      <c r="AF199" t="s">
        <v>42</v>
      </c>
      <c r="AG199" t="s">
        <v>43</v>
      </c>
      <c r="AH199" t="s">
        <v>43</v>
      </c>
      <c r="AI199">
        <v>8894.4</v>
      </c>
      <c r="AJ199" s="6">
        <f>IFERROR(Table1[[#This Row],[Reporting_Price_US]]/Table1[[#This Row],[Total_Project_Quote]],0)</f>
        <v>1</v>
      </c>
      <c r="AK199">
        <f>IFERROR(Table1[[#This Row],[RA_Labor_Quote]]/Table1[[#This Row],[RA_Labor_Hours]],0)</f>
        <v>100.15084337349398</v>
      </c>
      <c r="AL199">
        <f>IFERROR(Table1[[#This Row],[RA_Labor_Cost]]/Table1[[#This Row],[RA_Labor_Hours]],0)</f>
        <v>70.105662650602412</v>
      </c>
      <c r="AM199" s="7">
        <f>IFERROR((Table1[[#This Row],[KPI_BlendLaborRate]]-Table1[[#This Row],[KPI_BlendLaborCost]])/Table1[[#This Row],[KPI_BlendLaborRate]],0)</f>
        <v>0.29999927819722544</v>
      </c>
    </row>
    <row r="200" spans="1:39" x14ac:dyDescent="0.3">
      <c r="A200" t="s">
        <v>457</v>
      </c>
      <c r="B200" t="s">
        <v>87</v>
      </c>
      <c r="C200">
        <v>30390696</v>
      </c>
      <c r="D200" t="s">
        <v>456</v>
      </c>
      <c r="E200">
        <v>0</v>
      </c>
      <c r="F200">
        <v>0</v>
      </c>
      <c r="G200">
        <v>83</v>
      </c>
      <c r="H200">
        <v>5541.69</v>
      </c>
      <c r="I200">
        <v>7916.69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554</v>
      </c>
      <c r="S200">
        <v>554.16999999999996</v>
      </c>
      <c r="T200">
        <v>83</v>
      </c>
      <c r="U200">
        <v>6095.69</v>
      </c>
      <c r="V200">
        <v>8470.8599999999988</v>
      </c>
      <c r="W200" t="s">
        <v>456</v>
      </c>
      <c r="X200">
        <v>30390696</v>
      </c>
      <c r="Y200">
        <v>1</v>
      </c>
      <c r="Z200">
        <v>1</v>
      </c>
      <c r="AA200" t="s">
        <v>449</v>
      </c>
      <c r="AB200" t="s">
        <v>449</v>
      </c>
      <c r="AC200" t="s">
        <v>39</v>
      </c>
      <c r="AD200" t="s">
        <v>48</v>
      </c>
      <c r="AE200" t="s">
        <v>41</v>
      </c>
      <c r="AF200" t="s">
        <v>42</v>
      </c>
      <c r="AG200" t="s">
        <v>43</v>
      </c>
      <c r="AH200" t="s">
        <v>43</v>
      </c>
      <c r="AI200">
        <v>8894.4</v>
      </c>
      <c r="AJ200" s="6">
        <f>IFERROR(Table1[[#This Row],[Reporting_Price_US]]/Table1[[#This Row],[Total_Project_Quote]],0)</f>
        <v>1.0499996458446959</v>
      </c>
      <c r="AK200">
        <f>IFERROR(Table1[[#This Row],[RA_Labor_Quote]]/Table1[[#This Row],[RA_Labor_Hours]],0)</f>
        <v>95.381807228915662</v>
      </c>
      <c r="AL200">
        <f>IFERROR(Table1[[#This Row],[RA_Labor_Cost]]/Table1[[#This Row],[RA_Labor_Hours]],0)</f>
        <v>66.767349397590351</v>
      </c>
      <c r="AM200" s="7">
        <f>IFERROR((Table1[[#This Row],[KPI_BlendLaborRate]]-Table1[[#This Row],[KPI_BlendLaborCost]])/Table1[[#This Row],[KPI_BlendLaborRate]],0)</f>
        <v>0.29999911579207988</v>
      </c>
    </row>
    <row r="201" spans="1:39" x14ac:dyDescent="0.3">
      <c r="A201" t="s">
        <v>458</v>
      </c>
      <c r="B201" t="s">
        <v>113</v>
      </c>
      <c r="C201">
        <v>30430485.100000001</v>
      </c>
      <c r="E201">
        <v>0</v>
      </c>
      <c r="F201">
        <v>0</v>
      </c>
      <c r="G201">
        <v>229.17</v>
      </c>
      <c r="H201">
        <v>21733.05</v>
      </c>
      <c r="I201">
        <v>30252.560000000001</v>
      </c>
      <c r="J201">
        <v>0</v>
      </c>
      <c r="K201">
        <v>0</v>
      </c>
      <c r="L201">
        <v>0</v>
      </c>
      <c r="M201">
        <v>20.6</v>
      </c>
      <c r="N201">
        <v>2187.85</v>
      </c>
      <c r="O201">
        <v>3076</v>
      </c>
      <c r="P201">
        <v>1989.8</v>
      </c>
      <c r="Q201">
        <v>2142</v>
      </c>
      <c r="R201">
        <v>604.04</v>
      </c>
      <c r="S201">
        <v>911.14</v>
      </c>
      <c r="T201">
        <v>249.77</v>
      </c>
      <c r="U201">
        <v>26514.74</v>
      </c>
      <c r="V201">
        <v>36381.699999999997</v>
      </c>
      <c r="W201" t="s">
        <v>459</v>
      </c>
      <c r="X201">
        <v>30430485</v>
      </c>
      <c r="Y201">
        <v>1</v>
      </c>
      <c r="Z201">
        <v>1</v>
      </c>
      <c r="AA201" t="s">
        <v>460</v>
      </c>
      <c r="AB201" t="s">
        <v>460</v>
      </c>
      <c r="AC201" t="s">
        <v>39</v>
      </c>
      <c r="AD201" t="s">
        <v>48</v>
      </c>
      <c r="AE201" t="s">
        <v>41</v>
      </c>
      <c r="AF201" t="s">
        <v>42</v>
      </c>
      <c r="AG201" t="s">
        <v>99</v>
      </c>
      <c r="AH201" t="s">
        <v>77</v>
      </c>
      <c r="AI201">
        <v>36381.699999999997</v>
      </c>
      <c r="AJ201" s="6">
        <f>IFERROR(Table1[[#This Row],[Reporting_Price_US]]/Table1[[#This Row],[Total_Project_Quote]],0)</f>
        <v>1</v>
      </c>
      <c r="AK201">
        <f>IFERROR(Table1[[#This Row],[RA_Labor_Quote]]/Table1[[#This Row],[RA_Labor_Hours]],0)</f>
        <v>132.00925077453419</v>
      </c>
      <c r="AL201">
        <f>IFERROR(Table1[[#This Row],[RA_Labor_Cost]]/Table1[[#This Row],[RA_Labor_Hours]],0)</f>
        <v>94.833747872758209</v>
      </c>
      <c r="AM201" s="7">
        <f>IFERROR((Table1[[#This Row],[KPI_BlendLaborRate]]-Table1[[#This Row],[KPI_BlendLaborCost]])/Table1[[#This Row],[KPI_BlendLaborRate]],0)</f>
        <v>0.28161286185367462</v>
      </c>
    </row>
    <row r="202" spans="1:39" x14ac:dyDescent="0.3">
      <c r="A202" t="s">
        <v>461</v>
      </c>
      <c r="B202" t="s">
        <v>326</v>
      </c>
      <c r="C202">
        <v>30296952</v>
      </c>
      <c r="D202" t="s">
        <v>462</v>
      </c>
      <c r="E202">
        <v>24819.18</v>
      </c>
      <c r="F202">
        <v>63740.97</v>
      </c>
      <c r="G202">
        <v>1056</v>
      </c>
      <c r="H202">
        <v>46970.11</v>
      </c>
      <c r="I202">
        <v>68472.77</v>
      </c>
      <c r="J202">
        <v>0</v>
      </c>
      <c r="K202">
        <v>0</v>
      </c>
      <c r="L202">
        <v>0</v>
      </c>
      <c r="M202">
        <v>0</v>
      </c>
      <c r="N202">
        <v>4592</v>
      </c>
      <c r="O202">
        <v>5402.35</v>
      </c>
      <c r="P202">
        <v>10080</v>
      </c>
      <c r="Q202">
        <v>11858.83</v>
      </c>
      <c r="R202">
        <v>11742.36</v>
      </c>
      <c r="S202">
        <v>-8.9600000000000009</v>
      </c>
      <c r="T202">
        <v>1056</v>
      </c>
      <c r="U202">
        <v>98203.650000000009</v>
      </c>
      <c r="V202">
        <v>149465.96</v>
      </c>
      <c r="W202" t="s">
        <v>462</v>
      </c>
      <c r="X202">
        <v>30296952</v>
      </c>
      <c r="Y202">
        <v>1</v>
      </c>
      <c r="Z202">
        <v>1</v>
      </c>
      <c r="AA202" t="s">
        <v>463</v>
      </c>
      <c r="AB202" t="s">
        <v>463</v>
      </c>
      <c r="AC202" t="s">
        <v>464</v>
      </c>
      <c r="AD202" t="s">
        <v>300</v>
      </c>
      <c r="AE202" t="s">
        <v>41</v>
      </c>
      <c r="AF202" t="s">
        <v>42</v>
      </c>
      <c r="AG202" t="s">
        <v>178</v>
      </c>
      <c r="AH202" t="s">
        <v>191</v>
      </c>
      <c r="AI202">
        <v>140124</v>
      </c>
      <c r="AJ202" s="6">
        <f>IFERROR(Table1[[#This Row],[Reporting_Price_US]]/Table1[[#This Row],[Total_Project_Quote]],0)</f>
        <v>0.93749774196077829</v>
      </c>
      <c r="AK202">
        <f>IFERROR(Table1[[#This Row],[RA_Labor_Quote]]/Table1[[#This Row],[RA_Labor_Hours]],0)</f>
        <v>64.841638257575767</v>
      </c>
      <c r="AL202">
        <f>IFERROR(Table1[[#This Row],[RA_Labor_Cost]]/Table1[[#This Row],[RA_Labor_Hours]],0)</f>
        <v>44.479270833333331</v>
      </c>
      <c r="AM202" s="7">
        <f>IFERROR((Table1[[#This Row],[KPI_BlendLaborRate]]-Table1[[#This Row],[KPI_BlendLaborCost]])/Table1[[#This Row],[KPI_BlendLaborRate]],0)</f>
        <v>0.31403227881682033</v>
      </c>
    </row>
    <row r="203" spans="1:39" x14ac:dyDescent="0.3">
      <c r="A203" t="s">
        <v>465</v>
      </c>
      <c r="B203" t="s">
        <v>326</v>
      </c>
      <c r="C203">
        <v>30313349.100000001</v>
      </c>
      <c r="D203" t="s">
        <v>466</v>
      </c>
      <c r="E203">
        <v>0</v>
      </c>
      <c r="F203">
        <v>0</v>
      </c>
      <c r="G203">
        <v>82</v>
      </c>
      <c r="H203">
        <v>9699.4699999999993</v>
      </c>
      <c r="I203">
        <v>15195.01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2711.52</v>
      </c>
      <c r="Q203">
        <v>2711.52</v>
      </c>
      <c r="R203">
        <v>969.94</v>
      </c>
      <c r="S203">
        <v>0</v>
      </c>
      <c r="T203">
        <v>82</v>
      </c>
      <c r="U203">
        <v>13380.93</v>
      </c>
      <c r="V203">
        <v>17906.53</v>
      </c>
      <c r="W203" t="s">
        <v>467</v>
      </c>
      <c r="X203">
        <v>30313349</v>
      </c>
      <c r="Y203">
        <v>1</v>
      </c>
      <c r="Z203">
        <v>2</v>
      </c>
      <c r="AA203" t="s">
        <v>468</v>
      </c>
      <c r="AB203" t="s">
        <v>468</v>
      </c>
      <c r="AC203" t="s">
        <v>39</v>
      </c>
      <c r="AD203" t="s">
        <v>300</v>
      </c>
      <c r="AE203" t="s">
        <v>149</v>
      </c>
      <c r="AF203" t="s">
        <v>42</v>
      </c>
      <c r="AG203" t="s">
        <v>178</v>
      </c>
      <c r="AH203" t="s">
        <v>66</v>
      </c>
      <c r="AI203">
        <v>16787.400000000001</v>
      </c>
      <c r="AJ203" s="6">
        <f>IFERROR(Table1[[#This Row],[Reporting_Price_US]]/Table1[[#This Row],[Total_Project_Quote]],0)</f>
        <v>0.9375015706560681</v>
      </c>
      <c r="AK203">
        <f>IFERROR(Table1[[#This Row],[RA_Labor_Quote]]/Table1[[#This Row],[RA_Labor_Hours]],0)</f>
        <v>185.30500000000001</v>
      </c>
      <c r="AL203">
        <f>IFERROR(Table1[[#This Row],[RA_Labor_Cost]]/Table1[[#This Row],[RA_Labor_Hours]],0)</f>
        <v>118.28621951219512</v>
      </c>
      <c r="AM203" s="7">
        <f>IFERROR((Table1[[#This Row],[KPI_BlendLaborRate]]-Table1[[#This Row],[KPI_BlendLaborCost]])/Table1[[#This Row],[KPI_BlendLaborRate]],0)</f>
        <v>0.36166741581611339</v>
      </c>
    </row>
    <row r="204" spans="1:39" x14ac:dyDescent="0.3">
      <c r="A204" t="s">
        <v>471</v>
      </c>
      <c r="B204" t="s">
        <v>152</v>
      </c>
      <c r="C204" t="s">
        <v>35</v>
      </c>
      <c r="D204" t="s">
        <v>472</v>
      </c>
      <c r="E204">
        <v>0</v>
      </c>
      <c r="F204">
        <v>0</v>
      </c>
      <c r="G204">
        <v>376</v>
      </c>
      <c r="H204">
        <v>39910.92</v>
      </c>
      <c r="I204">
        <v>57015.6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376</v>
      </c>
      <c r="U204">
        <v>39910.92</v>
      </c>
      <c r="V204">
        <v>57015.6</v>
      </c>
      <c r="W204" t="s">
        <v>473</v>
      </c>
      <c r="X204">
        <v>30285239</v>
      </c>
      <c r="Y204">
        <v>1</v>
      </c>
      <c r="Z204">
        <v>4</v>
      </c>
      <c r="AA204" t="s">
        <v>474</v>
      </c>
      <c r="AB204" t="s">
        <v>474</v>
      </c>
      <c r="AC204" t="s">
        <v>39</v>
      </c>
      <c r="AD204" t="s">
        <v>40</v>
      </c>
      <c r="AE204" t="s">
        <v>70</v>
      </c>
      <c r="AF204" t="s">
        <v>42</v>
      </c>
      <c r="AG204" t="s">
        <v>475</v>
      </c>
      <c r="AH204" t="s">
        <v>92</v>
      </c>
      <c r="AI204">
        <v>48224.9</v>
      </c>
      <c r="AJ204" s="6">
        <f>IFERROR(Table1[[#This Row],[Reporting_Price_US]]/Table1[[#This Row],[Total_Project_Quote]],0)</f>
        <v>0.84581938978104243</v>
      </c>
      <c r="AK204">
        <f>IFERROR(Table1[[#This Row],[RA_Labor_Quote]]/Table1[[#This Row],[RA_Labor_Hours]],0)</f>
        <v>151.63723404255319</v>
      </c>
      <c r="AL204">
        <f>IFERROR(Table1[[#This Row],[RA_Labor_Cost]]/Table1[[#This Row],[RA_Labor_Hours]],0)</f>
        <v>106.14606382978722</v>
      </c>
      <c r="AM204" s="7">
        <f>IFERROR((Table1[[#This Row],[KPI_BlendLaborRate]]-Table1[[#This Row],[KPI_BlendLaborCost]])/Table1[[#This Row],[KPI_BlendLaborRate]],0)</f>
        <v>0.30000000000000004</v>
      </c>
    </row>
    <row r="205" spans="1:39" x14ac:dyDescent="0.3">
      <c r="A205" t="s">
        <v>476</v>
      </c>
      <c r="B205" t="s">
        <v>152</v>
      </c>
      <c r="C205" t="s">
        <v>35</v>
      </c>
      <c r="D205" t="s">
        <v>472</v>
      </c>
      <c r="E205">
        <v>0</v>
      </c>
      <c r="F205">
        <v>0</v>
      </c>
      <c r="G205">
        <v>404</v>
      </c>
      <c r="H205">
        <v>43242.99</v>
      </c>
      <c r="I205">
        <v>61775.7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407.65</v>
      </c>
      <c r="S205">
        <v>0</v>
      </c>
      <c r="T205">
        <v>404</v>
      </c>
      <c r="U205">
        <v>43650.64</v>
      </c>
      <c r="V205">
        <v>61775.7</v>
      </c>
      <c r="W205" t="s">
        <v>473</v>
      </c>
      <c r="X205">
        <v>30285239</v>
      </c>
      <c r="Y205">
        <v>1</v>
      </c>
      <c r="Z205">
        <v>4</v>
      </c>
      <c r="AA205" t="s">
        <v>474</v>
      </c>
      <c r="AB205" t="s">
        <v>474</v>
      </c>
      <c r="AC205" t="s">
        <v>39</v>
      </c>
      <c r="AD205" t="s">
        <v>40</v>
      </c>
      <c r="AE205" t="s">
        <v>70</v>
      </c>
      <c r="AF205" t="s">
        <v>42</v>
      </c>
      <c r="AG205" t="s">
        <v>475</v>
      </c>
      <c r="AH205" t="s">
        <v>92</v>
      </c>
      <c r="AI205">
        <v>48224.9</v>
      </c>
      <c r="AJ205" s="6">
        <f>IFERROR(Table1[[#This Row],[Reporting_Price_US]]/Table1[[#This Row],[Total_Project_Quote]],0)</f>
        <v>0.78064514040310351</v>
      </c>
      <c r="AK205">
        <f>IFERROR(Table1[[#This Row],[RA_Labor_Quote]]/Table1[[#This Row],[RA_Labor_Hours]],0)</f>
        <v>152.91014851485147</v>
      </c>
      <c r="AL205">
        <f>IFERROR(Table1[[#This Row],[RA_Labor_Cost]]/Table1[[#This Row],[RA_Labor_Hours]],0)</f>
        <v>107.03710396039604</v>
      </c>
      <c r="AM205" s="7">
        <f>IFERROR((Table1[[#This Row],[KPI_BlendLaborRate]]-Table1[[#This Row],[KPI_BlendLaborCost]])/Table1[[#This Row],[KPI_BlendLaborRate]],0)</f>
        <v>0.29999999999999993</v>
      </c>
    </row>
    <row r="206" spans="1:39" x14ac:dyDescent="0.3">
      <c r="A206" t="s">
        <v>477</v>
      </c>
      <c r="B206" t="s">
        <v>152</v>
      </c>
      <c r="C206">
        <v>30285239.199999999</v>
      </c>
      <c r="D206" t="s">
        <v>478</v>
      </c>
      <c r="E206">
        <v>0</v>
      </c>
      <c r="F206">
        <v>0</v>
      </c>
      <c r="G206">
        <v>404</v>
      </c>
      <c r="H206">
        <v>50086.96</v>
      </c>
      <c r="I206">
        <v>71552.789999999994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550.25</v>
      </c>
      <c r="S206">
        <v>0</v>
      </c>
      <c r="T206">
        <v>404</v>
      </c>
      <c r="U206">
        <v>50637.21</v>
      </c>
      <c r="V206">
        <v>71552.789999999994</v>
      </c>
      <c r="W206" t="s">
        <v>479</v>
      </c>
      <c r="X206">
        <v>30285239</v>
      </c>
      <c r="Y206">
        <v>2</v>
      </c>
      <c r="Z206">
        <v>4</v>
      </c>
      <c r="AA206" t="s">
        <v>474</v>
      </c>
      <c r="AB206" t="s">
        <v>474</v>
      </c>
      <c r="AC206" t="s">
        <v>39</v>
      </c>
      <c r="AD206" t="s">
        <v>40</v>
      </c>
      <c r="AE206" t="s">
        <v>70</v>
      </c>
      <c r="AF206" t="s">
        <v>42</v>
      </c>
      <c r="AG206" t="s">
        <v>66</v>
      </c>
      <c r="AH206" t="s">
        <v>92</v>
      </c>
      <c r="AI206">
        <v>55857.3</v>
      </c>
      <c r="AJ206" s="6">
        <f>IFERROR(Table1[[#This Row],[Reporting_Price_US]]/Table1[[#This Row],[Total_Project_Quote]],0)</f>
        <v>0.7806446121807411</v>
      </c>
      <c r="AK206">
        <f>IFERROR(Table1[[#This Row],[RA_Labor_Quote]]/Table1[[#This Row],[RA_Labor_Hours]],0)</f>
        <v>177.11086633663365</v>
      </c>
      <c r="AL206">
        <f>IFERROR(Table1[[#This Row],[RA_Labor_Cost]]/Table1[[#This Row],[RA_Labor_Hours]],0)</f>
        <v>123.97762376237624</v>
      </c>
      <c r="AM206" s="7">
        <f>IFERROR((Table1[[#This Row],[KPI_BlendLaborRate]]-Table1[[#This Row],[KPI_BlendLaborCost]])/Table1[[#This Row],[KPI_BlendLaborRate]],0)</f>
        <v>0.29999990217013195</v>
      </c>
    </row>
    <row r="207" spans="1:39" x14ac:dyDescent="0.3">
      <c r="A207" t="s">
        <v>480</v>
      </c>
      <c r="B207" t="s">
        <v>152</v>
      </c>
      <c r="C207">
        <v>30285239.199999999</v>
      </c>
      <c r="D207" t="s">
        <v>478</v>
      </c>
      <c r="E207">
        <v>0</v>
      </c>
      <c r="F207">
        <v>0</v>
      </c>
      <c r="G207">
        <v>404</v>
      </c>
      <c r="H207">
        <v>50086.96</v>
      </c>
      <c r="I207">
        <v>71552.789999999994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550.25</v>
      </c>
      <c r="S207">
        <v>0</v>
      </c>
      <c r="T207">
        <v>404</v>
      </c>
      <c r="U207">
        <v>50637.21</v>
      </c>
      <c r="V207">
        <v>71552.789999999994</v>
      </c>
      <c r="W207" t="s">
        <v>479</v>
      </c>
      <c r="X207">
        <v>30285239</v>
      </c>
      <c r="Y207">
        <v>2</v>
      </c>
      <c r="Z207">
        <v>4</v>
      </c>
      <c r="AA207" t="s">
        <v>474</v>
      </c>
      <c r="AB207" t="s">
        <v>474</v>
      </c>
      <c r="AC207" t="s">
        <v>39</v>
      </c>
      <c r="AD207" t="s">
        <v>40</v>
      </c>
      <c r="AE207" t="s">
        <v>70</v>
      </c>
      <c r="AF207" t="s">
        <v>42</v>
      </c>
      <c r="AG207" t="s">
        <v>66</v>
      </c>
      <c r="AH207" t="s">
        <v>92</v>
      </c>
      <c r="AI207">
        <v>55857.3</v>
      </c>
      <c r="AJ207" s="6">
        <f>IFERROR(Table1[[#This Row],[Reporting_Price_US]]/Table1[[#This Row],[Total_Project_Quote]],0)</f>
        <v>0.7806446121807411</v>
      </c>
      <c r="AK207">
        <f>IFERROR(Table1[[#This Row],[RA_Labor_Quote]]/Table1[[#This Row],[RA_Labor_Hours]],0)</f>
        <v>177.11086633663365</v>
      </c>
      <c r="AL207">
        <f>IFERROR(Table1[[#This Row],[RA_Labor_Cost]]/Table1[[#This Row],[RA_Labor_Hours]],0)</f>
        <v>123.97762376237624</v>
      </c>
      <c r="AM207" s="7">
        <f>IFERROR((Table1[[#This Row],[KPI_BlendLaborRate]]-Table1[[#This Row],[KPI_BlendLaborCost]])/Table1[[#This Row],[KPI_BlendLaborRate]],0)</f>
        <v>0.29999990217013195</v>
      </c>
    </row>
    <row r="208" spans="1:39" x14ac:dyDescent="0.3">
      <c r="A208" t="s">
        <v>481</v>
      </c>
      <c r="B208" t="s">
        <v>52</v>
      </c>
      <c r="C208">
        <v>30285239.300000001</v>
      </c>
      <c r="D208" t="s">
        <v>482</v>
      </c>
      <c r="E208">
        <v>0</v>
      </c>
      <c r="F208">
        <v>0</v>
      </c>
      <c r="G208">
        <v>404</v>
      </c>
      <c r="H208">
        <v>39473.25</v>
      </c>
      <c r="I208">
        <v>56390.34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0.5</v>
      </c>
      <c r="R208">
        <v>394.46</v>
      </c>
      <c r="S208">
        <v>0</v>
      </c>
      <c r="T208">
        <v>404</v>
      </c>
      <c r="U208">
        <v>39867.71</v>
      </c>
      <c r="V208">
        <v>56390.84</v>
      </c>
      <c r="W208" t="s">
        <v>483</v>
      </c>
      <c r="X208">
        <v>30285239</v>
      </c>
      <c r="Y208">
        <v>3</v>
      </c>
      <c r="Z208">
        <v>4</v>
      </c>
      <c r="AA208" t="s">
        <v>474</v>
      </c>
      <c r="AB208" t="s">
        <v>474</v>
      </c>
      <c r="AC208" t="s">
        <v>39</v>
      </c>
      <c r="AD208" t="s">
        <v>40</v>
      </c>
      <c r="AE208" t="s">
        <v>70</v>
      </c>
      <c r="AF208" t="s">
        <v>42</v>
      </c>
      <c r="AG208" t="s">
        <v>53</v>
      </c>
      <c r="AH208" t="s">
        <v>92</v>
      </c>
      <c r="AI208">
        <v>56390.8</v>
      </c>
      <c r="AJ208" s="6">
        <f>IFERROR(Table1[[#This Row],[Reporting_Price_US]]/Table1[[#This Row],[Total_Project_Quote]],0)</f>
        <v>0.99999929066493787</v>
      </c>
      <c r="AK208">
        <f>IFERROR(Table1[[#This Row],[RA_Labor_Quote]]/Table1[[#This Row],[RA_Labor_Hours]],0)</f>
        <v>139.58004950495049</v>
      </c>
      <c r="AL208">
        <f>IFERROR(Table1[[#This Row],[RA_Labor_Cost]]/Table1[[#This Row],[RA_Labor_Hours]],0)</f>
        <v>97.706064356435647</v>
      </c>
      <c r="AM208" s="7">
        <f>IFERROR((Table1[[#This Row],[KPI_BlendLaborRate]]-Table1[[#This Row],[KPI_BlendLaborCost]])/Table1[[#This Row],[KPI_BlendLaborRate]],0)</f>
        <v>0.29999978719759446</v>
      </c>
    </row>
    <row r="209" spans="1:39" x14ac:dyDescent="0.3">
      <c r="A209" t="s">
        <v>484</v>
      </c>
      <c r="B209" t="s">
        <v>52</v>
      </c>
      <c r="C209">
        <v>30285239.300000001</v>
      </c>
      <c r="D209" t="s">
        <v>482</v>
      </c>
      <c r="E209">
        <v>0</v>
      </c>
      <c r="F209">
        <v>0</v>
      </c>
      <c r="G209">
        <v>404</v>
      </c>
      <c r="H209">
        <v>39473.25</v>
      </c>
      <c r="I209">
        <v>56390.34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0.5</v>
      </c>
      <c r="R209">
        <v>394.46</v>
      </c>
      <c r="S209">
        <v>0</v>
      </c>
      <c r="T209">
        <v>404</v>
      </c>
      <c r="U209">
        <v>39867.71</v>
      </c>
      <c r="V209">
        <v>56390.84</v>
      </c>
      <c r="W209" t="s">
        <v>483</v>
      </c>
      <c r="X209">
        <v>30285239</v>
      </c>
      <c r="Y209">
        <v>3</v>
      </c>
      <c r="Z209">
        <v>4</v>
      </c>
      <c r="AA209" t="s">
        <v>474</v>
      </c>
      <c r="AB209" t="s">
        <v>474</v>
      </c>
      <c r="AC209" t="s">
        <v>39</v>
      </c>
      <c r="AD209" t="s">
        <v>40</v>
      </c>
      <c r="AE209" t="s">
        <v>70</v>
      </c>
      <c r="AF209" t="s">
        <v>42</v>
      </c>
      <c r="AG209" t="s">
        <v>53</v>
      </c>
      <c r="AH209" t="s">
        <v>92</v>
      </c>
      <c r="AI209">
        <v>56390.8</v>
      </c>
      <c r="AJ209" s="6">
        <f>IFERROR(Table1[[#This Row],[Reporting_Price_US]]/Table1[[#This Row],[Total_Project_Quote]],0)</f>
        <v>0.99999929066493787</v>
      </c>
      <c r="AK209">
        <f>IFERROR(Table1[[#This Row],[RA_Labor_Quote]]/Table1[[#This Row],[RA_Labor_Hours]],0)</f>
        <v>139.58004950495049</v>
      </c>
      <c r="AL209">
        <f>IFERROR(Table1[[#This Row],[RA_Labor_Cost]]/Table1[[#This Row],[RA_Labor_Hours]],0)</f>
        <v>97.706064356435647</v>
      </c>
      <c r="AM209" s="7">
        <f>IFERROR((Table1[[#This Row],[KPI_BlendLaborRate]]-Table1[[#This Row],[KPI_BlendLaborCost]])/Table1[[#This Row],[KPI_BlendLaborRate]],0)</f>
        <v>0.29999978719759446</v>
      </c>
    </row>
    <row r="210" spans="1:39" x14ac:dyDescent="0.3">
      <c r="A210" t="s">
        <v>485</v>
      </c>
      <c r="B210" t="s">
        <v>486</v>
      </c>
      <c r="C210">
        <v>30210442</v>
      </c>
      <c r="D210" t="s">
        <v>487</v>
      </c>
      <c r="E210">
        <v>0</v>
      </c>
      <c r="F210">
        <v>0</v>
      </c>
      <c r="G210">
        <v>130</v>
      </c>
      <c r="H210">
        <v>11091.36</v>
      </c>
      <c r="I210">
        <v>17696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1293.5999999999999</v>
      </c>
      <c r="S210">
        <v>0</v>
      </c>
      <c r="T210">
        <v>130</v>
      </c>
      <c r="U210">
        <v>12384.96</v>
      </c>
      <c r="V210">
        <v>17696</v>
      </c>
      <c r="W210" t="s">
        <v>487</v>
      </c>
      <c r="X210">
        <v>30210442</v>
      </c>
      <c r="Y210">
        <v>1</v>
      </c>
      <c r="Z210">
        <v>1</v>
      </c>
      <c r="AA210" t="s">
        <v>488</v>
      </c>
      <c r="AB210" t="s">
        <v>488</v>
      </c>
      <c r="AC210" t="s">
        <v>169</v>
      </c>
      <c r="AD210" t="s">
        <v>48</v>
      </c>
      <c r="AE210" t="s">
        <v>489</v>
      </c>
      <c r="AF210" t="s">
        <v>42</v>
      </c>
      <c r="AG210" t="s">
        <v>490</v>
      </c>
      <c r="AH210" t="s">
        <v>72</v>
      </c>
      <c r="AI210">
        <v>16590</v>
      </c>
      <c r="AJ210" s="6">
        <f>IFERROR(Table1[[#This Row],[Reporting_Price_US]]/Table1[[#This Row],[Total_Project_Quote]],0)</f>
        <v>0.9375</v>
      </c>
      <c r="AK210">
        <f>IFERROR(Table1[[#This Row],[RA_Labor_Quote]]/Table1[[#This Row],[RA_Labor_Hours]],0)</f>
        <v>136.12307692307692</v>
      </c>
      <c r="AL210">
        <f>IFERROR(Table1[[#This Row],[RA_Labor_Cost]]/Table1[[#This Row],[RA_Labor_Hours]],0)</f>
        <v>85.318153846153848</v>
      </c>
      <c r="AM210" s="7">
        <f>IFERROR((Table1[[#This Row],[KPI_BlendLaborRate]]-Table1[[#This Row],[KPI_BlendLaborCost]])/Table1[[#This Row],[KPI_BlendLaborRate]],0)</f>
        <v>0.3732278481012658</v>
      </c>
    </row>
    <row r="211" spans="1:39" x14ac:dyDescent="0.3">
      <c r="A211" t="s">
        <v>491</v>
      </c>
      <c r="B211" t="s">
        <v>68</v>
      </c>
      <c r="C211" t="s">
        <v>492</v>
      </c>
      <c r="E211">
        <v>0</v>
      </c>
      <c r="F211">
        <v>0</v>
      </c>
      <c r="G211">
        <v>486</v>
      </c>
      <c r="H211">
        <v>45134.43</v>
      </c>
      <c r="I211">
        <v>65484.09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1008</v>
      </c>
      <c r="Q211">
        <v>1120</v>
      </c>
      <c r="R211">
        <v>1680</v>
      </c>
      <c r="S211">
        <v>0</v>
      </c>
      <c r="T211">
        <v>486</v>
      </c>
      <c r="U211">
        <v>47822.43</v>
      </c>
      <c r="V211">
        <v>66604.09</v>
      </c>
      <c r="W211" t="s">
        <v>492</v>
      </c>
      <c r="X211">
        <v>30368669</v>
      </c>
      <c r="Y211">
        <v>1</v>
      </c>
      <c r="Z211">
        <v>1</v>
      </c>
      <c r="AA211" t="s">
        <v>493</v>
      </c>
      <c r="AB211" t="s">
        <v>493</v>
      </c>
      <c r="AC211" t="s">
        <v>39</v>
      </c>
      <c r="AD211" t="s">
        <v>48</v>
      </c>
      <c r="AE211" t="s">
        <v>70</v>
      </c>
      <c r="AF211" t="s">
        <v>42</v>
      </c>
      <c r="AG211" t="s">
        <v>92</v>
      </c>
      <c r="AH211" t="s">
        <v>92</v>
      </c>
      <c r="AI211">
        <v>62441.4</v>
      </c>
      <c r="AJ211" s="6">
        <f>IFERROR(Table1[[#This Row],[Reporting_Price_US]]/Table1[[#This Row],[Total_Project_Quote]],0)</f>
        <v>0.93750098529985182</v>
      </c>
      <c r="AK211">
        <f>IFERROR(Table1[[#This Row],[RA_Labor_Quote]]/Table1[[#This Row],[RA_Labor_Hours]],0)</f>
        <v>134.74092592592592</v>
      </c>
      <c r="AL211">
        <f>IFERROR(Table1[[#This Row],[RA_Labor_Cost]]/Table1[[#This Row],[RA_Labor_Hours]],0)</f>
        <v>92.869197530864199</v>
      </c>
      <c r="AM211" s="7">
        <f>IFERROR((Table1[[#This Row],[KPI_BlendLaborRate]]-Table1[[#This Row],[KPI_BlendLaborCost]])/Table1[[#This Row],[KPI_BlendLaborRate]],0)</f>
        <v>0.31075731525016226</v>
      </c>
    </row>
    <row r="212" spans="1:39" x14ac:dyDescent="0.3">
      <c r="A212" t="s">
        <v>494</v>
      </c>
      <c r="B212" t="s">
        <v>68</v>
      </c>
      <c r="C212" t="s">
        <v>492</v>
      </c>
      <c r="E212">
        <v>0</v>
      </c>
      <c r="F212">
        <v>0</v>
      </c>
      <c r="G212">
        <v>486</v>
      </c>
      <c r="H212">
        <v>45134.43</v>
      </c>
      <c r="I212">
        <v>65484.09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1680</v>
      </c>
      <c r="S212">
        <v>0</v>
      </c>
      <c r="T212">
        <v>486</v>
      </c>
      <c r="U212">
        <v>46814.43</v>
      </c>
      <c r="V212">
        <v>65484.09</v>
      </c>
      <c r="W212" t="s">
        <v>492</v>
      </c>
      <c r="X212">
        <v>30368669</v>
      </c>
      <c r="Y212">
        <v>1</v>
      </c>
      <c r="Z212">
        <v>1</v>
      </c>
      <c r="AA212" t="s">
        <v>493</v>
      </c>
      <c r="AB212" t="s">
        <v>493</v>
      </c>
      <c r="AC212" t="s">
        <v>39</v>
      </c>
      <c r="AD212" t="s">
        <v>48</v>
      </c>
      <c r="AE212" t="s">
        <v>70</v>
      </c>
      <c r="AF212" t="s">
        <v>42</v>
      </c>
      <c r="AG212" t="s">
        <v>92</v>
      </c>
      <c r="AH212" t="s">
        <v>92</v>
      </c>
      <c r="AI212">
        <v>62441.4</v>
      </c>
      <c r="AJ212" s="6">
        <f>IFERROR(Table1[[#This Row],[Reporting_Price_US]]/Table1[[#This Row],[Total_Project_Quote]],0)</f>
        <v>0.9535354312780403</v>
      </c>
      <c r="AK212">
        <f>IFERROR(Table1[[#This Row],[RA_Labor_Quote]]/Table1[[#This Row],[RA_Labor_Hours]],0)</f>
        <v>134.74092592592592</v>
      </c>
      <c r="AL212">
        <f>IFERROR(Table1[[#This Row],[RA_Labor_Cost]]/Table1[[#This Row],[RA_Labor_Hours]],0)</f>
        <v>92.869197530864199</v>
      </c>
      <c r="AM212" s="7">
        <f>IFERROR((Table1[[#This Row],[KPI_BlendLaborRate]]-Table1[[#This Row],[KPI_BlendLaborCost]])/Table1[[#This Row],[KPI_BlendLaborRate]],0)</f>
        <v>0.31075731525016226</v>
      </c>
    </row>
    <row r="213" spans="1:39" x14ac:dyDescent="0.3">
      <c r="A213" t="s">
        <v>495</v>
      </c>
      <c r="B213" t="s">
        <v>52</v>
      </c>
      <c r="C213" t="s">
        <v>496</v>
      </c>
      <c r="D213" t="s">
        <v>497</v>
      </c>
      <c r="E213">
        <v>899.54</v>
      </c>
      <c r="F213">
        <v>24641</v>
      </c>
      <c r="G213">
        <v>8310.0499999999993</v>
      </c>
      <c r="H213">
        <v>656645.75</v>
      </c>
      <c r="I213">
        <v>899514.72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16438.63</v>
      </c>
      <c r="S213">
        <v>0</v>
      </c>
      <c r="T213">
        <v>8310.0499999999993</v>
      </c>
      <c r="U213">
        <v>673983.92</v>
      </c>
      <c r="V213">
        <v>924155.72</v>
      </c>
      <c r="W213" t="s">
        <v>498</v>
      </c>
      <c r="X213">
        <v>30407432</v>
      </c>
      <c r="Y213">
        <v>1</v>
      </c>
      <c r="Z213">
        <v>6</v>
      </c>
      <c r="AA213" t="s">
        <v>493</v>
      </c>
      <c r="AB213" t="s">
        <v>493</v>
      </c>
      <c r="AC213" t="s">
        <v>39</v>
      </c>
      <c r="AD213" t="s">
        <v>48</v>
      </c>
      <c r="AE213" t="s">
        <v>70</v>
      </c>
      <c r="AF213" t="s">
        <v>42</v>
      </c>
      <c r="AG213" t="s">
        <v>54</v>
      </c>
      <c r="AH213" t="s">
        <v>78</v>
      </c>
      <c r="AI213">
        <v>924156</v>
      </c>
      <c r="AJ213" s="6">
        <f>IFERROR(Table1[[#This Row],[Reporting_Price_US]]/Table1[[#This Row],[Total_Project_Quote]],0)</f>
        <v>1.0000003029792426</v>
      </c>
      <c r="AK213">
        <f>IFERROR(Table1[[#This Row],[RA_Labor_Quote]]/Table1[[#This Row],[RA_Labor_Hours]],0)</f>
        <v>108.24420069674672</v>
      </c>
      <c r="AL213">
        <f>IFERROR(Table1[[#This Row],[RA_Labor_Cost]]/Table1[[#This Row],[RA_Labor_Hours]],0)</f>
        <v>79.018267038104469</v>
      </c>
      <c r="AM213" s="7">
        <f>IFERROR((Table1[[#This Row],[KPI_BlendLaborRate]]-Table1[[#This Row],[KPI_BlendLaborCost]])/Table1[[#This Row],[KPI_BlendLaborRate]],0)</f>
        <v>0.26999999510847361</v>
      </c>
    </row>
    <row r="214" spans="1:39" x14ac:dyDescent="0.3">
      <c r="A214" t="s">
        <v>499</v>
      </c>
      <c r="B214" t="s">
        <v>52</v>
      </c>
      <c r="C214" t="s">
        <v>496</v>
      </c>
      <c r="D214" t="s">
        <v>497</v>
      </c>
      <c r="E214">
        <v>10098.93</v>
      </c>
      <c r="F214">
        <v>88119.99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2221.77</v>
      </c>
      <c r="S214">
        <v>19386.400000000001</v>
      </c>
      <c r="T214">
        <v>0</v>
      </c>
      <c r="U214">
        <v>12320.7</v>
      </c>
      <c r="V214">
        <v>107506.39</v>
      </c>
      <c r="W214" t="s">
        <v>498</v>
      </c>
      <c r="X214">
        <v>30407432</v>
      </c>
      <c r="Y214">
        <v>1</v>
      </c>
      <c r="Z214">
        <v>6</v>
      </c>
      <c r="AA214" t="s">
        <v>493</v>
      </c>
      <c r="AB214" t="s">
        <v>493</v>
      </c>
      <c r="AC214" t="s">
        <v>39</v>
      </c>
      <c r="AD214" t="s">
        <v>48</v>
      </c>
      <c r="AE214" t="s">
        <v>70</v>
      </c>
      <c r="AF214" t="s">
        <v>42</v>
      </c>
      <c r="AG214" t="s">
        <v>54</v>
      </c>
      <c r="AH214" t="s">
        <v>78</v>
      </c>
      <c r="AI214">
        <v>924156</v>
      </c>
      <c r="AJ214" s="6">
        <f>IFERROR(Table1[[#This Row],[Reporting_Price_US]]/Table1[[#This Row],[Total_Project_Quote]],0)</f>
        <v>8.5962890205875198</v>
      </c>
      <c r="AK214">
        <f>IFERROR(Table1[[#This Row],[RA_Labor_Quote]]/Table1[[#This Row],[RA_Labor_Hours]],0)</f>
        <v>0</v>
      </c>
      <c r="AL214">
        <f>IFERROR(Table1[[#This Row],[RA_Labor_Cost]]/Table1[[#This Row],[RA_Labor_Hours]],0)</f>
        <v>0</v>
      </c>
      <c r="AM214" s="7">
        <f>IFERROR((Table1[[#This Row],[KPI_BlendLaborRate]]-Table1[[#This Row],[KPI_BlendLaborCost]])/Table1[[#This Row],[KPI_BlendLaborRate]],0)</f>
        <v>0</v>
      </c>
    </row>
    <row r="215" spans="1:39" x14ac:dyDescent="0.3">
      <c r="A215" t="s">
        <v>500</v>
      </c>
      <c r="B215" t="s">
        <v>52</v>
      </c>
      <c r="C215" t="s">
        <v>496</v>
      </c>
      <c r="D215" t="s">
        <v>497</v>
      </c>
      <c r="E215">
        <v>24141.19</v>
      </c>
      <c r="F215">
        <v>240322.53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535.86</v>
      </c>
      <c r="O215">
        <v>630.41999999999996</v>
      </c>
      <c r="P215">
        <v>0</v>
      </c>
      <c r="Q215">
        <v>0</v>
      </c>
      <c r="R215">
        <v>6624.44</v>
      </c>
      <c r="S215">
        <v>52965.52</v>
      </c>
      <c r="T215">
        <v>0</v>
      </c>
      <c r="U215">
        <v>31301.49</v>
      </c>
      <c r="V215">
        <v>293918.46999999997</v>
      </c>
      <c r="W215" t="s">
        <v>498</v>
      </c>
      <c r="X215">
        <v>30407432</v>
      </c>
      <c r="Y215">
        <v>1</v>
      </c>
      <c r="Z215">
        <v>6</v>
      </c>
      <c r="AA215" t="s">
        <v>493</v>
      </c>
      <c r="AB215" t="s">
        <v>493</v>
      </c>
      <c r="AC215" t="s">
        <v>39</v>
      </c>
      <c r="AD215" t="s">
        <v>48</v>
      </c>
      <c r="AE215" t="s">
        <v>70</v>
      </c>
      <c r="AF215" t="s">
        <v>42</v>
      </c>
      <c r="AG215" t="s">
        <v>54</v>
      </c>
      <c r="AH215" t="s">
        <v>78</v>
      </c>
      <c r="AI215">
        <v>924156</v>
      </c>
      <c r="AJ215" s="6">
        <f>IFERROR(Table1[[#This Row],[Reporting_Price_US]]/Table1[[#This Row],[Total_Project_Quote]],0)</f>
        <v>3.1442596989566534</v>
      </c>
      <c r="AK215">
        <f>IFERROR(Table1[[#This Row],[RA_Labor_Quote]]/Table1[[#This Row],[RA_Labor_Hours]],0)</f>
        <v>0</v>
      </c>
      <c r="AL215">
        <f>IFERROR(Table1[[#This Row],[RA_Labor_Cost]]/Table1[[#This Row],[RA_Labor_Hours]],0)</f>
        <v>0</v>
      </c>
      <c r="AM215" s="7">
        <f>IFERROR((Table1[[#This Row],[KPI_BlendLaborRate]]-Table1[[#This Row],[KPI_BlendLaborCost]])/Table1[[#This Row],[KPI_BlendLaborRate]],0)</f>
        <v>0</v>
      </c>
    </row>
    <row r="216" spans="1:39" x14ac:dyDescent="0.3">
      <c r="A216" t="s">
        <v>501</v>
      </c>
      <c r="B216" t="s">
        <v>52</v>
      </c>
      <c r="C216" t="s">
        <v>496</v>
      </c>
      <c r="D216" t="s">
        <v>497</v>
      </c>
      <c r="E216">
        <v>24141.19</v>
      </c>
      <c r="F216">
        <v>240322.53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535.86</v>
      </c>
      <c r="O216">
        <v>630.41999999999996</v>
      </c>
      <c r="P216">
        <v>0</v>
      </c>
      <c r="Q216">
        <v>0</v>
      </c>
      <c r="R216">
        <v>6624.44</v>
      </c>
      <c r="S216">
        <v>52965.52</v>
      </c>
      <c r="T216">
        <v>0</v>
      </c>
      <c r="U216">
        <v>31301.49</v>
      </c>
      <c r="V216">
        <v>293918.46999999997</v>
      </c>
      <c r="W216" t="s">
        <v>498</v>
      </c>
      <c r="X216">
        <v>30407432</v>
      </c>
      <c r="Y216">
        <v>1</v>
      </c>
      <c r="Z216">
        <v>6</v>
      </c>
      <c r="AA216" t="s">
        <v>493</v>
      </c>
      <c r="AB216" t="s">
        <v>493</v>
      </c>
      <c r="AC216" t="s">
        <v>39</v>
      </c>
      <c r="AD216" t="s">
        <v>48</v>
      </c>
      <c r="AE216" t="s">
        <v>70</v>
      </c>
      <c r="AF216" t="s">
        <v>42</v>
      </c>
      <c r="AG216" t="s">
        <v>54</v>
      </c>
      <c r="AH216" t="s">
        <v>78</v>
      </c>
      <c r="AI216">
        <v>924156</v>
      </c>
      <c r="AJ216" s="6">
        <f>IFERROR(Table1[[#This Row],[Reporting_Price_US]]/Table1[[#This Row],[Total_Project_Quote]],0)</f>
        <v>3.1442596989566534</v>
      </c>
      <c r="AK216">
        <f>IFERROR(Table1[[#This Row],[RA_Labor_Quote]]/Table1[[#This Row],[RA_Labor_Hours]],0)</f>
        <v>0</v>
      </c>
      <c r="AL216">
        <f>IFERROR(Table1[[#This Row],[RA_Labor_Cost]]/Table1[[#This Row],[RA_Labor_Hours]],0)</f>
        <v>0</v>
      </c>
      <c r="AM216" s="7">
        <f>IFERROR((Table1[[#This Row],[KPI_BlendLaborRate]]-Table1[[#This Row],[KPI_BlendLaborCost]])/Table1[[#This Row],[KPI_BlendLaborRate]],0)</f>
        <v>0</v>
      </c>
    </row>
    <row r="217" spans="1:39" x14ac:dyDescent="0.3">
      <c r="A217" t="s">
        <v>502</v>
      </c>
      <c r="B217" t="s">
        <v>52</v>
      </c>
      <c r="C217" t="s">
        <v>503</v>
      </c>
      <c r="D217" t="s">
        <v>497</v>
      </c>
      <c r="E217">
        <v>899.54</v>
      </c>
      <c r="F217">
        <v>24641</v>
      </c>
      <c r="G217">
        <v>6887.01</v>
      </c>
      <c r="H217">
        <v>544583.79</v>
      </c>
      <c r="I217">
        <v>746005.2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13637.09</v>
      </c>
      <c r="S217">
        <v>0</v>
      </c>
      <c r="T217">
        <v>6887.01</v>
      </c>
      <c r="U217">
        <v>559120.42000000004</v>
      </c>
      <c r="V217">
        <v>770646.2</v>
      </c>
      <c r="W217" t="s">
        <v>504</v>
      </c>
      <c r="X217">
        <v>30407432</v>
      </c>
      <c r="Y217">
        <v>2</v>
      </c>
      <c r="Z217">
        <v>6</v>
      </c>
      <c r="AA217" t="s">
        <v>493</v>
      </c>
      <c r="AB217" t="s">
        <v>493</v>
      </c>
      <c r="AC217" t="s">
        <v>39</v>
      </c>
      <c r="AD217" t="s">
        <v>48</v>
      </c>
      <c r="AE217" t="s">
        <v>70</v>
      </c>
      <c r="AF217" t="s">
        <v>42</v>
      </c>
      <c r="AG217" t="s">
        <v>54</v>
      </c>
      <c r="AH217" t="s">
        <v>78</v>
      </c>
      <c r="AI217">
        <v>770647</v>
      </c>
      <c r="AJ217" s="6">
        <f>IFERROR(Table1[[#This Row],[Reporting_Price_US]]/Table1[[#This Row],[Total_Project_Quote]],0)</f>
        <v>1.0000010380898525</v>
      </c>
      <c r="AK217">
        <f>IFERROR(Table1[[#This Row],[RA_Labor_Quote]]/Table1[[#This Row],[RA_Labor_Hours]],0)</f>
        <v>108.32062099517786</v>
      </c>
      <c r="AL217">
        <f>IFERROR(Table1[[#This Row],[RA_Labor_Cost]]/Table1[[#This Row],[RA_Labor_Hours]],0)</f>
        <v>79.074052455274497</v>
      </c>
      <c r="AM217" s="7">
        <f>IFERROR((Table1[[#This Row],[KPI_BlendLaborRate]]-Table1[[#This Row],[KPI_BlendLaborCost]])/Table1[[#This Row],[KPI_BlendLaborRate]],0)</f>
        <v>0.27000000804283925</v>
      </c>
    </row>
    <row r="218" spans="1:39" x14ac:dyDescent="0.3">
      <c r="A218" t="s">
        <v>505</v>
      </c>
      <c r="B218" t="s">
        <v>52</v>
      </c>
      <c r="C218" t="s">
        <v>503</v>
      </c>
      <c r="D218" t="s">
        <v>497</v>
      </c>
      <c r="E218">
        <v>899.54</v>
      </c>
      <c r="F218">
        <v>24641</v>
      </c>
      <c r="G218">
        <v>6887.01</v>
      </c>
      <c r="H218">
        <v>532321.67000000004</v>
      </c>
      <c r="I218">
        <v>729207.77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13330.53</v>
      </c>
      <c r="S218">
        <v>16797.900000000001</v>
      </c>
      <c r="T218">
        <v>6887.01</v>
      </c>
      <c r="U218">
        <v>546551.74000000011</v>
      </c>
      <c r="V218">
        <v>770646.67</v>
      </c>
      <c r="W218" t="s">
        <v>504</v>
      </c>
      <c r="X218">
        <v>30407432</v>
      </c>
      <c r="Y218">
        <v>2</v>
      </c>
      <c r="Z218">
        <v>6</v>
      </c>
      <c r="AA218" t="s">
        <v>493</v>
      </c>
      <c r="AB218" t="s">
        <v>493</v>
      </c>
      <c r="AC218" t="s">
        <v>39</v>
      </c>
      <c r="AD218" t="s">
        <v>48</v>
      </c>
      <c r="AE218" t="s">
        <v>70</v>
      </c>
      <c r="AF218" t="s">
        <v>42</v>
      </c>
      <c r="AG218" t="s">
        <v>54</v>
      </c>
      <c r="AH218" t="s">
        <v>78</v>
      </c>
      <c r="AI218">
        <v>770647</v>
      </c>
      <c r="AJ218" s="6">
        <f>IFERROR(Table1[[#This Row],[Reporting_Price_US]]/Table1[[#This Row],[Total_Project_Quote]],0)</f>
        <v>1.0000004282118029</v>
      </c>
      <c r="AK218">
        <f>IFERROR(Table1[[#This Row],[RA_Labor_Quote]]/Table1[[#This Row],[RA_Labor_Hours]],0)</f>
        <v>105.88161916419462</v>
      </c>
      <c r="AL218">
        <f>IFERROR(Table1[[#This Row],[RA_Labor_Cost]]/Table1[[#This Row],[RA_Labor_Hours]],0)</f>
        <v>77.293581684940207</v>
      </c>
      <c r="AM218" s="7">
        <f>IFERROR((Table1[[#This Row],[KPI_BlendLaborRate]]-Table1[[#This Row],[KPI_BlendLaborCost]])/Table1[[#This Row],[KPI_BlendLaborRate]],0)</f>
        <v>0.27000000287983755</v>
      </c>
    </row>
    <row r="219" spans="1:39" x14ac:dyDescent="0.3">
      <c r="A219" t="s">
        <v>506</v>
      </c>
      <c r="B219" t="s">
        <v>68</v>
      </c>
      <c r="C219" t="s">
        <v>507</v>
      </c>
      <c r="E219">
        <v>0</v>
      </c>
      <c r="F219">
        <v>0</v>
      </c>
      <c r="G219">
        <v>615</v>
      </c>
      <c r="H219">
        <v>53448.37</v>
      </c>
      <c r="I219">
        <v>77461.41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2800</v>
      </c>
      <c r="Q219">
        <v>3111.36</v>
      </c>
      <c r="R219">
        <v>3360</v>
      </c>
      <c r="S219">
        <v>0</v>
      </c>
      <c r="T219">
        <v>615</v>
      </c>
      <c r="U219">
        <v>59608.37</v>
      </c>
      <c r="V219">
        <v>80572.77</v>
      </c>
      <c r="W219" t="s">
        <v>507</v>
      </c>
      <c r="X219">
        <v>30368545</v>
      </c>
      <c r="Y219">
        <v>1</v>
      </c>
      <c r="Z219">
        <v>1</v>
      </c>
      <c r="AA219" t="s">
        <v>508</v>
      </c>
      <c r="AB219" t="s">
        <v>508</v>
      </c>
      <c r="AC219" t="s">
        <v>238</v>
      </c>
      <c r="AD219" t="s">
        <v>48</v>
      </c>
      <c r="AE219" t="s">
        <v>127</v>
      </c>
      <c r="AF219" t="s">
        <v>42</v>
      </c>
      <c r="AG219" t="s">
        <v>53</v>
      </c>
      <c r="AH219" t="s">
        <v>43</v>
      </c>
      <c r="AI219">
        <v>81831.100000000006</v>
      </c>
      <c r="AJ219" s="6">
        <f>IFERROR(Table1[[#This Row],[Reporting_Price_US]]/Table1[[#This Row],[Total_Project_Quote]],0)</f>
        <v>1.0156173109103734</v>
      </c>
      <c r="AK219">
        <f>IFERROR(Table1[[#This Row],[RA_Labor_Quote]]/Table1[[#This Row],[RA_Labor_Hours]],0)</f>
        <v>125.95351219512196</v>
      </c>
      <c r="AL219">
        <f>IFERROR(Table1[[#This Row],[RA_Labor_Cost]]/Table1[[#This Row],[RA_Labor_Hours]],0)</f>
        <v>86.907918699186993</v>
      </c>
      <c r="AM219" s="7">
        <f>IFERROR((Table1[[#This Row],[KPI_BlendLaborRate]]-Table1[[#This Row],[KPI_BlendLaborCost]])/Table1[[#This Row],[KPI_BlendLaborRate]],0)</f>
        <v>0.31000003743799659</v>
      </c>
    </row>
    <row r="220" spans="1:39" x14ac:dyDescent="0.3">
      <c r="A220" t="s">
        <v>509</v>
      </c>
      <c r="B220" t="s">
        <v>68</v>
      </c>
      <c r="C220">
        <v>30355018.100000001</v>
      </c>
      <c r="E220">
        <v>0</v>
      </c>
      <c r="F220">
        <v>0</v>
      </c>
      <c r="G220">
        <v>615</v>
      </c>
      <c r="H220">
        <v>37229.25</v>
      </c>
      <c r="I220">
        <v>51707.29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2238.81</v>
      </c>
      <c r="Q220">
        <v>2487.7600000000002</v>
      </c>
      <c r="R220">
        <v>360</v>
      </c>
      <c r="S220">
        <v>0</v>
      </c>
      <c r="T220">
        <v>615</v>
      </c>
      <c r="U220">
        <v>39828.06</v>
      </c>
      <c r="V220">
        <v>54195.05</v>
      </c>
      <c r="W220" t="s">
        <v>507</v>
      </c>
      <c r="X220">
        <v>30368545</v>
      </c>
      <c r="Y220">
        <v>1</v>
      </c>
      <c r="Z220">
        <v>1</v>
      </c>
      <c r="AA220" t="s">
        <v>508</v>
      </c>
      <c r="AB220" t="s">
        <v>508</v>
      </c>
      <c r="AC220" t="s">
        <v>238</v>
      </c>
      <c r="AD220" t="s">
        <v>48</v>
      </c>
      <c r="AE220" t="s">
        <v>127</v>
      </c>
      <c r="AF220" t="s">
        <v>42</v>
      </c>
      <c r="AG220" t="s">
        <v>53</v>
      </c>
      <c r="AH220" t="s">
        <v>43</v>
      </c>
      <c r="AI220">
        <v>81831.100000000006</v>
      </c>
      <c r="AJ220" s="6">
        <f>IFERROR(Table1[[#This Row],[Reporting_Price_US]]/Table1[[#This Row],[Total_Project_Quote]],0)</f>
        <v>1.5099367931204049</v>
      </c>
      <c r="AK220">
        <f>IFERROR(Table1[[#This Row],[RA_Labor_Quote]]/Table1[[#This Row],[RA_Labor_Hours]],0)</f>
        <v>84.076894308943096</v>
      </c>
      <c r="AL220">
        <f>IFERROR(Table1[[#This Row],[RA_Labor_Cost]]/Table1[[#This Row],[RA_Labor_Hours]],0)</f>
        <v>60.53536585365854</v>
      </c>
      <c r="AM220" s="7">
        <f>IFERROR((Table1[[#This Row],[KPI_BlendLaborRate]]-Table1[[#This Row],[KPI_BlendLaborCost]])/Table1[[#This Row],[KPI_BlendLaborRate]],0)</f>
        <v>0.27999997679244071</v>
      </c>
    </row>
    <row r="221" spans="1:39" x14ac:dyDescent="0.3">
      <c r="A221" t="s">
        <v>510</v>
      </c>
      <c r="B221" t="s">
        <v>87</v>
      </c>
      <c r="C221">
        <v>30357396</v>
      </c>
      <c r="D221" t="s">
        <v>511</v>
      </c>
      <c r="E221">
        <v>0</v>
      </c>
      <c r="F221">
        <v>0</v>
      </c>
      <c r="G221">
        <v>128</v>
      </c>
      <c r="H221">
        <v>9365.16</v>
      </c>
      <c r="I221">
        <v>14407.94</v>
      </c>
      <c r="J221">
        <v>0</v>
      </c>
      <c r="K221">
        <v>0</v>
      </c>
      <c r="L221">
        <v>0</v>
      </c>
      <c r="M221">
        <v>0</v>
      </c>
      <c r="N221">
        <v>12637.8</v>
      </c>
      <c r="O221">
        <v>14868</v>
      </c>
      <c r="P221">
        <v>3780</v>
      </c>
      <c r="Q221">
        <v>4447.05</v>
      </c>
      <c r="R221">
        <v>2578.2800000000002</v>
      </c>
      <c r="S221">
        <v>2578.2800000000002</v>
      </c>
      <c r="T221">
        <v>128</v>
      </c>
      <c r="U221">
        <v>28361.24</v>
      </c>
      <c r="V221">
        <v>36301.269999999997</v>
      </c>
      <c r="W221" t="s">
        <v>511</v>
      </c>
      <c r="X221">
        <v>30357396</v>
      </c>
      <c r="Y221">
        <v>1</v>
      </c>
      <c r="Z221">
        <v>3</v>
      </c>
      <c r="AA221" t="s">
        <v>512</v>
      </c>
      <c r="AB221" t="s">
        <v>512</v>
      </c>
      <c r="AC221" t="s">
        <v>39</v>
      </c>
      <c r="AD221" t="s">
        <v>300</v>
      </c>
      <c r="AE221" t="s">
        <v>70</v>
      </c>
      <c r="AF221" t="s">
        <v>42</v>
      </c>
      <c r="AG221" t="s">
        <v>53</v>
      </c>
      <c r="AH221" t="s">
        <v>85</v>
      </c>
      <c r="AI221">
        <v>36300.6</v>
      </c>
      <c r="AJ221" s="6">
        <f>IFERROR(Table1[[#This Row],[Reporting_Price_US]]/Table1[[#This Row],[Total_Project_Quote]],0)</f>
        <v>0.99998154334545331</v>
      </c>
      <c r="AK221">
        <f>IFERROR(Table1[[#This Row],[RA_Labor_Quote]]/Table1[[#This Row],[RA_Labor_Hours]],0)</f>
        <v>112.56203125</v>
      </c>
      <c r="AL221">
        <f>IFERROR(Table1[[#This Row],[RA_Labor_Cost]]/Table1[[#This Row],[RA_Labor_Hours]],0)</f>
        <v>73.165312499999999</v>
      </c>
      <c r="AM221" s="7">
        <f>IFERROR((Table1[[#This Row],[KPI_BlendLaborRate]]-Table1[[#This Row],[KPI_BlendLaborCost]])/Table1[[#This Row],[KPI_BlendLaborRate]],0)</f>
        <v>0.35000006940617467</v>
      </c>
    </row>
    <row r="222" spans="1:39" x14ac:dyDescent="0.3">
      <c r="A222" t="s">
        <v>513</v>
      </c>
      <c r="B222" t="s">
        <v>74</v>
      </c>
      <c r="C222">
        <v>30424203</v>
      </c>
      <c r="D222" t="s">
        <v>514</v>
      </c>
      <c r="E222">
        <v>0</v>
      </c>
      <c r="F222">
        <v>0</v>
      </c>
      <c r="G222">
        <v>180</v>
      </c>
      <c r="H222">
        <v>13988.37</v>
      </c>
      <c r="I222">
        <v>19428.29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1398.81</v>
      </c>
      <c r="S222">
        <v>1398.81</v>
      </c>
      <c r="T222">
        <v>180</v>
      </c>
      <c r="U222">
        <v>15387.18</v>
      </c>
      <c r="V222">
        <v>20827.099999999999</v>
      </c>
      <c r="W222" t="s">
        <v>514</v>
      </c>
      <c r="X222">
        <v>30424203</v>
      </c>
      <c r="Y222">
        <v>1</v>
      </c>
      <c r="Z222">
        <v>1</v>
      </c>
      <c r="AA222" t="s">
        <v>515</v>
      </c>
      <c r="AB222" t="s">
        <v>515</v>
      </c>
      <c r="AC222" t="s">
        <v>39</v>
      </c>
      <c r="AD222" t="s">
        <v>300</v>
      </c>
      <c r="AE222" t="s">
        <v>41</v>
      </c>
      <c r="AF222" t="s">
        <v>42</v>
      </c>
      <c r="AG222" t="s">
        <v>99</v>
      </c>
      <c r="AH222" t="s">
        <v>77</v>
      </c>
      <c r="AI222">
        <v>20826.8</v>
      </c>
      <c r="AJ222" s="6">
        <f>IFERROR(Table1[[#This Row],[Reporting_Price_US]]/Table1[[#This Row],[Total_Project_Quote]],0)</f>
        <v>0.9999855956902306</v>
      </c>
      <c r="AK222">
        <f>IFERROR(Table1[[#This Row],[RA_Labor_Quote]]/Table1[[#This Row],[RA_Labor_Hours]],0)</f>
        <v>107.93494444444445</v>
      </c>
      <c r="AL222">
        <f>IFERROR(Table1[[#This Row],[RA_Labor_Cost]]/Table1[[#This Row],[RA_Labor_Hours]],0)</f>
        <v>77.713166666666666</v>
      </c>
      <c r="AM222" s="7">
        <f>IFERROR((Table1[[#This Row],[KPI_BlendLaborRate]]-Table1[[#This Row],[KPI_BlendLaborCost]])/Table1[[#This Row],[KPI_BlendLaborRate]],0)</f>
        <v>0.2799999382343995</v>
      </c>
    </row>
    <row r="223" spans="1:39" x14ac:dyDescent="0.3">
      <c r="A223" t="s">
        <v>516</v>
      </c>
      <c r="B223" t="s">
        <v>52</v>
      </c>
      <c r="C223">
        <v>30361228</v>
      </c>
      <c r="D223" t="s">
        <v>517</v>
      </c>
      <c r="E223">
        <v>349088.3</v>
      </c>
      <c r="F223">
        <v>940340.1</v>
      </c>
      <c r="G223">
        <v>22770</v>
      </c>
      <c r="H223">
        <v>992555.03</v>
      </c>
      <c r="I223">
        <v>1417950.87</v>
      </c>
      <c r="J223">
        <v>0</v>
      </c>
      <c r="K223">
        <v>0</v>
      </c>
      <c r="L223">
        <v>0</v>
      </c>
      <c r="M223">
        <v>0</v>
      </c>
      <c r="N223">
        <v>238140</v>
      </c>
      <c r="O223">
        <v>280164.71000000002</v>
      </c>
      <c r="P223">
        <v>0</v>
      </c>
      <c r="Q223">
        <v>0</v>
      </c>
      <c r="R223">
        <v>0</v>
      </c>
      <c r="S223">
        <v>0</v>
      </c>
      <c r="T223">
        <v>22770</v>
      </c>
      <c r="U223">
        <v>1579783.33</v>
      </c>
      <c r="V223">
        <v>2638455.6800000002</v>
      </c>
      <c r="W223" t="s">
        <v>518</v>
      </c>
      <c r="X223">
        <v>30361228</v>
      </c>
      <c r="Y223">
        <v>1</v>
      </c>
      <c r="Z223">
        <v>1</v>
      </c>
      <c r="AA223" t="s">
        <v>519</v>
      </c>
      <c r="AB223" t="s">
        <v>519</v>
      </c>
      <c r="AC223" t="s">
        <v>169</v>
      </c>
      <c r="AD223" t="s">
        <v>48</v>
      </c>
      <c r="AE223" t="s">
        <v>41</v>
      </c>
      <c r="AF223" t="s">
        <v>42</v>
      </c>
      <c r="AG223" t="s">
        <v>53</v>
      </c>
      <c r="AH223" t="s">
        <v>43</v>
      </c>
      <c r="AI223">
        <v>2638460</v>
      </c>
      <c r="AJ223" s="6">
        <f>IFERROR(Table1[[#This Row],[Reporting_Price_US]]/Table1[[#This Row],[Total_Project_Quote]],0)</f>
        <v>1.0000016373214198</v>
      </c>
      <c r="AK223">
        <f>IFERROR(Table1[[#This Row],[RA_Labor_Quote]]/Table1[[#This Row],[RA_Labor_Hours]],0)</f>
        <v>62.27276548089592</v>
      </c>
      <c r="AL223">
        <f>IFERROR(Table1[[#This Row],[RA_Labor_Cost]]/Table1[[#This Row],[RA_Labor_Hours]],0)</f>
        <v>43.590471234079928</v>
      </c>
      <c r="AM223" s="7">
        <f>IFERROR((Table1[[#This Row],[KPI_BlendLaborRate]]-Table1[[#This Row],[KPI_BlendLaborCost]])/Table1[[#This Row],[KPI_BlendLaborRate]],0)</f>
        <v>0.30000746076625356</v>
      </c>
    </row>
    <row r="224" spans="1:39" x14ac:dyDescent="0.3">
      <c r="A224" t="s">
        <v>520</v>
      </c>
      <c r="B224" t="s">
        <v>52</v>
      </c>
      <c r="C224">
        <v>30361228.100000001</v>
      </c>
      <c r="D224" t="s">
        <v>517</v>
      </c>
      <c r="E224">
        <v>454088.25</v>
      </c>
      <c r="F224">
        <v>736210.65</v>
      </c>
      <c r="G224">
        <v>16462</v>
      </c>
      <c r="H224">
        <v>596160.71</v>
      </c>
      <c r="I224">
        <v>1103779.43</v>
      </c>
      <c r="J224">
        <v>0</v>
      </c>
      <c r="K224">
        <v>0</v>
      </c>
      <c r="L224">
        <v>0</v>
      </c>
      <c r="M224">
        <v>0</v>
      </c>
      <c r="N224">
        <v>216090</v>
      </c>
      <c r="O224">
        <v>254223.53</v>
      </c>
      <c r="P224">
        <v>0</v>
      </c>
      <c r="Q224">
        <v>0</v>
      </c>
      <c r="R224">
        <v>0</v>
      </c>
      <c r="S224">
        <v>0</v>
      </c>
      <c r="T224">
        <v>16462</v>
      </c>
      <c r="U224">
        <v>1266338.96</v>
      </c>
      <c r="V224">
        <v>2094213.61</v>
      </c>
      <c r="W224" t="s">
        <v>518</v>
      </c>
      <c r="X224">
        <v>30361228</v>
      </c>
      <c r="Y224">
        <v>1</v>
      </c>
      <c r="Z224">
        <v>1</v>
      </c>
      <c r="AA224" t="s">
        <v>519</v>
      </c>
      <c r="AB224" t="s">
        <v>519</v>
      </c>
      <c r="AC224" t="s">
        <v>169</v>
      </c>
      <c r="AD224" t="s">
        <v>48</v>
      </c>
      <c r="AE224" t="s">
        <v>41</v>
      </c>
      <c r="AF224" t="s">
        <v>42</v>
      </c>
      <c r="AG224" t="s">
        <v>53</v>
      </c>
      <c r="AH224" t="s">
        <v>43</v>
      </c>
      <c r="AI224">
        <v>2638460</v>
      </c>
      <c r="AJ224" s="6">
        <f>IFERROR(Table1[[#This Row],[Reporting_Price_US]]/Table1[[#This Row],[Total_Project_Quote]],0)</f>
        <v>1.2598810299967442</v>
      </c>
      <c r="AK224">
        <f>IFERROR(Table1[[#This Row],[RA_Labor_Quote]]/Table1[[#This Row],[RA_Labor_Hours]],0)</f>
        <v>67.050141538087715</v>
      </c>
      <c r="AL224">
        <f>IFERROR(Table1[[#This Row],[RA_Labor_Cost]]/Table1[[#This Row],[RA_Labor_Hours]],0)</f>
        <v>36.214354877900618</v>
      </c>
      <c r="AM224" s="7">
        <f>IFERROR((Table1[[#This Row],[KPI_BlendLaborRate]]-Table1[[#This Row],[KPI_BlendLaborCost]])/Table1[[#This Row],[KPI_BlendLaborRate]],0)</f>
        <v>0.45989144769621226</v>
      </c>
    </row>
    <row r="225" spans="1:39" x14ac:dyDescent="0.3">
      <c r="A225" t="s">
        <v>521</v>
      </c>
      <c r="B225" t="s">
        <v>167</v>
      </c>
      <c r="C225" t="s">
        <v>35</v>
      </c>
      <c r="D225" t="s">
        <v>522</v>
      </c>
      <c r="E225">
        <v>2222.5700000000002</v>
      </c>
      <c r="F225">
        <v>5288.05</v>
      </c>
      <c r="G225">
        <v>168</v>
      </c>
      <c r="H225">
        <v>6504.24</v>
      </c>
      <c r="I225">
        <v>9291.65</v>
      </c>
      <c r="J225">
        <v>0</v>
      </c>
      <c r="K225">
        <v>0</v>
      </c>
      <c r="L225">
        <v>0</v>
      </c>
      <c r="M225">
        <v>0</v>
      </c>
      <c r="N225">
        <v>14293.89</v>
      </c>
      <c r="O225">
        <v>15314.22</v>
      </c>
      <c r="P225">
        <v>0</v>
      </c>
      <c r="Q225">
        <v>0</v>
      </c>
      <c r="R225">
        <v>0</v>
      </c>
      <c r="S225">
        <v>0</v>
      </c>
      <c r="T225">
        <v>168</v>
      </c>
      <c r="U225">
        <v>23020.7</v>
      </c>
      <c r="V225">
        <v>29893.919999999998</v>
      </c>
      <c r="W225" t="s">
        <v>523</v>
      </c>
      <c r="X225">
        <v>30395549</v>
      </c>
      <c r="Y225">
        <v>1</v>
      </c>
      <c r="Z225">
        <v>3</v>
      </c>
      <c r="AA225" t="s">
        <v>519</v>
      </c>
      <c r="AB225" t="s">
        <v>519</v>
      </c>
      <c r="AC225" t="s">
        <v>39</v>
      </c>
      <c r="AD225" t="s">
        <v>48</v>
      </c>
      <c r="AE225" t="s">
        <v>41</v>
      </c>
      <c r="AF225" t="s">
        <v>42</v>
      </c>
      <c r="AG225" t="s">
        <v>43</v>
      </c>
      <c r="AH225" t="s">
        <v>77</v>
      </c>
      <c r="AI225">
        <v>31429.7</v>
      </c>
      <c r="AJ225" s="6">
        <f>IFERROR(Table1[[#This Row],[Reporting_Price_US]]/Table1[[#This Row],[Total_Project_Quote]],0)</f>
        <v>1.0513743262844084</v>
      </c>
      <c r="AK225">
        <f>IFERROR(Table1[[#This Row],[RA_Labor_Quote]]/Table1[[#This Row],[RA_Labor_Hours]],0)</f>
        <v>55.307440476190472</v>
      </c>
      <c r="AL225">
        <f>IFERROR(Table1[[#This Row],[RA_Labor_Cost]]/Table1[[#This Row],[RA_Labor_Hours]],0)</f>
        <v>38.715714285714284</v>
      </c>
      <c r="AM225" s="7">
        <f>IFERROR((Table1[[#This Row],[KPI_BlendLaborRate]]-Table1[[#This Row],[KPI_BlendLaborCost]])/Table1[[#This Row],[KPI_BlendLaborRate]],0)</f>
        <v>0.2999908520015282</v>
      </c>
    </row>
    <row r="226" spans="1:39" x14ac:dyDescent="0.3">
      <c r="A226" t="s">
        <v>524</v>
      </c>
      <c r="B226" t="s">
        <v>34</v>
      </c>
      <c r="C226">
        <v>30395549.100000001</v>
      </c>
      <c r="D226" t="s">
        <v>525</v>
      </c>
      <c r="E226">
        <v>5566.77</v>
      </c>
      <c r="F226">
        <v>9129.02</v>
      </c>
      <c r="G226">
        <v>261</v>
      </c>
      <c r="H226">
        <v>11290.63</v>
      </c>
      <c r="I226">
        <v>15016.54</v>
      </c>
      <c r="J226">
        <v>0</v>
      </c>
      <c r="K226">
        <v>0</v>
      </c>
      <c r="L226">
        <v>0</v>
      </c>
      <c r="M226">
        <v>0</v>
      </c>
      <c r="N226">
        <v>6151.12</v>
      </c>
      <c r="O226">
        <v>6759.47</v>
      </c>
      <c r="P226">
        <v>451.5</v>
      </c>
      <c r="Q226">
        <v>525</v>
      </c>
      <c r="R226">
        <v>0</v>
      </c>
      <c r="S226">
        <v>0</v>
      </c>
      <c r="T226">
        <v>261</v>
      </c>
      <c r="U226">
        <v>23460.02</v>
      </c>
      <c r="V226">
        <v>31430.03</v>
      </c>
      <c r="W226" t="s">
        <v>523</v>
      </c>
      <c r="X226">
        <v>30395549</v>
      </c>
      <c r="Y226">
        <v>1</v>
      </c>
      <c r="Z226">
        <v>3</v>
      </c>
      <c r="AA226" t="s">
        <v>519</v>
      </c>
      <c r="AB226" t="s">
        <v>519</v>
      </c>
      <c r="AC226" t="s">
        <v>39</v>
      </c>
      <c r="AD226" t="s">
        <v>48</v>
      </c>
      <c r="AE226" t="s">
        <v>41</v>
      </c>
      <c r="AF226" t="s">
        <v>42</v>
      </c>
      <c r="AG226" t="s">
        <v>43</v>
      </c>
      <c r="AH226" t="s">
        <v>77</v>
      </c>
      <c r="AI226">
        <v>31429.7</v>
      </c>
      <c r="AJ226" s="6">
        <f>IFERROR(Table1[[#This Row],[Reporting_Price_US]]/Table1[[#This Row],[Total_Project_Quote]],0)</f>
        <v>0.99998950048727286</v>
      </c>
      <c r="AK226">
        <f>IFERROR(Table1[[#This Row],[RA_Labor_Quote]]/Table1[[#This Row],[RA_Labor_Hours]],0)</f>
        <v>57.534636015325674</v>
      </c>
      <c r="AL226">
        <f>IFERROR(Table1[[#This Row],[RA_Labor_Cost]]/Table1[[#This Row],[RA_Labor_Hours]],0)</f>
        <v>43.259118773946355</v>
      </c>
      <c r="AM226" s="7">
        <f>IFERROR((Table1[[#This Row],[KPI_BlendLaborRate]]-Table1[[#This Row],[KPI_BlendLaborCost]])/Table1[[#This Row],[KPI_BlendLaborRate]],0)</f>
        <v>0.2481204058990954</v>
      </c>
    </row>
    <row r="227" spans="1:39" x14ac:dyDescent="0.3">
      <c r="A227" t="s">
        <v>526</v>
      </c>
      <c r="B227" t="s">
        <v>34</v>
      </c>
      <c r="C227">
        <v>30395549.100000001</v>
      </c>
      <c r="D227" t="s">
        <v>525</v>
      </c>
      <c r="E227">
        <v>8622.5</v>
      </c>
      <c r="F227">
        <v>13216.29</v>
      </c>
      <c r="G227">
        <v>261</v>
      </c>
      <c r="H227">
        <v>11290.63</v>
      </c>
      <c r="I227">
        <v>15016.54</v>
      </c>
      <c r="J227">
        <v>0</v>
      </c>
      <c r="K227">
        <v>0</v>
      </c>
      <c r="L227">
        <v>0</v>
      </c>
      <c r="M227">
        <v>0</v>
      </c>
      <c r="N227">
        <v>6151.12</v>
      </c>
      <c r="O227">
        <v>6759.47</v>
      </c>
      <c r="P227">
        <v>451.5</v>
      </c>
      <c r="Q227">
        <v>525</v>
      </c>
      <c r="R227">
        <v>0</v>
      </c>
      <c r="S227">
        <v>0</v>
      </c>
      <c r="T227">
        <v>261</v>
      </c>
      <c r="U227">
        <v>26515.75</v>
      </c>
      <c r="V227">
        <v>35517.300000000003</v>
      </c>
      <c r="W227" t="s">
        <v>523</v>
      </c>
      <c r="X227">
        <v>30395549</v>
      </c>
      <c r="Y227">
        <v>1</v>
      </c>
      <c r="Z227">
        <v>3</v>
      </c>
      <c r="AA227" t="s">
        <v>519</v>
      </c>
      <c r="AB227" t="s">
        <v>519</v>
      </c>
      <c r="AC227" t="s">
        <v>39</v>
      </c>
      <c r="AD227" t="s">
        <v>48</v>
      </c>
      <c r="AE227" t="s">
        <v>41</v>
      </c>
      <c r="AF227" t="s">
        <v>42</v>
      </c>
      <c r="AG227" t="s">
        <v>43</v>
      </c>
      <c r="AH227" t="s">
        <v>77</v>
      </c>
      <c r="AI227">
        <v>31429.7</v>
      </c>
      <c r="AJ227" s="6">
        <f>IFERROR(Table1[[#This Row],[Reporting_Price_US]]/Table1[[#This Row],[Total_Project_Quote]],0)</f>
        <v>0.88491242296007855</v>
      </c>
      <c r="AK227">
        <f>IFERROR(Table1[[#This Row],[RA_Labor_Quote]]/Table1[[#This Row],[RA_Labor_Hours]],0)</f>
        <v>57.534636015325674</v>
      </c>
      <c r="AL227">
        <f>IFERROR(Table1[[#This Row],[RA_Labor_Cost]]/Table1[[#This Row],[RA_Labor_Hours]],0)</f>
        <v>43.259118773946355</v>
      </c>
      <c r="AM227" s="7">
        <f>IFERROR((Table1[[#This Row],[KPI_BlendLaborRate]]-Table1[[#This Row],[KPI_BlendLaborCost]])/Table1[[#This Row],[KPI_BlendLaborRate]],0)</f>
        <v>0.2481204058990954</v>
      </c>
    </row>
    <row r="228" spans="1:39" x14ac:dyDescent="0.3">
      <c r="A228" t="s">
        <v>527</v>
      </c>
      <c r="B228" t="s">
        <v>74</v>
      </c>
      <c r="C228" t="s">
        <v>35</v>
      </c>
      <c r="D228" t="s">
        <v>528</v>
      </c>
      <c r="E228">
        <v>6.66</v>
      </c>
      <c r="F228">
        <v>64.260000000000005</v>
      </c>
      <c r="G228">
        <v>155</v>
      </c>
      <c r="H228">
        <v>8713.11</v>
      </c>
      <c r="I228">
        <v>12446.7</v>
      </c>
      <c r="J228">
        <v>0</v>
      </c>
      <c r="K228">
        <v>0</v>
      </c>
      <c r="L228">
        <v>0</v>
      </c>
      <c r="M228">
        <v>0</v>
      </c>
      <c r="N228">
        <v>13938.31</v>
      </c>
      <c r="O228">
        <v>16398.009999999998</v>
      </c>
      <c r="P228">
        <v>273</v>
      </c>
      <c r="Q228">
        <v>327.23</v>
      </c>
      <c r="R228">
        <v>0</v>
      </c>
      <c r="S228">
        <v>0</v>
      </c>
      <c r="T228">
        <v>155</v>
      </c>
      <c r="U228">
        <v>22931.08</v>
      </c>
      <c r="V228">
        <v>29236.2</v>
      </c>
      <c r="W228" t="s">
        <v>529</v>
      </c>
      <c r="X228">
        <v>30423262</v>
      </c>
      <c r="Y228">
        <v>1</v>
      </c>
      <c r="Z228">
        <v>1</v>
      </c>
      <c r="AA228" t="s">
        <v>519</v>
      </c>
      <c r="AB228" t="s">
        <v>519</v>
      </c>
      <c r="AC228" t="s">
        <v>530</v>
      </c>
      <c r="AD228" t="s">
        <v>48</v>
      </c>
      <c r="AE228" t="s">
        <v>41</v>
      </c>
      <c r="AF228" t="s">
        <v>42</v>
      </c>
      <c r="AG228" t="s">
        <v>160</v>
      </c>
      <c r="AH228" t="s">
        <v>77</v>
      </c>
      <c r="AI228">
        <v>29236.2</v>
      </c>
      <c r="AJ228" s="6">
        <f>IFERROR(Table1[[#This Row],[Reporting_Price_US]]/Table1[[#This Row],[Total_Project_Quote]],0)</f>
        <v>1</v>
      </c>
      <c r="AK228">
        <f>IFERROR(Table1[[#This Row],[RA_Labor_Quote]]/Table1[[#This Row],[RA_Labor_Hours]],0)</f>
        <v>80.301290322580655</v>
      </c>
      <c r="AL228">
        <f>IFERROR(Table1[[#This Row],[RA_Labor_Cost]]/Table1[[#This Row],[RA_Labor_Hours]],0)</f>
        <v>56.213612903225808</v>
      </c>
      <c r="AM228" s="7">
        <f>IFERROR((Table1[[#This Row],[KPI_BlendLaborRate]]-Table1[[#This Row],[KPI_BlendLaborCost]])/Table1[[#This Row],[KPI_BlendLaborRate]],0)</f>
        <v>0.29996625611607902</v>
      </c>
    </row>
    <row r="229" spans="1:39" x14ac:dyDescent="0.3">
      <c r="A229" t="s">
        <v>531</v>
      </c>
      <c r="B229" t="s">
        <v>486</v>
      </c>
      <c r="C229">
        <v>30298375</v>
      </c>
      <c r="D229">
        <v>30298375.100000001</v>
      </c>
      <c r="E229">
        <v>1377.6</v>
      </c>
      <c r="F229">
        <v>5432</v>
      </c>
      <c r="G229">
        <v>378</v>
      </c>
      <c r="H229">
        <v>30785.53</v>
      </c>
      <c r="I229">
        <v>43536.62</v>
      </c>
      <c r="J229">
        <v>0</v>
      </c>
      <c r="K229">
        <v>0</v>
      </c>
      <c r="L229">
        <v>0</v>
      </c>
      <c r="M229">
        <v>0</v>
      </c>
      <c r="N229">
        <v>154573.89000000001</v>
      </c>
      <c r="O229">
        <v>194299.28</v>
      </c>
      <c r="P229">
        <v>4191.3999999999996</v>
      </c>
      <c r="Q229">
        <v>4984</v>
      </c>
      <c r="R229">
        <v>13018.88</v>
      </c>
      <c r="S229">
        <v>15497.44</v>
      </c>
      <c r="T229">
        <v>378</v>
      </c>
      <c r="U229">
        <v>203947.3</v>
      </c>
      <c r="V229">
        <v>263749.34000000003</v>
      </c>
      <c r="W229" t="s">
        <v>532</v>
      </c>
      <c r="X229">
        <v>30298375</v>
      </c>
      <c r="Y229">
        <v>1</v>
      </c>
      <c r="Z229">
        <v>1</v>
      </c>
      <c r="AA229" t="s">
        <v>533</v>
      </c>
      <c r="AB229" t="s">
        <v>533</v>
      </c>
      <c r="AC229" t="s">
        <v>169</v>
      </c>
      <c r="AD229" t="s">
        <v>48</v>
      </c>
      <c r="AE229" t="s">
        <v>41</v>
      </c>
      <c r="AF229" t="s">
        <v>42</v>
      </c>
      <c r="AG229" t="s">
        <v>65</v>
      </c>
      <c r="AH229" t="s">
        <v>43</v>
      </c>
      <c r="AI229">
        <v>247265</v>
      </c>
      <c r="AJ229" s="6">
        <f>IFERROR(Table1[[#This Row],[Reporting_Price_US]]/Table1[[#This Row],[Total_Project_Quote]],0)</f>
        <v>0.9374999763032581</v>
      </c>
      <c r="AK229">
        <f>IFERROR(Table1[[#This Row],[RA_Labor_Quote]]/Table1[[#This Row],[RA_Labor_Hours]],0)</f>
        <v>115.1762433862434</v>
      </c>
      <c r="AL229">
        <f>IFERROR(Table1[[#This Row],[RA_Labor_Cost]]/Table1[[#This Row],[RA_Labor_Hours]],0)</f>
        <v>81.443201058201055</v>
      </c>
      <c r="AM229" s="7">
        <f>IFERROR((Table1[[#This Row],[KPI_BlendLaborRate]]-Table1[[#This Row],[KPI_BlendLaborCost]])/Table1[[#This Row],[KPI_BlendLaborRate]],0)</f>
        <v>0.29288194627878794</v>
      </c>
    </row>
    <row r="230" spans="1:39" x14ac:dyDescent="0.3">
      <c r="A230" t="s">
        <v>534</v>
      </c>
      <c r="B230" t="s">
        <v>486</v>
      </c>
      <c r="C230">
        <v>30339183</v>
      </c>
      <c r="D230" t="s">
        <v>535</v>
      </c>
      <c r="E230">
        <v>0</v>
      </c>
      <c r="F230">
        <v>0</v>
      </c>
      <c r="G230">
        <v>2389.5</v>
      </c>
      <c r="H230">
        <v>199491.96</v>
      </c>
      <c r="I230">
        <v>265327.56</v>
      </c>
      <c r="J230">
        <v>0</v>
      </c>
      <c r="K230">
        <v>0</v>
      </c>
      <c r="L230">
        <v>0</v>
      </c>
      <c r="M230">
        <v>0</v>
      </c>
      <c r="N230">
        <v>6664</v>
      </c>
      <c r="O230">
        <v>7840</v>
      </c>
      <c r="P230">
        <v>0</v>
      </c>
      <c r="Q230">
        <v>0</v>
      </c>
      <c r="R230">
        <v>10307.36</v>
      </c>
      <c r="S230">
        <v>10307.36</v>
      </c>
      <c r="T230">
        <v>2389.5</v>
      </c>
      <c r="U230">
        <v>216463.32</v>
      </c>
      <c r="V230">
        <v>283474.92</v>
      </c>
      <c r="W230" t="s">
        <v>536</v>
      </c>
      <c r="X230">
        <v>30339183</v>
      </c>
      <c r="Y230">
        <v>1</v>
      </c>
      <c r="Z230">
        <v>1</v>
      </c>
      <c r="AA230" t="s">
        <v>533</v>
      </c>
      <c r="AB230" t="s">
        <v>533</v>
      </c>
      <c r="AC230" t="s">
        <v>39</v>
      </c>
      <c r="AD230" t="s">
        <v>48</v>
      </c>
      <c r="AE230" t="s">
        <v>41</v>
      </c>
      <c r="AF230" t="s">
        <v>42</v>
      </c>
      <c r="AG230" t="s">
        <v>66</v>
      </c>
      <c r="AH230" t="s">
        <v>66</v>
      </c>
      <c r="AI230">
        <v>265757</v>
      </c>
      <c r="AJ230" s="6">
        <f>IFERROR(Table1[[#This Row],[Reporting_Price_US]]/Table1[[#This Row],[Total_Project_Quote]],0)</f>
        <v>0.93749739835890955</v>
      </c>
      <c r="AK230">
        <f>IFERROR(Table1[[#This Row],[RA_Labor_Quote]]/Table1[[#This Row],[RA_Labor_Hours]],0)</f>
        <v>111.03894538606403</v>
      </c>
      <c r="AL230">
        <f>IFERROR(Table1[[#This Row],[RA_Labor_Cost]]/Table1[[#This Row],[RA_Labor_Hours]],0)</f>
        <v>83.486905210295035</v>
      </c>
      <c r="AM230" s="7">
        <f>IFERROR((Table1[[#This Row],[KPI_BlendLaborRate]]-Table1[[#This Row],[KPI_BlendLaborCost]])/Table1[[#This Row],[KPI_BlendLaborRate]],0)</f>
        <v>0.24812951960210997</v>
      </c>
    </row>
    <row r="231" spans="1:39" x14ac:dyDescent="0.3">
      <c r="A231" t="s">
        <v>537</v>
      </c>
      <c r="B231" t="s">
        <v>87</v>
      </c>
      <c r="C231">
        <v>30371206</v>
      </c>
      <c r="D231" t="s">
        <v>538</v>
      </c>
      <c r="E231">
        <v>0</v>
      </c>
      <c r="F231">
        <v>0</v>
      </c>
      <c r="G231">
        <v>414</v>
      </c>
      <c r="H231">
        <v>35482.82</v>
      </c>
      <c r="I231">
        <v>50689.74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3680.84</v>
      </c>
      <c r="S231">
        <v>3680.84</v>
      </c>
      <c r="T231">
        <v>414</v>
      </c>
      <c r="U231">
        <v>39163.660000000003</v>
      </c>
      <c r="V231">
        <v>54370.58</v>
      </c>
      <c r="W231" t="s">
        <v>538</v>
      </c>
      <c r="X231">
        <v>30371206</v>
      </c>
      <c r="Y231">
        <v>1</v>
      </c>
      <c r="Z231">
        <v>2</v>
      </c>
      <c r="AA231" t="s">
        <v>539</v>
      </c>
      <c r="AB231" t="s">
        <v>539</v>
      </c>
      <c r="AC231" t="s">
        <v>39</v>
      </c>
      <c r="AD231" t="s">
        <v>540</v>
      </c>
      <c r="AE231" t="s">
        <v>541</v>
      </c>
      <c r="AF231" t="s">
        <v>42</v>
      </c>
      <c r="AG231" t="s">
        <v>191</v>
      </c>
      <c r="AH231" t="s">
        <v>191</v>
      </c>
      <c r="AI231">
        <v>54370.6</v>
      </c>
      <c r="AJ231" s="6">
        <f>IFERROR(Table1[[#This Row],[Reporting_Price_US]]/Table1[[#This Row],[Total_Project_Quote]],0)</f>
        <v>1.0000003678459932</v>
      </c>
      <c r="AK231">
        <f>IFERROR(Table1[[#This Row],[RA_Labor_Quote]]/Table1[[#This Row],[RA_Labor_Hours]],0)</f>
        <v>122.43898550724637</v>
      </c>
      <c r="AL231">
        <f>IFERROR(Table1[[#This Row],[RA_Labor_Cost]]/Table1[[#This Row],[RA_Labor_Hours]],0)</f>
        <v>85.707294685990334</v>
      </c>
      <c r="AM231" s="7">
        <f>IFERROR((Table1[[#This Row],[KPI_BlendLaborRate]]-Table1[[#This Row],[KPI_BlendLaborCost]])/Table1[[#This Row],[KPI_BlendLaborRate]],0)</f>
        <v>0.29999996054428374</v>
      </c>
    </row>
    <row r="232" spans="1:39" x14ac:dyDescent="0.3">
      <c r="A232" t="s">
        <v>542</v>
      </c>
      <c r="B232" t="s">
        <v>486</v>
      </c>
      <c r="C232">
        <v>30204020</v>
      </c>
      <c r="D232" t="s">
        <v>543</v>
      </c>
      <c r="E232">
        <v>0</v>
      </c>
      <c r="F232">
        <v>0</v>
      </c>
      <c r="G232">
        <v>240</v>
      </c>
      <c r="H232">
        <v>6099.52</v>
      </c>
      <c r="I232">
        <v>8713.6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-36.74</v>
      </c>
      <c r="T232">
        <v>240</v>
      </c>
      <c r="U232">
        <v>6099.52</v>
      </c>
      <c r="V232">
        <v>8676.86</v>
      </c>
      <c r="W232" t="s">
        <v>543</v>
      </c>
      <c r="X232">
        <v>30204020</v>
      </c>
      <c r="Y232">
        <v>1</v>
      </c>
      <c r="Z232">
        <v>1</v>
      </c>
      <c r="AA232" t="s">
        <v>544</v>
      </c>
      <c r="AB232" t="s">
        <v>544</v>
      </c>
      <c r="AC232" t="s">
        <v>47</v>
      </c>
      <c r="AD232" t="s">
        <v>545</v>
      </c>
      <c r="AE232" t="s">
        <v>546</v>
      </c>
      <c r="AF232" t="s">
        <v>42</v>
      </c>
      <c r="AG232" t="s">
        <v>547</v>
      </c>
      <c r="AH232" t="s">
        <v>117</v>
      </c>
      <c r="AI232">
        <v>15960</v>
      </c>
      <c r="AJ232" s="6">
        <f>IFERROR(Table1[[#This Row],[Reporting_Price_US]]/Table1[[#This Row],[Total_Project_Quote]],0)</f>
        <v>1.8393750734712786</v>
      </c>
      <c r="AK232">
        <f>IFERROR(Table1[[#This Row],[RA_Labor_Quote]]/Table1[[#This Row],[RA_Labor_Hours]],0)</f>
        <v>36.306666666666665</v>
      </c>
      <c r="AL232">
        <f>IFERROR(Table1[[#This Row],[RA_Labor_Cost]]/Table1[[#This Row],[RA_Labor_Hours]],0)</f>
        <v>25.414666666666669</v>
      </c>
      <c r="AM232" s="7">
        <f>IFERROR((Table1[[#This Row],[KPI_BlendLaborRate]]-Table1[[#This Row],[KPI_BlendLaborCost]])/Table1[[#This Row],[KPI_BlendLaborRate]],0)</f>
        <v>0.29999999999999988</v>
      </c>
    </row>
    <row r="233" spans="1:39" x14ac:dyDescent="0.3">
      <c r="A233" t="s">
        <v>548</v>
      </c>
      <c r="B233" t="s">
        <v>486</v>
      </c>
      <c r="C233">
        <v>30211151</v>
      </c>
      <c r="D233" t="s">
        <v>549</v>
      </c>
      <c r="E233">
        <v>2750.28</v>
      </c>
      <c r="F233">
        <v>9647.68</v>
      </c>
      <c r="G233">
        <v>692</v>
      </c>
      <c r="H233">
        <v>41640.480000000003</v>
      </c>
      <c r="I233">
        <v>59492.160000000003</v>
      </c>
      <c r="J233">
        <v>0</v>
      </c>
      <c r="K233">
        <v>0</v>
      </c>
      <c r="L233">
        <v>0</v>
      </c>
      <c r="M233">
        <v>0</v>
      </c>
      <c r="N233">
        <v>280</v>
      </c>
      <c r="O233">
        <v>329.41</v>
      </c>
      <c r="P233">
        <v>1120</v>
      </c>
      <c r="Q233">
        <v>1375.16</v>
      </c>
      <c r="R233">
        <v>6132</v>
      </c>
      <c r="S233">
        <v>3914.4</v>
      </c>
      <c r="T233">
        <v>692</v>
      </c>
      <c r="U233">
        <v>51922.76</v>
      </c>
      <c r="V233">
        <v>74758.81</v>
      </c>
      <c r="W233" t="s">
        <v>543</v>
      </c>
      <c r="X233">
        <v>30204020</v>
      </c>
      <c r="Y233">
        <v>1</v>
      </c>
      <c r="Z233">
        <v>1</v>
      </c>
      <c r="AA233" t="s">
        <v>544</v>
      </c>
      <c r="AB233" t="s">
        <v>544</v>
      </c>
      <c r="AC233" t="s">
        <v>47</v>
      </c>
      <c r="AD233" t="s">
        <v>545</v>
      </c>
      <c r="AE233" t="s">
        <v>546</v>
      </c>
      <c r="AF233" t="s">
        <v>42</v>
      </c>
      <c r="AG233" t="s">
        <v>547</v>
      </c>
      <c r="AH233" t="s">
        <v>117</v>
      </c>
      <c r="AI233">
        <v>15960</v>
      </c>
      <c r="AJ233" s="6">
        <f>IFERROR(Table1[[#This Row],[Reporting_Price_US]]/Table1[[#This Row],[Total_Project_Quote]],0)</f>
        <v>0.21348654426147234</v>
      </c>
      <c r="AK233">
        <f>IFERROR(Table1[[#This Row],[RA_Labor_Quote]]/Table1[[#This Row],[RA_Labor_Hours]],0)</f>
        <v>85.971329479768798</v>
      </c>
      <c r="AL233">
        <f>IFERROR(Table1[[#This Row],[RA_Labor_Cost]]/Table1[[#This Row],[RA_Labor_Hours]],0)</f>
        <v>60.174104046242782</v>
      </c>
      <c r="AM233" s="7">
        <f>IFERROR((Table1[[#This Row],[KPI_BlendLaborRate]]-Table1[[#This Row],[KPI_BlendLaborCost]])/Table1[[#This Row],[KPI_BlendLaborRate]],0)</f>
        <v>0.30006777363605558</v>
      </c>
    </row>
    <row r="234" spans="1:39" x14ac:dyDescent="0.3">
      <c r="A234" t="s">
        <v>550</v>
      </c>
      <c r="B234" t="s">
        <v>68</v>
      </c>
      <c r="C234">
        <v>30429140.100000001</v>
      </c>
      <c r="E234">
        <v>0</v>
      </c>
      <c r="F234">
        <v>0</v>
      </c>
      <c r="G234">
        <v>468</v>
      </c>
      <c r="H234">
        <v>63700.6</v>
      </c>
      <c r="I234">
        <v>91002.22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418.5</v>
      </c>
      <c r="Q234">
        <v>465</v>
      </c>
      <c r="R234">
        <v>0</v>
      </c>
      <c r="S234">
        <v>-6992.22</v>
      </c>
      <c r="T234">
        <v>468</v>
      </c>
      <c r="U234">
        <v>64119.1</v>
      </c>
      <c r="V234">
        <v>84475</v>
      </c>
      <c r="W234" t="s">
        <v>551</v>
      </c>
      <c r="X234">
        <v>30429140</v>
      </c>
      <c r="Y234">
        <v>1</v>
      </c>
      <c r="Z234">
        <v>4</v>
      </c>
      <c r="AA234" t="s">
        <v>552</v>
      </c>
      <c r="AB234" t="s">
        <v>552</v>
      </c>
      <c r="AC234" t="s">
        <v>39</v>
      </c>
      <c r="AD234" t="s">
        <v>540</v>
      </c>
      <c r="AE234" t="s">
        <v>70</v>
      </c>
      <c r="AF234" t="s">
        <v>42</v>
      </c>
      <c r="AG234" t="s">
        <v>77</v>
      </c>
      <c r="AH234" t="s">
        <v>121</v>
      </c>
      <c r="AI234">
        <v>65340</v>
      </c>
      <c r="AJ234" s="6">
        <f>IFERROR(Table1[[#This Row],[Reporting_Price_US]]/Table1[[#This Row],[Total_Project_Quote]],0)</f>
        <v>0.77348327907664993</v>
      </c>
      <c r="AK234">
        <f>IFERROR(Table1[[#This Row],[RA_Labor_Quote]]/Table1[[#This Row],[RA_Labor_Hours]],0)</f>
        <v>194.44918803418804</v>
      </c>
      <c r="AL234">
        <f>IFERROR(Table1[[#This Row],[RA_Labor_Cost]]/Table1[[#This Row],[RA_Labor_Hours]],0)</f>
        <v>136.11239316239315</v>
      </c>
      <c r="AM234" s="7">
        <f>IFERROR((Table1[[#This Row],[KPI_BlendLaborRate]]-Table1[[#This Row],[KPI_BlendLaborCost]])/Table1[[#This Row],[KPI_BlendLaborRate]],0)</f>
        <v>0.30001048326073815</v>
      </c>
    </row>
    <row r="235" spans="1:39" x14ac:dyDescent="0.3">
      <c r="A235" t="s">
        <v>553</v>
      </c>
      <c r="B235" t="s">
        <v>68</v>
      </c>
      <c r="C235">
        <v>30429140</v>
      </c>
      <c r="E235">
        <v>0</v>
      </c>
      <c r="F235">
        <v>0</v>
      </c>
      <c r="G235">
        <v>468</v>
      </c>
      <c r="H235">
        <v>59832.79</v>
      </c>
      <c r="I235">
        <v>99510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418.5</v>
      </c>
      <c r="Q235">
        <v>465</v>
      </c>
      <c r="R235">
        <v>0</v>
      </c>
      <c r="S235">
        <v>-15500</v>
      </c>
      <c r="T235">
        <v>468</v>
      </c>
      <c r="U235">
        <v>60251.29</v>
      </c>
      <c r="V235">
        <v>84475</v>
      </c>
      <c r="W235" t="s">
        <v>551</v>
      </c>
      <c r="X235">
        <v>30429140</v>
      </c>
      <c r="Y235">
        <v>1</v>
      </c>
      <c r="Z235">
        <v>4</v>
      </c>
      <c r="AA235" t="s">
        <v>552</v>
      </c>
      <c r="AB235" t="s">
        <v>552</v>
      </c>
      <c r="AC235" t="s">
        <v>39</v>
      </c>
      <c r="AD235" t="s">
        <v>540</v>
      </c>
      <c r="AE235" t="s">
        <v>70</v>
      </c>
      <c r="AF235" t="s">
        <v>42</v>
      </c>
      <c r="AG235" t="s">
        <v>77</v>
      </c>
      <c r="AH235" t="s">
        <v>121</v>
      </c>
      <c r="AI235">
        <v>65340</v>
      </c>
      <c r="AJ235" s="6">
        <f>IFERROR(Table1[[#This Row],[Reporting_Price_US]]/Table1[[#This Row],[Total_Project_Quote]],0)</f>
        <v>0.77348327907664993</v>
      </c>
      <c r="AK235">
        <f>IFERROR(Table1[[#This Row],[RA_Labor_Quote]]/Table1[[#This Row],[RA_Labor_Hours]],0)</f>
        <v>212.62820512820514</v>
      </c>
      <c r="AL235">
        <f>IFERROR(Table1[[#This Row],[RA_Labor_Cost]]/Table1[[#This Row],[RA_Labor_Hours]],0)</f>
        <v>127.84784188034189</v>
      </c>
      <c r="AM235" s="7">
        <f>IFERROR((Table1[[#This Row],[KPI_BlendLaborRate]]-Table1[[#This Row],[KPI_BlendLaborCost]])/Table1[[#This Row],[KPI_BlendLaborRate]],0)</f>
        <v>0.39872585669781929</v>
      </c>
    </row>
    <row r="236" spans="1:39" x14ac:dyDescent="0.3">
      <c r="A236" t="s">
        <v>554</v>
      </c>
      <c r="B236" t="s">
        <v>87</v>
      </c>
      <c r="C236">
        <v>30389082</v>
      </c>
      <c r="D236" t="s">
        <v>555</v>
      </c>
      <c r="E236">
        <v>0</v>
      </c>
      <c r="F236">
        <v>0</v>
      </c>
      <c r="G236">
        <v>48</v>
      </c>
      <c r="H236">
        <v>9011.52</v>
      </c>
      <c r="I236">
        <v>12423.3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-32.549999999999997</v>
      </c>
      <c r="T236">
        <v>48</v>
      </c>
      <c r="U236">
        <v>9011.52</v>
      </c>
      <c r="V236">
        <v>12390.75</v>
      </c>
      <c r="W236" t="s">
        <v>555</v>
      </c>
      <c r="X236">
        <v>30389082</v>
      </c>
      <c r="Y236">
        <v>1</v>
      </c>
      <c r="Z236">
        <v>2</v>
      </c>
      <c r="AA236" t="s">
        <v>556</v>
      </c>
      <c r="AB236" t="s">
        <v>556</v>
      </c>
      <c r="AC236" t="s">
        <v>39</v>
      </c>
      <c r="AD236" t="s">
        <v>557</v>
      </c>
      <c r="AE236" t="s">
        <v>558</v>
      </c>
      <c r="AF236" t="s">
        <v>42</v>
      </c>
      <c r="AG236" t="s">
        <v>43</v>
      </c>
      <c r="AH236" t="s">
        <v>43</v>
      </c>
      <c r="AI236">
        <v>12390</v>
      </c>
      <c r="AJ236" s="6">
        <f>IFERROR(Table1[[#This Row],[Reporting_Price_US]]/Table1[[#This Row],[Total_Project_Quote]],0)</f>
        <v>0.99993947097633318</v>
      </c>
      <c r="AK236">
        <f>IFERROR(Table1[[#This Row],[RA_Labor_Quote]]/Table1[[#This Row],[RA_Labor_Hours]],0)</f>
        <v>258.81874999999997</v>
      </c>
      <c r="AL236">
        <f>IFERROR(Table1[[#This Row],[RA_Labor_Cost]]/Table1[[#This Row],[RA_Labor_Hours]],0)</f>
        <v>187.74</v>
      </c>
      <c r="AM236" s="7">
        <f>IFERROR((Table1[[#This Row],[KPI_BlendLaborRate]]-Table1[[#This Row],[KPI_BlendLaborCost]])/Table1[[#This Row],[KPI_BlendLaborRate]],0)</f>
        <v>0.27462751442853334</v>
      </c>
    </row>
    <row r="237" spans="1:39" x14ac:dyDescent="0.3">
      <c r="A237" t="s">
        <v>559</v>
      </c>
      <c r="B237" t="s">
        <v>74</v>
      </c>
      <c r="C237">
        <v>30416335</v>
      </c>
      <c r="D237" t="s">
        <v>560</v>
      </c>
      <c r="E237">
        <v>0</v>
      </c>
      <c r="F237">
        <v>0</v>
      </c>
      <c r="G237">
        <v>296</v>
      </c>
      <c r="H237">
        <v>24450.3</v>
      </c>
      <c r="I237">
        <v>34925.1</v>
      </c>
      <c r="J237">
        <v>0</v>
      </c>
      <c r="K237">
        <v>0</v>
      </c>
      <c r="L237">
        <v>0</v>
      </c>
      <c r="M237">
        <v>0</v>
      </c>
      <c r="N237">
        <v>8820</v>
      </c>
      <c r="O237">
        <v>11550</v>
      </c>
      <c r="P237">
        <v>0</v>
      </c>
      <c r="Q237">
        <v>0</v>
      </c>
      <c r="R237">
        <v>0</v>
      </c>
      <c r="S237">
        <v>-951.3</v>
      </c>
      <c r="T237">
        <v>296</v>
      </c>
      <c r="U237">
        <v>33270.300000000003</v>
      </c>
      <c r="V237">
        <v>45523.8</v>
      </c>
      <c r="W237" t="s">
        <v>560</v>
      </c>
      <c r="X237">
        <v>30416335</v>
      </c>
      <c r="Y237">
        <v>1</v>
      </c>
      <c r="Z237">
        <v>2</v>
      </c>
      <c r="AA237" t="s">
        <v>556</v>
      </c>
      <c r="AB237" t="s">
        <v>556</v>
      </c>
      <c r="AC237" t="s">
        <v>39</v>
      </c>
      <c r="AD237" t="s">
        <v>557</v>
      </c>
      <c r="AE237" t="s">
        <v>558</v>
      </c>
      <c r="AF237" t="s">
        <v>42</v>
      </c>
      <c r="AG237" t="s">
        <v>99</v>
      </c>
      <c r="AH237" t="s">
        <v>77</v>
      </c>
      <c r="AI237">
        <v>45523.8</v>
      </c>
      <c r="AJ237" s="6">
        <f>IFERROR(Table1[[#This Row],[Reporting_Price_US]]/Table1[[#This Row],[Total_Project_Quote]],0)</f>
        <v>1</v>
      </c>
      <c r="AK237">
        <f>IFERROR(Table1[[#This Row],[RA_Labor_Quote]]/Table1[[#This Row],[RA_Labor_Hours]],0)</f>
        <v>117.9902027027027</v>
      </c>
      <c r="AL237">
        <f>IFERROR(Table1[[#This Row],[RA_Labor_Cost]]/Table1[[#This Row],[RA_Labor_Hours]],0)</f>
        <v>82.602364864864867</v>
      </c>
      <c r="AM237" s="7">
        <f>IFERROR((Table1[[#This Row],[KPI_BlendLaborRate]]-Table1[[#This Row],[KPI_BlendLaborCost]])/Table1[[#This Row],[KPI_BlendLaborRate]],0)</f>
        <v>0.29992183272202511</v>
      </c>
    </row>
    <row r="238" spans="1:39" x14ac:dyDescent="0.3">
      <c r="A238" t="s">
        <v>561</v>
      </c>
      <c r="B238" t="s">
        <v>74</v>
      </c>
      <c r="C238">
        <v>30416335</v>
      </c>
      <c r="D238" t="s">
        <v>560</v>
      </c>
      <c r="E238">
        <v>0</v>
      </c>
      <c r="F238">
        <v>0</v>
      </c>
      <c r="G238">
        <v>296</v>
      </c>
      <c r="H238">
        <v>24450.3</v>
      </c>
      <c r="I238">
        <v>34925.1</v>
      </c>
      <c r="J238">
        <v>0</v>
      </c>
      <c r="K238">
        <v>0</v>
      </c>
      <c r="L238">
        <v>0</v>
      </c>
      <c r="M238">
        <v>0</v>
      </c>
      <c r="N238">
        <v>8820</v>
      </c>
      <c r="O238">
        <v>11550</v>
      </c>
      <c r="P238">
        <v>0</v>
      </c>
      <c r="Q238">
        <v>0</v>
      </c>
      <c r="R238">
        <v>694.05</v>
      </c>
      <c r="S238">
        <v>-1.05</v>
      </c>
      <c r="T238">
        <v>296</v>
      </c>
      <c r="U238">
        <v>33964.350000000013</v>
      </c>
      <c r="V238">
        <v>46474.05</v>
      </c>
      <c r="W238" t="s">
        <v>562</v>
      </c>
      <c r="X238">
        <v>30416335</v>
      </c>
      <c r="Y238">
        <v>2</v>
      </c>
      <c r="Z238">
        <v>2</v>
      </c>
      <c r="AA238" t="s">
        <v>563</v>
      </c>
      <c r="AB238" t="s">
        <v>563</v>
      </c>
      <c r="AC238" t="s">
        <v>39</v>
      </c>
      <c r="AD238" t="s">
        <v>557</v>
      </c>
      <c r="AE238" t="s">
        <v>558</v>
      </c>
      <c r="AF238" t="s">
        <v>42</v>
      </c>
      <c r="AG238" t="s">
        <v>99</v>
      </c>
      <c r="AH238" t="s">
        <v>77</v>
      </c>
      <c r="AI238">
        <v>46474.1</v>
      </c>
      <c r="AJ238" s="6">
        <f>IFERROR(Table1[[#This Row],[Reporting_Price_US]]/Table1[[#This Row],[Total_Project_Quote]],0)</f>
        <v>1.0000010758692215</v>
      </c>
      <c r="AK238">
        <f>IFERROR(Table1[[#This Row],[RA_Labor_Quote]]/Table1[[#This Row],[RA_Labor_Hours]],0)</f>
        <v>117.9902027027027</v>
      </c>
      <c r="AL238">
        <f>IFERROR(Table1[[#This Row],[RA_Labor_Cost]]/Table1[[#This Row],[RA_Labor_Hours]],0)</f>
        <v>82.602364864864867</v>
      </c>
      <c r="AM238" s="7">
        <f>IFERROR((Table1[[#This Row],[KPI_BlendLaborRate]]-Table1[[#This Row],[KPI_BlendLaborCost]])/Table1[[#This Row],[KPI_BlendLaborRate]],0)</f>
        <v>0.29992183272202511</v>
      </c>
    </row>
    <row r="239" spans="1:39" x14ac:dyDescent="0.3">
      <c r="A239" t="s">
        <v>564</v>
      </c>
      <c r="B239" t="s">
        <v>74</v>
      </c>
      <c r="C239">
        <v>30416335</v>
      </c>
      <c r="D239" t="s">
        <v>560</v>
      </c>
      <c r="E239">
        <v>0</v>
      </c>
      <c r="F239">
        <v>0</v>
      </c>
      <c r="G239">
        <v>296</v>
      </c>
      <c r="H239">
        <v>24450.3</v>
      </c>
      <c r="I239">
        <v>34925.1</v>
      </c>
      <c r="J239">
        <v>0</v>
      </c>
      <c r="K239">
        <v>0</v>
      </c>
      <c r="L239">
        <v>0</v>
      </c>
      <c r="M239">
        <v>0</v>
      </c>
      <c r="N239">
        <v>8820</v>
      </c>
      <c r="O239">
        <v>11550</v>
      </c>
      <c r="P239">
        <v>0</v>
      </c>
      <c r="Q239">
        <v>0</v>
      </c>
      <c r="R239">
        <v>0</v>
      </c>
      <c r="S239">
        <v>-1.05</v>
      </c>
      <c r="T239">
        <v>296</v>
      </c>
      <c r="U239">
        <v>33270.300000000003</v>
      </c>
      <c r="V239">
        <v>46474.05</v>
      </c>
      <c r="W239" t="s">
        <v>562</v>
      </c>
      <c r="X239">
        <v>30416335</v>
      </c>
      <c r="Y239">
        <v>2</v>
      </c>
      <c r="Z239">
        <v>2</v>
      </c>
      <c r="AA239" t="s">
        <v>563</v>
      </c>
      <c r="AB239" t="s">
        <v>563</v>
      </c>
      <c r="AC239" t="s">
        <v>39</v>
      </c>
      <c r="AD239" t="s">
        <v>557</v>
      </c>
      <c r="AE239" t="s">
        <v>558</v>
      </c>
      <c r="AF239" t="s">
        <v>42</v>
      </c>
      <c r="AG239" t="s">
        <v>99</v>
      </c>
      <c r="AH239" t="s">
        <v>77</v>
      </c>
      <c r="AI239">
        <v>46474.1</v>
      </c>
      <c r="AJ239" s="6">
        <f>IFERROR(Table1[[#This Row],[Reporting_Price_US]]/Table1[[#This Row],[Total_Project_Quote]],0)</f>
        <v>1.0000010758692215</v>
      </c>
      <c r="AK239">
        <f>IFERROR(Table1[[#This Row],[RA_Labor_Quote]]/Table1[[#This Row],[RA_Labor_Hours]],0)</f>
        <v>117.9902027027027</v>
      </c>
      <c r="AL239">
        <f>IFERROR(Table1[[#This Row],[RA_Labor_Cost]]/Table1[[#This Row],[RA_Labor_Hours]],0)</f>
        <v>82.602364864864867</v>
      </c>
      <c r="AM239" s="7">
        <f>IFERROR((Table1[[#This Row],[KPI_BlendLaborRate]]-Table1[[#This Row],[KPI_BlendLaborCost]])/Table1[[#This Row],[KPI_BlendLaborRate]],0)</f>
        <v>0.29992183272202511</v>
      </c>
    </row>
    <row r="240" spans="1:39" x14ac:dyDescent="0.3">
      <c r="A240" t="s">
        <v>565</v>
      </c>
      <c r="B240" t="s">
        <v>87</v>
      </c>
      <c r="C240">
        <v>30381237</v>
      </c>
      <c r="D240" t="s">
        <v>566</v>
      </c>
      <c r="E240">
        <v>0</v>
      </c>
      <c r="F240">
        <v>0</v>
      </c>
      <c r="G240">
        <v>655</v>
      </c>
      <c r="H240">
        <v>44149.27</v>
      </c>
      <c r="I240">
        <v>67924.56</v>
      </c>
      <c r="J240">
        <v>0</v>
      </c>
      <c r="K240">
        <v>0</v>
      </c>
      <c r="L240">
        <v>0</v>
      </c>
      <c r="M240">
        <v>0</v>
      </c>
      <c r="N240">
        <v>3015.32</v>
      </c>
      <c r="O240">
        <v>3350.49</v>
      </c>
      <c r="P240">
        <v>3939.76</v>
      </c>
      <c r="Q240">
        <v>4381.41</v>
      </c>
      <c r="R240">
        <v>3403.73</v>
      </c>
      <c r="S240">
        <v>0</v>
      </c>
      <c r="T240">
        <v>655</v>
      </c>
      <c r="U240">
        <v>54508.08</v>
      </c>
      <c r="V240">
        <v>75656.460000000006</v>
      </c>
      <c r="W240" t="s">
        <v>566</v>
      </c>
      <c r="X240">
        <v>30381237</v>
      </c>
      <c r="Y240">
        <v>1</v>
      </c>
      <c r="Z240">
        <v>1</v>
      </c>
      <c r="AA240" t="s">
        <v>567</v>
      </c>
      <c r="AB240" t="s">
        <v>567</v>
      </c>
      <c r="AC240" t="s">
        <v>47</v>
      </c>
      <c r="AD240" t="s">
        <v>568</v>
      </c>
      <c r="AE240" t="s">
        <v>70</v>
      </c>
      <c r="AF240" t="s">
        <v>42</v>
      </c>
      <c r="AG240" t="s">
        <v>43</v>
      </c>
      <c r="AH240" t="s">
        <v>54</v>
      </c>
      <c r="AI240">
        <v>75656.5</v>
      </c>
      <c r="AJ240" s="6">
        <f>IFERROR(Table1[[#This Row],[Reporting_Price_US]]/Table1[[#This Row],[Total_Project_Quote]],0)</f>
        <v>1.0000005287056781</v>
      </c>
      <c r="AK240">
        <f>IFERROR(Table1[[#This Row],[RA_Labor_Quote]]/Table1[[#This Row],[RA_Labor_Hours]],0)</f>
        <v>103.70161832061068</v>
      </c>
      <c r="AL240">
        <f>IFERROR(Table1[[#This Row],[RA_Labor_Cost]]/Table1[[#This Row],[RA_Labor_Hours]],0)</f>
        <v>67.403465648854962</v>
      </c>
      <c r="AM240" s="7">
        <f>IFERROR((Table1[[#This Row],[KPI_BlendLaborRate]]-Table1[[#This Row],[KPI_BlendLaborCost]])/Table1[[#This Row],[KPI_BlendLaborRate]],0)</f>
        <v>0.35002493943280599</v>
      </c>
    </row>
    <row r="241" spans="1:39" x14ac:dyDescent="0.3">
      <c r="A241" t="s">
        <v>569</v>
      </c>
      <c r="B241" t="s">
        <v>34</v>
      </c>
      <c r="C241">
        <v>30400131.100000001</v>
      </c>
      <c r="D241" t="s">
        <v>570</v>
      </c>
      <c r="E241">
        <v>4256.8900000000003</v>
      </c>
      <c r="F241">
        <v>11073.99</v>
      </c>
      <c r="G241">
        <v>410</v>
      </c>
      <c r="H241">
        <v>23519.37</v>
      </c>
      <c r="I241">
        <v>32880.160000000003</v>
      </c>
      <c r="J241">
        <v>0</v>
      </c>
      <c r="K241">
        <v>0</v>
      </c>
      <c r="L241">
        <v>0</v>
      </c>
      <c r="M241">
        <v>0</v>
      </c>
      <c r="N241">
        <v>9958.68</v>
      </c>
      <c r="O241">
        <v>10330.52</v>
      </c>
      <c r="P241">
        <v>819</v>
      </c>
      <c r="Q241">
        <v>971.25</v>
      </c>
      <c r="R241">
        <v>2351.9</v>
      </c>
      <c r="S241">
        <v>0</v>
      </c>
      <c r="T241">
        <v>410</v>
      </c>
      <c r="U241">
        <v>40905.839999999997</v>
      </c>
      <c r="V241">
        <v>55255.92</v>
      </c>
      <c r="W241" t="s">
        <v>571</v>
      </c>
      <c r="X241">
        <v>30404591</v>
      </c>
      <c r="Y241">
        <v>1</v>
      </c>
      <c r="Z241">
        <v>1</v>
      </c>
      <c r="AA241" t="s">
        <v>423</v>
      </c>
      <c r="AB241" t="s">
        <v>423</v>
      </c>
      <c r="AC241" t="s">
        <v>39</v>
      </c>
      <c r="AD241" t="s">
        <v>98</v>
      </c>
      <c r="AE241" t="s">
        <v>41</v>
      </c>
      <c r="AF241" t="s">
        <v>42</v>
      </c>
      <c r="AG241" t="s">
        <v>103</v>
      </c>
      <c r="AH241" t="s">
        <v>103</v>
      </c>
      <c r="AI241">
        <v>55255.9</v>
      </c>
      <c r="AJ241" s="6">
        <f>IFERROR(Table1[[#This Row],[Reporting_Price_US]]/Table1[[#This Row],[Total_Project_Quote]],0)</f>
        <v>0.99999963804783276</v>
      </c>
      <c r="AK241">
        <f>IFERROR(Table1[[#This Row],[RA_Labor_Quote]]/Table1[[#This Row],[RA_Labor_Hours]],0)</f>
        <v>80.195512195121964</v>
      </c>
      <c r="AL241">
        <f>IFERROR(Table1[[#This Row],[RA_Labor_Cost]]/Table1[[#This Row],[RA_Labor_Hours]],0)</f>
        <v>57.364317073170731</v>
      </c>
      <c r="AM241" s="7">
        <f>IFERROR((Table1[[#This Row],[KPI_BlendLaborRate]]-Table1[[#This Row],[KPI_BlendLaborCost]])/Table1[[#This Row],[KPI_BlendLaborRate]],0)</f>
        <v>0.28469417423759508</v>
      </c>
    </row>
    <row r="242" spans="1:39" x14ac:dyDescent="0.3">
      <c r="A242" t="s">
        <v>572</v>
      </c>
      <c r="B242" t="s">
        <v>68</v>
      </c>
      <c r="C242">
        <v>30422359.100000001</v>
      </c>
      <c r="D242" t="s">
        <v>82</v>
      </c>
      <c r="E242">
        <v>0</v>
      </c>
      <c r="F242">
        <v>0</v>
      </c>
      <c r="G242">
        <v>204</v>
      </c>
      <c r="H242">
        <v>20134.8</v>
      </c>
      <c r="I242">
        <v>28692.720000000001</v>
      </c>
      <c r="J242">
        <v>0</v>
      </c>
      <c r="K242">
        <v>0</v>
      </c>
      <c r="L242">
        <v>0</v>
      </c>
      <c r="M242">
        <v>20</v>
      </c>
      <c r="N242">
        <v>2118</v>
      </c>
      <c r="O242">
        <v>3193.05</v>
      </c>
      <c r="P242">
        <v>0</v>
      </c>
      <c r="Q242">
        <v>0</v>
      </c>
      <c r="R242">
        <v>0</v>
      </c>
      <c r="S242">
        <v>0</v>
      </c>
      <c r="T242">
        <v>224</v>
      </c>
      <c r="U242">
        <v>22252.799999999999</v>
      </c>
      <c r="V242">
        <v>31885.77</v>
      </c>
      <c r="W242" t="s">
        <v>573</v>
      </c>
      <c r="X242">
        <v>30424444</v>
      </c>
      <c r="Y242">
        <v>1</v>
      </c>
      <c r="Z242">
        <v>1</v>
      </c>
      <c r="AA242" t="s">
        <v>574</v>
      </c>
      <c r="AB242" t="s">
        <v>574</v>
      </c>
      <c r="AC242" t="s">
        <v>47</v>
      </c>
      <c r="AD242" t="s">
        <v>40</v>
      </c>
      <c r="AE242" t="s">
        <v>41</v>
      </c>
      <c r="AF242" t="s">
        <v>42</v>
      </c>
      <c r="AG242" t="s">
        <v>99</v>
      </c>
      <c r="AH242" t="s">
        <v>99</v>
      </c>
      <c r="AI242">
        <v>0</v>
      </c>
      <c r="AJ242" s="6">
        <f>IFERROR(Table1[[#This Row],[Reporting_Price_US]]/Table1[[#This Row],[Total_Project_Quote]],0)</f>
        <v>0</v>
      </c>
      <c r="AK242">
        <f>IFERROR(Table1[[#This Row],[RA_Labor_Quote]]/Table1[[#This Row],[RA_Labor_Hours]],0)</f>
        <v>140.65058823529412</v>
      </c>
      <c r="AL242">
        <f>IFERROR(Table1[[#This Row],[RA_Labor_Cost]]/Table1[[#This Row],[RA_Labor_Hours]],0)</f>
        <v>98.7</v>
      </c>
      <c r="AM242" s="7">
        <f>IFERROR((Table1[[#This Row],[KPI_BlendLaborRate]]-Table1[[#This Row],[KPI_BlendLaborCost]])/Table1[[#This Row],[KPI_BlendLaborRate]],0)</f>
        <v>0.29826102230809765</v>
      </c>
    </row>
    <row r="243" spans="1:39" x14ac:dyDescent="0.3">
      <c r="A243" t="s">
        <v>575</v>
      </c>
      <c r="B243" t="s">
        <v>113</v>
      </c>
      <c r="C243">
        <v>30433969.100000001</v>
      </c>
      <c r="E243">
        <v>0</v>
      </c>
      <c r="F243">
        <v>0</v>
      </c>
      <c r="G243">
        <v>267.31</v>
      </c>
      <c r="H243">
        <v>27437.8</v>
      </c>
      <c r="I243">
        <v>37972.400000000001</v>
      </c>
      <c r="J243">
        <v>0</v>
      </c>
      <c r="K243">
        <v>0</v>
      </c>
      <c r="L243">
        <v>0</v>
      </c>
      <c r="M243">
        <v>23.83</v>
      </c>
      <c r="N243">
        <v>2668.11</v>
      </c>
      <c r="O243">
        <v>3749</v>
      </c>
      <c r="P243">
        <v>3863.14</v>
      </c>
      <c r="Q243">
        <v>4932.34</v>
      </c>
      <c r="R243">
        <v>0</v>
      </c>
      <c r="S243">
        <v>0</v>
      </c>
      <c r="T243">
        <v>291.14</v>
      </c>
      <c r="U243">
        <v>33969.050000000003</v>
      </c>
      <c r="V243">
        <v>46653.740000000013</v>
      </c>
      <c r="W243" t="s">
        <v>576</v>
      </c>
      <c r="X243">
        <v>30433969</v>
      </c>
      <c r="Y243">
        <v>1</v>
      </c>
      <c r="Z243">
        <v>1</v>
      </c>
      <c r="AA243" t="s">
        <v>574</v>
      </c>
      <c r="AB243" t="s">
        <v>574</v>
      </c>
      <c r="AC243" t="s">
        <v>39</v>
      </c>
      <c r="AD243" t="s">
        <v>40</v>
      </c>
      <c r="AE243" t="s">
        <v>41</v>
      </c>
      <c r="AF243" t="s">
        <v>42</v>
      </c>
      <c r="AG243" t="s">
        <v>77</v>
      </c>
      <c r="AH243" t="s">
        <v>117</v>
      </c>
      <c r="AI243">
        <v>46653.8</v>
      </c>
      <c r="AJ243" s="6">
        <f>IFERROR(Table1[[#This Row],[Reporting_Price_US]]/Table1[[#This Row],[Total_Project_Quote]],0)</f>
        <v>1.000001286070527</v>
      </c>
      <c r="AK243">
        <f>IFERROR(Table1[[#This Row],[RA_Labor_Quote]]/Table1[[#This Row],[RA_Labor_Hours]],0)</f>
        <v>142.05379521903407</v>
      </c>
      <c r="AL243">
        <f>IFERROR(Table1[[#This Row],[RA_Labor_Cost]]/Table1[[#This Row],[RA_Labor_Hours]],0)</f>
        <v>102.6441210579477</v>
      </c>
      <c r="AM243" s="7">
        <f>IFERROR((Table1[[#This Row],[KPI_BlendLaborRate]]-Table1[[#This Row],[KPI_BlendLaborCost]])/Table1[[#This Row],[KPI_BlendLaborRate]],0)</f>
        <v>0.2774278159926683</v>
      </c>
    </row>
    <row r="244" spans="1:39" x14ac:dyDescent="0.3">
      <c r="A244" t="s">
        <v>577</v>
      </c>
      <c r="B244" t="s">
        <v>68</v>
      </c>
      <c r="C244">
        <v>30343190.100000001</v>
      </c>
      <c r="E244">
        <v>0</v>
      </c>
      <c r="F244">
        <v>0</v>
      </c>
      <c r="G244">
        <v>675</v>
      </c>
      <c r="H244">
        <v>62689.09</v>
      </c>
      <c r="I244">
        <v>81916.800000000003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14203.39</v>
      </c>
      <c r="Q244">
        <v>16140.36</v>
      </c>
      <c r="R244">
        <v>0</v>
      </c>
      <c r="S244">
        <v>0</v>
      </c>
      <c r="T244">
        <v>675</v>
      </c>
      <c r="U244">
        <v>76892.479999999996</v>
      </c>
      <c r="V244">
        <v>98057.16</v>
      </c>
      <c r="W244" t="s">
        <v>578</v>
      </c>
      <c r="X244">
        <v>30343190</v>
      </c>
      <c r="Y244">
        <v>1</v>
      </c>
      <c r="Z244">
        <v>2</v>
      </c>
      <c r="AA244" t="s">
        <v>579</v>
      </c>
      <c r="AB244" t="s">
        <v>579</v>
      </c>
      <c r="AC244" t="s">
        <v>39</v>
      </c>
      <c r="AD244" t="s">
        <v>40</v>
      </c>
      <c r="AE244" t="s">
        <v>41</v>
      </c>
      <c r="AF244" t="s">
        <v>42</v>
      </c>
      <c r="AG244" t="s">
        <v>71</v>
      </c>
      <c r="AH244" t="s">
        <v>50</v>
      </c>
      <c r="AI244">
        <v>91928.6</v>
      </c>
      <c r="AJ244" s="6">
        <f>IFERROR(Table1[[#This Row],[Reporting_Price_US]]/Table1[[#This Row],[Total_Project_Quote]],0)</f>
        <v>0.93750012747666767</v>
      </c>
      <c r="AK244">
        <f>IFERROR(Table1[[#This Row],[RA_Labor_Quote]]/Table1[[#This Row],[RA_Labor_Hours]],0)</f>
        <v>121.35822222222222</v>
      </c>
      <c r="AL244">
        <f>IFERROR(Table1[[#This Row],[RA_Labor_Cost]]/Table1[[#This Row],[RA_Labor_Hours]],0)</f>
        <v>92.87272592592592</v>
      </c>
      <c r="AM244" s="7">
        <f>IFERROR((Table1[[#This Row],[KPI_BlendLaborRate]]-Table1[[#This Row],[KPI_BlendLaborCost]])/Table1[[#This Row],[KPI_BlendLaborRate]],0)</f>
        <v>0.23472242568069071</v>
      </c>
    </row>
    <row r="245" spans="1:39" x14ac:dyDescent="0.3">
      <c r="A245" t="s">
        <v>580</v>
      </c>
      <c r="B245" t="s">
        <v>167</v>
      </c>
      <c r="C245" t="s">
        <v>581</v>
      </c>
      <c r="D245" t="s">
        <v>581</v>
      </c>
      <c r="E245">
        <v>0</v>
      </c>
      <c r="F245">
        <v>0</v>
      </c>
      <c r="G245">
        <v>4656</v>
      </c>
      <c r="H245">
        <v>308914.74</v>
      </c>
      <c r="I245">
        <v>440623.6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23122.799999999999</v>
      </c>
      <c r="Q245">
        <v>26275.86</v>
      </c>
      <c r="R245">
        <v>0</v>
      </c>
      <c r="S245">
        <v>0</v>
      </c>
      <c r="T245">
        <v>4656</v>
      </c>
      <c r="U245">
        <v>332037.53999999998</v>
      </c>
      <c r="V245">
        <v>466899.46</v>
      </c>
      <c r="W245" t="s">
        <v>582</v>
      </c>
      <c r="X245">
        <v>30330654</v>
      </c>
      <c r="Y245">
        <v>1</v>
      </c>
      <c r="Z245">
        <v>3</v>
      </c>
      <c r="AA245" t="s">
        <v>579</v>
      </c>
      <c r="AB245" t="s">
        <v>579</v>
      </c>
      <c r="AC245" t="s">
        <v>39</v>
      </c>
      <c r="AD245" t="s">
        <v>40</v>
      </c>
      <c r="AE245" t="s">
        <v>41</v>
      </c>
      <c r="AF245" t="s">
        <v>42</v>
      </c>
      <c r="AG245" t="s">
        <v>65</v>
      </c>
      <c r="AH245" t="s">
        <v>66</v>
      </c>
      <c r="AI245">
        <v>490244</v>
      </c>
      <c r="AJ245" s="6">
        <f>IFERROR(Table1[[#This Row],[Reporting_Price_US]]/Table1[[#This Row],[Total_Project_Quote]],0)</f>
        <v>1.0499990726054813</v>
      </c>
      <c r="AK245">
        <f>IFERROR(Table1[[#This Row],[RA_Labor_Quote]]/Table1[[#This Row],[RA_Labor_Hours]],0)</f>
        <v>94.635652920962201</v>
      </c>
      <c r="AL245">
        <f>IFERROR(Table1[[#This Row],[RA_Labor_Cost]]/Table1[[#This Row],[RA_Labor_Hours]],0)</f>
        <v>66.34766752577319</v>
      </c>
      <c r="AM245" s="7">
        <f>IFERROR((Table1[[#This Row],[KPI_BlendLaborRate]]-Table1[[#This Row],[KPI_BlendLaborCost]])/Table1[[#This Row],[KPI_BlendLaborRate]],0)</f>
        <v>0.29891467456577459</v>
      </c>
    </row>
    <row r="246" spans="1:39" x14ac:dyDescent="0.3">
      <c r="A246" t="s">
        <v>583</v>
      </c>
      <c r="B246" t="s">
        <v>167</v>
      </c>
      <c r="C246" t="s">
        <v>581</v>
      </c>
      <c r="D246" t="s">
        <v>581</v>
      </c>
      <c r="E246">
        <v>0</v>
      </c>
      <c r="F246">
        <v>0</v>
      </c>
      <c r="G246">
        <v>2774</v>
      </c>
      <c r="H246">
        <v>183710.48</v>
      </c>
      <c r="I246">
        <v>261366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13270</v>
      </c>
      <c r="Q246">
        <v>15080</v>
      </c>
      <c r="R246">
        <v>0</v>
      </c>
      <c r="S246">
        <v>0</v>
      </c>
      <c r="T246">
        <v>2774</v>
      </c>
      <c r="U246">
        <v>196980.48000000001</v>
      </c>
      <c r="V246">
        <v>276446</v>
      </c>
      <c r="W246" t="s">
        <v>582</v>
      </c>
      <c r="X246">
        <v>30330654</v>
      </c>
      <c r="Y246">
        <v>1</v>
      </c>
      <c r="Z246">
        <v>3</v>
      </c>
      <c r="AA246" t="s">
        <v>579</v>
      </c>
      <c r="AB246" t="s">
        <v>579</v>
      </c>
      <c r="AC246" t="s">
        <v>39</v>
      </c>
      <c r="AD246" t="s">
        <v>40</v>
      </c>
      <c r="AE246" t="s">
        <v>41</v>
      </c>
      <c r="AF246" t="s">
        <v>42</v>
      </c>
      <c r="AG246" t="s">
        <v>65</v>
      </c>
      <c r="AH246" t="s">
        <v>66</v>
      </c>
      <c r="AI246">
        <v>490244</v>
      </c>
      <c r="AJ246" s="6">
        <f>IFERROR(Table1[[#This Row],[Reporting_Price_US]]/Table1[[#This Row],[Total_Project_Quote]],0)</f>
        <v>1.7733806964108723</v>
      </c>
      <c r="AK246">
        <f>IFERROR(Table1[[#This Row],[RA_Labor_Quote]]/Table1[[#This Row],[RA_Labor_Hours]],0)</f>
        <v>94.219899062725304</v>
      </c>
      <c r="AL246">
        <f>IFERROR(Table1[[#This Row],[RA_Labor_Cost]]/Table1[[#This Row],[RA_Labor_Hours]],0)</f>
        <v>66.225839942321556</v>
      </c>
      <c r="AM246" s="7">
        <f>IFERROR((Table1[[#This Row],[KPI_BlendLaborRate]]-Table1[[#This Row],[KPI_BlendLaborCost]])/Table1[[#This Row],[KPI_BlendLaborRate]],0)</f>
        <v>0.29711408522914229</v>
      </c>
    </row>
    <row r="247" spans="1:39" x14ac:dyDescent="0.3">
      <c r="A247" t="s">
        <v>584</v>
      </c>
      <c r="B247" t="s">
        <v>167</v>
      </c>
      <c r="C247" t="s">
        <v>581</v>
      </c>
      <c r="D247" t="s">
        <v>581</v>
      </c>
      <c r="E247">
        <v>0</v>
      </c>
      <c r="F247">
        <v>0</v>
      </c>
      <c r="G247">
        <v>2774</v>
      </c>
      <c r="H247">
        <v>184598.57</v>
      </c>
      <c r="I247">
        <v>257882.23999999999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14862.4</v>
      </c>
      <c r="Q247">
        <v>16889.599999999999</v>
      </c>
      <c r="R247">
        <v>0</v>
      </c>
      <c r="S247">
        <v>0</v>
      </c>
      <c r="T247">
        <v>2774</v>
      </c>
      <c r="U247">
        <v>199460.97</v>
      </c>
      <c r="V247">
        <v>274771.84000000003</v>
      </c>
      <c r="W247" t="s">
        <v>582</v>
      </c>
      <c r="X247">
        <v>30330654</v>
      </c>
      <c r="Y247">
        <v>1</v>
      </c>
      <c r="Z247">
        <v>3</v>
      </c>
      <c r="AA247" t="s">
        <v>579</v>
      </c>
      <c r="AB247" t="s">
        <v>579</v>
      </c>
      <c r="AC247" t="s">
        <v>39</v>
      </c>
      <c r="AD247" t="s">
        <v>40</v>
      </c>
      <c r="AE247" t="s">
        <v>41</v>
      </c>
      <c r="AF247" t="s">
        <v>42</v>
      </c>
      <c r="AG247" t="s">
        <v>65</v>
      </c>
      <c r="AH247" t="s">
        <v>66</v>
      </c>
      <c r="AI247">
        <v>490244</v>
      </c>
      <c r="AJ247" s="6">
        <f>IFERROR(Table1[[#This Row],[Reporting_Price_US]]/Table1[[#This Row],[Total_Project_Quote]],0)</f>
        <v>1.7841857447983023</v>
      </c>
      <c r="AK247">
        <f>IFERROR(Table1[[#This Row],[RA_Labor_Quote]]/Table1[[#This Row],[RA_Labor_Hours]],0)</f>
        <v>92.964037490987735</v>
      </c>
      <c r="AL247">
        <f>IFERROR(Table1[[#This Row],[RA_Labor_Cost]]/Table1[[#This Row],[RA_Labor_Hours]],0)</f>
        <v>66.545987743330926</v>
      </c>
      <c r="AM247" s="7">
        <f>IFERROR((Table1[[#This Row],[KPI_BlendLaborRate]]-Table1[[#This Row],[KPI_BlendLaborCost]])/Table1[[#This Row],[KPI_BlendLaborRate]],0)</f>
        <v>0.28417493969340424</v>
      </c>
    </row>
    <row r="248" spans="1:39" x14ac:dyDescent="0.3">
      <c r="A248" t="s">
        <v>596</v>
      </c>
      <c r="B248" t="s">
        <v>68</v>
      </c>
      <c r="C248">
        <v>30336358.100000001</v>
      </c>
      <c r="E248">
        <v>0</v>
      </c>
      <c r="F248">
        <v>0</v>
      </c>
      <c r="G248">
        <v>801.5</v>
      </c>
      <c r="H248">
        <v>35175.9</v>
      </c>
      <c r="I248">
        <v>68593</v>
      </c>
      <c r="J248">
        <v>0</v>
      </c>
      <c r="K248">
        <v>0</v>
      </c>
      <c r="L248">
        <v>0</v>
      </c>
      <c r="M248">
        <v>0</v>
      </c>
      <c r="N248">
        <v>16076.47</v>
      </c>
      <c r="O248">
        <v>31349.119999999999</v>
      </c>
      <c r="P248">
        <v>0</v>
      </c>
      <c r="Q248">
        <v>0</v>
      </c>
      <c r="R248">
        <v>0</v>
      </c>
      <c r="S248">
        <v>454.68</v>
      </c>
      <c r="T248">
        <v>801.5</v>
      </c>
      <c r="U248">
        <v>51252.37</v>
      </c>
      <c r="V248">
        <v>100396.8</v>
      </c>
      <c r="W248" t="s">
        <v>597</v>
      </c>
      <c r="X248">
        <v>30336358</v>
      </c>
      <c r="Y248">
        <v>1</v>
      </c>
      <c r="Z248">
        <v>2</v>
      </c>
      <c r="AA248" t="s">
        <v>595</v>
      </c>
      <c r="AB248" t="s">
        <v>595</v>
      </c>
      <c r="AC248" t="s">
        <v>39</v>
      </c>
      <c r="AD248" t="s">
        <v>120</v>
      </c>
      <c r="AE248" t="s">
        <v>127</v>
      </c>
      <c r="AF248" t="s">
        <v>42</v>
      </c>
      <c r="AG248" t="s">
        <v>174</v>
      </c>
      <c r="AH248" t="s">
        <v>71</v>
      </c>
      <c r="AI248">
        <v>94122</v>
      </c>
      <c r="AJ248" s="6">
        <f>IFERROR(Table1[[#This Row],[Reporting_Price_US]]/Table1[[#This Row],[Total_Project_Quote]],0)</f>
        <v>0.9375</v>
      </c>
      <c r="AK248">
        <f>IFERROR(Table1[[#This Row],[RA_Labor_Quote]]/Table1[[#This Row],[RA_Labor_Hours]],0)</f>
        <v>85.580786026200869</v>
      </c>
      <c r="AL248">
        <f>IFERROR(Table1[[#This Row],[RA_Labor_Cost]]/Table1[[#This Row],[RA_Labor_Hours]],0)</f>
        <v>43.88758577666875</v>
      </c>
      <c r="AM248" s="7">
        <f>IFERROR((Table1[[#This Row],[KPI_BlendLaborRate]]-Table1[[#This Row],[KPI_BlendLaborCost]])/Table1[[#This Row],[KPI_BlendLaborRate]],0)</f>
        <v>0.48717944979808425</v>
      </c>
    </row>
    <row r="249" spans="1:39" x14ac:dyDescent="0.3">
      <c r="A249" t="s">
        <v>598</v>
      </c>
      <c r="B249" t="s">
        <v>68</v>
      </c>
      <c r="C249" t="s">
        <v>599</v>
      </c>
      <c r="D249" t="s">
        <v>600</v>
      </c>
      <c r="E249">
        <v>2052.96</v>
      </c>
      <c r="F249">
        <v>10264.799999999999</v>
      </c>
      <c r="G249">
        <v>290.14</v>
      </c>
      <c r="H249">
        <v>29140.98</v>
      </c>
      <c r="I249">
        <v>34804.06</v>
      </c>
      <c r="J249">
        <v>9</v>
      </c>
      <c r="K249">
        <v>963.87</v>
      </c>
      <c r="L249">
        <v>1154.23</v>
      </c>
      <c r="M249">
        <v>0</v>
      </c>
      <c r="N249">
        <v>5143.5600000000004</v>
      </c>
      <c r="O249">
        <v>6025.32</v>
      </c>
      <c r="P249">
        <v>5825.55</v>
      </c>
      <c r="Q249">
        <v>6593.51</v>
      </c>
      <c r="R249">
        <v>3728.96</v>
      </c>
      <c r="S249">
        <v>4238.75</v>
      </c>
      <c r="T249">
        <v>299.14</v>
      </c>
      <c r="U249">
        <v>46855.88</v>
      </c>
      <c r="V249">
        <v>63080.670000000013</v>
      </c>
      <c r="W249" t="s">
        <v>599</v>
      </c>
      <c r="X249">
        <v>30330300</v>
      </c>
      <c r="Y249">
        <v>1</v>
      </c>
      <c r="Z249">
        <v>3</v>
      </c>
      <c r="AA249" t="s">
        <v>601</v>
      </c>
      <c r="AB249" t="s">
        <v>601</v>
      </c>
      <c r="AC249" t="s">
        <v>39</v>
      </c>
      <c r="AD249" t="s">
        <v>300</v>
      </c>
      <c r="AE249" t="s">
        <v>585</v>
      </c>
      <c r="AF249" t="s">
        <v>42</v>
      </c>
      <c r="AG249" t="s">
        <v>174</v>
      </c>
      <c r="AH249" t="s">
        <v>53</v>
      </c>
      <c r="AI249">
        <v>62265</v>
      </c>
      <c r="AJ249" s="6">
        <f>IFERROR(Table1[[#This Row],[Reporting_Price_US]]/Table1[[#This Row],[Total_Project_Quote]],0)</f>
        <v>0.98706941444978291</v>
      </c>
      <c r="AK249">
        <f>IFERROR(Table1[[#This Row],[RA_Labor_Quote]]/Table1[[#This Row],[RA_Labor_Hours]],0)</f>
        <v>119.95609016336941</v>
      </c>
      <c r="AL249">
        <f>IFERROR(Table1[[#This Row],[RA_Labor_Cost]]/Table1[[#This Row],[RA_Labor_Hours]],0)</f>
        <v>100.43765078927414</v>
      </c>
      <c r="AM249" s="7">
        <f>IFERROR((Table1[[#This Row],[KPI_BlendLaborRate]]-Table1[[#This Row],[KPI_BlendLaborCost]])/Table1[[#This Row],[KPI_BlendLaborRate]],0)</f>
        <v>0.16271320070129749</v>
      </c>
    </row>
    <row r="250" spans="1:39" x14ac:dyDescent="0.3">
      <c r="A250" t="s">
        <v>602</v>
      </c>
      <c r="B250" t="s">
        <v>52</v>
      </c>
      <c r="C250" t="s">
        <v>603</v>
      </c>
      <c r="D250" t="s">
        <v>604</v>
      </c>
      <c r="E250">
        <v>2060.39</v>
      </c>
      <c r="F250">
        <v>10684.1</v>
      </c>
      <c r="G250">
        <v>205</v>
      </c>
      <c r="H250">
        <v>28410.48</v>
      </c>
      <c r="I250">
        <v>32008.62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571.20000000000005</v>
      </c>
      <c r="Q250">
        <v>1120.8800000000001</v>
      </c>
      <c r="R250">
        <v>768.29</v>
      </c>
      <c r="S250">
        <v>282.20999999999998</v>
      </c>
      <c r="T250">
        <v>205</v>
      </c>
      <c r="U250">
        <v>31810.36</v>
      </c>
      <c r="V250">
        <v>44095.81</v>
      </c>
      <c r="W250" t="s">
        <v>603</v>
      </c>
      <c r="X250">
        <v>30330300</v>
      </c>
      <c r="Y250">
        <v>2</v>
      </c>
      <c r="Z250">
        <v>3</v>
      </c>
      <c r="AA250" t="s">
        <v>601</v>
      </c>
      <c r="AB250" t="s">
        <v>601</v>
      </c>
      <c r="AC250" t="s">
        <v>39</v>
      </c>
      <c r="AD250" t="s">
        <v>300</v>
      </c>
      <c r="AE250" t="s">
        <v>585</v>
      </c>
      <c r="AF250" t="s">
        <v>42</v>
      </c>
      <c r="AG250" t="s">
        <v>50</v>
      </c>
      <c r="AH250" t="s">
        <v>53</v>
      </c>
      <c r="AI250">
        <v>44095.8</v>
      </c>
      <c r="AJ250" s="6">
        <f>IFERROR(Table1[[#This Row],[Reporting_Price_US]]/Table1[[#This Row],[Total_Project_Quote]],0)</f>
        <v>0.99999977322108391</v>
      </c>
      <c r="AK250">
        <f>IFERROR(Table1[[#This Row],[RA_Labor_Quote]]/Table1[[#This Row],[RA_Labor_Hours]],0)</f>
        <v>156.13960975609754</v>
      </c>
      <c r="AL250">
        <f>IFERROR(Table1[[#This Row],[RA_Labor_Cost]]/Table1[[#This Row],[RA_Labor_Hours]],0)</f>
        <v>138.58770731707318</v>
      </c>
      <c r="AM250" s="7">
        <f>IFERROR((Table1[[#This Row],[KPI_BlendLaborRate]]-Table1[[#This Row],[KPI_BlendLaborCost]])/Table1[[#This Row],[KPI_BlendLaborRate]],0)</f>
        <v>0.11241159412683191</v>
      </c>
    </row>
    <row r="251" spans="1:39" x14ac:dyDescent="0.3">
      <c r="A251" t="s">
        <v>605</v>
      </c>
      <c r="B251" t="s">
        <v>52</v>
      </c>
      <c r="C251" t="s">
        <v>606</v>
      </c>
      <c r="D251" t="s">
        <v>607</v>
      </c>
      <c r="E251">
        <v>1866.06</v>
      </c>
      <c r="F251">
        <v>9580.1200000000008</v>
      </c>
      <c r="G251">
        <v>175</v>
      </c>
      <c r="H251">
        <v>24274.53</v>
      </c>
      <c r="I251">
        <v>27441.119999999999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571.20000000000005</v>
      </c>
      <c r="Q251">
        <v>1120.8800000000001</v>
      </c>
      <c r="R251">
        <v>935.53</v>
      </c>
      <c r="S251">
        <v>281.58999999999997</v>
      </c>
      <c r="T251">
        <v>175</v>
      </c>
      <c r="U251">
        <v>27647.32</v>
      </c>
      <c r="V251">
        <v>38423.709999999992</v>
      </c>
      <c r="W251" t="s">
        <v>606</v>
      </c>
      <c r="X251">
        <v>30330300</v>
      </c>
      <c r="Y251">
        <v>3</v>
      </c>
      <c r="Z251">
        <v>3</v>
      </c>
      <c r="AA251" t="s">
        <v>601</v>
      </c>
      <c r="AB251" t="s">
        <v>601</v>
      </c>
      <c r="AC251" t="s">
        <v>39</v>
      </c>
      <c r="AD251" t="s">
        <v>300</v>
      </c>
      <c r="AE251" t="s">
        <v>585</v>
      </c>
      <c r="AF251" t="s">
        <v>42</v>
      </c>
      <c r="AG251" t="s">
        <v>50</v>
      </c>
      <c r="AH251" t="s">
        <v>53</v>
      </c>
      <c r="AI251">
        <v>38423.699999999997</v>
      </c>
      <c r="AJ251" s="6">
        <f>IFERROR(Table1[[#This Row],[Reporting_Price_US]]/Table1[[#This Row],[Total_Project_Quote]],0)</f>
        <v>0.999999739744028</v>
      </c>
      <c r="AK251">
        <f>IFERROR(Table1[[#This Row],[RA_Labor_Quote]]/Table1[[#This Row],[RA_Labor_Hours]],0)</f>
        <v>156.8064</v>
      </c>
      <c r="AL251">
        <f>IFERROR(Table1[[#This Row],[RA_Labor_Cost]]/Table1[[#This Row],[RA_Labor_Hours]],0)</f>
        <v>138.7116</v>
      </c>
      <c r="AM251" s="7">
        <f>IFERROR((Table1[[#This Row],[KPI_BlendLaborRate]]-Table1[[#This Row],[KPI_BlendLaborCost]])/Table1[[#This Row],[KPI_BlendLaborRate]],0)</f>
        <v>0.11539580017142152</v>
      </c>
    </row>
    <row r="252" spans="1:39" x14ac:dyDescent="0.3">
      <c r="A252" t="s">
        <v>608</v>
      </c>
      <c r="B252" t="s">
        <v>87</v>
      </c>
      <c r="C252" t="s">
        <v>609</v>
      </c>
      <c r="D252" t="s">
        <v>610</v>
      </c>
      <c r="E252">
        <v>43003.12</v>
      </c>
      <c r="F252">
        <v>105954.03</v>
      </c>
      <c r="G252">
        <v>653.66</v>
      </c>
      <c r="H252">
        <v>35458.81</v>
      </c>
      <c r="I252">
        <v>45651.33</v>
      </c>
      <c r="J252">
        <v>0</v>
      </c>
      <c r="K252">
        <v>0</v>
      </c>
      <c r="L252">
        <v>0</v>
      </c>
      <c r="M252">
        <v>0</v>
      </c>
      <c r="N252">
        <v>7641.32</v>
      </c>
      <c r="O252">
        <v>8314.7900000000009</v>
      </c>
      <c r="P252">
        <v>5432.22</v>
      </c>
      <c r="Q252">
        <v>7248.33</v>
      </c>
      <c r="R252">
        <v>11415.44</v>
      </c>
      <c r="S252">
        <v>357.05</v>
      </c>
      <c r="T252">
        <v>653.66</v>
      </c>
      <c r="U252">
        <v>102950.91</v>
      </c>
      <c r="V252">
        <v>167525.53</v>
      </c>
      <c r="W252" t="s">
        <v>611</v>
      </c>
      <c r="X252">
        <v>30345365</v>
      </c>
      <c r="Y252">
        <v>1</v>
      </c>
      <c r="Z252">
        <v>1</v>
      </c>
      <c r="AA252" t="s">
        <v>612</v>
      </c>
      <c r="AB252" t="s">
        <v>612</v>
      </c>
      <c r="AC252" t="s">
        <v>39</v>
      </c>
      <c r="AD252" t="s">
        <v>300</v>
      </c>
      <c r="AE252" t="s">
        <v>613</v>
      </c>
      <c r="AF252" t="s">
        <v>42</v>
      </c>
      <c r="AG252" t="s">
        <v>72</v>
      </c>
      <c r="AH252" t="s">
        <v>53</v>
      </c>
      <c r="AI252">
        <v>167562</v>
      </c>
      <c r="AJ252" s="6">
        <f>IFERROR(Table1[[#This Row],[Reporting_Price_US]]/Table1[[#This Row],[Total_Project_Quote]],0)</f>
        <v>1.0002176981621846</v>
      </c>
      <c r="AK252">
        <f>IFERROR(Table1[[#This Row],[RA_Labor_Quote]]/Table1[[#This Row],[RA_Labor_Hours]],0)</f>
        <v>69.839564911421846</v>
      </c>
      <c r="AL252">
        <f>IFERROR(Table1[[#This Row],[RA_Labor_Cost]]/Table1[[#This Row],[RA_Labor_Hours]],0)</f>
        <v>54.246565492763821</v>
      </c>
      <c r="AM252" s="7">
        <f>IFERROR((Table1[[#This Row],[KPI_BlendLaborRate]]-Table1[[#This Row],[KPI_BlendLaborCost]])/Table1[[#This Row],[KPI_BlendLaborRate]],0)</f>
        <v>0.22326885109371411</v>
      </c>
    </row>
    <row r="253" spans="1:39" x14ac:dyDescent="0.3">
      <c r="A253" t="s">
        <v>614</v>
      </c>
      <c r="B253" t="s">
        <v>87</v>
      </c>
      <c r="C253" t="s">
        <v>611</v>
      </c>
      <c r="D253" t="s">
        <v>610</v>
      </c>
      <c r="E253">
        <v>20556.55</v>
      </c>
      <c r="F253">
        <v>50146.71</v>
      </c>
      <c r="G253">
        <v>653.66</v>
      </c>
      <c r="H253">
        <v>35458.81</v>
      </c>
      <c r="I253">
        <v>45651.33</v>
      </c>
      <c r="J253">
        <v>0</v>
      </c>
      <c r="K253">
        <v>0</v>
      </c>
      <c r="L253">
        <v>0</v>
      </c>
      <c r="M253">
        <v>0</v>
      </c>
      <c r="N253">
        <v>6014.44</v>
      </c>
      <c r="O253">
        <v>8314.7900000000009</v>
      </c>
      <c r="P253">
        <v>5308.36</v>
      </c>
      <c r="Q253">
        <v>7248.33</v>
      </c>
      <c r="R253">
        <v>8052.43</v>
      </c>
      <c r="S253">
        <v>-4748.34</v>
      </c>
      <c r="T253">
        <v>653.66</v>
      </c>
      <c r="U253">
        <v>75390.59</v>
      </c>
      <c r="V253">
        <v>106612.82</v>
      </c>
      <c r="W253" t="s">
        <v>611</v>
      </c>
      <c r="X253">
        <v>30345365</v>
      </c>
      <c r="Y253">
        <v>1</v>
      </c>
      <c r="Z253">
        <v>1</v>
      </c>
      <c r="AA253" t="s">
        <v>612</v>
      </c>
      <c r="AB253" t="s">
        <v>612</v>
      </c>
      <c r="AC253" t="s">
        <v>39</v>
      </c>
      <c r="AD253" t="s">
        <v>300</v>
      </c>
      <c r="AE253" t="s">
        <v>613</v>
      </c>
      <c r="AF253" t="s">
        <v>42</v>
      </c>
      <c r="AG253" t="s">
        <v>72</v>
      </c>
      <c r="AH253" t="s">
        <v>53</v>
      </c>
      <c r="AI253">
        <v>167562</v>
      </c>
      <c r="AJ253" s="6">
        <f>IFERROR(Table1[[#This Row],[Reporting_Price_US]]/Table1[[#This Row],[Total_Project_Quote]],0)</f>
        <v>1.5716871573231062</v>
      </c>
      <c r="AK253">
        <f>IFERROR(Table1[[#This Row],[RA_Labor_Quote]]/Table1[[#This Row],[RA_Labor_Hours]],0)</f>
        <v>69.839564911421846</v>
      </c>
      <c r="AL253">
        <f>IFERROR(Table1[[#This Row],[RA_Labor_Cost]]/Table1[[#This Row],[RA_Labor_Hours]],0)</f>
        <v>54.246565492763821</v>
      </c>
      <c r="AM253" s="7">
        <f>IFERROR((Table1[[#This Row],[KPI_BlendLaborRate]]-Table1[[#This Row],[KPI_BlendLaborCost]])/Table1[[#This Row],[KPI_BlendLaborRate]],0)</f>
        <v>0.22326885109371411</v>
      </c>
    </row>
    <row r="254" spans="1:39" x14ac:dyDescent="0.3">
      <c r="A254" t="s">
        <v>615</v>
      </c>
      <c r="B254" t="s">
        <v>52</v>
      </c>
      <c r="C254">
        <v>30362165.100000001</v>
      </c>
      <c r="E254">
        <v>0</v>
      </c>
      <c r="F254">
        <v>0</v>
      </c>
      <c r="G254">
        <v>252</v>
      </c>
      <c r="H254">
        <v>14717.53</v>
      </c>
      <c r="I254">
        <v>18868.62</v>
      </c>
      <c r="J254">
        <v>188</v>
      </c>
      <c r="K254">
        <v>14250.44</v>
      </c>
      <c r="L254">
        <v>18269.8</v>
      </c>
      <c r="M254">
        <v>0</v>
      </c>
      <c r="N254">
        <v>0</v>
      </c>
      <c r="O254">
        <v>0</v>
      </c>
      <c r="P254">
        <v>1416.83</v>
      </c>
      <c r="Q254">
        <v>1574.25</v>
      </c>
      <c r="R254">
        <v>1519.74</v>
      </c>
      <c r="S254">
        <v>1519.66</v>
      </c>
      <c r="T254">
        <v>440</v>
      </c>
      <c r="U254">
        <v>31904.54</v>
      </c>
      <c r="V254">
        <v>40232.33</v>
      </c>
      <c r="W254" t="s">
        <v>616</v>
      </c>
      <c r="X254">
        <v>30362165</v>
      </c>
      <c r="Y254">
        <v>1</v>
      </c>
      <c r="Z254">
        <v>1</v>
      </c>
      <c r="AA254" t="s">
        <v>612</v>
      </c>
      <c r="AB254" t="s">
        <v>612</v>
      </c>
      <c r="AC254" t="s">
        <v>590</v>
      </c>
      <c r="AD254" t="s">
        <v>300</v>
      </c>
      <c r="AE254" t="s">
        <v>613</v>
      </c>
      <c r="AF254" t="s">
        <v>42</v>
      </c>
      <c r="AG254" t="s">
        <v>50</v>
      </c>
      <c r="AH254" t="s">
        <v>53</v>
      </c>
      <c r="AI254">
        <v>40241</v>
      </c>
      <c r="AJ254" s="6">
        <f>IFERROR(Table1[[#This Row],[Reporting_Price_US]]/Table1[[#This Row],[Total_Project_Quote]],0)</f>
        <v>1.0002154983318141</v>
      </c>
      <c r="AK254">
        <f>IFERROR(Table1[[#This Row],[RA_Labor_Quote]]/Table1[[#This Row],[RA_Labor_Hours]],0)</f>
        <v>74.875476190476192</v>
      </c>
      <c r="AL254">
        <f>IFERROR(Table1[[#This Row],[RA_Labor_Cost]]/Table1[[#This Row],[RA_Labor_Hours]],0)</f>
        <v>58.40289682539683</v>
      </c>
      <c r="AM254" s="7">
        <f>IFERROR((Table1[[#This Row],[KPI_BlendLaborRate]]-Table1[[#This Row],[KPI_BlendLaborCost]])/Table1[[#This Row],[KPI_BlendLaborRate]],0)</f>
        <v>0.21999966081250241</v>
      </c>
    </row>
    <row r="255" spans="1:39" x14ac:dyDescent="0.3">
      <c r="A255" t="s">
        <v>617</v>
      </c>
      <c r="B255" t="s">
        <v>34</v>
      </c>
      <c r="C255">
        <v>30401964.199999999</v>
      </c>
      <c r="E255">
        <v>0</v>
      </c>
      <c r="F255">
        <v>0</v>
      </c>
      <c r="G255">
        <v>580</v>
      </c>
      <c r="H255">
        <v>35592.699999999997</v>
      </c>
      <c r="I255">
        <v>54405.99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1517.57</v>
      </c>
      <c r="Q255">
        <v>1686.18</v>
      </c>
      <c r="R255">
        <v>1067.78</v>
      </c>
      <c r="S255">
        <v>-2795.21</v>
      </c>
      <c r="T255">
        <v>580</v>
      </c>
      <c r="U255">
        <v>38178.050000000003</v>
      </c>
      <c r="V255">
        <v>53296.959999999999</v>
      </c>
      <c r="W255" t="s">
        <v>618</v>
      </c>
      <c r="X255">
        <v>30401964</v>
      </c>
      <c r="Y255">
        <v>2</v>
      </c>
      <c r="Z255">
        <v>2</v>
      </c>
      <c r="AA255" t="s">
        <v>612</v>
      </c>
      <c r="AB255" t="s">
        <v>612</v>
      </c>
      <c r="AC255" t="s">
        <v>39</v>
      </c>
      <c r="AD255" t="s">
        <v>300</v>
      </c>
      <c r="AE255" t="s">
        <v>613</v>
      </c>
      <c r="AF255" t="s">
        <v>42</v>
      </c>
      <c r="AG255" t="s">
        <v>99</v>
      </c>
      <c r="AH255" t="s">
        <v>99</v>
      </c>
      <c r="AI255">
        <v>53308.4</v>
      </c>
      <c r="AJ255" s="6">
        <f>IFERROR(Table1[[#This Row],[Reporting_Price_US]]/Table1[[#This Row],[Total_Project_Quote]],0)</f>
        <v>1.0002146463888373</v>
      </c>
      <c r="AK255">
        <f>IFERROR(Table1[[#This Row],[RA_Labor_Quote]]/Table1[[#This Row],[RA_Labor_Hours]],0)</f>
        <v>93.803431034482756</v>
      </c>
      <c r="AL255">
        <f>IFERROR(Table1[[#This Row],[RA_Labor_Cost]]/Table1[[#This Row],[RA_Labor_Hours]],0)</f>
        <v>61.36672413793103</v>
      </c>
      <c r="AM255" s="7">
        <f>IFERROR((Table1[[#This Row],[KPI_BlendLaborRate]]-Table1[[#This Row],[KPI_BlendLaborCost]])/Table1[[#This Row],[KPI_BlendLaborRate]],0)</f>
        <v>0.34579446123487506</v>
      </c>
    </row>
    <row r="256" spans="1:39" x14ac:dyDescent="0.3">
      <c r="A256" t="s">
        <v>619</v>
      </c>
      <c r="B256" t="s">
        <v>34</v>
      </c>
      <c r="C256">
        <v>30401964.100000001</v>
      </c>
      <c r="E256">
        <v>0</v>
      </c>
      <c r="F256">
        <v>0</v>
      </c>
      <c r="G256">
        <v>580</v>
      </c>
      <c r="H256">
        <v>31690.85</v>
      </c>
      <c r="I256">
        <v>48441.73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3735.93</v>
      </c>
      <c r="Q256">
        <v>1686.18</v>
      </c>
      <c r="R256">
        <v>3169.09</v>
      </c>
      <c r="S256">
        <v>3169.05</v>
      </c>
      <c r="T256">
        <v>580</v>
      </c>
      <c r="U256">
        <v>38595.870000000003</v>
      </c>
      <c r="V256">
        <v>53296.960000000006</v>
      </c>
      <c r="W256" t="s">
        <v>620</v>
      </c>
      <c r="X256">
        <v>30401964</v>
      </c>
      <c r="Y256">
        <v>1</v>
      </c>
      <c r="Z256">
        <v>2</v>
      </c>
      <c r="AA256" t="s">
        <v>612</v>
      </c>
      <c r="AB256" t="s">
        <v>612</v>
      </c>
      <c r="AC256" t="s">
        <v>39</v>
      </c>
      <c r="AD256" t="s">
        <v>300</v>
      </c>
      <c r="AE256" t="s">
        <v>613</v>
      </c>
      <c r="AF256" t="s">
        <v>42</v>
      </c>
      <c r="AG256" t="s">
        <v>103</v>
      </c>
      <c r="AH256" t="s">
        <v>99</v>
      </c>
      <c r="AI256">
        <v>53308.4</v>
      </c>
      <c r="AJ256" s="6">
        <f>IFERROR(Table1[[#This Row],[Reporting_Price_US]]/Table1[[#This Row],[Total_Project_Quote]],0)</f>
        <v>1.0002146463888371</v>
      </c>
      <c r="AK256">
        <f>IFERROR(Table1[[#This Row],[RA_Labor_Quote]]/Table1[[#This Row],[RA_Labor_Hours]],0)</f>
        <v>83.520224137931038</v>
      </c>
      <c r="AL256">
        <f>IFERROR(Table1[[#This Row],[RA_Labor_Cost]]/Table1[[#This Row],[RA_Labor_Hours]],0)</f>
        <v>54.639396551724133</v>
      </c>
      <c r="AM256" s="7">
        <f>IFERROR((Table1[[#This Row],[KPI_BlendLaborRate]]-Table1[[#This Row],[KPI_BlendLaborCost]])/Table1[[#This Row],[KPI_BlendLaborRate]],0)</f>
        <v>0.34579442146265221</v>
      </c>
    </row>
    <row r="257" spans="1:39" x14ac:dyDescent="0.3">
      <c r="A257" t="s">
        <v>621</v>
      </c>
      <c r="B257" t="s">
        <v>34</v>
      </c>
      <c r="C257">
        <v>30402186.100000001</v>
      </c>
      <c r="E257">
        <v>0</v>
      </c>
      <c r="F257">
        <v>0</v>
      </c>
      <c r="G257">
        <v>2340</v>
      </c>
      <c r="H257">
        <v>128111.44</v>
      </c>
      <c r="I257">
        <v>195827.49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32852.21</v>
      </c>
      <c r="Q257">
        <v>35186.18</v>
      </c>
      <c r="R257">
        <v>7455.86</v>
      </c>
      <c r="S257">
        <v>7452.52</v>
      </c>
      <c r="T257">
        <v>2340</v>
      </c>
      <c r="U257">
        <v>168419.51</v>
      </c>
      <c r="V257">
        <v>238466.19</v>
      </c>
      <c r="W257" t="s">
        <v>622</v>
      </c>
      <c r="X257">
        <v>30402186</v>
      </c>
      <c r="Y257">
        <v>1</v>
      </c>
      <c r="Z257">
        <v>2</v>
      </c>
      <c r="AA257" t="s">
        <v>612</v>
      </c>
      <c r="AB257" t="s">
        <v>612</v>
      </c>
      <c r="AC257" t="s">
        <v>204</v>
      </c>
      <c r="AD257" t="s">
        <v>300</v>
      </c>
      <c r="AE257" t="s">
        <v>613</v>
      </c>
      <c r="AF257" t="s">
        <v>42</v>
      </c>
      <c r="AG257" t="s">
        <v>103</v>
      </c>
      <c r="AH257" t="s">
        <v>121</v>
      </c>
      <c r="AI257">
        <v>238518</v>
      </c>
      <c r="AJ257" s="6">
        <f>IFERROR(Table1[[#This Row],[Reporting_Price_US]]/Table1[[#This Row],[Total_Project_Quote]],0)</f>
        <v>1.0002172635038955</v>
      </c>
      <c r="AK257">
        <f>IFERROR(Table1[[#This Row],[RA_Labor_Quote]]/Table1[[#This Row],[RA_Labor_Hours]],0)</f>
        <v>83.686961538461532</v>
      </c>
      <c r="AL257">
        <f>IFERROR(Table1[[#This Row],[RA_Labor_Cost]]/Table1[[#This Row],[RA_Labor_Hours]],0)</f>
        <v>54.748478632478637</v>
      </c>
      <c r="AM257" s="7">
        <f>IFERROR((Table1[[#This Row],[KPI_BlendLaborRate]]-Table1[[#This Row],[KPI_BlendLaborCost]])/Table1[[#This Row],[KPI_BlendLaborRate]],0)</f>
        <v>0.34579440302278286</v>
      </c>
    </row>
    <row r="258" spans="1:39" x14ac:dyDescent="0.3">
      <c r="A258" t="s">
        <v>623</v>
      </c>
      <c r="B258" t="s">
        <v>74</v>
      </c>
      <c r="C258" t="s">
        <v>624</v>
      </c>
      <c r="D258" t="s">
        <v>625</v>
      </c>
      <c r="E258">
        <v>834.27</v>
      </c>
      <c r="F258">
        <v>5623.34</v>
      </c>
      <c r="G258">
        <v>108</v>
      </c>
      <c r="H258">
        <v>10072.44</v>
      </c>
      <c r="I258">
        <v>14389.11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108</v>
      </c>
      <c r="U258">
        <v>10906.71</v>
      </c>
      <c r="V258">
        <v>20012.45</v>
      </c>
      <c r="W258" t="s">
        <v>624</v>
      </c>
      <c r="X258">
        <v>30446475</v>
      </c>
      <c r="Y258">
        <v>1</v>
      </c>
      <c r="Z258">
        <v>1</v>
      </c>
      <c r="AA258" t="s">
        <v>626</v>
      </c>
      <c r="AB258" t="s">
        <v>626</v>
      </c>
      <c r="AC258" t="s">
        <v>39</v>
      </c>
      <c r="AD258" t="s">
        <v>557</v>
      </c>
      <c r="AE258" t="s">
        <v>70</v>
      </c>
      <c r="AF258" t="s">
        <v>42</v>
      </c>
      <c r="AG258" t="s">
        <v>78</v>
      </c>
      <c r="AH258" t="s">
        <v>78</v>
      </c>
      <c r="AI258">
        <v>20830</v>
      </c>
      <c r="AJ258" s="6">
        <f>IFERROR(Table1[[#This Row],[Reporting_Price_US]]/Table1[[#This Row],[Total_Project_Quote]],0)</f>
        <v>1.0408520695866823</v>
      </c>
      <c r="AK258">
        <f>IFERROR(Table1[[#This Row],[RA_Labor_Quote]]/Table1[[#This Row],[RA_Labor_Hours]],0)</f>
        <v>133.23250000000002</v>
      </c>
      <c r="AL258">
        <f>IFERROR(Table1[[#This Row],[RA_Labor_Cost]]/Table1[[#This Row],[RA_Labor_Hours]],0)</f>
        <v>93.263333333333335</v>
      </c>
      <c r="AM258" s="7">
        <f>IFERROR((Table1[[#This Row],[KPI_BlendLaborRate]]-Table1[[#This Row],[KPI_BlendLaborCost]])/Table1[[#This Row],[KPI_BlendLaborRate]],0)</f>
        <v>0.29999562168890231</v>
      </c>
    </row>
    <row r="259" spans="1:39" x14ac:dyDescent="0.3">
      <c r="A259" t="s">
        <v>628</v>
      </c>
      <c r="B259" t="s">
        <v>152</v>
      </c>
      <c r="C259" t="s">
        <v>629</v>
      </c>
      <c r="D259" t="s">
        <v>630</v>
      </c>
      <c r="E259">
        <v>0</v>
      </c>
      <c r="F259">
        <v>0</v>
      </c>
      <c r="G259">
        <v>3410</v>
      </c>
      <c r="H259">
        <v>158035.79999999999</v>
      </c>
      <c r="I259">
        <v>237004.75</v>
      </c>
      <c r="J259">
        <v>0</v>
      </c>
      <c r="K259">
        <v>0</v>
      </c>
      <c r="L259">
        <v>0</v>
      </c>
      <c r="M259">
        <v>508</v>
      </c>
      <c r="N259">
        <v>66040</v>
      </c>
      <c r="O259">
        <v>94342.85</v>
      </c>
      <c r="P259">
        <v>0</v>
      </c>
      <c r="Q259">
        <v>0</v>
      </c>
      <c r="R259">
        <v>6720</v>
      </c>
      <c r="S259">
        <v>-947.6</v>
      </c>
      <c r="T259">
        <v>3918</v>
      </c>
      <c r="U259">
        <v>230795.8</v>
      </c>
      <c r="V259">
        <v>330400</v>
      </c>
      <c r="W259" t="s">
        <v>629</v>
      </c>
      <c r="X259">
        <v>30288048</v>
      </c>
      <c r="Y259">
        <v>1</v>
      </c>
      <c r="Z259">
        <v>1</v>
      </c>
      <c r="AA259" t="s">
        <v>631</v>
      </c>
      <c r="AB259" t="s">
        <v>631</v>
      </c>
      <c r="AC259" t="s">
        <v>590</v>
      </c>
      <c r="AD259" t="s">
        <v>300</v>
      </c>
      <c r="AE259" t="s">
        <v>489</v>
      </c>
      <c r="AF259" t="s">
        <v>42</v>
      </c>
      <c r="AG259" t="s">
        <v>475</v>
      </c>
      <c r="AH259" t="s">
        <v>92</v>
      </c>
      <c r="AI259">
        <v>290374</v>
      </c>
      <c r="AJ259" s="6">
        <f>IFERROR(Table1[[#This Row],[Reporting_Price_US]]/Table1[[#This Row],[Total_Project_Quote]],0)</f>
        <v>0.87885593220338987</v>
      </c>
      <c r="AK259">
        <f>IFERROR(Table1[[#This Row],[RA_Labor_Quote]]/Table1[[#This Row],[RA_Labor_Hours]],0)</f>
        <v>69.502859237536654</v>
      </c>
      <c r="AL259">
        <f>IFERROR(Table1[[#This Row],[RA_Labor_Cost]]/Table1[[#This Row],[RA_Labor_Hours]],0)</f>
        <v>46.344809384164222</v>
      </c>
      <c r="AM259" s="7">
        <f>IFERROR((Table1[[#This Row],[KPI_BlendLaborRate]]-Table1[[#This Row],[KPI_BlendLaborCost]])/Table1[[#This Row],[KPI_BlendLaborRate]],0)</f>
        <v>0.33319564270336355</v>
      </c>
    </row>
    <row r="260" spans="1:39" x14ac:dyDescent="0.3">
      <c r="A260" t="s">
        <v>632</v>
      </c>
      <c r="B260" t="s">
        <v>61</v>
      </c>
      <c r="C260" t="s">
        <v>633</v>
      </c>
      <c r="D260" t="s">
        <v>634</v>
      </c>
      <c r="E260">
        <v>117575.16</v>
      </c>
      <c r="F260">
        <v>620197.73</v>
      </c>
      <c r="G260">
        <v>14236</v>
      </c>
      <c r="H260">
        <v>788048.31</v>
      </c>
      <c r="I260">
        <v>1050731.08</v>
      </c>
      <c r="J260">
        <v>0</v>
      </c>
      <c r="K260">
        <v>155988</v>
      </c>
      <c r="L260">
        <v>183515.29</v>
      </c>
      <c r="M260">
        <v>0</v>
      </c>
      <c r="N260">
        <v>43469.89</v>
      </c>
      <c r="O260">
        <v>48299.88</v>
      </c>
      <c r="P260">
        <v>136122.15</v>
      </c>
      <c r="Q260">
        <v>82491.73</v>
      </c>
      <c r="R260">
        <v>87230.53</v>
      </c>
      <c r="S260">
        <v>-56595.71</v>
      </c>
      <c r="T260">
        <v>14236</v>
      </c>
      <c r="U260">
        <v>1328434.04</v>
      </c>
      <c r="V260">
        <v>1928640</v>
      </c>
      <c r="W260" t="s">
        <v>635</v>
      </c>
      <c r="X260">
        <v>30252515</v>
      </c>
      <c r="Y260">
        <v>2</v>
      </c>
      <c r="Z260">
        <v>3</v>
      </c>
      <c r="AA260" t="s">
        <v>636</v>
      </c>
      <c r="AB260" t="s">
        <v>636</v>
      </c>
      <c r="AC260" t="s">
        <v>204</v>
      </c>
      <c r="AD260" t="s">
        <v>64</v>
      </c>
      <c r="AE260" t="s">
        <v>589</v>
      </c>
      <c r="AF260" t="s">
        <v>42</v>
      </c>
      <c r="AG260" t="s">
        <v>59</v>
      </c>
      <c r="AH260" t="s">
        <v>117</v>
      </c>
      <c r="AI260">
        <v>1808100</v>
      </c>
      <c r="AJ260" s="6">
        <f>IFERROR(Table1[[#This Row],[Reporting_Price_US]]/Table1[[#This Row],[Total_Project_Quote]],0)</f>
        <v>0.9375</v>
      </c>
      <c r="AK260">
        <f>IFERROR(Table1[[#This Row],[RA_Labor_Quote]]/Table1[[#This Row],[RA_Labor_Hours]],0)</f>
        <v>73.808027535824678</v>
      </c>
      <c r="AL260">
        <f>IFERROR(Table1[[#This Row],[RA_Labor_Cost]]/Table1[[#This Row],[RA_Labor_Hours]],0)</f>
        <v>55.356020651868505</v>
      </c>
      <c r="AM260" s="7">
        <f>IFERROR((Table1[[#This Row],[KPI_BlendLaborRate]]-Table1[[#This Row],[KPI_BlendLaborCost]])/Table1[[#This Row],[KPI_BlendLaborRate]],0)</f>
        <v>0.25000000000000006</v>
      </c>
    </row>
    <row r="261" spans="1:39" x14ac:dyDescent="0.3">
      <c r="A261" t="s">
        <v>637</v>
      </c>
      <c r="B261" t="s">
        <v>61</v>
      </c>
      <c r="C261" t="s">
        <v>633</v>
      </c>
      <c r="D261" t="s">
        <v>634</v>
      </c>
      <c r="E261">
        <v>101004.03</v>
      </c>
      <c r="F261">
        <v>611295.06999999995</v>
      </c>
      <c r="G261">
        <v>14252.31</v>
      </c>
      <c r="H261">
        <v>581426.26</v>
      </c>
      <c r="I261">
        <v>775235.01</v>
      </c>
      <c r="J261">
        <v>0</v>
      </c>
      <c r="K261">
        <v>22130.080000000002</v>
      </c>
      <c r="L261">
        <v>29506.77</v>
      </c>
      <c r="M261">
        <v>0</v>
      </c>
      <c r="N261">
        <v>308799.2</v>
      </c>
      <c r="O261">
        <v>343110.22</v>
      </c>
      <c r="P261">
        <v>104629.24</v>
      </c>
      <c r="Q261">
        <v>49972.35</v>
      </c>
      <c r="R261">
        <v>98232.09</v>
      </c>
      <c r="S261">
        <v>-39519.42</v>
      </c>
      <c r="T261">
        <v>14252.31</v>
      </c>
      <c r="U261">
        <v>1216220.8999999999</v>
      </c>
      <c r="V261">
        <v>1769600</v>
      </c>
      <c r="W261" t="s">
        <v>633</v>
      </c>
      <c r="X261">
        <v>30252515</v>
      </c>
      <c r="Y261">
        <v>1</v>
      </c>
      <c r="Z261">
        <v>3</v>
      </c>
      <c r="AA261" t="s">
        <v>636</v>
      </c>
      <c r="AB261" t="s">
        <v>636</v>
      </c>
      <c r="AC261" t="s">
        <v>204</v>
      </c>
      <c r="AD261" t="s">
        <v>64</v>
      </c>
      <c r="AE261" t="s">
        <v>589</v>
      </c>
      <c r="AF261" t="s">
        <v>42</v>
      </c>
      <c r="AG261" t="s">
        <v>65</v>
      </c>
      <c r="AH261" t="s">
        <v>117</v>
      </c>
      <c r="AI261">
        <v>1659000</v>
      </c>
      <c r="AJ261" s="6">
        <f>IFERROR(Table1[[#This Row],[Reporting_Price_US]]/Table1[[#This Row],[Total_Project_Quote]],0)</f>
        <v>0.9375</v>
      </c>
      <c r="AK261">
        <f>IFERROR(Table1[[#This Row],[RA_Labor_Quote]]/Table1[[#This Row],[RA_Labor_Hours]],0)</f>
        <v>54.393639346884825</v>
      </c>
      <c r="AL261">
        <f>IFERROR(Table1[[#This Row],[RA_Labor_Cost]]/Table1[[#This Row],[RA_Labor_Hours]],0)</f>
        <v>40.79522968557378</v>
      </c>
      <c r="AM261" s="7">
        <f>IFERROR((Table1[[#This Row],[KPI_BlendLaborRate]]-Table1[[#This Row],[KPI_BlendLaborCost]])/Table1[[#This Row],[KPI_BlendLaborRate]],0)</f>
        <v>0.24999999677517146</v>
      </c>
    </row>
    <row r="262" spans="1:39" x14ac:dyDescent="0.3">
      <c r="A262" t="s">
        <v>638</v>
      </c>
      <c r="B262" t="s">
        <v>61</v>
      </c>
      <c r="C262" t="s">
        <v>633</v>
      </c>
      <c r="D262" t="s">
        <v>634</v>
      </c>
      <c r="E262">
        <v>101004.03</v>
      </c>
      <c r="F262">
        <v>611295.06999999995</v>
      </c>
      <c r="G262">
        <v>14252.31</v>
      </c>
      <c r="H262">
        <v>581426.26</v>
      </c>
      <c r="I262">
        <v>775235.01</v>
      </c>
      <c r="J262">
        <v>0</v>
      </c>
      <c r="K262">
        <v>22130.080000000002</v>
      </c>
      <c r="L262">
        <v>29506.77</v>
      </c>
      <c r="M262">
        <v>0</v>
      </c>
      <c r="N262">
        <v>308799.2</v>
      </c>
      <c r="O262">
        <v>343110.22</v>
      </c>
      <c r="P262">
        <v>104629.24</v>
      </c>
      <c r="Q262">
        <v>49972.35</v>
      </c>
      <c r="R262">
        <v>98232.09</v>
      </c>
      <c r="S262">
        <v>-39519.42</v>
      </c>
      <c r="T262">
        <v>14252.31</v>
      </c>
      <c r="U262">
        <v>1216220.8999999999</v>
      </c>
      <c r="V262">
        <v>1769600</v>
      </c>
      <c r="W262" t="s">
        <v>633</v>
      </c>
      <c r="X262">
        <v>30252515</v>
      </c>
      <c r="Y262">
        <v>1</v>
      </c>
      <c r="Z262">
        <v>3</v>
      </c>
      <c r="AA262" t="s">
        <v>636</v>
      </c>
      <c r="AB262" t="s">
        <v>636</v>
      </c>
      <c r="AC262" t="s">
        <v>204</v>
      </c>
      <c r="AD262" t="s">
        <v>64</v>
      </c>
      <c r="AE262" t="s">
        <v>589</v>
      </c>
      <c r="AF262" t="s">
        <v>42</v>
      </c>
      <c r="AG262" t="s">
        <v>65</v>
      </c>
      <c r="AH262" t="s">
        <v>117</v>
      </c>
      <c r="AI262">
        <v>1659000</v>
      </c>
      <c r="AJ262" s="6">
        <f>IFERROR(Table1[[#This Row],[Reporting_Price_US]]/Table1[[#This Row],[Total_Project_Quote]],0)</f>
        <v>0.9375</v>
      </c>
      <c r="AK262">
        <f>IFERROR(Table1[[#This Row],[RA_Labor_Quote]]/Table1[[#This Row],[RA_Labor_Hours]],0)</f>
        <v>54.393639346884825</v>
      </c>
      <c r="AL262">
        <f>IFERROR(Table1[[#This Row],[RA_Labor_Cost]]/Table1[[#This Row],[RA_Labor_Hours]],0)</f>
        <v>40.79522968557378</v>
      </c>
      <c r="AM262" s="7">
        <f>IFERROR((Table1[[#This Row],[KPI_BlendLaborRate]]-Table1[[#This Row],[KPI_BlendLaborCost]])/Table1[[#This Row],[KPI_BlendLaborRate]],0)</f>
        <v>0.24999999677517146</v>
      </c>
    </row>
    <row r="263" spans="1:39" x14ac:dyDescent="0.3">
      <c r="A263" t="s">
        <v>640</v>
      </c>
      <c r="B263" t="s">
        <v>34</v>
      </c>
      <c r="C263" t="s">
        <v>641</v>
      </c>
      <c r="D263" t="s">
        <v>642</v>
      </c>
      <c r="E263">
        <v>15004.28</v>
      </c>
      <c r="F263">
        <v>90402.41</v>
      </c>
      <c r="G263">
        <v>326</v>
      </c>
      <c r="H263">
        <v>15820.35</v>
      </c>
      <c r="I263">
        <v>21093.8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1716.75</v>
      </c>
      <c r="Q263">
        <v>1716.75</v>
      </c>
      <c r="R263">
        <v>25635.49</v>
      </c>
      <c r="S263">
        <v>12509.85</v>
      </c>
      <c r="T263">
        <v>326</v>
      </c>
      <c r="U263">
        <v>58176.87</v>
      </c>
      <c r="V263">
        <v>125722.81</v>
      </c>
      <c r="W263" t="s">
        <v>641</v>
      </c>
      <c r="X263">
        <v>30391438</v>
      </c>
      <c r="Y263">
        <v>1</v>
      </c>
      <c r="Z263">
        <v>2</v>
      </c>
      <c r="AA263" t="s">
        <v>643</v>
      </c>
      <c r="AB263" t="s">
        <v>643</v>
      </c>
      <c r="AC263" t="s">
        <v>39</v>
      </c>
      <c r="AD263" t="s">
        <v>300</v>
      </c>
      <c r="AE263" t="s">
        <v>591</v>
      </c>
      <c r="AF263" t="s">
        <v>42</v>
      </c>
      <c r="AG263" t="s">
        <v>85</v>
      </c>
      <c r="AH263" t="s">
        <v>43</v>
      </c>
      <c r="AI263">
        <v>125723</v>
      </c>
      <c r="AJ263" s="6">
        <f>IFERROR(Table1[[#This Row],[Reporting_Price_US]]/Table1[[#This Row],[Total_Project_Quote]],0)</f>
        <v>1.0000015112611627</v>
      </c>
      <c r="AK263">
        <f>IFERROR(Table1[[#This Row],[RA_Labor_Quote]]/Table1[[#This Row],[RA_Labor_Hours]],0)</f>
        <v>64.704907975460117</v>
      </c>
      <c r="AL263">
        <f>IFERROR(Table1[[#This Row],[RA_Labor_Cost]]/Table1[[#This Row],[RA_Labor_Hours]],0)</f>
        <v>48.528680981595095</v>
      </c>
      <c r="AM263" s="7">
        <f>IFERROR((Table1[[#This Row],[KPI_BlendLaborRate]]-Table1[[#This Row],[KPI_BlendLaborCost]])/Table1[[#This Row],[KPI_BlendLaborRate]],0)</f>
        <v>0.24999999999999989</v>
      </c>
    </row>
    <row r="264" spans="1:39" x14ac:dyDescent="0.3">
      <c r="A264" t="s">
        <v>644</v>
      </c>
      <c r="B264" t="s">
        <v>34</v>
      </c>
      <c r="C264" t="s">
        <v>641</v>
      </c>
      <c r="D264" t="s">
        <v>642</v>
      </c>
      <c r="E264">
        <v>15004.28</v>
      </c>
      <c r="F264">
        <v>90402.41</v>
      </c>
      <c r="G264">
        <v>656</v>
      </c>
      <c r="H264">
        <v>33721.800000000003</v>
      </c>
      <c r="I264">
        <v>35410.550000000003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1716.75</v>
      </c>
      <c r="Q264">
        <v>0</v>
      </c>
      <c r="R264">
        <v>33435.94</v>
      </c>
      <c r="S264">
        <v>-90.15</v>
      </c>
      <c r="T264">
        <v>656</v>
      </c>
      <c r="U264">
        <v>83878.77</v>
      </c>
      <c r="V264">
        <v>125722.81</v>
      </c>
      <c r="W264" t="s">
        <v>641</v>
      </c>
      <c r="X264">
        <v>30391438</v>
      </c>
      <c r="Y264">
        <v>1</v>
      </c>
      <c r="Z264">
        <v>2</v>
      </c>
      <c r="AA264" t="s">
        <v>643</v>
      </c>
      <c r="AB264" t="s">
        <v>643</v>
      </c>
      <c r="AC264" t="s">
        <v>39</v>
      </c>
      <c r="AD264" t="s">
        <v>300</v>
      </c>
      <c r="AE264" t="s">
        <v>591</v>
      </c>
      <c r="AF264" t="s">
        <v>42</v>
      </c>
      <c r="AG264" t="s">
        <v>85</v>
      </c>
      <c r="AH264" t="s">
        <v>43</v>
      </c>
      <c r="AI264">
        <v>125723</v>
      </c>
      <c r="AJ264" s="6">
        <f>IFERROR(Table1[[#This Row],[Reporting_Price_US]]/Table1[[#This Row],[Total_Project_Quote]],0)</f>
        <v>1.0000015112611627</v>
      </c>
      <c r="AK264">
        <f>IFERROR(Table1[[#This Row],[RA_Labor_Quote]]/Table1[[#This Row],[RA_Labor_Hours]],0)</f>
        <v>53.979496951219517</v>
      </c>
      <c r="AL264">
        <f>IFERROR(Table1[[#This Row],[RA_Labor_Cost]]/Table1[[#This Row],[RA_Labor_Hours]],0)</f>
        <v>51.405182926829269</v>
      </c>
      <c r="AM264" s="7">
        <f>IFERROR((Table1[[#This Row],[KPI_BlendLaborRate]]-Table1[[#This Row],[KPI_BlendLaborCost]])/Table1[[#This Row],[KPI_BlendLaborRate]],0)</f>
        <v>4.7690589386496458E-2</v>
      </c>
    </row>
    <row r="265" spans="1:39" x14ac:dyDescent="0.3">
      <c r="A265" t="s">
        <v>645</v>
      </c>
      <c r="B265" t="s">
        <v>74</v>
      </c>
      <c r="C265" t="s">
        <v>646</v>
      </c>
      <c r="D265" t="s">
        <v>647</v>
      </c>
      <c r="E265">
        <v>2218.8200000000002</v>
      </c>
      <c r="F265">
        <v>4437.63</v>
      </c>
      <c r="G265">
        <v>224</v>
      </c>
      <c r="H265">
        <v>23699.47</v>
      </c>
      <c r="I265">
        <v>33856.379999999997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815.85</v>
      </c>
      <c r="Q265">
        <v>906.5</v>
      </c>
      <c r="R265">
        <v>1315.62</v>
      </c>
      <c r="S265">
        <v>311</v>
      </c>
      <c r="T265">
        <v>224</v>
      </c>
      <c r="U265">
        <v>28049.759999999998</v>
      </c>
      <c r="V265">
        <v>39511.509999999987</v>
      </c>
      <c r="W265" t="s">
        <v>646</v>
      </c>
      <c r="X265">
        <v>30428620</v>
      </c>
      <c r="Y265">
        <v>1</v>
      </c>
      <c r="Z265">
        <v>2</v>
      </c>
      <c r="AA265" t="s">
        <v>643</v>
      </c>
      <c r="AB265" t="s">
        <v>643</v>
      </c>
      <c r="AC265" t="s">
        <v>97</v>
      </c>
      <c r="AD265" t="s">
        <v>300</v>
      </c>
      <c r="AE265" t="s">
        <v>591</v>
      </c>
      <c r="AF265" t="s">
        <v>42</v>
      </c>
      <c r="AG265" t="s">
        <v>77</v>
      </c>
      <c r="AH265" t="s">
        <v>121</v>
      </c>
      <c r="AI265">
        <v>39511.5</v>
      </c>
      <c r="AJ265" s="6">
        <f>IFERROR(Table1[[#This Row],[Reporting_Price_US]]/Table1[[#This Row],[Total_Project_Quote]],0)</f>
        <v>0.99999974690919213</v>
      </c>
      <c r="AK265">
        <f>IFERROR(Table1[[#This Row],[RA_Labor_Quote]]/Table1[[#This Row],[RA_Labor_Hours]],0)</f>
        <v>151.14455357142856</v>
      </c>
      <c r="AL265">
        <f>IFERROR(Table1[[#This Row],[RA_Labor_Cost]]/Table1[[#This Row],[RA_Labor_Hours]],0)</f>
        <v>105.80120535714286</v>
      </c>
      <c r="AM265" s="7">
        <f>IFERROR((Table1[[#This Row],[KPI_BlendLaborRate]]-Table1[[#This Row],[KPI_BlendLaborCost]])/Table1[[#This Row],[KPI_BlendLaborRate]],0)</f>
        <v>0.29999988185387799</v>
      </c>
    </row>
    <row r="266" spans="1:39" x14ac:dyDescent="0.3">
      <c r="A266" t="s">
        <v>648</v>
      </c>
      <c r="B266" t="s">
        <v>74</v>
      </c>
      <c r="C266">
        <v>30435658.100000001</v>
      </c>
      <c r="E266">
        <v>0</v>
      </c>
      <c r="F266">
        <v>0</v>
      </c>
      <c r="G266">
        <v>28</v>
      </c>
      <c r="H266">
        <v>1550.99</v>
      </c>
      <c r="I266">
        <v>2215.6999999999998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233.1</v>
      </c>
      <c r="Q266">
        <v>259</v>
      </c>
      <c r="R266">
        <v>65.52</v>
      </c>
      <c r="S266">
        <v>155.55000000000001</v>
      </c>
      <c r="T266">
        <v>28</v>
      </c>
      <c r="U266">
        <v>1849.61</v>
      </c>
      <c r="V266">
        <v>2630.25</v>
      </c>
      <c r="W266" t="s">
        <v>649</v>
      </c>
      <c r="X266">
        <v>30435658</v>
      </c>
      <c r="Y266">
        <v>1</v>
      </c>
      <c r="Z266">
        <v>2</v>
      </c>
      <c r="AA266" t="s">
        <v>643</v>
      </c>
      <c r="AB266" t="s">
        <v>643</v>
      </c>
      <c r="AC266" t="s">
        <v>39</v>
      </c>
      <c r="AD266" t="s">
        <v>300</v>
      </c>
      <c r="AE266" t="s">
        <v>591</v>
      </c>
      <c r="AF266" t="s">
        <v>42</v>
      </c>
      <c r="AG266" t="s">
        <v>77</v>
      </c>
      <c r="AH266" t="s">
        <v>121</v>
      </c>
      <c r="AI266">
        <v>2630.25</v>
      </c>
      <c r="AJ266" s="6">
        <f>IFERROR(Table1[[#This Row],[Reporting_Price_US]]/Table1[[#This Row],[Total_Project_Quote]],0)</f>
        <v>1</v>
      </c>
      <c r="AK266">
        <f>IFERROR(Table1[[#This Row],[RA_Labor_Quote]]/Table1[[#This Row],[RA_Labor_Hours]],0)</f>
        <v>79.132142857142853</v>
      </c>
      <c r="AL266">
        <f>IFERROR(Table1[[#This Row],[RA_Labor_Cost]]/Table1[[#This Row],[RA_Labor_Hours]],0)</f>
        <v>55.392499999999998</v>
      </c>
      <c r="AM266" s="7">
        <f>IFERROR((Table1[[#This Row],[KPI_BlendLaborRate]]-Table1[[#This Row],[KPI_BlendLaborCost]])/Table1[[#This Row],[KPI_BlendLaborRate]],0)</f>
        <v>0.3</v>
      </c>
    </row>
    <row r="267" spans="1:39" x14ac:dyDescent="0.3">
      <c r="A267" t="s">
        <v>650</v>
      </c>
      <c r="B267" t="s">
        <v>74</v>
      </c>
      <c r="C267">
        <v>30435658.100000001</v>
      </c>
      <c r="E267">
        <v>0</v>
      </c>
      <c r="F267">
        <v>0</v>
      </c>
      <c r="G267">
        <v>30</v>
      </c>
      <c r="H267">
        <v>1660.61</v>
      </c>
      <c r="I267">
        <v>2425.6999999999998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233.1</v>
      </c>
      <c r="Q267">
        <v>259</v>
      </c>
      <c r="R267">
        <v>107.52</v>
      </c>
      <c r="S267">
        <v>155.55000000000001</v>
      </c>
      <c r="T267">
        <v>30</v>
      </c>
      <c r="U267">
        <v>2001.23</v>
      </c>
      <c r="V267">
        <v>2840.25</v>
      </c>
      <c r="W267" t="s">
        <v>649</v>
      </c>
      <c r="X267">
        <v>30435658</v>
      </c>
      <c r="Y267">
        <v>1</v>
      </c>
      <c r="Z267">
        <v>2</v>
      </c>
      <c r="AA267" t="s">
        <v>643</v>
      </c>
      <c r="AB267" t="s">
        <v>643</v>
      </c>
      <c r="AC267" t="s">
        <v>39</v>
      </c>
      <c r="AD267" t="s">
        <v>300</v>
      </c>
      <c r="AE267" t="s">
        <v>591</v>
      </c>
      <c r="AF267" t="s">
        <v>42</v>
      </c>
      <c r="AG267" t="s">
        <v>77</v>
      </c>
      <c r="AH267" t="s">
        <v>121</v>
      </c>
      <c r="AI267">
        <v>2630.25</v>
      </c>
      <c r="AJ267" s="6">
        <f>IFERROR(Table1[[#This Row],[Reporting_Price_US]]/Table1[[#This Row],[Total_Project_Quote]],0)</f>
        <v>0.92606284658040661</v>
      </c>
      <c r="AK267">
        <f>IFERROR(Table1[[#This Row],[RA_Labor_Quote]]/Table1[[#This Row],[RA_Labor_Hours]],0)</f>
        <v>80.856666666666655</v>
      </c>
      <c r="AL267">
        <f>IFERROR(Table1[[#This Row],[RA_Labor_Cost]]/Table1[[#This Row],[RA_Labor_Hours]],0)</f>
        <v>55.353666666666662</v>
      </c>
      <c r="AM267" s="7">
        <f>IFERROR((Table1[[#This Row],[KPI_BlendLaborRate]]-Table1[[#This Row],[KPI_BlendLaborCost]])/Table1[[#This Row],[KPI_BlendLaborRate]],0)</f>
        <v>0.31540998474667103</v>
      </c>
    </row>
    <row r="268" spans="1:39" x14ac:dyDescent="0.3">
      <c r="A268" t="s">
        <v>652</v>
      </c>
      <c r="B268" t="s">
        <v>34</v>
      </c>
      <c r="C268" t="s">
        <v>653</v>
      </c>
      <c r="D268" t="s">
        <v>654</v>
      </c>
      <c r="E268">
        <v>64473.63</v>
      </c>
      <c r="F268">
        <v>210925.58</v>
      </c>
      <c r="G268">
        <v>7356.8</v>
      </c>
      <c r="H268">
        <v>610925.29</v>
      </c>
      <c r="I268">
        <v>875902.58</v>
      </c>
      <c r="J268">
        <v>2427.2600000000002</v>
      </c>
      <c r="K268">
        <v>383480.72</v>
      </c>
      <c r="L268">
        <v>651541.05000000005</v>
      </c>
      <c r="M268">
        <v>0</v>
      </c>
      <c r="N268">
        <v>34664.089999999997</v>
      </c>
      <c r="O268">
        <v>40781.279999999999</v>
      </c>
      <c r="P268">
        <v>71010.799999999988</v>
      </c>
      <c r="Q268">
        <v>105616.48</v>
      </c>
      <c r="R268">
        <v>128139.22</v>
      </c>
      <c r="S268">
        <v>124582.94</v>
      </c>
      <c r="T268">
        <v>9784.0600000000013</v>
      </c>
      <c r="U268">
        <v>1292693.75</v>
      </c>
      <c r="V268">
        <v>2009349.91</v>
      </c>
      <c r="W268" t="s">
        <v>653</v>
      </c>
      <c r="X268">
        <v>30395844</v>
      </c>
      <c r="Y268">
        <v>1</v>
      </c>
      <c r="Z268">
        <v>2</v>
      </c>
      <c r="AA268" t="s">
        <v>655</v>
      </c>
      <c r="AB268" t="s">
        <v>655</v>
      </c>
      <c r="AC268" t="s">
        <v>385</v>
      </c>
      <c r="AD268" t="s">
        <v>64</v>
      </c>
      <c r="AE268" t="s">
        <v>70</v>
      </c>
      <c r="AF268" t="s">
        <v>42</v>
      </c>
      <c r="AG268" t="s">
        <v>103</v>
      </c>
      <c r="AH268" t="s">
        <v>99</v>
      </c>
      <c r="AI268">
        <v>119203</v>
      </c>
      <c r="AJ268" s="6">
        <f>IFERROR(Table1[[#This Row],[Reporting_Price_US]]/Table1[[#This Row],[Total_Project_Quote]],0)</f>
        <v>5.9324162211249712E-2</v>
      </c>
      <c r="AK268">
        <f>IFERROR(Table1[[#This Row],[RA_Labor_Quote]]/Table1[[#This Row],[RA_Labor_Hours]],0)</f>
        <v>119.06026805132666</v>
      </c>
      <c r="AL268">
        <f>IFERROR(Table1[[#This Row],[RA_Labor_Cost]]/Table1[[#This Row],[RA_Labor_Hours]],0)</f>
        <v>83.042258862548934</v>
      </c>
      <c r="AM268" s="7">
        <f>IFERROR((Table1[[#This Row],[KPI_BlendLaborRate]]-Table1[[#This Row],[KPI_BlendLaborCost]])/Table1[[#This Row],[KPI_BlendLaborRate]],0)</f>
        <v>0.30251913403428948</v>
      </c>
    </row>
    <row r="269" spans="1:39" x14ac:dyDescent="0.3">
      <c r="A269" t="s">
        <v>656</v>
      </c>
      <c r="B269" t="s">
        <v>34</v>
      </c>
      <c r="C269" t="s">
        <v>653</v>
      </c>
      <c r="D269" t="s">
        <v>654</v>
      </c>
      <c r="E269">
        <v>0</v>
      </c>
      <c r="F269">
        <v>0</v>
      </c>
      <c r="G269">
        <v>1263.3399999999999</v>
      </c>
      <c r="H269">
        <v>151306.46</v>
      </c>
      <c r="I269">
        <v>232395.46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9023.35</v>
      </c>
      <c r="Q269">
        <v>4386.0600000000004</v>
      </c>
      <c r="R269">
        <v>0</v>
      </c>
      <c r="S269">
        <v>0</v>
      </c>
      <c r="T269">
        <v>1263.3399999999999</v>
      </c>
      <c r="U269">
        <v>160329.81</v>
      </c>
      <c r="V269">
        <v>236781.52</v>
      </c>
      <c r="W269" t="s">
        <v>653</v>
      </c>
      <c r="X269">
        <v>30395844</v>
      </c>
      <c r="Y269">
        <v>1</v>
      </c>
      <c r="Z269">
        <v>2</v>
      </c>
      <c r="AA269" t="s">
        <v>655</v>
      </c>
      <c r="AB269" t="s">
        <v>655</v>
      </c>
      <c r="AC269" t="s">
        <v>385</v>
      </c>
      <c r="AD269" t="s">
        <v>64</v>
      </c>
      <c r="AE269" t="s">
        <v>70</v>
      </c>
      <c r="AF269" t="s">
        <v>42</v>
      </c>
      <c r="AG269" t="s">
        <v>103</v>
      </c>
      <c r="AH269" t="s">
        <v>99</v>
      </c>
      <c r="AI269">
        <v>119203</v>
      </c>
      <c r="AJ269" s="6">
        <f>IFERROR(Table1[[#This Row],[Reporting_Price_US]]/Table1[[#This Row],[Total_Project_Quote]],0)</f>
        <v>0.50343033527278647</v>
      </c>
      <c r="AK269">
        <f>IFERROR(Table1[[#This Row],[RA_Labor_Quote]]/Table1[[#This Row],[RA_Labor_Hours]],0)</f>
        <v>183.95321924422564</v>
      </c>
      <c r="AL269">
        <f>IFERROR(Table1[[#This Row],[RA_Labor_Cost]]/Table1[[#This Row],[RA_Labor_Hours]],0)</f>
        <v>119.76701442208748</v>
      </c>
      <c r="AM269" s="7">
        <f>IFERROR((Table1[[#This Row],[KPI_BlendLaborRate]]-Table1[[#This Row],[KPI_BlendLaborCost]])/Table1[[#This Row],[KPI_BlendLaborRate]],0)</f>
        <v>0.34892678196037052</v>
      </c>
    </row>
    <row r="270" spans="1:39" x14ac:dyDescent="0.3">
      <c r="A270" t="s">
        <v>657</v>
      </c>
      <c r="B270" t="s">
        <v>34</v>
      </c>
      <c r="C270" t="s">
        <v>653</v>
      </c>
      <c r="D270" t="s">
        <v>654</v>
      </c>
      <c r="E270">
        <v>92830.89</v>
      </c>
      <c r="F270">
        <v>305144.33</v>
      </c>
      <c r="G270">
        <v>6825.82</v>
      </c>
      <c r="H270">
        <v>458384.53</v>
      </c>
      <c r="I270">
        <v>668600</v>
      </c>
      <c r="J270">
        <v>2005.21</v>
      </c>
      <c r="K270">
        <v>395957.31</v>
      </c>
      <c r="L270">
        <v>567301.12</v>
      </c>
      <c r="M270">
        <v>0</v>
      </c>
      <c r="N270">
        <v>14938.64</v>
      </c>
      <c r="O270">
        <v>34664.089999999997</v>
      </c>
      <c r="P270">
        <v>67209.900000000009</v>
      </c>
      <c r="Q270">
        <v>105246.19</v>
      </c>
      <c r="R270">
        <v>51079.34</v>
      </c>
      <c r="S270">
        <v>40508.559999999998</v>
      </c>
      <c r="T270">
        <v>8831.0299999999988</v>
      </c>
      <c r="U270">
        <v>1080400.6100000001</v>
      </c>
      <c r="V270">
        <v>1721464.29</v>
      </c>
      <c r="W270" t="s">
        <v>653</v>
      </c>
      <c r="X270">
        <v>30395844</v>
      </c>
      <c r="Y270">
        <v>1</v>
      </c>
      <c r="Z270">
        <v>2</v>
      </c>
      <c r="AA270" t="s">
        <v>655</v>
      </c>
      <c r="AB270" t="s">
        <v>655</v>
      </c>
      <c r="AC270" t="s">
        <v>385</v>
      </c>
      <c r="AD270" t="s">
        <v>64</v>
      </c>
      <c r="AE270" t="s">
        <v>70</v>
      </c>
      <c r="AF270" t="s">
        <v>42</v>
      </c>
      <c r="AG270" t="s">
        <v>103</v>
      </c>
      <c r="AH270" t="s">
        <v>99</v>
      </c>
      <c r="AI270">
        <v>119203</v>
      </c>
      <c r="AJ270" s="6">
        <f>IFERROR(Table1[[#This Row],[Reporting_Price_US]]/Table1[[#This Row],[Total_Project_Quote]],0)</f>
        <v>6.9245119223472248E-2</v>
      </c>
      <c r="AK270">
        <f>IFERROR(Table1[[#This Row],[RA_Labor_Quote]]/Table1[[#This Row],[RA_Labor_Hours]],0)</f>
        <v>97.95160141931666</v>
      </c>
      <c r="AL270">
        <f>IFERROR(Table1[[#This Row],[RA_Labor_Cost]]/Table1[[#This Row],[RA_Labor_Hours]],0)</f>
        <v>67.154500118667073</v>
      </c>
      <c r="AM270" s="7">
        <f>IFERROR((Table1[[#This Row],[KPI_BlendLaborRate]]-Table1[[#This Row],[KPI_BlendLaborCost]])/Table1[[#This Row],[KPI_BlendLaborRate]],0)</f>
        <v>0.31441141190547406</v>
      </c>
    </row>
    <row r="271" spans="1:39" x14ac:dyDescent="0.3">
      <c r="A271" t="s">
        <v>658</v>
      </c>
      <c r="B271" t="s">
        <v>34</v>
      </c>
      <c r="C271">
        <v>30395844.100000001</v>
      </c>
      <c r="D271" t="s">
        <v>654</v>
      </c>
      <c r="E271">
        <v>92830.89</v>
      </c>
      <c r="F271">
        <v>305144.33</v>
      </c>
      <c r="G271">
        <v>6819.82</v>
      </c>
      <c r="H271">
        <v>457751.55</v>
      </c>
      <c r="I271">
        <v>667695.75</v>
      </c>
      <c r="J271">
        <v>2005.21</v>
      </c>
      <c r="K271">
        <v>395957.31</v>
      </c>
      <c r="L271">
        <v>567301.12</v>
      </c>
      <c r="M271">
        <v>0</v>
      </c>
      <c r="N271">
        <v>14938.64</v>
      </c>
      <c r="O271">
        <v>34664.089999999997</v>
      </c>
      <c r="P271">
        <v>29567.64</v>
      </c>
      <c r="Q271">
        <v>51471.55</v>
      </c>
      <c r="R271">
        <v>116656.5</v>
      </c>
      <c r="S271">
        <v>40508.559999999998</v>
      </c>
      <c r="T271">
        <v>8825.0299999999988</v>
      </c>
      <c r="U271">
        <v>1107702.53</v>
      </c>
      <c r="V271">
        <v>1666785.4</v>
      </c>
      <c r="W271" t="s">
        <v>653</v>
      </c>
      <c r="X271">
        <v>30395844</v>
      </c>
      <c r="Y271">
        <v>1</v>
      </c>
      <c r="Z271">
        <v>2</v>
      </c>
      <c r="AA271" t="s">
        <v>655</v>
      </c>
      <c r="AB271" t="s">
        <v>655</v>
      </c>
      <c r="AC271" t="s">
        <v>385</v>
      </c>
      <c r="AD271" t="s">
        <v>64</v>
      </c>
      <c r="AE271" t="s">
        <v>70</v>
      </c>
      <c r="AF271" t="s">
        <v>42</v>
      </c>
      <c r="AG271" t="s">
        <v>103</v>
      </c>
      <c r="AH271" t="s">
        <v>99</v>
      </c>
      <c r="AI271">
        <v>119203</v>
      </c>
      <c r="AJ271" s="6">
        <f>IFERROR(Table1[[#This Row],[Reporting_Price_US]]/Table1[[#This Row],[Total_Project_Quote]],0)</f>
        <v>7.1516705149925128E-2</v>
      </c>
      <c r="AK271">
        <f>IFERROR(Table1[[#This Row],[RA_Labor_Quote]]/Table1[[#This Row],[RA_Labor_Hours]],0)</f>
        <v>97.90518664715492</v>
      </c>
      <c r="AL271">
        <f>IFERROR(Table1[[#This Row],[RA_Labor_Cost]]/Table1[[#This Row],[RA_Labor_Hours]],0)</f>
        <v>67.120767117020691</v>
      </c>
      <c r="AM271" s="7">
        <f>IFERROR((Table1[[#This Row],[KPI_BlendLaborRate]]-Table1[[#This Row],[KPI_BlendLaborCost]])/Table1[[#This Row],[KPI_BlendLaborRate]],0)</f>
        <v>0.31443093654557486</v>
      </c>
    </row>
    <row r="272" spans="1:39" x14ac:dyDescent="0.3">
      <c r="A272" t="s">
        <v>659</v>
      </c>
      <c r="B272" t="s">
        <v>34</v>
      </c>
      <c r="C272" t="s">
        <v>653</v>
      </c>
      <c r="D272" t="s">
        <v>654</v>
      </c>
      <c r="E272">
        <v>75026.28</v>
      </c>
      <c r="F272">
        <v>302497.89</v>
      </c>
      <c r="G272">
        <v>8331.44</v>
      </c>
      <c r="H272">
        <v>685752.85</v>
      </c>
      <c r="I272">
        <v>983252.02</v>
      </c>
      <c r="J272">
        <v>2432.65</v>
      </c>
      <c r="K272">
        <v>545556.96</v>
      </c>
      <c r="L272">
        <v>769622.1100000001</v>
      </c>
      <c r="M272">
        <v>0</v>
      </c>
      <c r="N272">
        <v>14938.64</v>
      </c>
      <c r="O272">
        <v>34664.089999999997</v>
      </c>
      <c r="P272">
        <v>97932.549999999988</v>
      </c>
      <c r="Q272">
        <v>148025.73000000001</v>
      </c>
      <c r="R272">
        <v>189654.07</v>
      </c>
      <c r="S272">
        <v>194863.7</v>
      </c>
      <c r="T272">
        <v>10764.09</v>
      </c>
      <c r="U272">
        <v>1608861.35</v>
      </c>
      <c r="V272">
        <v>2432925.540000001</v>
      </c>
      <c r="W272" t="s">
        <v>653</v>
      </c>
      <c r="X272">
        <v>30395844</v>
      </c>
      <c r="Y272">
        <v>1</v>
      </c>
      <c r="Z272">
        <v>2</v>
      </c>
      <c r="AA272" t="s">
        <v>655</v>
      </c>
      <c r="AB272" t="s">
        <v>655</v>
      </c>
      <c r="AC272" t="s">
        <v>385</v>
      </c>
      <c r="AD272" t="s">
        <v>64</v>
      </c>
      <c r="AE272" t="s">
        <v>70</v>
      </c>
      <c r="AF272" t="s">
        <v>42</v>
      </c>
      <c r="AG272" t="s">
        <v>103</v>
      </c>
      <c r="AH272" t="s">
        <v>99</v>
      </c>
      <c r="AI272">
        <v>119203</v>
      </c>
      <c r="AJ272" s="6">
        <f>IFERROR(Table1[[#This Row],[Reporting_Price_US]]/Table1[[#This Row],[Total_Project_Quote]],0)</f>
        <v>4.8995745262306691E-2</v>
      </c>
      <c r="AK272">
        <f>IFERROR(Table1[[#This Row],[RA_Labor_Quote]]/Table1[[#This Row],[RA_Labor_Hours]],0)</f>
        <v>118.01705587509481</v>
      </c>
      <c r="AL272">
        <f>IFERROR(Table1[[#This Row],[RA_Labor_Cost]]/Table1[[#This Row],[RA_Labor_Hours]],0)</f>
        <v>82.309042614481996</v>
      </c>
      <c r="AM272" s="7">
        <f>IFERROR((Table1[[#This Row],[KPI_BlendLaborRate]]-Table1[[#This Row],[KPI_BlendLaborCost]])/Table1[[#This Row],[KPI_BlendLaborRate]],0)</f>
        <v>0.3025665485029973</v>
      </c>
    </row>
    <row r="273" spans="1:39" x14ac:dyDescent="0.3">
      <c r="A273" t="s">
        <v>660</v>
      </c>
      <c r="B273" t="s">
        <v>34</v>
      </c>
      <c r="C273" t="s">
        <v>653</v>
      </c>
      <c r="D273" t="s">
        <v>654</v>
      </c>
      <c r="E273">
        <v>64473.63</v>
      </c>
      <c r="F273">
        <v>249819.15</v>
      </c>
      <c r="G273">
        <v>8561.48</v>
      </c>
      <c r="H273">
        <v>710303.34</v>
      </c>
      <c r="I273">
        <v>1017871.24</v>
      </c>
      <c r="J273">
        <v>2432.65</v>
      </c>
      <c r="K273">
        <v>412926.98</v>
      </c>
      <c r="L273">
        <v>676495.9</v>
      </c>
      <c r="M273">
        <v>0</v>
      </c>
      <c r="N273">
        <v>34664.089999999997</v>
      </c>
      <c r="O273">
        <v>40781.279999999999</v>
      </c>
      <c r="P273">
        <v>80028.5</v>
      </c>
      <c r="Q273">
        <v>120516.3</v>
      </c>
      <c r="R273">
        <v>134028.47</v>
      </c>
      <c r="S273">
        <v>139037.95000000001</v>
      </c>
      <c r="T273">
        <v>10994.13</v>
      </c>
      <c r="U273">
        <v>1436425.01</v>
      </c>
      <c r="V273">
        <v>2244521.8199999998</v>
      </c>
      <c r="W273" t="s">
        <v>653</v>
      </c>
      <c r="X273">
        <v>30395844</v>
      </c>
      <c r="Y273">
        <v>1</v>
      </c>
      <c r="Z273">
        <v>2</v>
      </c>
      <c r="AA273" t="s">
        <v>655</v>
      </c>
      <c r="AB273" t="s">
        <v>655</v>
      </c>
      <c r="AC273" t="s">
        <v>385</v>
      </c>
      <c r="AD273" t="s">
        <v>64</v>
      </c>
      <c r="AE273" t="s">
        <v>70</v>
      </c>
      <c r="AF273" t="s">
        <v>42</v>
      </c>
      <c r="AG273" t="s">
        <v>103</v>
      </c>
      <c r="AH273" t="s">
        <v>99</v>
      </c>
      <c r="AI273">
        <v>119203</v>
      </c>
      <c r="AJ273" s="6">
        <f>IFERROR(Table1[[#This Row],[Reporting_Price_US]]/Table1[[#This Row],[Total_Project_Quote]],0)</f>
        <v>5.310841665152536E-2</v>
      </c>
      <c r="AK273">
        <f>IFERROR(Table1[[#This Row],[RA_Labor_Quote]]/Table1[[#This Row],[RA_Labor_Hours]],0)</f>
        <v>118.88963590407266</v>
      </c>
      <c r="AL273">
        <f>IFERROR(Table1[[#This Row],[RA_Labor_Cost]]/Table1[[#This Row],[RA_Labor_Hours]],0)</f>
        <v>82.965017730579291</v>
      </c>
      <c r="AM273" s="7">
        <f>IFERROR((Table1[[#This Row],[KPI_BlendLaborRate]]-Table1[[#This Row],[KPI_BlendLaborCost]])/Table1[[#This Row],[KPI_BlendLaborRate]],0)</f>
        <v>0.30216778695898711</v>
      </c>
    </row>
    <row r="274" spans="1:39" x14ac:dyDescent="0.3">
      <c r="A274" t="s">
        <v>661</v>
      </c>
      <c r="B274" t="s">
        <v>34</v>
      </c>
      <c r="C274" t="s">
        <v>653</v>
      </c>
      <c r="D274" t="s">
        <v>654</v>
      </c>
      <c r="E274">
        <v>64473.63</v>
      </c>
      <c r="F274">
        <v>210925.58</v>
      </c>
      <c r="G274">
        <v>7356.8</v>
      </c>
      <c r="H274">
        <v>610925.29</v>
      </c>
      <c r="I274">
        <v>875902.58</v>
      </c>
      <c r="J274">
        <v>2427.2600000000002</v>
      </c>
      <c r="K274">
        <v>383480.72</v>
      </c>
      <c r="L274">
        <v>651541.05000000005</v>
      </c>
      <c r="M274">
        <v>0</v>
      </c>
      <c r="N274">
        <v>34664.089999999997</v>
      </c>
      <c r="O274">
        <v>40781.279999999999</v>
      </c>
      <c r="P274">
        <v>71010.799999999988</v>
      </c>
      <c r="Q274">
        <v>105616.48</v>
      </c>
      <c r="R274">
        <v>128139.22</v>
      </c>
      <c r="S274">
        <v>124582.94</v>
      </c>
      <c r="T274">
        <v>9784.0600000000013</v>
      </c>
      <c r="U274">
        <v>1292693.75</v>
      </c>
      <c r="V274">
        <v>2009349.91</v>
      </c>
      <c r="W274" t="s">
        <v>653</v>
      </c>
      <c r="X274">
        <v>30395844</v>
      </c>
      <c r="Y274">
        <v>1</v>
      </c>
      <c r="Z274">
        <v>2</v>
      </c>
      <c r="AA274" t="s">
        <v>655</v>
      </c>
      <c r="AB274" t="s">
        <v>655</v>
      </c>
      <c r="AC274" t="s">
        <v>385</v>
      </c>
      <c r="AD274" t="s">
        <v>64</v>
      </c>
      <c r="AE274" t="s">
        <v>70</v>
      </c>
      <c r="AF274" t="s">
        <v>42</v>
      </c>
      <c r="AG274" t="s">
        <v>103</v>
      </c>
      <c r="AH274" t="s">
        <v>99</v>
      </c>
      <c r="AI274">
        <v>119203</v>
      </c>
      <c r="AJ274" s="6">
        <f>IFERROR(Table1[[#This Row],[Reporting_Price_US]]/Table1[[#This Row],[Total_Project_Quote]],0)</f>
        <v>5.9324162211249712E-2</v>
      </c>
      <c r="AK274">
        <f>IFERROR(Table1[[#This Row],[RA_Labor_Quote]]/Table1[[#This Row],[RA_Labor_Hours]],0)</f>
        <v>119.06026805132666</v>
      </c>
      <c r="AL274">
        <f>IFERROR(Table1[[#This Row],[RA_Labor_Cost]]/Table1[[#This Row],[RA_Labor_Hours]],0)</f>
        <v>83.042258862548934</v>
      </c>
      <c r="AM274" s="7">
        <f>IFERROR((Table1[[#This Row],[KPI_BlendLaborRate]]-Table1[[#This Row],[KPI_BlendLaborCost]])/Table1[[#This Row],[KPI_BlendLaborRate]],0)</f>
        <v>0.30251913403428948</v>
      </c>
    </row>
    <row r="275" spans="1:39" x14ac:dyDescent="0.3">
      <c r="A275" t="s">
        <v>662</v>
      </c>
      <c r="B275" t="s">
        <v>34</v>
      </c>
      <c r="C275" t="s">
        <v>653</v>
      </c>
      <c r="D275" t="s">
        <v>654</v>
      </c>
      <c r="E275">
        <v>0</v>
      </c>
      <c r="F275">
        <v>0</v>
      </c>
      <c r="G275">
        <v>1744</v>
      </c>
      <c r="H275">
        <v>214743.15</v>
      </c>
      <c r="I275">
        <v>327095.64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30232.55</v>
      </c>
      <c r="Q275">
        <v>43900.539999999994</v>
      </c>
      <c r="R275">
        <v>6312.27</v>
      </c>
      <c r="S275">
        <v>0</v>
      </c>
      <c r="T275">
        <v>1744</v>
      </c>
      <c r="U275">
        <v>251287.97</v>
      </c>
      <c r="V275">
        <v>370996.18</v>
      </c>
      <c r="W275" t="s">
        <v>653</v>
      </c>
      <c r="X275">
        <v>30395844</v>
      </c>
      <c r="Y275">
        <v>1</v>
      </c>
      <c r="Z275">
        <v>2</v>
      </c>
      <c r="AA275" t="s">
        <v>655</v>
      </c>
      <c r="AB275" t="s">
        <v>655</v>
      </c>
      <c r="AC275" t="s">
        <v>385</v>
      </c>
      <c r="AD275" t="s">
        <v>64</v>
      </c>
      <c r="AE275" t="s">
        <v>70</v>
      </c>
      <c r="AF275" t="s">
        <v>42</v>
      </c>
      <c r="AG275" t="s">
        <v>103</v>
      </c>
      <c r="AH275" t="s">
        <v>99</v>
      </c>
      <c r="AI275">
        <v>119203</v>
      </c>
      <c r="AJ275" s="6">
        <f>IFERROR(Table1[[#This Row],[Reporting_Price_US]]/Table1[[#This Row],[Total_Project_Quote]],0)</f>
        <v>0.3213051951100952</v>
      </c>
      <c r="AK275">
        <f>IFERROR(Table1[[#This Row],[RA_Labor_Quote]]/Table1[[#This Row],[RA_Labor_Hours]],0)</f>
        <v>187.5548394495413</v>
      </c>
      <c r="AL275">
        <f>IFERROR(Table1[[#This Row],[RA_Labor_Cost]]/Table1[[#This Row],[RA_Labor_Hours]],0)</f>
        <v>123.13254013761467</v>
      </c>
      <c r="AM275" s="7">
        <f>IFERROR((Table1[[#This Row],[KPI_BlendLaborRate]]-Table1[[#This Row],[KPI_BlendLaborCost]])/Table1[[#This Row],[KPI_BlendLaborRate]],0)</f>
        <v>0.34348513480644388</v>
      </c>
    </row>
    <row r="276" spans="1:39" x14ac:dyDescent="0.3">
      <c r="A276" t="s">
        <v>663</v>
      </c>
      <c r="B276" t="s">
        <v>34</v>
      </c>
      <c r="C276" t="s">
        <v>653</v>
      </c>
      <c r="D276" t="s">
        <v>654</v>
      </c>
      <c r="E276">
        <v>0</v>
      </c>
      <c r="F276">
        <v>0</v>
      </c>
      <c r="G276">
        <v>1399.34</v>
      </c>
      <c r="H276">
        <v>165820.74</v>
      </c>
      <c r="I276">
        <v>253130.16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9429.739999999998</v>
      </c>
      <c r="Q276">
        <v>13436.63</v>
      </c>
      <c r="R276">
        <v>0</v>
      </c>
      <c r="S276">
        <v>0</v>
      </c>
      <c r="T276">
        <v>1399.34</v>
      </c>
      <c r="U276">
        <v>175250.48</v>
      </c>
      <c r="V276">
        <v>266566.78999999998</v>
      </c>
      <c r="W276" t="s">
        <v>653</v>
      </c>
      <c r="X276">
        <v>30395844</v>
      </c>
      <c r="Y276">
        <v>1</v>
      </c>
      <c r="Z276">
        <v>2</v>
      </c>
      <c r="AA276" t="s">
        <v>655</v>
      </c>
      <c r="AB276" t="s">
        <v>655</v>
      </c>
      <c r="AC276" t="s">
        <v>385</v>
      </c>
      <c r="AD276" t="s">
        <v>64</v>
      </c>
      <c r="AE276" t="s">
        <v>70</v>
      </c>
      <c r="AF276" t="s">
        <v>42</v>
      </c>
      <c r="AG276" t="s">
        <v>103</v>
      </c>
      <c r="AH276" t="s">
        <v>99</v>
      </c>
      <c r="AI276">
        <v>119203</v>
      </c>
      <c r="AJ276" s="6">
        <f>IFERROR(Table1[[#This Row],[Reporting_Price_US]]/Table1[[#This Row],[Total_Project_Quote]],0)</f>
        <v>0.44717873520553708</v>
      </c>
      <c r="AK276">
        <f>IFERROR(Table1[[#This Row],[RA_Labor_Quote]]/Table1[[#This Row],[RA_Labor_Hours]],0)</f>
        <v>180.89253505223891</v>
      </c>
      <c r="AL276">
        <f>IFERROR(Table1[[#This Row],[RA_Labor_Cost]]/Table1[[#This Row],[RA_Labor_Hours]],0)</f>
        <v>118.49924964626182</v>
      </c>
      <c r="AM276" s="7">
        <f>IFERROR((Table1[[#This Row],[KPI_BlendLaborRate]]-Table1[[#This Row],[KPI_BlendLaborCost]])/Table1[[#This Row],[KPI_BlendLaborRate]],0)</f>
        <v>0.34491907246453757</v>
      </c>
    </row>
    <row r="277" spans="1:39" x14ac:dyDescent="0.3">
      <c r="A277" t="s">
        <v>664</v>
      </c>
      <c r="B277" t="s">
        <v>34</v>
      </c>
      <c r="C277" t="s">
        <v>653</v>
      </c>
      <c r="D277" t="s">
        <v>654</v>
      </c>
      <c r="E277">
        <v>0</v>
      </c>
      <c r="F277">
        <v>0</v>
      </c>
      <c r="G277">
        <v>1263.3399999999999</v>
      </c>
      <c r="H277">
        <v>151306.46</v>
      </c>
      <c r="I277">
        <v>232395.46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9023.35</v>
      </c>
      <c r="Q277">
        <v>4386.0600000000004</v>
      </c>
      <c r="R277">
        <v>0</v>
      </c>
      <c r="S277">
        <v>0</v>
      </c>
      <c r="T277">
        <v>1263.3399999999999</v>
      </c>
      <c r="U277">
        <v>160329.81</v>
      </c>
      <c r="V277">
        <v>236781.52</v>
      </c>
      <c r="W277" t="s">
        <v>653</v>
      </c>
      <c r="X277">
        <v>30395844</v>
      </c>
      <c r="Y277">
        <v>1</v>
      </c>
      <c r="Z277">
        <v>2</v>
      </c>
      <c r="AA277" t="s">
        <v>655</v>
      </c>
      <c r="AB277" t="s">
        <v>655</v>
      </c>
      <c r="AC277" t="s">
        <v>385</v>
      </c>
      <c r="AD277" t="s">
        <v>64</v>
      </c>
      <c r="AE277" t="s">
        <v>70</v>
      </c>
      <c r="AF277" t="s">
        <v>42</v>
      </c>
      <c r="AG277" t="s">
        <v>103</v>
      </c>
      <c r="AH277" t="s">
        <v>99</v>
      </c>
      <c r="AI277">
        <v>119203</v>
      </c>
      <c r="AJ277" s="6">
        <f>IFERROR(Table1[[#This Row],[Reporting_Price_US]]/Table1[[#This Row],[Total_Project_Quote]],0)</f>
        <v>0.50343033527278647</v>
      </c>
      <c r="AK277">
        <f>IFERROR(Table1[[#This Row],[RA_Labor_Quote]]/Table1[[#This Row],[RA_Labor_Hours]],0)</f>
        <v>183.95321924422564</v>
      </c>
      <c r="AL277">
        <f>IFERROR(Table1[[#This Row],[RA_Labor_Cost]]/Table1[[#This Row],[RA_Labor_Hours]],0)</f>
        <v>119.76701442208748</v>
      </c>
      <c r="AM277" s="7">
        <f>IFERROR((Table1[[#This Row],[KPI_BlendLaborRate]]-Table1[[#This Row],[KPI_BlendLaborCost]])/Table1[[#This Row],[KPI_BlendLaborRate]],0)</f>
        <v>0.34892678196037052</v>
      </c>
    </row>
    <row r="278" spans="1:39" x14ac:dyDescent="0.3">
      <c r="A278" t="s">
        <v>665</v>
      </c>
      <c r="B278" t="s">
        <v>34</v>
      </c>
      <c r="C278" t="s">
        <v>653</v>
      </c>
      <c r="D278" t="s">
        <v>654</v>
      </c>
      <c r="E278">
        <v>92830.89</v>
      </c>
      <c r="F278">
        <v>305144.33</v>
      </c>
      <c r="G278">
        <v>6825.82</v>
      </c>
      <c r="H278">
        <v>458384.53</v>
      </c>
      <c r="I278">
        <v>668600</v>
      </c>
      <c r="J278">
        <v>2005.21</v>
      </c>
      <c r="K278">
        <v>395957.31</v>
      </c>
      <c r="L278">
        <v>567301.12</v>
      </c>
      <c r="M278">
        <v>0</v>
      </c>
      <c r="N278">
        <v>14938.64</v>
      </c>
      <c r="O278">
        <v>34664.089999999997</v>
      </c>
      <c r="P278">
        <v>67209.900000000009</v>
      </c>
      <c r="Q278">
        <v>105246.19</v>
      </c>
      <c r="R278">
        <v>51079.34</v>
      </c>
      <c r="S278">
        <v>40508.559999999998</v>
      </c>
      <c r="T278">
        <v>8831.0299999999988</v>
      </c>
      <c r="U278">
        <v>1080400.6100000001</v>
      </c>
      <c r="V278">
        <v>1721464.29</v>
      </c>
      <c r="W278" t="s">
        <v>653</v>
      </c>
      <c r="X278">
        <v>30395844</v>
      </c>
      <c r="Y278">
        <v>1</v>
      </c>
      <c r="Z278">
        <v>2</v>
      </c>
      <c r="AA278" t="s">
        <v>655</v>
      </c>
      <c r="AB278" t="s">
        <v>655</v>
      </c>
      <c r="AC278" t="s">
        <v>385</v>
      </c>
      <c r="AD278" t="s">
        <v>64</v>
      </c>
      <c r="AE278" t="s">
        <v>70</v>
      </c>
      <c r="AF278" t="s">
        <v>42</v>
      </c>
      <c r="AG278" t="s">
        <v>103</v>
      </c>
      <c r="AH278" t="s">
        <v>99</v>
      </c>
      <c r="AI278">
        <v>119203</v>
      </c>
      <c r="AJ278" s="6">
        <f>IFERROR(Table1[[#This Row],[Reporting_Price_US]]/Table1[[#This Row],[Total_Project_Quote]],0)</f>
        <v>6.9245119223472248E-2</v>
      </c>
      <c r="AK278">
        <f>IFERROR(Table1[[#This Row],[RA_Labor_Quote]]/Table1[[#This Row],[RA_Labor_Hours]],0)</f>
        <v>97.95160141931666</v>
      </c>
      <c r="AL278">
        <f>IFERROR(Table1[[#This Row],[RA_Labor_Cost]]/Table1[[#This Row],[RA_Labor_Hours]],0)</f>
        <v>67.154500118667073</v>
      </c>
      <c r="AM278" s="7">
        <f>IFERROR((Table1[[#This Row],[KPI_BlendLaborRate]]-Table1[[#This Row],[KPI_BlendLaborCost]])/Table1[[#This Row],[KPI_BlendLaborRate]],0)</f>
        <v>0.31441141190547406</v>
      </c>
    </row>
    <row r="279" spans="1:39" x14ac:dyDescent="0.3">
      <c r="A279" t="s">
        <v>666</v>
      </c>
      <c r="B279" t="s">
        <v>113</v>
      </c>
      <c r="C279">
        <v>30395844.199999999</v>
      </c>
      <c r="E279">
        <v>103692.62</v>
      </c>
      <c r="F279">
        <v>270634.25</v>
      </c>
      <c r="G279">
        <v>4928.18</v>
      </c>
      <c r="H279">
        <v>314031.28999999998</v>
      </c>
      <c r="I279">
        <v>448616.13</v>
      </c>
      <c r="J279">
        <v>1208.92</v>
      </c>
      <c r="K279">
        <v>136513.53</v>
      </c>
      <c r="L279">
        <v>191346.64</v>
      </c>
      <c r="M279">
        <v>0</v>
      </c>
      <c r="N279">
        <v>0</v>
      </c>
      <c r="O279">
        <v>0</v>
      </c>
      <c r="P279">
        <v>0</v>
      </c>
      <c r="Q279">
        <v>-65340</v>
      </c>
      <c r="R279">
        <v>42856.6</v>
      </c>
      <c r="S279">
        <v>0</v>
      </c>
      <c r="T279">
        <v>6137.1</v>
      </c>
      <c r="U279">
        <v>597094.03999999992</v>
      </c>
      <c r="V279">
        <v>845257.02</v>
      </c>
      <c r="W279" t="s">
        <v>667</v>
      </c>
      <c r="X279">
        <v>30395844</v>
      </c>
      <c r="Y279">
        <v>2</v>
      </c>
      <c r="Z279">
        <v>2</v>
      </c>
      <c r="AA279" t="s">
        <v>655</v>
      </c>
      <c r="AB279" t="s">
        <v>655</v>
      </c>
      <c r="AC279" t="s">
        <v>385</v>
      </c>
      <c r="AD279" t="s">
        <v>64</v>
      </c>
      <c r="AE279" t="s">
        <v>70</v>
      </c>
      <c r="AF279" t="s">
        <v>42</v>
      </c>
      <c r="AG279" t="s">
        <v>160</v>
      </c>
      <c r="AH279" t="s">
        <v>99</v>
      </c>
      <c r="AI279">
        <v>46464</v>
      </c>
      <c r="AJ279" s="6">
        <f>IFERROR(Table1[[#This Row],[Reporting_Price_US]]/Table1[[#This Row],[Total_Project_Quote]],0)</f>
        <v>5.4970262181318529E-2</v>
      </c>
      <c r="AK279">
        <f>IFERROR(Table1[[#This Row],[RA_Labor_Quote]]/Table1[[#This Row],[RA_Labor_Hours]],0)</f>
        <v>91.030792300605896</v>
      </c>
      <c r="AL279">
        <f>IFERROR(Table1[[#This Row],[RA_Labor_Cost]]/Table1[[#This Row],[RA_Labor_Hours]],0)</f>
        <v>63.721554407509458</v>
      </c>
      <c r="AM279" s="7">
        <f>IFERROR((Table1[[#This Row],[KPI_BlendLaborRate]]-Table1[[#This Row],[KPI_BlendLaborCost]])/Table1[[#This Row],[KPI_BlendLaborRate]],0)</f>
        <v>0.30000000222907725</v>
      </c>
    </row>
    <row r="280" spans="1:39" x14ac:dyDescent="0.3">
      <c r="A280" t="s">
        <v>668</v>
      </c>
      <c r="B280" t="s">
        <v>34</v>
      </c>
      <c r="C280" t="s">
        <v>653</v>
      </c>
      <c r="D280" t="s">
        <v>654</v>
      </c>
      <c r="E280">
        <v>64473.63</v>
      </c>
      <c r="F280">
        <v>210925.58</v>
      </c>
      <c r="G280">
        <v>7356.8</v>
      </c>
      <c r="H280">
        <v>610925.29</v>
      </c>
      <c r="I280">
        <v>875902.58</v>
      </c>
      <c r="J280">
        <v>2427.2600000000002</v>
      </c>
      <c r="K280">
        <v>383480.72</v>
      </c>
      <c r="L280">
        <v>651541.05000000005</v>
      </c>
      <c r="M280">
        <v>0</v>
      </c>
      <c r="N280">
        <v>34664.089999999997</v>
      </c>
      <c r="O280">
        <v>40781.279999999999</v>
      </c>
      <c r="P280">
        <v>71010.799999999988</v>
      </c>
      <c r="Q280">
        <v>105616.48</v>
      </c>
      <c r="R280">
        <v>128139.22</v>
      </c>
      <c r="S280">
        <v>124582.94</v>
      </c>
      <c r="T280">
        <v>9784.0600000000013</v>
      </c>
      <c r="U280">
        <v>1292693.75</v>
      </c>
      <c r="V280">
        <v>2009349.91</v>
      </c>
      <c r="W280" t="s">
        <v>667</v>
      </c>
      <c r="X280">
        <v>30395844</v>
      </c>
      <c r="Y280">
        <v>2</v>
      </c>
      <c r="Z280">
        <v>2</v>
      </c>
      <c r="AA280" t="s">
        <v>655</v>
      </c>
      <c r="AB280" t="s">
        <v>655</v>
      </c>
      <c r="AC280" t="s">
        <v>385</v>
      </c>
      <c r="AD280" t="s">
        <v>64</v>
      </c>
      <c r="AE280" t="s">
        <v>70</v>
      </c>
      <c r="AF280" t="s">
        <v>42</v>
      </c>
      <c r="AG280" t="s">
        <v>160</v>
      </c>
      <c r="AH280" t="s">
        <v>99</v>
      </c>
      <c r="AI280">
        <v>46464</v>
      </c>
      <c r="AJ280" s="6">
        <f>IFERROR(Table1[[#This Row],[Reporting_Price_US]]/Table1[[#This Row],[Total_Project_Quote]],0)</f>
        <v>2.3123896822928168E-2</v>
      </c>
      <c r="AK280">
        <f>IFERROR(Table1[[#This Row],[RA_Labor_Quote]]/Table1[[#This Row],[RA_Labor_Hours]],0)</f>
        <v>119.06026805132666</v>
      </c>
      <c r="AL280">
        <f>IFERROR(Table1[[#This Row],[RA_Labor_Cost]]/Table1[[#This Row],[RA_Labor_Hours]],0)</f>
        <v>83.042258862548934</v>
      </c>
      <c r="AM280" s="7">
        <f>IFERROR((Table1[[#This Row],[KPI_BlendLaborRate]]-Table1[[#This Row],[KPI_BlendLaborCost]])/Table1[[#This Row],[KPI_BlendLaborRate]],0)</f>
        <v>0.30251913403428948</v>
      </c>
    </row>
    <row r="281" spans="1:39" x14ac:dyDescent="0.3">
      <c r="A281" t="s">
        <v>669</v>
      </c>
      <c r="B281" t="s">
        <v>34</v>
      </c>
      <c r="C281" t="s">
        <v>653</v>
      </c>
      <c r="D281" t="s">
        <v>654</v>
      </c>
      <c r="E281">
        <v>0</v>
      </c>
      <c r="F281">
        <v>0</v>
      </c>
      <c r="G281">
        <v>687.34</v>
      </c>
      <c r="H281">
        <v>84330.739999999991</v>
      </c>
      <c r="I281">
        <v>126556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3570.71</v>
      </c>
      <c r="Q281">
        <v>5112.51</v>
      </c>
      <c r="R281">
        <v>0</v>
      </c>
      <c r="S281">
        <v>0</v>
      </c>
      <c r="T281">
        <v>687.34</v>
      </c>
      <c r="U281">
        <v>87901.45</v>
      </c>
      <c r="V281">
        <v>131668.51</v>
      </c>
      <c r="W281" t="s">
        <v>667</v>
      </c>
      <c r="X281">
        <v>30395844</v>
      </c>
      <c r="Y281">
        <v>2</v>
      </c>
      <c r="Z281">
        <v>2</v>
      </c>
      <c r="AA281" t="s">
        <v>655</v>
      </c>
      <c r="AB281" t="s">
        <v>655</v>
      </c>
      <c r="AC281" t="s">
        <v>385</v>
      </c>
      <c r="AD281" t="s">
        <v>64</v>
      </c>
      <c r="AE281" t="s">
        <v>70</v>
      </c>
      <c r="AF281" t="s">
        <v>42</v>
      </c>
      <c r="AG281" t="s">
        <v>160</v>
      </c>
      <c r="AH281" t="s">
        <v>99</v>
      </c>
      <c r="AI281">
        <v>46464</v>
      </c>
      <c r="AJ281" s="6">
        <f>IFERROR(Table1[[#This Row],[Reporting_Price_US]]/Table1[[#This Row],[Total_Project_Quote]],0)</f>
        <v>0.35288619883372263</v>
      </c>
      <c r="AK281">
        <f>IFERROR(Table1[[#This Row],[RA_Labor_Quote]]/Table1[[#This Row],[RA_Labor_Hours]],0)</f>
        <v>184.12430529286814</v>
      </c>
      <c r="AL281">
        <f>IFERROR(Table1[[#This Row],[RA_Labor_Cost]]/Table1[[#This Row],[RA_Labor_Hours]],0)</f>
        <v>122.69144819157911</v>
      </c>
      <c r="AM281" s="7">
        <f>IFERROR((Table1[[#This Row],[KPI_BlendLaborRate]]-Table1[[#This Row],[KPI_BlendLaborCost]])/Table1[[#This Row],[KPI_BlendLaborRate]],0)</f>
        <v>0.3336488194949272</v>
      </c>
    </row>
    <row r="282" spans="1:39" x14ac:dyDescent="0.3">
      <c r="A282" t="s">
        <v>670</v>
      </c>
      <c r="B282" t="s">
        <v>52</v>
      </c>
      <c r="C282" t="s">
        <v>671</v>
      </c>
      <c r="E282">
        <v>4776.37</v>
      </c>
      <c r="F282">
        <v>18556.849999999999</v>
      </c>
      <c r="G282">
        <v>0</v>
      </c>
      <c r="H282">
        <v>0</v>
      </c>
      <c r="I282">
        <v>0</v>
      </c>
      <c r="J282">
        <v>492.51</v>
      </c>
      <c r="K282">
        <v>90770.81</v>
      </c>
      <c r="L282">
        <v>123694.21</v>
      </c>
      <c r="M282">
        <v>0</v>
      </c>
      <c r="N282">
        <v>0</v>
      </c>
      <c r="O282">
        <v>0</v>
      </c>
      <c r="P282">
        <v>238.82</v>
      </c>
      <c r="Q282">
        <v>927.84</v>
      </c>
      <c r="R282">
        <v>5505.63</v>
      </c>
      <c r="S282">
        <v>2783.53</v>
      </c>
      <c r="T282">
        <v>492.51</v>
      </c>
      <c r="U282">
        <v>101291.63</v>
      </c>
      <c r="V282">
        <v>145962.43</v>
      </c>
      <c r="W282" t="s">
        <v>672</v>
      </c>
      <c r="X282">
        <v>30404337</v>
      </c>
      <c r="Y282">
        <v>1</v>
      </c>
      <c r="Z282">
        <v>1</v>
      </c>
      <c r="AA282" t="s">
        <v>655</v>
      </c>
      <c r="AB282" t="s">
        <v>655</v>
      </c>
      <c r="AC282" t="s">
        <v>385</v>
      </c>
      <c r="AD282" t="s">
        <v>64</v>
      </c>
      <c r="AE282" t="s">
        <v>70</v>
      </c>
      <c r="AF282" t="s">
        <v>42</v>
      </c>
      <c r="AG282" t="s">
        <v>54</v>
      </c>
      <c r="AH282" t="s">
        <v>99</v>
      </c>
      <c r="AI282">
        <v>231396</v>
      </c>
      <c r="AJ282" s="6">
        <f>IFERROR(Table1[[#This Row],[Reporting_Price_US]]/Table1[[#This Row],[Total_Project_Quote]],0)</f>
        <v>1.5853120559859137</v>
      </c>
      <c r="AK282">
        <f>IFERROR(Table1[[#This Row],[RA_Labor_Quote]]/Table1[[#This Row],[RA_Labor_Hours]],0)</f>
        <v>0</v>
      </c>
      <c r="AL282">
        <f>IFERROR(Table1[[#This Row],[RA_Labor_Cost]]/Table1[[#This Row],[RA_Labor_Hours]],0)</f>
        <v>0</v>
      </c>
      <c r="AM282" s="7">
        <f>IFERROR((Table1[[#This Row],[KPI_BlendLaborRate]]-Table1[[#This Row],[KPI_BlendLaborCost]])/Table1[[#This Row],[KPI_BlendLaborRate]],0)</f>
        <v>0</v>
      </c>
    </row>
    <row r="283" spans="1:39" x14ac:dyDescent="0.3">
      <c r="A283" t="s">
        <v>673</v>
      </c>
      <c r="B283" t="s">
        <v>52</v>
      </c>
      <c r="C283" t="s">
        <v>671</v>
      </c>
      <c r="E283">
        <v>3504.05</v>
      </c>
      <c r="F283">
        <v>13434.81</v>
      </c>
      <c r="G283">
        <v>328</v>
      </c>
      <c r="H283">
        <v>5038.04</v>
      </c>
      <c r="I283">
        <v>8557.48</v>
      </c>
      <c r="J283">
        <v>519.91999999999996</v>
      </c>
      <c r="K283">
        <v>72605.69</v>
      </c>
      <c r="L283">
        <v>98856.89</v>
      </c>
      <c r="M283">
        <v>0</v>
      </c>
      <c r="N283">
        <v>0</v>
      </c>
      <c r="O283">
        <v>0</v>
      </c>
      <c r="P283">
        <v>457.33</v>
      </c>
      <c r="Q283">
        <v>1150.96</v>
      </c>
      <c r="R283">
        <v>4605.7299999999996</v>
      </c>
      <c r="S283">
        <v>2015.22</v>
      </c>
      <c r="T283">
        <v>847.92</v>
      </c>
      <c r="U283">
        <v>86210.84</v>
      </c>
      <c r="V283">
        <v>124015.36</v>
      </c>
      <c r="W283" t="s">
        <v>672</v>
      </c>
      <c r="X283">
        <v>30404337</v>
      </c>
      <c r="Y283">
        <v>1</v>
      </c>
      <c r="Z283">
        <v>1</v>
      </c>
      <c r="AA283" t="s">
        <v>655</v>
      </c>
      <c r="AB283" t="s">
        <v>655</v>
      </c>
      <c r="AC283" t="s">
        <v>385</v>
      </c>
      <c r="AD283" t="s">
        <v>64</v>
      </c>
      <c r="AE283" t="s">
        <v>70</v>
      </c>
      <c r="AF283" t="s">
        <v>42</v>
      </c>
      <c r="AG283" t="s">
        <v>54</v>
      </c>
      <c r="AH283" t="s">
        <v>99</v>
      </c>
      <c r="AI283">
        <v>231396</v>
      </c>
      <c r="AJ283" s="6">
        <f>IFERROR(Table1[[#This Row],[Reporting_Price_US]]/Table1[[#This Row],[Total_Project_Quote]],0)</f>
        <v>1.8658656476101025</v>
      </c>
      <c r="AK283">
        <f>IFERROR(Table1[[#This Row],[RA_Labor_Quote]]/Table1[[#This Row],[RA_Labor_Hours]],0)</f>
        <v>26.089878048780488</v>
      </c>
      <c r="AL283">
        <f>IFERROR(Table1[[#This Row],[RA_Labor_Cost]]/Table1[[#This Row],[RA_Labor_Hours]],0)</f>
        <v>15.359878048780487</v>
      </c>
      <c r="AM283" s="7">
        <f>IFERROR((Table1[[#This Row],[KPI_BlendLaborRate]]-Table1[[#This Row],[KPI_BlendLaborCost]])/Table1[[#This Row],[KPI_BlendLaborRate]],0)</f>
        <v>0.41127060770226753</v>
      </c>
    </row>
    <row r="284" spans="1:39" x14ac:dyDescent="0.3">
      <c r="A284" t="s">
        <v>674</v>
      </c>
      <c r="B284" t="s">
        <v>52</v>
      </c>
      <c r="C284" t="s">
        <v>671</v>
      </c>
      <c r="E284">
        <v>3504.05</v>
      </c>
      <c r="F284">
        <v>13434.81</v>
      </c>
      <c r="G284">
        <v>792</v>
      </c>
      <c r="H284">
        <v>54893.91</v>
      </c>
      <c r="I284">
        <v>84542.77</v>
      </c>
      <c r="J284">
        <v>519.91999999999996</v>
      </c>
      <c r="K284">
        <v>72605.69</v>
      </c>
      <c r="L284">
        <v>98856.89</v>
      </c>
      <c r="M284">
        <v>0</v>
      </c>
      <c r="N284">
        <v>0</v>
      </c>
      <c r="O284">
        <v>0</v>
      </c>
      <c r="P284">
        <v>3249.26</v>
      </c>
      <c r="Q284">
        <v>5406.13</v>
      </c>
      <c r="R284">
        <v>7237.48</v>
      </c>
      <c r="S284">
        <v>2015.22</v>
      </c>
      <c r="T284">
        <v>1311.92</v>
      </c>
      <c r="U284">
        <v>141490.39000000001</v>
      </c>
      <c r="V284">
        <v>204255.82</v>
      </c>
      <c r="W284" t="s">
        <v>672</v>
      </c>
      <c r="X284">
        <v>30404337</v>
      </c>
      <c r="Y284">
        <v>1</v>
      </c>
      <c r="Z284">
        <v>1</v>
      </c>
      <c r="AA284" t="s">
        <v>655</v>
      </c>
      <c r="AB284" t="s">
        <v>655</v>
      </c>
      <c r="AC284" t="s">
        <v>385</v>
      </c>
      <c r="AD284" t="s">
        <v>64</v>
      </c>
      <c r="AE284" t="s">
        <v>70</v>
      </c>
      <c r="AF284" t="s">
        <v>42</v>
      </c>
      <c r="AG284" t="s">
        <v>54</v>
      </c>
      <c r="AH284" t="s">
        <v>99</v>
      </c>
      <c r="AI284">
        <v>231396</v>
      </c>
      <c r="AJ284" s="6">
        <f>IFERROR(Table1[[#This Row],[Reporting_Price_US]]/Table1[[#This Row],[Total_Project_Quote]],0)</f>
        <v>1.1328734720998404</v>
      </c>
      <c r="AK284">
        <f>IFERROR(Table1[[#This Row],[RA_Labor_Quote]]/Table1[[#This Row],[RA_Labor_Hours]],0)</f>
        <v>106.74592171717173</v>
      </c>
      <c r="AL284">
        <f>IFERROR(Table1[[#This Row],[RA_Labor_Cost]]/Table1[[#This Row],[RA_Labor_Hours]],0)</f>
        <v>69.310492424242426</v>
      </c>
      <c r="AM284" s="7">
        <f>IFERROR((Table1[[#This Row],[KPI_BlendLaborRate]]-Table1[[#This Row],[KPI_BlendLaborCost]])/Table1[[#This Row],[KPI_BlendLaborRate]],0)</f>
        <v>0.35069657641924912</v>
      </c>
    </row>
    <row r="285" spans="1:39" x14ac:dyDescent="0.3">
      <c r="A285" t="s">
        <v>675</v>
      </c>
      <c r="B285" t="s">
        <v>52</v>
      </c>
      <c r="C285" t="s">
        <v>671</v>
      </c>
      <c r="E285">
        <v>3504.05</v>
      </c>
      <c r="F285">
        <v>13434.81</v>
      </c>
      <c r="G285">
        <v>1039.1099999999999</v>
      </c>
      <c r="H285">
        <v>88782.080000000002</v>
      </c>
      <c r="I285">
        <v>126235.96</v>
      </c>
      <c r="J285">
        <v>519.91999999999996</v>
      </c>
      <c r="K285">
        <v>72605.69</v>
      </c>
      <c r="L285">
        <v>98856.89</v>
      </c>
      <c r="M285">
        <v>0</v>
      </c>
      <c r="N285">
        <v>0</v>
      </c>
      <c r="O285">
        <v>0</v>
      </c>
      <c r="P285">
        <v>10033.950000000001</v>
      </c>
      <c r="Q285">
        <v>14835.97</v>
      </c>
      <c r="R285">
        <v>9271.49</v>
      </c>
      <c r="S285">
        <v>2015.22</v>
      </c>
      <c r="T285">
        <v>1559.03</v>
      </c>
      <c r="U285">
        <v>184197.26</v>
      </c>
      <c r="V285">
        <v>255378.85</v>
      </c>
      <c r="W285" t="s">
        <v>672</v>
      </c>
      <c r="X285">
        <v>30404337</v>
      </c>
      <c r="Y285">
        <v>1</v>
      </c>
      <c r="Z285">
        <v>1</v>
      </c>
      <c r="AA285" t="s">
        <v>655</v>
      </c>
      <c r="AB285" t="s">
        <v>655</v>
      </c>
      <c r="AC285" t="s">
        <v>385</v>
      </c>
      <c r="AD285" t="s">
        <v>64</v>
      </c>
      <c r="AE285" t="s">
        <v>70</v>
      </c>
      <c r="AF285" t="s">
        <v>42</v>
      </c>
      <c r="AG285" t="s">
        <v>54</v>
      </c>
      <c r="AH285" t="s">
        <v>99</v>
      </c>
      <c r="AI285">
        <v>231396</v>
      </c>
      <c r="AJ285" s="6">
        <f>IFERROR(Table1[[#This Row],[Reporting_Price_US]]/Table1[[#This Row],[Total_Project_Quote]],0)</f>
        <v>0.90608912993382185</v>
      </c>
      <c r="AK285">
        <f>IFERROR(Table1[[#This Row],[RA_Labor_Quote]]/Table1[[#This Row],[RA_Labor_Hours]],0)</f>
        <v>121.48469363205052</v>
      </c>
      <c r="AL285">
        <f>IFERROR(Table1[[#This Row],[RA_Labor_Cost]]/Table1[[#This Row],[RA_Labor_Hours]],0)</f>
        <v>85.440501968030347</v>
      </c>
      <c r="AM285" s="7">
        <f>IFERROR((Table1[[#This Row],[KPI_BlendLaborRate]]-Table1[[#This Row],[KPI_BlendLaborCost]])/Table1[[#This Row],[KPI_BlendLaborRate]],0)</f>
        <v>0.29669739113957699</v>
      </c>
    </row>
    <row r="286" spans="1:39" x14ac:dyDescent="0.3">
      <c r="A286" t="s">
        <v>676</v>
      </c>
      <c r="B286" t="s">
        <v>52</v>
      </c>
      <c r="C286" t="s">
        <v>671</v>
      </c>
      <c r="E286">
        <v>12956.55</v>
      </c>
      <c r="F286">
        <v>33646.769999999997</v>
      </c>
      <c r="G286">
        <v>1040.5</v>
      </c>
      <c r="H286">
        <v>69865.289999999994</v>
      </c>
      <c r="I286">
        <v>101090.71</v>
      </c>
      <c r="J286">
        <v>567.89</v>
      </c>
      <c r="K286">
        <v>41693.49</v>
      </c>
      <c r="L286">
        <v>56342.559999999998</v>
      </c>
      <c r="M286">
        <v>0</v>
      </c>
      <c r="N286">
        <v>0</v>
      </c>
      <c r="O286">
        <v>0</v>
      </c>
      <c r="P286">
        <v>9001.42</v>
      </c>
      <c r="Q286">
        <v>12702.14</v>
      </c>
      <c r="R286">
        <v>8619.0499999999993</v>
      </c>
      <c r="S286">
        <v>5047.0200000000004</v>
      </c>
      <c r="T286">
        <v>1608.39</v>
      </c>
      <c r="U286">
        <v>142135.79999999999</v>
      </c>
      <c r="V286">
        <v>208829.2</v>
      </c>
      <c r="W286" t="s">
        <v>672</v>
      </c>
      <c r="X286">
        <v>30404337</v>
      </c>
      <c r="Y286">
        <v>1</v>
      </c>
      <c r="Z286">
        <v>1</v>
      </c>
      <c r="AA286" t="s">
        <v>655</v>
      </c>
      <c r="AB286" t="s">
        <v>655</v>
      </c>
      <c r="AC286" t="s">
        <v>385</v>
      </c>
      <c r="AD286" t="s">
        <v>64</v>
      </c>
      <c r="AE286" t="s">
        <v>70</v>
      </c>
      <c r="AF286" t="s">
        <v>42</v>
      </c>
      <c r="AG286" t="s">
        <v>54</v>
      </c>
      <c r="AH286" t="s">
        <v>99</v>
      </c>
      <c r="AI286">
        <v>231396</v>
      </c>
      <c r="AJ286" s="6">
        <f>IFERROR(Table1[[#This Row],[Reporting_Price_US]]/Table1[[#This Row],[Total_Project_Quote]],0)</f>
        <v>1.1080634317423042</v>
      </c>
      <c r="AK286">
        <f>IFERROR(Table1[[#This Row],[RA_Labor_Quote]]/Table1[[#This Row],[RA_Labor_Hours]],0)</f>
        <v>97.155896203748199</v>
      </c>
      <c r="AL286">
        <f>IFERROR(Table1[[#This Row],[RA_Labor_Cost]]/Table1[[#This Row],[RA_Labor_Hours]],0)</f>
        <v>67.145881787602107</v>
      </c>
      <c r="AM286" s="7">
        <f>IFERROR((Table1[[#This Row],[KPI_BlendLaborRate]]-Table1[[#This Row],[KPI_BlendLaborCost]])/Table1[[#This Row],[KPI_BlendLaborRate]],0)</f>
        <v>0.30888515868569927</v>
      </c>
    </row>
    <row r="287" spans="1:39" x14ac:dyDescent="0.3">
      <c r="A287" t="s">
        <v>677</v>
      </c>
      <c r="B287" t="s">
        <v>52</v>
      </c>
      <c r="C287" t="s">
        <v>671</v>
      </c>
      <c r="E287">
        <v>12956.55</v>
      </c>
      <c r="F287">
        <v>33646.769999999997</v>
      </c>
      <c r="G287">
        <v>1047</v>
      </c>
      <c r="H287">
        <v>83653.960000000006</v>
      </c>
      <c r="I287">
        <v>120788.79</v>
      </c>
      <c r="J287">
        <v>567.89</v>
      </c>
      <c r="K287">
        <v>41693.49</v>
      </c>
      <c r="L287">
        <v>56342.559999999998</v>
      </c>
      <c r="M287">
        <v>0</v>
      </c>
      <c r="N287">
        <v>0</v>
      </c>
      <c r="O287">
        <v>0</v>
      </c>
      <c r="P287">
        <v>11120.96</v>
      </c>
      <c r="Q287">
        <v>15570.41</v>
      </c>
      <c r="R287">
        <v>9414.02</v>
      </c>
      <c r="S287">
        <v>5047.0200000000004</v>
      </c>
      <c r="T287">
        <v>1614.89</v>
      </c>
      <c r="U287">
        <v>158838.98000000001</v>
      </c>
      <c r="V287">
        <v>231395.55</v>
      </c>
      <c r="W287" t="s">
        <v>672</v>
      </c>
      <c r="X287">
        <v>30404337</v>
      </c>
      <c r="Y287">
        <v>1</v>
      </c>
      <c r="Z287">
        <v>1</v>
      </c>
      <c r="AA287" t="s">
        <v>655</v>
      </c>
      <c r="AB287" t="s">
        <v>655</v>
      </c>
      <c r="AC287" t="s">
        <v>385</v>
      </c>
      <c r="AD287" t="s">
        <v>64</v>
      </c>
      <c r="AE287" t="s">
        <v>70</v>
      </c>
      <c r="AF287" t="s">
        <v>42</v>
      </c>
      <c r="AG287" t="s">
        <v>54</v>
      </c>
      <c r="AH287" t="s">
        <v>99</v>
      </c>
      <c r="AI287">
        <v>231396</v>
      </c>
      <c r="AJ287" s="6">
        <f>IFERROR(Table1[[#This Row],[Reporting_Price_US]]/Table1[[#This Row],[Total_Project_Quote]],0)</f>
        <v>1.0000019447219275</v>
      </c>
      <c r="AK287">
        <f>IFERROR(Table1[[#This Row],[RA_Labor_Quote]]/Table1[[#This Row],[RA_Labor_Hours]],0)</f>
        <v>115.36656160458452</v>
      </c>
      <c r="AL287">
        <f>IFERROR(Table1[[#This Row],[RA_Labor_Cost]]/Table1[[#This Row],[RA_Labor_Hours]],0)</f>
        <v>79.898720152817575</v>
      </c>
      <c r="AM287" s="7">
        <f>IFERROR((Table1[[#This Row],[KPI_BlendLaborRate]]-Table1[[#This Row],[KPI_BlendLaborCost]])/Table1[[#This Row],[KPI_BlendLaborRate]],0)</f>
        <v>0.30743606256838896</v>
      </c>
    </row>
    <row r="288" spans="1:39" x14ac:dyDescent="0.3">
      <c r="A288" t="s">
        <v>678</v>
      </c>
      <c r="B288" t="s">
        <v>52</v>
      </c>
      <c r="C288" t="s">
        <v>671</v>
      </c>
      <c r="E288">
        <v>12956.55</v>
      </c>
      <c r="F288">
        <v>33646.769999999997</v>
      </c>
      <c r="G288">
        <v>1047</v>
      </c>
      <c r="H288">
        <v>83653.960000000006</v>
      </c>
      <c r="I288">
        <v>120788.79</v>
      </c>
      <c r="J288">
        <v>567.89</v>
      </c>
      <c r="K288">
        <v>41693.49</v>
      </c>
      <c r="L288">
        <v>56342.559999999998</v>
      </c>
      <c r="M288">
        <v>0</v>
      </c>
      <c r="N288">
        <v>0</v>
      </c>
      <c r="O288">
        <v>0</v>
      </c>
      <c r="P288">
        <v>11120.96</v>
      </c>
      <c r="Q288">
        <v>15570.41</v>
      </c>
      <c r="R288">
        <v>9414.02</v>
      </c>
      <c r="S288">
        <v>5047.0200000000004</v>
      </c>
      <c r="T288">
        <v>1614.89</v>
      </c>
      <c r="U288">
        <v>158838.98000000001</v>
      </c>
      <c r="V288">
        <v>231395.55</v>
      </c>
      <c r="W288" t="s">
        <v>672</v>
      </c>
      <c r="X288">
        <v>30404337</v>
      </c>
      <c r="Y288">
        <v>1</v>
      </c>
      <c r="Z288">
        <v>1</v>
      </c>
      <c r="AA288" t="s">
        <v>655</v>
      </c>
      <c r="AB288" t="s">
        <v>655</v>
      </c>
      <c r="AC288" t="s">
        <v>385</v>
      </c>
      <c r="AD288" t="s">
        <v>64</v>
      </c>
      <c r="AE288" t="s">
        <v>70</v>
      </c>
      <c r="AF288" t="s">
        <v>42</v>
      </c>
      <c r="AG288" t="s">
        <v>54</v>
      </c>
      <c r="AH288" t="s">
        <v>99</v>
      </c>
      <c r="AI288">
        <v>231396</v>
      </c>
      <c r="AJ288" s="6">
        <f>IFERROR(Table1[[#This Row],[Reporting_Price_US]]/Table1[[#This Row],[Total_Project_Quote]],0)</f>
        <v>1.0000019447219275</v>
      </c>
      <c r="AK288">
        <f>IFERROR(Table1[[#This Row],[RA_Labor_Quote]]/Table1[[#This Row],[RA_Labor_Hours]],0)</f>
        <v>115.36656160458452</v>
      </c>
      <c r="AL288">
        <f>IFERROR(Table1[[#This Row],[RA_Labor_Cost]]/Table1[[#This Row],[RA_Labor_Hours]],0)</f>
        <v>79.898720152817575</v>
      </c>
      <c r="AM288" s="7">
        <f>IFERROR((Table1[[#This Row],[KPI_BlendLaborRate]]-Table1[[#This Row],[KPI_BlendLaborCost]])/Table1[[#This Row],[KPI_BlendLaborRate]],0)</f>
        <v>0.30743606256838896</v>
      </c>
    </row>
    <row r="289" spans="1:39" x14ac:dyDescent="0.3">
      <c r="A289" t="s">
        <v>679</v>
      </c>
      <c r="B289" t="s">
        <v>34</v>
      </c>
      <c r="C289" t="s">
        <v>35</v>
      </c>
      <c r="D289" t="s">
        <v>680</v>
      </c>
      <c r="E289">
        <v>118653.21</v>
      </c>
      <c r="F289">
        <v>505466.05</v>
      </c>
      <c r="G289">
        <v>3142</v>
      </c>
      <c r="H289">
        <v>336081.44</v>
      </c>
      <c r="I289">
        <v>538263.56000000006</v>
      </c>
      <c r="J289">
        <v>0</v>
      </c>
      <c r="K289">
        <v>0</v>
      </c>
      <c r="L289">
        <v>0</v>
      </c>
      <c r="M289">
        <v>0</v>
      </c>
      <c r="N289">
        <v>1278798.43</v>
      </c>
      <c r="O289">
        <v>1642191.77</v>
      </c>
      <c r="P289">
        <v>37390.5</v>
      </c>
      <c r="Q289">
        <v>41545</v>
      </c>
      <c r="R289">
        <v>-62192.03</v>
      </c>
      <c r="S289">
        <v>-553909.65</v>
      </c>
      <c r="T289">
        <v>3142</v>
      </c>
      <c r="U289">
        <v>1708731.55</v>
      </c>
      <c r="V289">
        <v>2173556.73</v>
      </c>
      <c r="W289" t="s">
        <v>681</v>
      </c>
      <c r="X289">
        <v>30383530</v>
      </c>
      <c r="Y289">
        <v>1</v>
      </c>
      <c r="Z289">
        <v>1</v>
      </c>
      <c r="AA289" t="s">
        <v>682</v>
      </c>
      <c r="AB289" t="s">
        <v>682</v>
      </c>
      <c r="AC289" t="s">
        <v>385</v>
      </c>
      <c r="AD289" t="s">
        <v>64</v>
      </c>
      <c r="AE289" t="s">
        <v>439</v>
      </c>
      <c r="AF289" t="s">
        <v>42</v>
      </c>
      <c r="AG289" t="s">
        <v>43</v>
      </c>
      <c r="AH289" t="s">
        <v>99</v>
      </c>
      <c r="AI289">
        <v>2173560</v>
      </c>
      <c r="AJ289" s="6">
        <f>IFERROR(Table1[[#This Row],[Reporting_Price_US]]/Table1[[#This Row],[Total_Project_Quote]],0)</f>
        <v>1.0000015044465851</v>
      </c>
      <c r="AK289">
        <f>IFERROR(Table1[[#This Row],[RA_Labor_Quote]]/Table1[[#This Row],[RA_Labor_Hours]],0)</f>
        <v>171.31239974538514</v>
      </c>
      <c r="AL289">
        <f>IFERROR(Table1[[#This Row],[RA_Labor_Cost]]/Table1[[#This Row],[RA_Labor_Hours]],0)</f>
        <v>106.96417568427754</v>
      </c>
      <c r="AM289" s="7">
        <f>IFERROR((Table1[[#This Row],[KPI_BlendLaborRate]]-Table1[[#This Row],[KPI_BlendLaborCost]])/Table1[[#This Row],[KPI_BlendLaborRate]],0)</f>
        <v>0.37561918551573514</v>
      </c>
    </row>
    <row r="290" spans="1:39" x14ac:dyDescent="0.3">
      <c r="A290" t="s">
        <v>683</v>
      </c>
      <c r="B290" t="s">
        <v>34</v>
      </c>
      <c r="C290">
        <v>30383530.100000001</v>
      </c>
      <c r="D290" t="s">
        <v>680</v>
      </c>
      <c r="E290">
        <v>118653.21</v>
      </c>
      <c r="F290">
        <v>505466.05</v>
      </c>
      <c r="G290">
        <v>3292</v>
      </c>
      <c r="H290">
        <v>375786.23999999999</v>
      </c>
      <c r="I290">
        <v>541638.56000000006</v>
      </c>
      <c r="J290">
        <v>0</v>
      </c>
      <c r="K290">
        <v>0</v>
      </c>
      <c r="L290">
        <v>0</v>
      </c>
      <c r="M290">
        <v>0</v>
      </c>
      <c r="N290">
        <v>1410997.63</v>
      </c>
      <c r="O290">
        <v>1726760.87</v>
      </c>
      <c r="P290">
        <v>64118.25</v>
      </c>
      <c r="Q290">
        <v>67483.5</v>
      </c>
      <c r="R290">
        <v>119402.84</v>
      </c>
      <c r="S290">
        <v>0</v>
      </c>
      <c r="T290">
        <v>3292</v>
      </c>
      <c r="U290">
        <v>2088958.17</v>
      </c>
      <c r="V290">
        <v>2841348.98</v>
      </c>
      <c r="W290" t="s">
        <v>681</v>
      </c>
      <c r="X290">
        <v>30383530</v>
      </c>
      <c r="Y290">
        <v>1</v>
      </c>
      <c r="Z290">
        <v>1</v>
      </c>
      <c r="AA290" t="s">
        <v>682</v>
      </c>
      <c r="AB290" t="s">
        <v>682</v>
      </c>
      <c r="AC290" t="s">
        <v>385</v>
      </c>
      <c r="AD290" t="s">
        <v>64</v>
      </c>
      <c r="AE290" t="s">
        <v>439</v>
      </c>
      <c r="AF290" t="s">
        <v>42</v>
      </c>
      <c r="AG290" t="s">
        <v>43</v>
      </c>
      <c r="AH290" t="s">
        <v>99</v>
      </c>
      <c r="AI290">
        <v>2173560</v>
      </c>
      <c r="AJ290" s="6">
        <f>IFERROR(Table1[[#This Row],[Reporting_Price_US]]/Table1[[#This Row],[Total_Project_Quote]],0)</f>
        <v>0.76497467058763058</v>
      </c>
      <c r="AK290">
        <f>IFERROR(Table1[[#This Row],[RA_Labor_Quote]]/Table1[[#This Row],[RA_Labor_Hours]],0)</f>
        <v>164.53176184690159</v>
      </c>
      <c r="AL290">
        <f>IFERROR(Table1[[#This Row],[RA_Labor_Cost]]/Table1[[#This Row],[RA_Labor_Hours]],0)</f>
        <v>114.15134872417983</v>
      </c>
      <c r="AM290" s="7">
        <f>IFERROR((Table1[[#This Row],[KPI_BlendLaborRate]]-Table1[[#This Row],[KPI_BlendLaborCost]])/Table1[[#This Row],[KPI_BlendLaborRate]],0)</f>
        <v>0.30620478719240379</v>
      </c>
    </row>
    <row r="291" spans="1:39" x14ac:dyDescent="0.3">
      <c r="A291" t="s">
        <v>684</v>
      </c>
      <c r="B291" t="s">
        <v>52</v>
      </c>
      <c r="E291">
        <v>236102.36</v>
      </c>
      <c r="F291">
        <v>692958.8899999999</v>
      </c>
      <c r="G291">
        <v>166</v>
      </c>
      <c r="H291">
        <v>19687.18</v>
      </c>
      <c r="I291">
        <v>24608.98</v>
      </c>
      <c r="J291">
        <v>0</v>
      </c>
      <c r="K291">
        <v>67583.25</v>
      </c>
      <c r="L291">
        <v>134295</v>
      </c>
      <c r="M291">
        <v>0</v>
      </c>
      <c r="N291">
        <v>1192768.98</v>
      </c>
      <c r="O291">
        <v>1519240.04</v>
      </c>
      <c r="P291">
        <v>97810.82</v>
      </c>
      <c r="Q291">
        <v>97810.82</v>
      </c>
      <c r="R291">
        <v>95743.66</v>
      </c>
      <c r="S291">
        <v>95743.66</v>
      </c>
      <c r="T291">
        <v>166</v>
      </c>
      <c r="U291">
        <v>1709696.25</v>
      </c>
      <c r="V291">
        <v>2564657.39</v>
      </c>
      <c r="W291" t="s">
        <v>681</v>
      </c>
      <c r="X291">
        <v>30383530</v>
      </c>
      <c r="Y291">
        <v>1</v>
      </c>
      <c r="Z291">
        <v>1</v>
      </c>
      <c r="AA291" t="s">
        <v>682</v>
      </c>
      <c r="AB291" t="s">
        <v>682</v>
      </c>
      <c r="AC291" t="s">
        <v>385</v>
      </c>
      <c r="AD291" t="s">
        <v>64</v>
      </c>
      <c r="AE291" t="s">
        <v>439</v>
      </c>
      <c r="AF291" t="s">
        <v>42</v>
      </c>
      <c r="AG291" t="s">
        <v>43</v>
      </c>
      <c r="AH291" t="s">
        <v>99</v>
      </c>
      <c r="AI291">
        <v>2173560</v>
      </c>
      <c r="AJ291" s="6">
        <f>IFERROR(Table1[[#This Row],[Reporting_Price_US]]/Table1[[#This Row],[Total_Project_Quote]],0)</f>
        <v>0.84750501508507536</v>
      </c>
      <c r="AK291">
        <f>IFERROR(Table1[[#This Row],[RA_Labor_Quote]]/Table1[[#This Row],[RA_Labor_Hours]],0)</f>
        <v>148.2468674698795</v>
      </c>
      <c r="AL291">
        <f>IFERROR(Table1[[#This Row],[RA_Labor_Cost]]/Table1[[#This Row],[RA_Labor_Hours]],0)</f>
        <v>118.59746987951807</v>
      </c>
      <c r="AM291" s="7">
        <f>IFERROR((Table1[[#This Row],[KPI_BlendLaborRate]]-Table1[[#This Row],[KPI_BlendLaborCost]])/Table1[[#This Row],[KPI_BlendLaborRate]],0)</f>
        <v>0.20000016254229139</v>
      </c>
    </row>
    <row r="292" spans="1:39" x14ac:dyDescent="0.3">
      <c r="A292" t="s">
        <v>685</v>
      </c>
      <c r="B292" t="s">
        <v>34</v>
      </c>
      <c r="C292" t="s">
        <v>35</v>
      </c>
      <c r="D292" t="s">
        <v>680</v>
      </c>
      <c r="E292">
        <v>74681.8</v>
      </c>
      <c r="F292">
        <v>373172.94</v>
      </c>
      <c r="G292">
        <v>276</v>
      </c>
      <c r="H292">
        <v>32732.91</v>
      </c>
      <c r="I292">
        <v>48421.04</v>
      </c>
      <c r="J292">
        <v>0</v>
      </c>
      <c r="K292">
        <v>0</v>
      </c>
      <c r="L292">
        <v>0</v>
      </c>
      <c r="M292">
        <v>6</v>
      </c>
      <c r="N292">
        <v>1277461.78</v>
      </c>
      <c r="O292">
        <v>1641294.77</v>
      </c>
      <c r="P292">
        <v>3559.5</v>
      </c>
      <c r="Q292">
        <v>3955</v>
      </c>
      <c r="R292">
        <v>0</v>
      </c>
      <c r="S292">
        <v>0</v>
      </c>
      <c r="T292">
        <v>282</v>
      </c>
      <c r="U292">
        <v>1388435.99</v>
      </c>
      <c r="V292">
        <v>2066843.75</v>
      </c>
      <c r="W292" t="s">
        <v>681</v>
      </c>
      <c r="X292">
        <v>30383530</v>
      </c>
      <c r="Y292">
        <v>1</v>
      </c>
      <c r="Z292">
        <v>1</v>
      </c>
      <c r="AA292" t="s">
        <v>682</v>
      </c>
      <c r="AB292" t="s">
        <v>682</v>
      </c>
      <c r="AC292" t="s">
        <v>385</v>
      </c>
      <c r="AD292" t="s">
        <v>64</v>
      </c>
      <c r="AE292" t="s">
        <v>439</v>
      </c>
      <c r="AF292" t="s">
        <v>42</v>
      </c>
      <c r="AG292" t="s">
        <v>43</v>
      </c>
      <c r="AH292" t="s">
        <v>99</v>
      </c>
      <c r="AI292">
        <v>2173560</v>
      </c>
      <c r="AJ292" s="6">
        <f>IFERROR(Table1[[#This Row],[Reporting_Price_US]]/Table1[[#This Row],[Total_Project_Quote]],0)</f>
        <v>1.0516324710080285</v>
      </c>
      <c r="AK292">
        <f>IFERROR(Table1[[#This Row],[RA_Labor_Quote]]/Table1[[#This Row],[RA_Labor_Hours]],0)</f>
        <v>175.43855072463768</v>
      </c>
      <c r="AL292">
        <f>IFERROR(Table1[[#This Row],[RA_Labor_Cost]]/Table1[[#This Row],[RA_Labor_Hours]],0)</f>
        <v>118.5975</v>
      </c>
      <c r="AM292" s="7">
        <f>IFERROR((Table1[[#This Row],[KPI_BlendLaborRate]]-Table1[[#This Row],[KPI_BlendLaborCost]])/Table1[[#This Row],[KPI_BlendLaborRate]],0)</f>
        <v>0.32399407365062793</v>
      </c>
    </row>
    <row r="293" spans="1:39" x14ac:dyDescent="0.3">
      <c r="A293" t="s">
        <v>686</v>
      </c>
      <c r="B293" t="s">
        <v>34</v>
      </c>
      <c r="C293" t="s">
        <v>35</v>
      </c>
      <c r="D293" t="s">
        <v>680</v>
      </c>
      <c r="E293">
        <v>118653.21</v>
      </c>
      <c r="F293">
        <v>505466.05</v>
      </c>
      <c r="G293">
        <v>3142</v>
      </c>
      <c r="H293">
        <v>373423.74</v>
      </c>
      <c r="I293">
        <v>538263.56000000006</v>
      </c>
      <c r="J293">
        <v>0</v>
      </c>
      <c r="K293">
        <v>0</v>
      </c>
      <c r="L293">
        <v>0</v>
      </c>
      <c r="M293">
        <v>10</v>
      </c>
      <c r="N293">
        <v>1283854.18</v>
      </c>
      <c r="O293">
        <v>1649414.27</v>
      </c>
      <c r="P293">
        <v>37390.5</v>
      </c>
      <c r="Q293">
        <v>41545</v>
      </c>
      <c r="R293">
        <v>0</v>
      </c>
      <c r="S293">
        <v>0</v>
      </c>
      <c r="T293">
        <v>3152</v>
      </c>
      <c r="U293">
        <v>1813321.63</v>
      </c>
      <c r="V293">
        <v>2734688.88</v>
      </c>
      <c r="W293" t="s">
        <v>681</v>
      </c>
      <c r="X293">
        <v>30383530</v>
      </c>
      <c r="Y293">
        <v>1</v>
      </c>
      <c r="Z293">
        <v>1</v>
      </c>
      <c r="AA293" t="s">
        <v>682</v>
      </c>
      <c r="AB293" t="s">
        <v>682</v>
      </c>
      <c r="AC293" t="s">
        <v>385</v>
      </c>
      <c r="AD293" t="s">
        <v>64</v>
      </c>
      <c r="AE293" t="s">
        <v>439</v>
      </c>
      <c r="AF293" t="s">
        <v>42</v>
      </c>
      <c r="AG293" t="s">
        <v>43</v>
      </c>
      <c r="AH293" t="s">
        <v>99</v>
      </c>
      <c r="AI293">
        <v>2173560</v>
      </c>
      <c r="AJ293" s="6">
        <f>IFERROR(Table1[[#This Row],[Reporting_Price_US]]/Table1[[#This Row],[Total_Project_Quote]],0)</f>
        <v>0.79481070621825178</v>
      </c>
      <c r="AK293">
        <f>IFERROR(Table1[[#This Row],[RA_Labor_Quote]]/Table1[[#This Row],[RA_Labor_Hours]],0)</f>
        <v>171.31239974538514</v>
      </c>
      <c r="AL293">
        <f>IFERROR(Table1[[#This Row],[RA_Labor_Cost]]/Table1[[#This Row],[RA_Labor_Hours]],0)</f>
        <v>118.8490579248886</v>
      </c>
      <c r="AM293" s="7">
        <f>IFERROR((Table1[[#This Row],[KPI_BlendLaborRate]]-Table1[[#This Row],[KPI_BlendLaborCost]])/Table1[[#This Row],[KPI_BlendLaborRate]],0)</f>
        <v>0.30624369221650466</v>
      </c>
    </row>
    <row r="294" spans="1:39" x14ac:dyDescent="0.3">
      <c r="A294" t="s">
        <v>689</v>
      </c>
      <c r="B294" t="s">
        <v>152</v>
      </c>
      <c r="C294" t="s">
        <v>690</v>
      </c>
      <c r="D294" t="s">
        <v>691</v>
      </c>
      <c r="E294">
        <v>65418.94</v>
      </c>
      <c r="F294">
        <v>205237.59</v>
      </c>
      <c r="G294">
        <v>4794</v>
      </c>
      <c r="H294">
        <v>219981.33</v>
      </c>
      <c r="I294">
        <v>295584.56</v>
      </c>
      <c r="J294">
        <v>0</v>
      </c>
      <c r="K294">
        <v>0</v>
      </c>
      <c r="L294">
        <v>0</v>
      </c>
      <c r="M294">
        <v>0</v>
      </c>
      <c r="N294">
        <v>127176.26</v>
      </c>
      <c r="O294">
        <v>141306.95000000001</v>
      </c>
      <c r="P294">
        <v>9026.76</v>
      </c>
      <c r="Q294">
        <v>10825.29</v>
      </c>
      <c r="R294">
        <v>36256.639999999999</v>
      </c>
      <c r="S294">
        <v>50400</v>
      </c>
      <c r="T294">
        <v>4794</v>
      </c>
      <c r="U294">
        <v>457859.93000000011</v>
      </c>
      <c r="V294">
        <v>703354.39000000013</v>
      </c>
      <c r="W294" t="s">
        <v>692</v>
      </c>
      <c r="X294">
        <v>30253929</v>
      </c>
      <c r="Y294">
        <v>1</v>
      </c>
      <c r="Z294">
        <v>1</v>
      </c>
      <c r="AA294" t="s">
        <v>693</v>
      </c>
      <c r="AB294" t="s">
        <v>693</v>
      </c>
      <c r="AC294" t="s">
        <v>169</v>
      </c>
      <c r="AD294" t="s">
        <v>300</v>
      </c>
      <c r="AE294" t="s">
        <v>585</v>
      </c>
      <c r="AF294" t="s">
        <v>42</v>
      </c>
      <c r="AG294" t="s">
        <v>170</v>
      </c>
      <c r="AH294" t="s">
        <v>92</v>
      </c>
      <c r="AI294">
        <v>659395</v>
      </c>
      <c r="AJ294" s="6">
        <f>IFERROR(Table1[[#This Row],[Reporting_Price_US]]/Table1[[#This Row],[Total_Project_Quote]],0)</f>
        <v>0.93750036876858034</v>
      </c>
      <c r="AK294">
        <f>IFERROR(Table1[[#This Row],[RA_Labor_Quote]]/Table1[[#This Row],[RA_Labor_Hours]],0)</f>
        <v>61.657188151856488</v>
      </c>
      <c r="AL294">
        <f>IFERROR(Table1[[#This Row],[RA_Labor_Cost]]/Table1[[#This Row],[RA_Labor_Hours]],0)</f>
        <v>45.886802252816018</v>
      </c>
      <c r="AM294" s="7">
        <f>IFERROR((Table1[[#This Row],[KPI_BlendLaborRate]]-Table1[[#This Row],[KPI_BlendLaborCost]])/Table1[[#This Row],[KPI_BlendLaborRate]],0)</f>
        <v>0.25577530165987022</v>
      </c>
    </row>
    <row r="295" spans="1:39" x14ac:dyDescent="0.3">
      <c r="A295" t="s">
        <v>694</v>
      </c>
      <c r="B295" t="s">
        <v>152</v>
      </c>
      <c r="C295" t="s">
        <v>690</v>
      </c>
      <c r="D295" t="s">
        <v>691</v>
      </c>
      <c r="E295">
        <v>66396.31</v>
      </c>
      <c r="F295">
        <v>205237.59</v>
      </c>
      <c r="G295">
        <v>4786.2</v>
      </c>
      <c r="H295">
        <v>219664.52</v>
      </c>
      <c r="I295">
        <v>295156.44</v>
      </c>
      <c r="J295">
        <v>0</v>
      </c>
      <c r="K295">
        <v>0</v>
      </c>
      <c r="L295">
        <v>0</v>
      </c>
      <c r="M295">
        <v>0</v>
      </c>
      <c r="N295">
        <v>118748.77</v>
      </c>
      <c r="O295">
        <v>131943.07999999999</v>
      </c>
      <c r="P295">
        <v>8989.52</v>
      </c>
      <c r="Q295">
        <v>10825.29</v>
      </c>
      <c r="R295">
        <v>36256.639999999999</v>
      </c>
      <c r="S295">
        <v>50400</v>
      </c>
      <c r="T295">
        <v>4786.2</v>
      </c>
      <c r="U295">
        <v>450055.76</v>
      </c>
      <c r="V295">
        <v>693562.4</v>
      </c>
      <c r="W295" t="s">
        <v>692</v>
      </c>
      <c r="X295">
        <v>30253929</v>
      </c>
      <c r="Y295">
        <v>1</v>
      </c>
      <c r="Z295">
        <v>1</v>
      </c>
      <c r="AA295" t="s">
        <v>693</v>
      </c>
      <c r="AB295" t="s">
        <v>693</v>
      </c>
      <c r="AC295" t="s">
        <v>169</v>
      </c>
      <c r="AD295" t="s">
        <v>300</v>
      </c>
      <c r="AE295" t="s">
        <v>585</v>
      </c>
      <c r="AF295" t="s">
        <v>42</v>
      </c>
      <c r="AG295" t="s">
        <v>170</v>
      </c>
      <c r="AH295" t="s">
        <v>92</v>
      </c>
      <c r="AI295">
        <v>659395</v>
      </c>
      <c r="AJ295" s="6">
        <f>IFERROR(Table1[[#This Row],[Reporting_Price_US]]/Table1[[#This Row],[Total_Project_Quote]],0)</f>
        <v>0.95073637209860273</v>
      </c>
      <c r="AK295">
        <f>IFERROR(Table1[[#This Row],[RA_Labor_Quote]]/Table1[[#This Row],[RA_Labor_Hours]],0)</f>
        <v>61.668221135765329</v>
      </c>
      <c r="AL295">
        <f>IFERROR(Table1[[#This Row],[RA_Labor_Cost]]/Table1[[#This Row],[RA_Labor_Hours]],0)</f>
        <v>45.895390915548866</v>
      </c>
      <c r="AM295" s="7">
        <f>IFERROR((Table1[[#This Row],[KPI_BlendLaborRate]]-Table1[[#This Row],[KPI_BlendLaborCost]])/Table1[[#This Row],[KPI_BlendLaborRate]],0)</f>
        <v>0.25576917786377973</v>
      </c>
    </row>
    <row r="296" spans="1:39" x14ac:dyDescent="0.3">
      <c r="A296" t="s">
        <v>695</v>
      </c>
      <c r="B296" t="s">
        <v>61</v>
      </c>
      <c r="C296" t="s">
        <v>696</v>
      </c>
      <c r="E296">
        <v>-3184.74</v>
      </c>
      <c r="F296">
        <v>-5600</v>
      </c>
      <c r="G296">
        <v>4955</v>
      </c>
      <c r="H296">
        <v>251627.59</v>
      </c>
      <c r="I296">
        <v>359467.99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-1067.99</v>
      </c>
      <c r="T296">
        <v>4955</v>
      </c>
      <c r="U296">
        <v>248442.85</v>
      </c>
      <c r="V296">
        <v>352800</v>
      </c>
      <c r="W296" t="s">
        <v>697</v>
      </c>
      <c r="X296">
        <v>30299516</v>
      </c>
      <c r="Y296">
        <v>4</v>
      </c>
      <c r="Z296">
        <v>4</v>
      </c>
      <c r="AA296" t="s">
        <v>698</v>
      </c>
      <c r="AB296" t="s">
        <v>698</v>
      </c>
      <c r="AC296" t="s">
        <v>39</v>
      </c>
      <c r="AD296" t="s">
        <v>300</v>
      </c>
      <c r="AE296" t="s">
        <v>699</v>
      </c>
      <c r="AF296" t="s">
        <v>42</v>
      </c>
      <c r="AG296" t="s">
        <v>66</v>
      </c>
      <c r="AH296" t="s">
        <v>66</v>
      </c>
      <c r="AI296">
        <v>540750</v>
      </c>
      <c r="AJ296" s="6">
        <f>IFERROR(Table1[[#This Row],[Reporting_Price_US]]/Table1[[#This Row],[Total_Project_Quote]],0)</f>
        <v>1.5327380952380953</v>
      </c>
      <c r="AK296">
        <f>IFERROR(Table1[[#This Row],[RA_Labor_Quote]]/Table1[[#This Row],[RA_Labor_Hours]],0)</f>
        <v>72.546516649848641</v>
      </c>
      <c r="AL296">
        <f>IFERROR(Table1[[#This Row],[RA_Labor_Cost]]/Table1[[#This Row],[RA_Labor_Hours]],0)</f>
        <v>50.782561049445007</v>
      </c>
      <c r="AM296" s="7">
        <f>IFERROR((Table1[[#This Row],[KPI_BlendLaborRate]]-Table1[[#This Row],[KPI_BlendLaborCost]])/Table1[[#This Row],[KPI_BlendLaborRate]],0)</f>
        <v>0.30000000834566659</v>
      </c>
    </row>
    <row r="297" spans="1:39" x14ac:dyDescent="0.3">
      <c r="A297" t="s">
        <v>700</v>
      </c>
      <c r="B297" t="s">
        <v>68</v>
      </c>
      <c r="C297" t="s">
        <v>701</v>
      </c>
      <c r="D297" t="s">
        <v>702</v>
      </c>
      <c r="E297">
        <v>20469.919999999998</v>
      </c>
      <c r="F297">
        <v>49475.47</v>
      </c>
      <c r="G297">
        <v>857.07</v>
      </c>
      <c r="H297">
        <v>79178.77</v>
      </c>
      <c r="I297">
        <v>109610.89</v>
      </c>
      <c r="J297">
        <v>0</v>
      </c>
      <c r="K297">
        <v>21643.55</v>
      </c>
      <c r="L297">
        <v>28858.07</v>
      </c>
      <c r="M297">
        <v>0</v>
      </c>
      <c r="N297">
        <v>28343.439999999999</v>
      </c>
      <c r="O297">
        <v>40331</v>
      </c>
      <c r="P297">
        <v>3547.98</v>
      </c>
      <c r="Q297">
        <v>1581.88</v>
      </c>
      <c r="R297">
        <v>13249.9</v>
      </c>
      <c r="S297">
        <v>11438.78</v>
      </c>
      <c r="T297">
        <v>857.07</v>
      </c>
      <c r="U297">
        <v>166433.56</v>
      </c>
      <c r="V297">
        <v>241296.09</v>
      </c>
      <c r="W297" t="s">
        <v>701</v>
      </c>
      <c r="X297">
        <v>30332964</v>
      </c>
      <c r="Y297">
        <v>1</v>
      </c>
      <c r="Z297">
        <v>8</v>
      </c>
      <c r="AA297" t="s">
        <v>703</v>
      </c>
      <c r="AB297" t="s">
        <v>703</v>
      </c>
      <c r="AC297" t="s">
        <v>39</v>
      </c>
      <c r="AD297" t="s">
        <v>64</v>
      </c>
      <c r="AE297" t="s">
        <v>70</v>
      </c>
      <c r="AF297" t="s">
        <v>42</v>
      </c>
      <c r="AG297" t="s">
        <v>66</v>
      </c>
      <c r="AH297" t="s">
        <v>54</v>
      </c>
      <c r="AI297">
        <v>193237</v>
      </c>
      <c r="AJ297" s="6">
        <f>IFERROR(Table1[[#This Row],[Reporting_Price_US]]/Table1[[#This Row],[Total_Project_Quote]],0)</f>
        <v>0.80082938766227008</v>
      </c>
      <c r="AK297">
        <f>IFERROR(Table1[[#This Row],[RA_Labor_Quote]]/Table1[[#This Row],[RA_Labor_Hours]],0)</f>
        <v>127.89024233726532</v>
      </c>
      <c r="AL297">
        <f>IFERROR(Table1[[#This Row],[RA_Labor_Cost]]/Table1[[#This Row],[RA_Labor_Hours]],0)</f>
        <v>92.383084228826121</v>
      </c>
      <c r="AM297" s="7">
        <f>IFERROR((Table1[[#This Row],[KPI_BlendLaborRate]]-Table1[[#This Row],[KPI_BlendLaborCost]])/Table1[[#This Row],[KPI_BlendLaborRate]],0)</f>
        <v>0.2776377420163269</v>
      </c>
    </row>
    <row r="298" spans="1:39" x14ac:dyDescent="0.3">
      <c r="A298" t="s">
        <v>704</v>
      </c>
      <c r="B298" t="s">
        <v>68</v>
      </c>
      <c r="C298" t="s">
        <v>701</v>
      </c>
      <c r="D298" t="s">
        <v>702</v>
      </c>
      <c r="E298">
        <v>6996.53</v>
      </c>
      <c r="F298">
        <v>14457.05</v>
      </c>
      <c r="G298">
        <v>525</v>
      </c>
      <c r="H298">
        <v>52937.89</v>
      </c>
      <c r="I298">
        <v>75625.570000000007</v>
      </c>
      <c r="J298">
        <v>0</v>
      </c>
      <c r="K298">
        <v>6410.69</v>
      </c>
      <c r="L298">
        <v>8547.6</v>
      </c>
      <c r="M298">
        <v>0</v>
      </c>
      <c r="N298">
        <v>22001.75</v>
      </c>
      <c r="O298">
        <v>31431.07</v>
      </c>
      <c r="P298">
        <v>0</v>
      </c>
      <c r="Q298">
        <v>0</v>
      </c>
      <c r="R298">
        <v>6090.26</v>
      </c>
      <c r="S298">
        <v>4804.21</v>
      </c>
      <c r="T298">
        <v>525</v>
      </c>
      <c r="U298">
        <v>94437.119999999995</v>
      </c>
      <c r="V298">
        <v>134865.5</v>
      </c>
      <c r="W298" t="s">
        <v>705</v>
      </c>
      <c r="X298">
        <v>30332964</v>
      </c>
      <c r="Y298">
        <v>2</v>
      </c>
      <c r="Z298">
        <v>8</v>
      </c>
      <c r="AA298" t="s">
        <v>703</v>
      </c>
      <c r="AB298" t="s">
        <v>703</v>
      </c>
      <c r="AC298" t="s">
        <v>39</v>
      </c>
      <c r="AD298" t="s">
        <v>64</v>
      </c>
      <c r="AE298" t="s">
        <v>70</v>
      </c>
      <c r="AF298" t="s">
        <v>42</v>
      </c>
      <c r="AG298" t="s">
        <v>66</v>
      </c>
      <c r="AH298" t="s">
        <v>54</v>
      </c>
      <c r="AI298">
        <v>105282</v>
      </c>
      <c r="AJ298" s="6">
        <f>IFERROR(Table1[[#This Row],[Reporting_Price_US]]/Table1[[#This Row],[Total_Project_Quote]],0)</f>
        <v>0.78064441981084853</v>
      </c>
      <c r="AK298">
        <f>IFERROR(Table1[[#This Row],[RA_Labor_Quote]]/Table1[[#This Row],[RA_Labor_Hours]],0)</f>
        <v>144.04870476190479</v>
      </c>
      <c r="AL298">
        <f>IFERROR(Table1[[#This Row],[RA_Labor_Cost]]/Table1[[#This Row],[RA_Labor_Hours]],0)</f>
        <v>100.8340761904762</v>
      </c>
      <c r="AM298" s="7">
        <f>IFERROR((Table1[[#This Row],[KPI_BlendLaborRate]]-Table1[[#This Row],[KPI_BlendLaborCost]])/Table1[[#This Row],[KPI_BlendLaborRate]],0)</f>
        <v>0.30000011900736756</v>
      </c>
    </row>
    <row r="299" spans="1:39" x14ac:dyDescent="0.3">
      <c r="A299" t="s">
        <v>706</v>
      </c>
      <c r="B299" t="s">
        <v>68</v>
      </c>
      <c r="C299" t="s">
        <v>701</v>
      </c>
      <c r="D299" t="s">
        <v>702</v>
      </c>
      <c r="E299">
        <v>6996.53</v>
      </c>
      <c r="F299">
        <v>14457.05</v>
      </c>
      <c r="G299">
        <v>525</v>
      </c>
      <c r="H299">
        <v>52937.89</v>
      </c>
      <c r="I299">
        <v>75625.570000000007</v>
      </c>
      <c r="J299">
        <v>0</v>
      </c>
      <c r="K299">
        <v>6410.69</v>
      </c>
      <c r="L299">
        <v>8547.6</v>
      </c>
      <c r="M299">
        <v>0</v>
      </c>
      <c r="N299">
        <v>22729.63</v>
      </c>
      <c r="O299">
        <v>32470.9</v>
      </c>
      <c r="P299">
        <v>0</v>
      </c>
      <c r="Q299">
        <v>0</v>
      </c>
      <c r="R299">
        <v>6199.44</v>
      </c>
      <c r="S299">
        <v>4959.43</v>
      </c>
      <c r="T299">
        <v>525</v>
      </c>
      <c r="U299">
        <v>95274.180000000008</v>
      </c>
      <c r="V299">
        <v>136060.54999999999</v>
      </c>
      <c r="W299" t="s">
        <v>707</v>
      </c>
      <c r="X299">
        <v>30332964</v>
      </c>
      <c r="Y299">
        <v>3</v>
      </c>
      <c r="Z299">
        <v>8</v>
      </c>
      <c r="AA299" t="s">
        <v>703</v>
      </c>
      <c r="AB299" t="s">
        <v>703</v>
      </c>
      <c r="AC299" t="s">
        <v>39</v>
      </c>
      <c r="AD299" t="s">
        <v>64</v>
      </c>
      <c r="AE299" t="s">
        <v>70</v>
      </c>
      <c r="AF299" t="s">
        <v>42</v>
      </c>
      <c r="AG299" t="s">
        <v>71</v>
      </c>
      <c r="AH299" t="s">
        <v>54</v>
      </c>
      <c r="AI299">
        <v>106215</v>
      </c>
      <c r="AJ299" s="6">
        <f>IFERROR(Table1[[#This Row],[Reporting_Price_US]]/Table1[[#This Row],[Total_Project_Quote]],0)</f>
        <v>0.78064508779363317</v>
      </c>
      <c r="AK299">
        <f>IFERROR(Table1[[#This Row],[RA_Labor_Quote]]/Table1[[#This Row],[RA_Labor_Hours]],0)</f>
        <v>144.04870476190479</v>
      </c>
      <c r="AL299">
        <f>IFERROR(Table1[[#This Row],[RA_Labor_Cost]]/Table1[[#This Row],[RA_Labor_Hours]],0)</f>
        <v>100.8340761904762</v>
      </c>
      <c r="AM299" s="7">
        <f>IFERROR((Table1[[#This Row],[KPI_BlendLaborRate]]-Table1[[#This Row],[KPI_BlendLaborCost]])/Table1[[#This Row],[KPI_BlendLaborRate]],0)</f>
        <v>0.30000011900736756</v>
      </c>
    </row>
    <row r="300" spans="1:39" x14ac:dyDescent="0.3">
      <c r="A300" t="s">
        <v>708</v>
      </c>
      <c r="B300" t="s">
        <v>68</v>
      </c>
      <c r="C300" t="s">
        <v>701</v>
      </c>
      <c r="D300" t="s">
        <v>702</v>
      </c>
      <c r="E300">
        <v>6996.53</v>
      </c>
      <c r="F300">
        <v>14457.05</v>
      </c>
      <c r="G300">
        <v>525</v>
      </c>
      <c r="H300">
        <v>52937.89</v>
      </c>
      <c r="I300">
        <v>75625.570000000007</v>
      </c>
      <c r="J300">
        <v>0</v>
      </c>
      <c r="K300">
        <v>6410.69</v>
      </c>
      <c r="L300">
        <v>8547.6</v>
      </c>
      <c r="M300">
        <v>0</v>
      </c>
      <c r="N300">
        <v>22729.63</v>
      </c>
      <c r="O300">
        <v>32470.9</v>
      </c>
      <c r="P300">
        <v>0</v>
      </c>
      <c r="Q300">
        <v>0</v>
      </c>
      <c r="R300">
        <v>6199.44</v>
      </c>
      <c r="S300">
        <v>4959.43</v>
      </c>
      <c r="T300">
        <v>525</v>
      </c>
      <c r="U300">
        <v>95274.180000000008</v>
      </c>
      <c r="V300">
        <v>136060.54999999999</v>
      </c>
      <c r="W300" t="s">
        <v>709</v>
      </c>
      <c r="X300">
        <v>30332964</v>
      </c>
      <c r="Y300">
        <v>4</v>
      </c>
      <c r="Z300">
        <v>8</v>
      </c>
      <c r="AA300" t="s">
        <v>703</v>
      </c>
      <c r="AB300" t="s">
        <v>703</v>
      </c>
      <c r="AC300" t="s">
        <v>39</v>
      </c>
      <c r="AD300" t="s">
        <v>64</v>
      </c>
      <c r="AE300" t="s">
        <v>70</v>
      </c>
      <c r="AF300" t="s">
        <v>42</v>
      </c>
      <c r="AG300" t="s">
        <v>50</v>
      </c>
      <c r="AH300" t="s">
        <v>54</v>
      </c>
      <c r="AI300">
        <v>106215</v>
      </c>
      <c r="AJ300" s="6">
        <f>IFERROR(Table1[[#This Row],[Reporting_Price_US]]/Table1[[#This Row],[Total_Project_Quote]],0)</f>
        <v>0.78064508779363317</v>
      </c>
      <c r="AK300">
        <f>IFERROR(Table1[[#This Row],[RA_Labor_Quote]]/Table1[[#This Row],[RA_Labor_Hours]],0)</f>
        <v>144.04870476190479</v>
      </c>
      <c r="AL300">
        <f>IFERROR(Table1[[#This Row],[RA_Labor_Cost]]/Table1[[#This Row],[RA_Labor_Hours]],0)</f>
        <v>100.8340761904762</v>
      </c>
      <c r="AM300" s="7">
        <f>IFERROR((Table1[[#This Row],[KPI_BlendLaborRate]]-Table1[[#This Row],[KPI_BlendLaborCost]])/Table1[[#This Row],[KPI_BlendLaborRate]],0)</f>
        <v>0.30000011900736756</v>
      </c>
    </row>
    <row r="301" spans="1:39" x14ac:dyDescent="0.3">
      <c r="A301" t="s">
        <v>710</v>
      </c>
      <c r="B301" t="s">
        <v>68</v>
      </c>
      <c r="C301" t="s">
        <v>701</v>
      </c>
      <c r="D301" t="s">
        <v>702</v>
      </c>
      <c r="E301">
        <v>6996.53</v>
      </c>
      <c r="F301">
        <v>14457.05</v>
      </c>
      <c r="G301">
        <v>525</v>
      </c>
      <c r="H301">
        <v>54530.07</v>
      </c>
      <c r="I301">
        <v>77900.100000000006</v>
      </c>
      <c r="J301">
        <v>0</v>
      </c>
      <c r="K301">
        <v>7450.48</v>
      </c>
      <c r="L301">
        <v>9933.9699999999993</v>
      </c>
      <c r="M301">
        <v>0</v>
      </c>
      <c r="N301">
        <v>25779.759999999998</v>
      </c>
      <c r="O301">
        <v>36828.22</v>
      </c>
      <c r="P301">
        <v>0</v>
      </c>
      <c r="Q301">
        <v>0</v>
      </c>
      <c r="R301">
        <v>6656.97</v>
      </c>
      <c r="S301">
        <v>5734.36</v>
      </c>
      <c r="T301">
        <v>525</v>
      </c>
      <c r="U301">
        <v>101413.81</v>
      </c>
      <c r="V301">
        <v>144853.70000000001</v>
      </c>
      <c r="W301" t="s">
        <v>711</v>
      </c>
      <c r="X301">
        <v>30332964</v>
      </c>
      <c r="Y301">
        <v>5</v>
      </c>
      <c r="Z301">
        <v>8</v>
      </c>
      <c r="AA301" t="s">
        <v>703</v>
      </c>
      <c r="AB301" t="s">
        <v>703</v>
      </c>
      <c r="AC301" t="s">
        <v>39</v>
      </c>
      <c r="AD301" t="s">
        <v>64</v>
      </c>
      <c r="AE301" t="s">
        <v>70</v>
      </c>
      <c r="AF301" t="s">
        <v>42</v>
      </c>
      <c r="AG301" t="s">
        <v>43</v>
      </c>
      <c r="AH301" t="s">
        <v>54</v>
      </c>
      <c r="AI301">
        <v>113079</v>
      </c>
      <c r="AJ301" s="6">
        <f>IFERROR(Table1[[#This Row],[Reporting_Price_US]]/Table1[[#This Row],[Total_Project_Quote]],0)</f>
        <v>0.78064281409449665</v>
      </c>
      <c r="AK301">
        <f>IFERROR(Table1[[#This Row],[RA_Labor_Quote]]/Table1[[#This Row],[RA_Labor_Hours]],0)</f>
        <v>148.38114285714286</v>
      </c>
      <c r="AL301">
        <f>IFERROR(Table1[[#This Row],[RA_Labor_Cost]]/Table1[[#This Row],[RA_Labor_Hours]],0)</f>
        <v>103.8668</v>
      </c>
      <c r="AM301" s="7">
        <f>IFERROR((Table1[[#This Row],[KPI_BlendLaborRate]]-Table1[[#This Row],[KPI_BlendLaborCost]])/Table1[[#This Row],[KPI_BlendLaborRate]],0)</f>
        <v>0.30000000000000004</v>
      </c>
    </row>
    <row r="302" spans="1:39" x14ac:dyDescent="0.3">
      <c r="A302" t="s">
        <v>712</v>
      </c>
      <c r="B302" t="s">
        <v>68</v>
      </c>
      <c r="C302">
        <v>30332964.600000001</v>
      </c>
      <c r="D302" t="s">
        <v>702</v>
      </c>
      <c r="E302">
        <v>6931.6</v>
      </c>
      <c r="F302">
        <v>19174.66</v>
      </c>
      <c r="G302">
        <v>701</v>
      </c>
      <c r="H302">
        <v>77676.47</v>
      </c>
      <c r="I302">
        <v>110966.39</v>
      </c>
      <c r="J302">
        <v>0</v>
      </c>
      <c r="K302">
        <v>7450.48</v>
      </c>
      <c r="L302">
        <v>9933.9699999999993</v>
      </c>
      <c r="M302">
        <v>0</v>
      </c>
      <c r="N302">
        <v>28410.11</v>
      </c>
      <c r="O302">
        <v>40703.22</v>
      </c>
      <c r="P302">
        <v>5425</v>
      </c>
      <c r="Q302">
        <v>6027.78</v>
      </c>
      <c r="R302">
        <v>5657.5</v>
      </c>
      <c r="S302">
        <v>6156.58</v>
      </c>
      <c r="T302">
        <v>701</v>
      </c>
      <c r="U302">
        <v>131551.16</v>
      </c>
      <c r="V302">
        <v>192962.6</v>
      </c>
      <c r="W302" t="s">
        <v>713</v>
      </c>
      <c r="X302">
        <v>30332964</v>
      </c>
      <c r="Y302">
        <v>6</v>
      </c>
      <c r="Z302">
        <v>8</v>
      </c>
      <c r="AA302" t="s">
        <v>703</v>
      </c>
      <c r="AB302" t="s">
        <v>703</v>
      </c>
      <c r="AC302" t="s">
        <v>39</v>
      </c>
      <c r="AD302" t="s">
        <v>64</v>
      </c>
      <c r="AE302" t="s">
        <v>70</v>
      </c>
      <c r="AF302" t="s">
        <v>42</v>
      </c>
      <c r="AG302" t="s">
        <v>103</v>
      </c>
      <c r="AH302" t="s">
        <v>54</v>
      </c>
      <c r="AI302">
        <v>150635</v>
      </c>
      <c r="AJ302" s="6">
        <f>IFERROR(Table1[[#This Row],[Reporting_Price_US]]/Table1[[#This Row],[Total_Project_Quote]],0)</f>
        <v>0.78064350293787499</v>
      </c>
      <c r="AK302">
        <f>IFERROR(Table1[[#This Row],[RA_Labor_Quote]]/Table1[[#This Row],[RA_Labor_Hours]],0)</f>
        <v>158.29727532097004</v>
      </c>
      <c r="AL302">
        <f>IFERROR(Table1[[#This Row],[RA_Labor_Cost]]/Table1[[#This Row],[RA_Labor_Hours]],0)</f>
        <v>110.80808844507847</v>
      </c>
      <c r="AM302" s="7">
        <f>IFERROR((Table1[[#This Row],[KPI_BlendLaborRate]]-Table1[[#This Row],[KPI_BlendLaborCost]])/Table1[[#This Row],[KPI_BlendLaborRate]],0)</f>
        <v>0.30000002703521306</v>
      </c>
    </row>
    <row r="303" spans="1:39" x14ac:dyDescent="0.3">
      <c r="A303" t="s">
        <v>714</v>
      </c>
      <c r="B303" t="s">
        <v>68</v>
      </c>
      <c r="C303">
        <v>30332964.600000001</v>
      </c>
      <c r="D303" t="s">
        <v>702</v>
      </c>
      <c r="E303">
        <v>6931.6</v>
      </c>
      <c r="F303">
        <v>19174.66</v>
      </c>
      <c r="G303">
        <v>731</v>
      </c>
      <c r="H303">
        <v>81736.789999999994</v>
      </c>
      <c r="I303">
        <v>116809.89</v>
      </c>
      <c r="J303">
        <v>0</v>
      </c>
      <c r="K303">
        <v>7450.48</v>
      </c>
      <c r="L303">
        <v>9933.9699999999993</v>
      </c>
      <c r="M303">
        <v>0</v>
      </c>
      <c r="N303">
        <v>28410.11</v>
      </c>
      <c r="O303">
        <v>40703.22</v>
      </c>
      <c r="P303">
        <v>5425</v>
      </c>
      <c r="Q303">
        <v>6027.78</v>
      </c>
      <c r="R303">
        <v>5657.5</v>
      </c>
      <c r="S303">
        <v>313.08</v>
      </c>
      <c r="T303">
        <v>731</v>
      </c>
      <c r="U303">
        <v>135611.48000000001</v>
      </c>
      <c r="V303">
        <v>192962.6</v>
      </c>
      <c r="W303" t="s">
        <v>713</v>
      </c>
      <c r="X303">
        <v>30332964</v>
      </c>
      <c r="Y303">
        <v>6</v>
      </c>
      <c r="Z303">
        <v>8</v>
      </c>
      <c r="AA303" t="s">
        <v>703</v>
      </c>
      <c r="AB303" t="s">
        <v>703</v>
      </c>
      <c r="AC303" t="s">
        <v>39</v>
      </c>
      <c r="AD303" t="s">
        <v>64</v>
      </c>
      <c r="AE303" t="s">
        <v>70</v>
      </c>
      <c r="AF303" t="s">
        <v>42</v>
      </c>
      <c r="AG303" t="s">
        <v>103</v>
      </c>
      <c r="AH303" t="s">
        <v>54</v>
      </c>
      <c r="AI303">
        <v>150635</v>
      </c>
      <c r="AJ303" s="6">
        <f>IFERROR(Table1[[#This Row],[Reporting_Price_US]]/Table1[[#This Row],[Total_Project_Quote]],0)</f>
        <v>0.78064350293787499</v>
      </c>
      <c r="AK303">
        <f>IFERROR(Table1[[#This Row],[RA_Labor_Quote]]/Table1[[#This Row],[RA_Labor_Hours]],0)</f>
        <v>159.7946511627907</v>
      </c>
      <c r="AL303">
        <f>IFERROR(Table1[[#This Row],[RA_Labor_Cost]]/Table1[[#This Row],[RA_Labor_Hours]],0)</f>
        <v>111.8150341997264</v>
      </c>
      <c r="AM303" s="7">
        <f>IFERROR((Table1[[#This Row],[KPI_BlendLaborRate]]-Table1[[#This Row],[KPI_BlendLaborCost]])/Table1[[#This Row],[KPI_BlendLaborRate]],0)</f>
        <v>0.30025796617050154</v>
      </c>
    </row>
    <row r="304" spans="1:39" x14ac:dyDescent="0.3">
      <c r="A304" t="s">
        <v>715</v>
      </c>
      <c r="B304" t="s">
        <v>326</v>
      </c>
      <c r="C304" t="s">
        <v>716</v>
      </c>
      <c r="D304" t="s">
        <v>717</v>
      </c>
      <c r="E304">
        <v>47557.43</v>
      </c>
      <c r="F304">
        <v>276268.87</v>
      </c>
      <c r="G304">
        <v>2680</v>
      </c>
      <c r="H304">
        <v>290068.15999999997</v>
      </c>
      <c r="I304">
        <v>428491.74</v>
      </c>
      <c r="J304">
        <v>1219</v>
      </c>
      <c r="K304">
        <v>133141.01</v>
      </c>
      <c r="L304">
        <v>204832.32</v>
      </c>
      <c r="M304">
        <v>0</v>
      </c>
      <c r="N304">
        <v>253709.12</v>
      </c>
      <c r="O304">
        <v>320076.74</v>
      </c>
      <c r="P304">
        <v>24342.09</v>
      </c>
      <c r="Q304">
        <v>20863.66</v>
      </c>
      <c r="R304">
        <v>56367.58</v>
      </c>
      <c r="S304">
        <v>-132959.24</v>
      </c>
      <c r="T304">
        <v>3899</v>
      </c>
      <c r="U304">
        <v>805185.3899999999</v>
      </c>
      <c r="V304">
        <v>1117574.0900000001</v>
      </c>
      <c r="W304" t="s">
        <v>716</v>
      </c>
      <c r="X304">
        <v>30211035</v>
      </c>
      <c r="Y304">
        <v>4</v>
      </c>
      <c r="Z304">
        <v>5</v>
      </c>
      <c r="AA304" t="s">
        <v>718</v>
      </c>
      <c r="AB304" t="s">
        <v>718</v>
      </c>
      <c r="AC304" t="s">
        <v>39</v>
      </c>
      <c r="AD304" t="s">
        <v>64</v>
      </c>
      <c r="AE304" t="s">
        <v>585</v>
      </c>
      <c r="AF304" t="s">
        <v>42</v>
      </c>
      <c r="AG304" t="s">
        <v>174</v>
      </c>
      <c r="AH304" t="s">
        <v>72</v>
      </c>
      <c r="AI304">
        <v>1047730</v>
      </c>
      <c r="AJ304" s="6">
        <f>IFERROR(Table1[[#This Row],[Reporting_Price_US]]/Table1[[#This Row],[Total_Project_Quote]],0)</f>
        <v>0.9375038392309184</v>
      </c>
      <c r="AK304">
        <f>IFERROR(Table1[[#This Row],[RA_Labor_Quote]]/Table1[[#This Row],[RA_Labor_Hours]],0)</f>
        <v>159.88497761194029</v>
      </c>
      <c r="AL304">
        <f>IFERROR(Table1[[#This Row],[RA_Labor_Cost]]/Table1[[#This Row],[RA_Labor_Hours]],0)</f>
        <v>108.23438805970149</v>
      </c>
      <c r="AM304" s="7">
        <f>IFERROR((Table1[[#This Row],[KPI_BlendLaborRate]]-Table1[[#This Row],[KPI_BlendLaborCost]])/Table1[[#This Row],[KPI_BlendLaborRate]],0)</f>
        <v>0.32304842095672603</v>
      </c>
    </row>
    <row r="305" spans="1:39" x14ac:dyDescent="0.3">
      <c r="A305" t="s">
        <v>719</v>
      </c>
      <c r="B305" t="s">
        <v>52</v>
      </c>
      <c r="C305" t="s">
        <v>720</v>
      </c>
      <c r="D305" t="s">
        <v>721</v>
      </c>
      <c r="E305">
        <v>50932.39</v>
      </c>
      <c r="F305">
        <v>259002.06</v>
      </c>
      <c r="G305">
        <v>2680</v>
      </c>
      <c r="H305">
        <v>261975.63</v>
      </c>
      <c r="I305">
        <v>401711.01</v>
      </c>
      <c r="J305">
        <v>1219</v>
      </c>
      <c r="K305">
        <v>140768.25</v>
      </c>
      <c r="L305">
        <v>192030.3</v>
      </c>
      <c r="M305">
        <v>0</v>
      </c>
      <c r="N305">
        <v>237852.3</v>
      </c>
      <c r="O305">
        <v>300071.94</v>
      </c>
      <c r="P305">
        <v>22820.71</v>
      </c>
      <c r="Q305">
        <v>19559.68</v>
      </c>
      <c r="R305">
        <v>55189.5</v>
      </c>
      <c r="S305">
        <v>-124684.99</v>
      </c>
      <c r="T305">
        <v>3899</v>
      </c>
      <c r="U305">
        <v>769538.78</v>
      </c>
      <c r="V305">
        <v>1047690</v>
      </c>
      <c r="W305" t="s">
        <v>720</v>
      </c>
      <c r="X305">
        <v>30211035</v>
      </c>
      <c r="Y305">
        <v>5</v>
      </c>
      <c r="Z305">
        <v>5</v>
      </c>
      <c r="AA305" t="s">
        <v>718</v>
      </c>
      <c r="AB305" t="s">
        <v>718</v>
      </c>
      <c r="AC305" t="s">
        <v>39</v>
      </c>
      <c r="AD305" t="s">
        <v>64</v>
      </c>
      <c r="AE305" t="s">
        <v>585</v>
      </c>
      <c r="AF305" t="s">
        <v>42</v>
      </c>
      <c r="AG305" t="s">
        <v>72</v>
      </c>
      <c r="AH305" t="s">
        <v>72</v>
      </c>
      <c r="AI305">
        <v>1047690</v>
      </c>
      <c r="AJ305" s="6">
        <f>IFERROR(Table1[[#This Row],[Reporting_Price_US]]/Table1[[#This Row],[Total_Project_Quote]],0)</f>
        <v>1</v>
      </c>
      <c r="AK305">
        <f>IFERROR(Table1[[#This Row],[RA_Labor_Quote]]/Table1[[#This Row],[RA_Labor_Hours]],0)</f>
        <v>149.89216791044777</v>
      </c>
      <c r="AL305">
        <f>IFERROR(Table1[[#This Row],[RA_Labor_Cost]]/Table1[[#This Row],[RA_Labor_Hours]],0)</f>
        <v>97.752100746268653</v>
      </c>
      <c r="AM305" s="7">
        <f>IFERROR((Table1[[#This Row],[KPI_BlendLaborRate]]-Table1[[#This Row],[KPI_BlendLaborCost]])/Table1[[#This Row],[KPI_BlendLaborRate]],0)</f>
        <v>0.34785051074402967</v>
      </c>
    </row>
    <row r="306" spans="1:39" x14ac:dyDescent="0.3">
      <c r="A306" t="s">
        <v>722</v>
      </c>
      <c r="B306" t="s">
        <v>52</v>
      </c>
      <c r="C306" t="s">
        <v>723</v>
      </c>
      <c r="E306">
        <v>6125.18</v>
      </c>
      <c r="F306">
        <v>12250.35</v>
      </c>
      <c r="G306">
        <v>1</v>
      </c>
      <c r="H306">
        <v>21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64358.7</v>
      </c>
      <c r="O306">
        <v>84814.8</v>
      </c>
      <c r="P306">
        <v>0</v>
      </c>
      <c r="Q306">
        <v>0</v>
      </c>
      <c r="R306">
        <v>-52090.5</v>
      </c>
      <c r="S306">
        <v>-76337.100000000006</v>
      </c>
      <c r="T306">
        <v>1</v>
      </c>
      <c r="U306">
        <v>18414.38</v>
      </c>
      <c r="V306">
        <v>20728.05</v>
      </c>
      <c r="W306" t="s">
        <v>723</v>
      </c>
      <c r="X306">
        <v>30370060</v>
      </c>
      <c r="Y306">
        <v>5</v>
      </c>
      <c r="Z306">
        <v>5</v>
      </c>
      <c r="AA306" t="s">
        <v>718</v>
      </c>
      <c r="AB306" t="s">
        <v>718</v>
      </c>
      <c r="AC306" t="s">
        <v>39</v>
      </c>
      <c r="AD306" t="s">
        <v>64</v>
      </c>
      <c r="AE306" t="s">
        <v>585</v>
      </c>
      <c r="AF306" t="s">
        <v>42</v>
      </c>
      <c r="AG306" t="s">
        <v>59</v>
      </c>
      <c r="AH306" t="s">
        <v>59</v>
      </c>
      <c r="AI306">
        <v>20728</v>
      </c>
      <c r="AJ306" s="6">
        <f>IFERROR(Table1[[#This Row],[Reporting_Price_US]]/Table1[[#This Row],[Total_Project_Quote]],0)</f>
        <v>0.99999758780975545</v>
      </c>
      <c r="AK306">
        <f>IFERROR(Table1[[#This Row],[RA_Labor_Quote]]/Table1[[#This Row],[RA_Labor_Hours]],0)</f>
        <v>0</v>
      </c>
      <c r="AL306">
        <f>IFERROR(Table1[[#This Row],[RA_Labor_Cost]]/Table1[[#This Row],[RA_Labor_Hours]],0)</f>
        <v>21</v>
      </c>
      <c r="AM306" s="7">
        <f>IFERROR((Table1[[#This Row],[KPI_BlendLaborRate]]-Table1[[#This Row],[KPI_BlendLaborCost]])/Table1[[#This Row],[KPI_BlendLaborRate]],0)</f>
        <v>0</v>
      </c>
    </row>
    <row r="307" spans="1:39" x14ac:dyDescent="0.3">
      <c r="A307" t="s">
        <v>724</v>
      </c>
      <c r="B307" t="s">
        <v>52</v>
      </c>
      <c r="C307" t="s">
        <v>725</v>
      </c>
      <c r="E307">
        <v>6125.18</v>
      </c>
      <c r="F307">
        <v>12250.35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51632.7</v>
      </c>
      <c r="O307">
        <v>68843.600000000006</v>
      </c>
      <c r="P307">
        <v>0</v>
      </c>
      <c r="Q307">
        <v>0</v>
      </c>
      <c r="R307">
        <v>-31634.400000000001</v>
      </c>
      <c r="S307">
        <v>-44763.95</v>
      </c>
      <c r="T307">
        <v>0</v>
      </c>
      <c r="U307">
        <v>26123.48</v>
      </c>
      <c r="V307">
        <v>36330.000000000007</v>
      </c>
      <c r="W307" t="s">
        <v>725</v>
      </c>
      <c r="X307">
        <v>30370060</v>
      </c>
      <c r="Y307">
        <v>1</v>
      </c>
      <c r="Z307">
        <v>5</v>
      </c>
      <c r="AA307" t="s">
        <v>718</v>
      </c>
      <c r="AB307" t="s">
        <v>718</v>
      </c>
      <c r="AC307" t="s">
        <v>39</v>
      </c>
      <c r="AD307" t="s">
        <v>64</v>
      </c>
      <c r="AE307" t="s">
        <v>585</v>
      </c>
      <c r="AF307" t="s">
        <v>42</v>
      </c>
      <c r="AG307" t="s">
        <v>53</v>
      </c>
      <c r="AH307" t="s">
        <v>59</v>
      </c>
      <c r="AI307">
        <v>36330</v>
      </c>
      <c r="AJ307" s="6">
        <f>IFERROR(Table1[[#This Row],[Reporting_Price_US]]/Table1[[#This Row],[Total_Project_Quote]],0)</f>
        <v>0.99999999999999978</v>
      </c>
      <c r="AK307">
        <f>IFERROR(Table1[[#This Row],[RA_Labor_Quote]]/Table1[[#This Row],[RA_Labor_Hours]],0)</f>
        <v>0</v>
      </c>
      <c r="AL307">
        <f>IFERROR(Table1[[#This Row],[RA_Labor_Cost]]/Table1[[#This Row],[RA_Labor_Hours]],0)</f>
        <v>0</v>
      </c>
      <c r="AM307" s="7">
        <f>IFERROR((Table1[[#This Row],[KPI_BlendLaborRate]]-Table1[[#This Row],[KPI_BlendLaborCost]])/Table1[[#This Row],[KPI_BlendLaborRate]],0)</f>
        <v>0</v>
      </c>
    </row>
    <row r="308" spans="1:39" x14ac:dyDescent="0.3">
      <c r="A308" t="s">
        <v>726</v>
      </c>
      <c r="B308" t="s">
        <v>52</v>
      </c>
      <c r="C308" t="s">
        <v>725</v>
      </c>
      <c r="E308">
        <v>6125.18</v>
      </c>
      <c r="F308">
        <v>12250.35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64358.7</v>
      </c>
      <c r="O308">
        <v>84814.8</v>
      </c>
      <c r="P308">
        <v>0</v>
      </c>
      <c r="Q308">
        <v>0</v>
      </c>
      <c r="R308">
        <v>-38088.75</v>
      </c>
      <c r="S308">
        <v>-53196.15</v>
      </c>
      <c r="T308">
        <v>0</v>
      </c>
      <c r="U308">
        <v>32395.13</v>
      </c>
      <c r="V308">
        <v>43869.000000000007</v>
      </c>
      <c r="W308" t="s">
        <v>725</v>
      </c>
      <c r="X308">
        <v>30370060</v>
      </c>
      <c r="Y308">
        <v>1</v>
      </c>
      <c r="Z308">
        <v>5</v>
      </c>
      <c r="AA308" t="s">
        <v>718</v>
      </c>
      <c r="AB308" t="s">
        <v>718</v>
      </c>
      <c r="AC308" t="s">
        <v>39</v>
      </c>
      <c r="AD308" t="s">
        <v>64</v>
      </c>
      <c r="AE308" t="s">
        <v>585</v>
      </c>
      <c r="AF308" t="s">
        <v>42</v>
      </c>
      <c r="AG308" t="s">
        <v>53</v>
      </c>
      <c r="AH308" t="s">
        <v>59</v>
      </c>
      <c r="AI308">
        <v>36330</v>
      </c>
      <c r="AJ308" s="6">
        <f>IFERROR(Table1[[#This Row],[Reporting_Price_US]]/Table1[[#This Row],[Total_Project_Quote]],0)</f>
        <v>0.82814743896601228</v>
      </c>
      <c r="AK308">
        <f>IFERROR(Table1[[#This Row],[RA_Labor_Quote]]/Table1[[#This Row],[RA_Labor_Hours]],0)</f>
        <v>0</v>
      </c>
      <c r="AL308">
        <f>IFERROR(Table1[[#This Row],[RA_Labor_Cost]]/Table1[[#This Row],[RA_Labor_Hours]],0)</f>
        <v>0</v>
      </c>
      <c r="AM308" s="7">
        <f>IFERROR((Table1[[#This Row],[KPI_BlendLaborRate]]-Table1[[#This Row],[KPI_BlendLaborCost]])/Table1[[#This Row],[KPI_BlendLaborRate]],0)</f>
        <v>0</v>
      </c>
    </row>
    <row r="309" spans="1:39" x14ac:dyDescent="0.3">
      <c r="A309" t="s">
        <v>727</v>
      </c>
      <c r="B309" t="s">
        <v>52</v>
      </c>
      <c r="C309" t="s">
        <v>725</v>
      </c>
      <c r="E309">
        <v>6125.18</v>
      </c>
      <c r="F309">
        <v>12250.35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64358.7</v>
      </c>
      <c r="O309">
        <v>84814.8</v>
      </c>
      <c r="P309">
        <v>0</v>
      </c>
      <c r="Q309">
        <v>0</v>
      </c>
      <c r="R309">
        <v>-52090.5</v>
      </c>
      <c r="S309">
        <v>-76337.100000000006</v>
      </c>
      <c r="T309">
        <v>0</v>
      </c>
      <c r="U309">
        <v>18393.38</v>
      </c>
      <c r="V309">
        <v>20728.05</v>
      </c>
      <c r="W309" t="s">
        <v>725</v>
      </c>
      <c r="X309">
        <v>30370060</v>
      </c>
      <c r="Y309">
        <v>1</v>
      </c>
      <c r="Z309">
        <v>5</v>
      </c>
      <c r="AA309" t="s">
        <v>718</v>
      </c>
      <c r="AB309" t="s">
        <v>718</v>
      </c>
      <c r="AC309" t="s">
        <v>39</v>
      </c>
      <c r="AD309" t="s">
        <v>64</v>
      </c>
      <c r="AE309" t="s">
        <v>585</v>
      </c>
      <c r="AF309" t="s">
        <v>42</v>
      </c>
      <c r="AG309" t="s">
        <v>53</v>
      </c>
      <c r="AH309" t="s">
        <v>59</v>
      </c>
      <c r="AI309">
        <v>36330</v>
      </c>
      <c r="AJ309" s="6">
        <f>IFERROR(Table1[[#This Row],[Reporting_Price_US]]/Table1[[#This Row],[Total_Project_Quote]],0)</f>
        <v>1.7526974317410466</v>
      </c>
      <c r="AK309">
        <f>IFERROR(Table1[[#This Row],[RA_Labor_Quote]]/Table1[[#This Row],[RA_Labor_Hours]],0)</f>
        <v>0</v>
      </c>
      <c r="AL309">
        <f>IFERROR(Table1[[#This Row],[RA_Labor_Cost]]/Table1[[#This Row],[RA_Labor_Hours]],0)</f>
        <v>0</v>
      </c>
      <c r="AM309" s="7">
        <f>IFERROR((Table1[[#This Row],[KPI_BlendLaborRate]]-Table1[[#This Row],[KPI_BlendLaborCost]])/Table1[[#This Row],[KPI_BlendLaborRate]],0)</f>
        <v>0</v>
      </c>
    </row>
    <row r="310" spans="1:39" x14ac:dyDescent="0.3">
      <c r="A310" t="s">
        <v>728</v>
      </c>
      <c r="B310" t="s">
        <v>52</v>
      </c>
      <c r="C310" t="s">
        <v>725</v>
      </c>
      <c r="E310">
        <v>6125.18</v>
      </c>
      <c r="F310">
        <v>12250.35</v>
      </c>
      <c r="G310">
        <v>1</v>
      </c>
      <c r="H310">
        <v>21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64358.7</v>
      </c>
      <c r="O310">
        <v>84814.8</v>
      </c>
      <c r="P310">
        <v>0</v>
      </c>
      <c r="Q310">
        <v>0</v>
      </c>
      <c r="R310">
        <v>-52090.5</v>
      </c>
      <c r="S310">
        <v>-76337.100000000006</v>
      </c>
      <c r="T310">
        <v>1</v>
      </c>
      <c r="U310">
        <v>18414.38</v>
      </c>
      <c r="V310">
        <v>20728.05</v>
      </c>
      <c r="W310" t="s">
        <v>725</v>
      </c>
      <c r="X310">
        <v>30370060</v>
      </c>
      <c r="Y310">
        <v>1</v>
      </c>
      <c r="Z310">
        <v>5</v>
      </c>
      <c r="AA310" t="s">
        <v>718</v>
      </c>
      <c r="AB310" t="s">
        <v>718</v>
      </c>
      <c r="AC310" t="s">
        <v>39</v>
      </c>
      <c r="AD310" t="s">
        <v>64</v>
      </c>
      <c r="AE310" t="s">
        <v>585</v>
      </c>
      <c r="AF310" t="s">
        <v>42</v>
      </c>
      <c r="AG310" t="s">
        <v>53</v>
      </c>
      <c r="AH310" t="s">
        <v>59</v>
      </c>
      <c r="AI310">
        <v>36330</v>
      </c>
      <c r="AJ310" s="6">
        <f>IFERROR(Table1[[#This Row],[Reporting_Price_US]]/Table1[[#This Row],[Total_Project_Quote]],0)</f>
        <v>1.7526974317410466</v>
      </c>
      <c r="AK310">
        <f>IFERROR(Table1[[#This Row],[RA_Labor_Quote]]/Table1[[#This Row],[RA_Labor_Hours]],0)</f>
        <v>0</v>
      </c>
      <c r="AL310">
        <f>IFERROR(Table1[[#This Row],[RA_Labor_Cost]]/Table1[[#This Row],[RA_Labor_Hours]],0)</f>
        <v>21</v>
      </c>
      <c r="AM310" s="7">
        <f>IFERROR((Table1[[#This Row],[KPI_BlendLaborRate]]-Table1[[#This Row],[KPI_BlendLaborCost]])/Table1[[#This Row],[KPI_BlendLaborRate]],0)</f>
        <v>0</v>
      </c>
    </row>
    <row r="311" spans="1:39" x14ac:dyDescent="0.3">
      <c r="A311" t="s">
        <v>729</v>
      </c>
      <c r="B311" t="s">
        <v>74</v>
      </c>
      <c r="C311" t="s">
        <v>730</v>
      </c>
      <c r="D311" t="s">
        <v>731</v>
      </c>
      <c r="E311">
        <v>0</v>
      </c>
      <c r="F311">
        <v>0</v>
      </c>
      <c r="G311">
        <v>27</v>
      </c>
      <c r="H311">
        <v>3894.66</v>
      </c>
      <c r="I311">
        <v>5512.5</v>
      </c>
      <c r="J311">
        <v>0</v>
      </c>
      <c r="K311">
        <v>0</v>
      </c>
      <c r="L311">
        <v>0</v>
      </c>
      <c r="M311">
        <v>0</v>
      </c>
      <c r="N311">
        <v>67620</v>
      </c>
      <c r="O311">
        <v>95239.44</v>
      </c>
      <c r="P311">
        <v>0</v>
      </c>
      <c r="Q311">
        <v>0</v>
      </c>
      <c r="R311">
        <v>0</v>
      </c>
      <c r="S311">
        <v>-25.44</v>
      </c>
      <c r="T311">
        <v>27</v>
      </c>
      <c r="U311">
        <v>71514.66</v>
      </c>
      <c r="V311">
        <v>100726.5</v>
      </c>
      <c r="W311" t="s">
        <v>730</v>
      </c>
      <c r="X311">
        <v>30437017</v>
      </c>
      <c r="Y311">
        <v>1</v>
      </c>
      <c r="Z311">
        <v>1</v>
      </c>
      <c r="AA311" t="s">
        <v>718</v>
      </c>
      <c r="AB311" t="s">
        <v>718</v>
      </c>
      <c r="AC311" t="s">
        <v>286</v>
      </c>
      <c r="AD311" t="s">
        <v>64</v>
      </c>
      <c r="AE311" t="s">
        <v>585</v>
      </c>
      <c r="AF311" t="s">
        <v>42</v>
      </c>
      <c r="AG311" t="s">
        <v>121</v>
      </c>
      <c r="AH311" t="s">
        <v>121</v>
      </c>
      <c r="AI311">
        <v>100727</v>
      </c>
      <c r="AJ311" s="6">
        <f>IFERROR(Table1[[#This Row],[Reporting_Price_US]]/Table1[[#This Row],[Total_Project_Quote]],0)</f>
        <v>1.0000049639369977</v>
      </c>
      <c r="AK311">
        <f>IFERROR(Table1[[#This Row],[RA_Labor_Quote]]/Table1[[#This Row],[RA_Labor_Hours]],0)</f>
        <v>204.16666666666666</v>
      </c>
      <c r="AL311">
        <f>IFERROR(Table1[[#This Row],[RA_Labor_Cost]]/Table1[[#This Row],[RA_Labor_Hours]],0)</f>
        <v>144.24666666666667</v>
      </c>
      <c r="AM311" s="7">
        <f>IFERROR((Table1[[#This Row],[KPI_BlendLaborRate]]-Table1[[#This Row],[KPI_BlendLaborCost]])/Table1[[#This Row],[KPI_BlendLaborRate]],0)</f>
        <v>0.29348571428571424</v>
      </c>
    </row>
    <row r="312" spans="1:39" x14ac:dyDescent="0.3">
      <c r="A312" t="s">
        <v>732</v>
      </c>
      <c r="B312" t="s">
        <v>74</v>
      </c>
      <c r="C312" t="s">
        <v>733</v>
      </c>
      <c r="D312" t="s">
        <v>734</v>
      </c>
      <c r="E312">
        <v>24916.52</v>
      </c>
      <c r="F312">
        <v>61135.19</v>
      </c>
      <c r="G312">
        <v>83</v>
      </c>
      <c r="H312">
        <v>11123.7</v>
      </c>
      <c r="I312">
        <v>15424.5</v>
      </c>
      <c r="J312">
        <v>0</v>
      </c>
      <c r="K312">
        <v>0</v>
      </c>
      <c r="L312">
        <v>0</v>
      </c>
      <c r="M312">
        <v>0</v>
      </c>
      <c r="N312">
        <v>148323</v>
      </c>
      <c r="O312">
        <v>208905.63</v>
      </c>
      <c r="P312">
        <v>1267.3499999999999</v>
      </c>
      <c r="Q312">
        <v>1785</v>
      </c>
      <c r="R312">
        <v>-50127</v>
      </c>
      <c r="S312">
        <v>-73287.62</v>
      </c>
      <c r="T312">
        <v>83</v>
      </c>
      <c r="U312">
        <v>135503.57</v>
      </c>
      <c r="V312">
        <v>213962.7</v>
      </c>
      <c r="W312" t="s">
        <v>733</v>
      </c>
      <c r="X312">
        <v>30437021</v>
      </c>
      <c r="Y312">
        <v>1</v>
      </c>
      <c r="Z312">
        <v>5</v>
      </c>
      <c r="AA312" t="s">
        <v>718</v>
      </c>
      <c r="AB312" t="s">
        <v>718</v>
      </c>
      <c r="AC312" t="s">
        <v>39</v>
      </c>
      <c r="AD312" t="s">
        <v>64</v>
      </c>
      <c r="AE312" t="s">
        <v>585</v>
      </c>
      <c r="AF312" t="s">
        <v>42</v>
      </c>
      <c r="AG312" t="s">
        <v>121</v>
      </c>
      <c r="AH312" t="s">
        <v>117</v>
      </c>
      <c r="AI312">
        <v>213963</v>
      </c>
      <c r="AJ312" s="6">
        <f>IFERROR(Table1[[#This Row],[Reporting_Price_US]]/Table1[[#This Row],[Total_Project_Quote]],0)</f>
        <v>1.0000014021135459</v>
      </c>
      <c r="AK312">
        <f>IFERROR(Table1[[#This Row],[RA_Labor_Quote]]/Table1[[#This Row],[RA_Labor_Hours]],0)</f>
        <v>185.83734939759037</v>
      </c>
      <c r="AL312">
        <f>IFERROR(Table1[[#This Row],[RA_Labor_Cost]]/Table1[[#This Row],[RA_Labor_Hours]],0)</f>
        <v>134.02048192771085</v>
      </c>
      <c r="AM312" s="7">
        <f>IFERROR((Table1[[#This Row],[KPI_BlendLaborRate]]-Table1[[#This Row],[KPI_BlendLaborCost]])/Table1[[#This Row],[KPI_BlendLaborRate]],0)</f>
        <v>0.27882913546630361</v>
      </c>
    </row>
    <row r="313" spans="1:39" x14ac:dyDescent="0.3">
      <c r="A313" t="s">
        <v>735</v>
      </c>
      <c r="B313" t="s">
        <v>74</v>
      </c>
      <c r="C313" t="s">
        <v>736</v>
      </c>
      <c r="D313" t="s">
        <v>734</v>
      </c>
      <c r="E313">
        <v>24916.52</v>
      </c>
      <c r="F313">
        <v>61135.19</v>
      </c>
      <c r="G313">
        <v>83</v>
      </c>
      <c r="H313">
        <v>11123.7</v>
      </c>
      <c r="I313">
        <v>15424.5</v>
      </c>
      <c r="J313">
        <v>0</v>
      </c>
      <c r="K313">
        <v>0</v>
      </c>
      <c r="L313">
        <v>0</v>
      </c>
      <c r="M313">
        <v>0</v>
      </c>
      <c r="N313">
        <v>148323</v>
      </c>
      <c r="O313">
        <v>208905.63</v>
      </c>
      <c r="P313">
        <v>1267.3499999999999</v>
      </c>
      <c r="Q313">
        <v>764.68</v>
      </c>
      <c r="R313">
        <v>-59852.1</v>
      </c>
      <c r="S313">
        <v>-80161.2</v>
      </c>
      <c r="T313">
        <v>83</v>
      </c>
      <c r="U313">
        <v>125778.47</v>
      </c>
      <c r="V313">
        <v>206068.8</v>
      </c>
      <c r="W313" t="s">
        <v>736</v>
      </c>
      <c r="X313">
        <v>30437021</v>
      </c>
      <c r="Y313">
        <v>2</v>
      </c>
      <c r="Z313">
        <v>5</v>
      </c>
      <c r="AA313" t="s">
        <v>718</v>
      </c>
      <c r="AB313" t="s">
        <v>718</v>
      </c>
      <c r="AC313" t="s">
        <v>39</v>
      </c>
      <c r="AD313" t="s">
        <v>64</v>
      </c>
      <c r="AE313" t="s">
        <v>585</v>
      </c>
      <c r="AF313" t="s">
        <v>42</v>
      </c>
      <c r="AG313" t="s">
        <v>121</v>
      </c>
      <c r="AH313" t="s">
        <v>117</v>
      </c>
      <c r="AI313">
        <v>206069</v>
      </c>
      <c r="AJ313" s="6">
        <f>IFERROR(Table1[[#This Row],[Reporting_Price_US]]/Table1[[#This Row],[Total_Project_Quote]],0)</f>
        <v>1.0000009705496418</v>
      </c>
      <c r="AK313">
        <f>IFERROR(Table1[[#This Row],[RA_Labor_Quote]]/Table1[[#This Row],[RA_Labor_Hours]],0)</f>
        <v>185.83734939759037</v>
      </c>
      <c r="AL313">
        <f>IFERROR(Table1[[#This Row],[RA_Labor_Cost]]/Table1[[#This Row],[RA_Labor_Hours]],0)</f>
        <v>134.02048192771085</v>
      </c>
      <c r="AM313" s="7">
        <f>IFERROR((Table1[[#This Row],[KPI_BlendLaborRate]]-Table1[[#This Row],[KPI_BlendLaborCost]])/Table1[[#This Row],[KPI_BlendLaborRate]],0)</f>
        <v>0.27882913546630361</v>
      </c>
    </row>
    <row r="314" spans="1:39" x14ac:dyDescent="0.3">
      <c r="A314" t="s">
        <v>737</v>
      </c>
      <c r="B314" t="s">
        <v>74</v>
      </c>
      <c r="C314" t="s">
        <v>738</v>
      </c>
      <c r="D314" t="s">
        <v>734</v>
      </c>
      <c r="E314">
        <v>24916.52</v>
      </c>
      <c r="F314">
        <v>61135.19</v>
      </c>
      <c r="G314">
        <v>83</v>
      </c>
      <c r="H314">
        <v>11123.7</v>
      </c>
      <c r="I314">
        <v>15424.5</v>
      </c>
      <c r="J314">
        <v>0</v>
      </c>
      <c r="K314">
        <v>0</v>
      </c>
      <c r="L314">
        <v>0</v>
      </c>
      <c r="M314">
        <v>0</v>
      </c>
      <c r="N314">
        <v>136353</v>
      </c>
      <c r="O314">
        <v>193943.13</v>
      </c>
      <c r="P314">
        <v>1267.3499999999999</v>
      </c>
      <c r="Q314">
        <v>764.68</v>
      </c>
      <c r="R314">
        <v>-59852.1</v>
      </c>
      <c r="S314">
        <v>-89722.5</v>
      </c>
      <c r="T314">
        <v>83</v>
      </c>
      <c r="U314">
        <v>113808.47</v>
      </c>
      <c r="V314">
        <v>181545</v>
      </c>
      <c r="W314" t="s">
        <v>738</v>
      </c>
      <c r="X314">
        <v>30437021</v>
      </c>
      <c r="Y314">
        <v>3</v>
      </c>
      <c r="Z314">
        <v>5</v>
      </c>
      <c r="AA314" t="s">
        <v>718</v>
      </c>
      <c r="AB314" t="s">
        <v>718</v>
      </c>
      <c r="AC314" t="s">
        <v>39</v>
      </c>
      <c r="AD314" t="s">
        <v>64</v>
      </c>
      <c r="AE314" t="s">
        <v>585</v>
      </c>
      <c r="AF314" t="s">
        <v>42</v>
      </c>
      <c r="AG314" t="s">
        <v>121</v>
      </c>
      <c r="AH314" t="s">
        <v>117</v>
      </c>
      <c r="AI314">
        <v>181545</v>
      </c>
      <c r="AJ314" s="6">
        <f>IFERROR(Table1[[#This Row],[Reporting_Price_US]]/Table1[[#This Row],[Total_Project_Quote]],0)</f>
        <v>1</v>
      </c>
      <c r="AK314">
        <f>IFERROR(Table1[[#This Row],[RA_Labor_Quote]]/Table1[[#This Row],[RA_Labor_Hours]],0)</f>
        <v>185.83734939759037</v>
      </c>
      <c r="AL314">
        <f>IFERROR(Table1[[#This Row],[RA_Labor_Cost]]/Table1[[#This Row],[RA_Labor_Hours]],0)</f>
        <v>134.02048192771085</v>
      </c>
      <c r="AM314" s="7">
        <f>IFERROR((Table1[[#This Row],[KPI_BlendLaborRate]]-Table1[[#This Row],[KPI_BlendLaborCost]])/Table1[[#This Row],[KPI_BlendLaborRate]],0)</f>
        <v>0.27882913546630361</v>
      </c>
    </row>
    <row r="315" spans="1:39" x14ac:dyDescent="0.3">
      <c r="A315" t="s">
        <v>739</v>
      </c>
      <c r="B315" t="s">
        <v>74</v>
      </c>
      <c r="C315" t="s">
        <v>740</v>
      </c>
      <c r="E315">
        <v>24916.52</v>
      </c>
      <c r="F315">
        <v>61135.19</v>
      </c>
      <c r="G315">
        <v>110</v>
      </c>
      <c r="H315">
        <v>15018.36</v>
      </c>
      <c r="I315">
        <v>20937</v>
      </c>
      <c r="J315">
        <v>0</v>
      </c>
      <c r="K315">
        <v>0</v>
      </c>
      <c r="L315">
        <v>0</v>
      </c>
      <c r="M315">
        <v>0</v>
      </c>
      <c r="N315">
        <v>203973</v>
      </c>
      <c r="O315">
        <v>289182.57</v>
      </c>
      <c r="P315">
        <v>1267.3499999999999</v>
      </c>
      <c r="Q315">
        <v>764.68</v>
      </c>
      <c r="R315">
        <v>-59852.1</v>
      </c>
      <c r="S315">
        <v>-100069.44</v>
      </c>
      <c r="T315">
        <v>110</v>
      </c>
      <c r="U315">
        <v>185323.13</v>
      </c>
      <c r="V315">
        <v>271950</v>
      </c>
      <c r="W315" t="s">
        <v>740</v>
      </c>
      <c r="X315">
        <v>30437021</v>
      </c>
      <c r="Y315">
        <v>4</v>
      </c>
      <c r="Z315">
        <v>5</v>
      </c>
      <c r="AA315" t="s">
        <v>718</v>
      </c>
      <c r="AB315" t="s">
        <v>718</v>
      </c>
      <c r="AC315" t="s">
        <v>39</v>
      </c>
      <c r="AD315" t="s">
        <v>64</v>
      </c>
      <c r="AE315" t="s">
        <v>585</v>
      </c>
      <c r="AF315" t="s">
        <v>42</v>
      </c>
      <c r="AG315" t="s">
        <v>121</v>
      </c>
      <c r="AH315" t="s">
        <v>117</v>
      </c>
      <c r="AI315">
        <v>271950</v>
      </c>
      <c r="AJ315" s="6">
        <f>IFERROR(Table1[[#This Row],[Reporting_Price_US]]/Table1[[#This Row],[Total_Project_Quote]],0)</f>
        <v>1</v>
      </c>
      <c r="AK315">
        <f>IFERROR(Table1[[#This Row],[RA_Labor_Quote]]/Table1[[#This Row],[RA_Labor_Hours]],0)</f>
        <v>190.33636363636364</v>
      </c>
      <c r="AL315">
        <f>IFERROR(Table1[[#This Row],[RA_Labor_Cost]]/Table1[[#This Row],[RA_Labor_Hours]],0)</f>
        <v>136.53054545454546</v>
      </c>
      <c r="AM315" s="7">
        <f>IFERROR((Table1[[#This Row],[KPI_BlendLaborRate]]-Table1[[#This Row],[KPI_BlendLaborCost]])/Table1[[#This Row],[KPI_BlendLaborRate]],0)</f>
        <v>0.28268806419257775</v>
      </c>
    </row>
    <row r="316" spans="1:39" x14ac:dyDescent="0.3">
      <c r="A316" t="s">
        <v>741</v>
      </c>
      <c r="B316" t="s">
        <v>74</v>
      </c>
      <c r="C316" t="s">
        <v>742</v>
      </c>
      <c r="E316">
        <v>24916.52</v>
      </c>
      <c r="F316">
        <v>61135.19</v>
      </c>
      <c r="G316">
        <v>110</v>
      </c>
      <c r="H316">
        <v>15018.36</v>
      </c>
      <c r="I316">
        <v>20937</v>
      </c>
      <c r="J316">
        <v>0</v>
      </c>
      <c r="K316">
        <v>0</v>
      </c>
      <c r="L316">
        <v>0</v>
      </c>
      <c r="M316">
        <v>0</v>
      </c>
      <c r="N316">
        <v>203973</v>
      </c>
      <c r="O316">
        <v>289182.57</v>
      </c>
      <c r="P316">
        <v>1267.3499999999999</v>
      </c>
      <c r="Q316">
        <v>764.68</v>
      </c>
      <c r="R316">
        <v>-59852.1</v>
      </c>
      <c r="S316">
        <v>-100069.44</v>
      </c>
      <c r="T316">
        <v>110</v>
      </c>
      <c r="U316">
        <v>185323.13</v>
      </c>
      <c r="V316">
        <v>271950</v>
      </c>
      <c r="W316" t="s">
        <v>742</v>
      </c>
      <c r="X316">
        <v>30437021</v>
      </c>
      <c r="Y316">
        <v>5</v>
      </c>
      <c r="Z316">
        <v>5</v>
      </c>
      <c r="AA316" t="s">
        <v>718</v>
      </c>
      <c r="AB316" t="s">
        <v>718</v>
      </c>
      <c r="AC316" t="s">
        <v>39</v>
      </c>
      <c r="AD316" t="s">
        <v>64</v>
      </c>
      <c r="AE316" t="s">
        <v>585</v>
      </c>
      <c r="AF316" t="s">
        <v>42</v>
      </c>
      <c r="AG316" t="s">
        <v>121</v>
      </c>
      <c r="AH316" t="s">
        <v>117</v>
      </c>
      <c r="AI316">
        <v>271950</v>
      </c>
      <c r="AJ316" s="6">
        <f>IFERROR(Table1[[#This Row],[Reporting_Price_US]]/Table1[[#This Row],[Total_Project_Quote]],0)</f>
        <v>1</v>
      </c>
      <c r="AK316">
        <f>IFERROR(Table1[[#This Row],[RA_Labor_Quote]]/Table1[[#This Row],[RA_Labor_Hours]],0)</f>
        <v>190.33636363636364</v>
      </c>
      <c r="AL316">
        <f>IFERROR(Table1[[#This Row],[RA_Labor_Cost]]/Table1[[#This Row],[RA_Labor_Hours]],0)</f>
        <v>136.53054545454546</v>
      </c>
      <c r="AM316" s="7">
        <f>IFERROR((Table1[[#This Row],[KPI_BlendLaborRate]]-Table1[[#This Row],[KPI_BlendLaborCost]])/Table1[[#This Row],[KPI_BlendLaborRate]],0)</f>
        <v>0.28268806419257775</v>
      </c>
    </row>
    <row r="317" spans="1:39" x14ac:dyDescent="0.3">
      <c r="A317" t="s">
        <v>743</v>
      </c>
      <c r="B317" t="s">
        <v>74</v>
      </c>
      <c r="C317" t="s">
        <v>744</v>
      </c>
      <c r="D317" t="s">
        <v>745</v>
      </c>
      <c r="E317">
        <v>31254.77</v>
      </c>
      <c r="F317">
        <v>68867.539999999994</v>
      </c>
      <c r="G317">
        <v>2000</v>
      </c>
      <c r="H317">
        <v>130412.26</v>
      </c>
      <c r="I317">
        <v>186303.23</v>
      </c>
      <c r="J317">
        <v>712.05</v>
      </c>
      <c r="K317">
        <v>94820.39</v>
      </c>
      <c r="L317">
        <v>181701.86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1982.46</v>
      </c>
      <c r="S317">
        <v>6186.44</v>
      </c>
      <c r="T317">
        <v>2712.05</v>
      </c>
      <c r="U317">
        <v>258469.88</v>
      </c>
      <c r="V317">
        <v>443059.07</v>
      </c>
      <c r="W317" t="s">
        <v>746</v>
      </c>
      <c r="X317">
        <v>30415498</v>
      </c>
      <c r="Y317">
        <v>1</v>
      </c>
      <c r="Z317">
        <v>2</v>
      </c>
      <c r="AA317" t="s">
        <v>747</v>
      </c>
      <c r="AB317" t="s">
        <v>747</v>
      </c>
      <c r="AC317" t="s">
        <v>204</v>
      </c>
      <c r="AD317" t="s">
        <v>64</v>
      </c>
      <c r="AE317" t="s">
        <v>70</v>
      </c>
      <c r="AF317" t="s">
        <v>42</v>
      </c>
      <c r="AG317" t="s">
        <v>121</v>
      </c>
      <c r="AH317" t="s">
        <v>318</v>
      </c>
      <c r="AI317">
        <v>132716</v>
      </c>
      <c r="AJ317" s="6">
        <f>IFERROR(Table1[[#This Row],[Reporting_Price_US]]/Table1[[#This Row],[Total_Project_Quote]],0)</f>
        <v>0.29954470856448101</v>
      </c>
      <c r="AK317">
        <f>IFERROR(Table1[[#This Row],[RA_Labor_Quote]]/Table1[[#This Row],[RA_Labor_Hours]],0)</f>
        <v>93.151615000000007</v>
      </c>
      <c r="AL317">
        <f>IFERROR(Table1[[#This Row],[RA_Labor_Cost]]/Table1[[#This Row],[RA_Labor_Hours]],0)</f>
        <v>65.206130000000002</v>
      </c>
      <c r="AM317" s="7">
        <f>IFERROR((Table1[[#This Row],[KPI_BlendLaborRate]]-Table1[[#This Row],[KPI_BlendLaborCost]])/Table1[[#This Row],[KPI_BlendLaborRate]],0)</f>
        <v>0.30000000536759353</v>
      </c>
    </row>
    <row r="318" spans="1:39" x14ac:dyDescent="0.3">
      <c r="A318" t="s">
        <v>748</v>
      </c>
      <c r="B318" t="s">
        <v>74</v>
      </c>
      <c r="C318" t="s">
        <v>744</v>
      </c>
      <c r="D318" t="s">
        <v>745</v>
      </c>
      <c r="E318">
        <v>30613.71</v>
      </c>
      <c r="F318">
        <v>67455.02</v>
      </c>
      <c r="G318">
        <v>1897</v>
      </c>
      <c r="H318">
        <v>52602.28</v>
      </c>
      <c r="I318">
        <v>75146.12</v>
      </c>
      <c r="J318">
        <v>712.05</v>
      </c>
      <c r="K318">
        <v>87552.01</v>
      </c>
      <c r="L318">
        <v>176053.39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1759.34</v>
      </c>
      <c r="S318">
        <v>5342.15</v>
      </c>
      <c r="T318">
        <v>2609.0500000000002</v>
      </c>
      <c r="U318">
        <v>172527.34</v>
      </c>
      <c r="V318">
        <v>323996.68000000011</v>
      </c>
      <c r="W318" t="s">
        <v>746</v>
      </c>
      <c r="X318">
        <v>30415498</v>
      </c>
      <c r="Y318">
        <v>1</v>
      </c>
      <c r="Z318">
        <v>2</v>
      </c>
      <c r="AA318" t="s">
        <v>747</v>
      </c>
      <c r="AB318" t="s">
        <v>747</v>
      </c>
      <c r="AC318" t="s">
        <v>204</v>
      </c>
      <c r="AD318" t="s">
        <v>64</v>
      </c>
      <c r="AE318" t="s">
        <v>70</v>
      </c>
      <c r="AF318" t="s">
        <v>42</v>
      </c>
      <c r="AG318" t="s">
        <v>121</v>
      </c>
      <c r="AH318" t="s">
        <v>318</v>
      </c>
      <c r="AI318">
        <v>132716</v>
      </c>
      <c r="AJ318" s="6">
        <f>IFERROR(Table1[[#This Row],[Reporting_Price_US]]/Table1[[#This Row],[Total_Project_Quote]],0)</f>
        <v>0.40962148130653669</v>
      </c>
      <c r="AK318">
        <f>IFERROR(Table1[[#This Row],[RA_Labor_Quote]]/Table1[[#This Row],[RA_Labor_Hours]],0)</f>
        <v>39.613136531365313</v>
      </c>
      <c r="AL318">
        <f>IFERROR(Table1[[#This Row],[RA_Labor_Cost]]/Table1[[#This Row],[RA_Labor_Hours]],0)</f>
        <v>27.729193463363206</v>
      </c>
      <c r="AM318" s="7">
        <f>IFERROR((Table1[[#This Row],[KPI_BlendLaborRate]]-Table1[[#This Row],[KPI_BlendLaborCost]])/Table1[[#This Row],[KPI_BlendLaborRate]],0)</f>
        <v>0.30000005322962781</v>
      </c>
    </row>
    <row r="319" spans="1:39" x14ac:dyDescent="0.3">
      <c r="A319" t="s">
        <v>749</v>
      </c>
      <c r="B319" t="s">
        <v>152</v>
      </c>
      <c r="C319">
        <v>30286324.199999999</v>
      </c>
      <c r="E319">
        <v>3554.26</v>
      </c>
      <c r="F319">
        <v>7961.54</v>
      </c>
      <c r="G319">
        <v>78</v>
      </c>
      <c r="H319">
        <v>10374</v>
      </c>
      <c r="I319">
        <v>18410.650000000001</v>
      </c>
      <c r="J319">
        <v>0</v>
      </c>
      <c r="K319">
        <v>27317.57</v>
      </c>
      <c r="L319">
        <v>47244.06</v>
      </c>
      <c r="M319">
        <v>0</v>
      </c>
      <c r="N319">
        <v>92102.21</v>
      </c>
      <c r="O319">
        <v>129085.94</v>
      </c>
      <c r="P319">
        <v>2542.4</v>
      </c>
      <c r="Q319">
        <v>2824.89</v>
      </c>
      <c r="R319">
        <v>11141.61</v>
      </c>
      <c r="S319">
        <v>4480</v>
      </c>
      <c r="T319">
        <v>78</v>
      </c>
      <c r="U319">
        <v>147032.04999999999</v>
      </c>
      <c r="V319">
        <v>210007.08</v>
      </c>
      <c r="W319" t="s">
        <v>750</v>
      </c>
      <c r="X319">
        <v>30286324</v>
      </c>
      <c r="Y319">
        <v>2</v>
      </c>
      <c r="Z319">
        <v>2</v>
      </c>
      <c r="AA319" t="s">
        <v>751</v>
      </c>
      <c r="AB319" t="s">
        <v>751</v>
      </c>
      <c r="AC319" t="s">
        <v>47</v>
      </c>
      <c r="AD319" t="s">
        <v>752</v>
      </c>
      <c r="AE319" t="s">
        <v>589</v>
      </c>
      <c r="AF319" t="s">
        <v>42</v>
      </c>
      <c r="AG319" t="s">
        <v>592</v>
      </c>
      <c r="AH319" t="s">
        <v>54</v>
      </c>
      <c r="AI319">
        <v>371700</v>
      </c>
      <c r="AJ319" s="6">
        <f>IFERROR(Table1[[#This Row],[Reporting_Price_US]]/Table1[[#This Row],[Total_Project_Quote]],0)</f>
        <v>1.7699403277260939</v>
      </c>
      <c r="AK319">
        <f>IFERROR(Table1[[#This Row],[RA_Labor_Quote]]/Table1[[#This Row],[RA_Labor_Hours]],0)</f>
        <v>236.03397435897438</v>
      </c>
      <c r="AL319">
        <f>IFERROR(Table1[[#This Row],[RA_Labor_Cost]]/Table1[[#This Row],[RA_Labor_Hours]],0)</f>
        <v>133</v>
      </c>
      <c r="AM319" s="7">
        <f>IFERROR((Table1[[#This Row],[KPI_BlendLaborRate]]-Table1[[#This Row],[KPI_BlendLaborCost]])/Table1[[#This Row],[KPI_BlendLaborRate]],0)</f>
        <v>0.43652179580840439</v>
      </c>
    </row>
    <row r="320" spans="1:39" x14ac:dyDescent="0.3">
      <c r="A320" t="s">
        <v>753</v>
      </c>
      <c r="B320" t="s">
        <v>326</v>
      </c>
      <c r="C320" t="s">
        <v>754</v>
      </c>
      <c r="E320">
        <v>58217.599999999999</v>
      </c>
      <c r="F320">
        <v>255718.39999999999</v>
      </c>
      <c r="G320">
        <v>6363</v>
      </c>
      <c r="H320">
        <v>265100.48</v>
      </c>
      <c r="I320">
        <v>353467.31</v>
      </c>
      <c r="J320">
        <v>0</v>
      </c>
      <c r="K320">
        <v>0</v>
      </c>
      <c r="L320">
        <v>0</v>
      </c>
      <c r="M320">
        <v>0</v>
      </c>
      <c r="N320">
        <v>50665.65</v>
      </c>
      <c r="O320">
        <v>56295.16</v>
      </c>
      <c r="P320">
        <v>31868.41</v>
      </c>
      <c r="Q320">
        <v>29269.33</v>
      </c>
      <c r="R320">
        <v>31363.51</v>
      </c>
      <c r="S320">
        <v>-94990.2</v>
      </c>
      <c r="T320">
        <v>6363</v>
      </c>
      <c r="U320">
        <v>437215.65</v>
      </c>
      <c r="V320">
        <v>599760</v>
      </c>
      <c r="W320" t="s">
        <v>750</v>
      </c>
      <c r="X320">
        <v>30286324</v>
      </c>
      <c r="Y320">
        <v>2</v>
      </c>
      <c r="Z320">
        <v>2</v>
      </c>
      <c r="AA320" t="s">
        <v>751</v>
      </c>
      <c r="AB320" t="s">
        <v>751</v>
      </c>
      <c r="AC320" t="s">
        <v>47</v>
      </c>
      <c r="AD320" t="s">
        <v>752</v>
      </c>
      <c r="AE320" t="s">
        <v>589</v>
      </c>
      <c r="AF320" t="s">
        <v>42</v>
      </c>
      <c r="AG320" t="s">
        <v>592</v>
      </c>
      <c r="AH320" t="s">
        <v>54</v>
      </c>
      <c r="AI320">
        <v>371700</v>
      </c>
      <c r="AJ320" s="6">
        <f>IFERROR(Table1[[#This Row],[Reporting_Price_US]]/Table1[[#This Row],[Total_Project_Quote]],0)</f>
        <v>0.61974789915966388</v>
      </c>
      <c r="AK320">
        <f>IFERROR(Table1[[#This Row],[RA_Labor_Quote]]/Table1[[#This Row],[RA_Labor_Hours]],0)</f>
        <v>55.550418041804178</v>
      </c>
      <c r="AL320">
        <f>IFERROR(Table1[[#This Row],[RA_Labor_Cost]]/Table1[[#This Row],[RA_Labor_Hours]],0)</f>
        <v>41.662813138456698</v>
      </c>
      <c r="AM320" s="7">
        <f>IFERROR((Table1[[#This Row],[KPI_BlendLaborRate]]-Table1[[#This Row],[KPI_BlendLaborCost]])/Table1[[#This Row],[KPI_BlendLaborRate]],0)</f>
        <v>0.25000000707278991</v>
      </c>
    </row>
    <row r="321" spans="1:39" x14ac:dyDescent="0.3">
      <c r="A321" t="s">
        <v>755</v>
      </c>
      <c r="B321" t="s">
        <v>326</v>
      </c>
      <c r="C321" t="s">
        <v>754</v>
      </c>
      <c r="E321">
        <v>58217.599999999999</v>
      </c>
      <c r="F321">
        <v>255718.39999999999</v>
      </c>
      <c r="G321">
        <v>2880</v>
      </c>
      <c r="H321">
        <v>141237.38</v>
      </c>
      <c r="I321">
        <v>188316.5</v>
      </c>
      <c r="J321">
        <v>0</v>
      </c>
      <c r="K321">
        <v>0</v>
      </c>
      <c r="L321">
        <v>0</v>
      </c>
      <c r="M321">
        <v>0</v>
      </c>
      <c r="N321">
        <v>50665.65</v>
      </c>
      <c r="O321">
        <v>56295.16</v>
      </c>
      <c r="P321">
        <v>12232.75</v>
      </c>
      <c r="Q321">
        <v>10204.44</v>
      </c>
      <c r="R321">
        <v>27061.33</v>
      </c>
      <c r="S321">
        <v>-114054.51</v>
      </c>
      <c r="T321">
        <v>2880</v>
      </c>
      <c r="U321">
        <v>289414.71000000002</v>
      </c>
      <c r="V321">
        <v>396479.99</v>
      </c>
      <c r="W321" t="s">
        <v>750</v>
      </c>
      <c r="X321">
        <v>30286324</v>
      </c>
      <c r="Y321">
        <v>2</v>
      </c>
      <c r="Z321">
        <v>2</v>
      </c>
      <c r="AA321" t="s">
        <v>751</v>
      </c>
      <c r="AB321" t="s">
        <v>751</v>
      </c>
      <c r="AC321" t="s">
        <v>47</v>
      </c>
      <c r="AD321" t="s">
        <v>752</v>
      </c>
      <c r="AE321" t="s">
        <v>589</v>
      </c>
      <c r="AF321" t="s">
        <v>42</v>
      </c>
      <c r="AG321" t="s">
        <v>592</v>
      </c>
      <c r="AH321" t="s">
        <v>54</v>
      </c>
      <c r="AI321">
        <v>371700</v>
      </c>
      <c r="AJ321" s="6">
        <f>IFERROR(Table1[[#This Row],[Reporting_Price_US]]/Table1[[#This Row],[Total_Project_Quote]],0)</f>
        <v>0.93750002364558171</v>
      </c>
      <c r="AK321">
        <f>IFERROR(Table1[[#This Row],[RA_Labor_Quote]]/Table1[[#This Row],[RA_Labor_Hours]],0)</f>
        <v>65.387673611111111</v>
      </c>
      <c r="AL321">
        <f>IFERROR(Table1[[#This Row],[RA_Labor_Cost]]/Table1[[#This Row],[RA_Labor_Hours]],0)</f>
        <v>49.040756944444446</v>
      </c>
      <c r="AM321" s="7">
        <f>IFERROR((Table1[[#This Row],[KPI_BlendLaborRate]]-Table1[[#This Row],[KPI_BlendLaborCost]])/Table1[[#This Row],[KPI_BlendLaborRate]],0)</f>
        <v>0.24999997344895428</v>
      </c>
    </row>
    <row r="322" spans="1:39" x14ac:dyDescent="0.3">
      <c r="A322" t="s">
        <v>756</v>
      </c>
      <c r="B322" t="s">
        <v>152</v>
      </c>
      <c r="C322">
        <v>30286324.199999999</v>
      </c>
      <c r="E322">
        <v>3554.26</v>
      </c>
      <c r="F322">
        <v>7961.54</v>
      </c>
      <c r="G322">
        <v>78</v>
      </c>
      <c r="H322">
        <v>10374</v>
      </c>
      <c r="I322">
        <v>18410.650000000001</v>
      </c>
      <c r="J322">
        <v>0</v>
      </c>
      <c r="K322">
        <v>27317.57</v>
      </c>
      <c r="L322">
        <v>47244.06</v>
      </c>
      <c r="M322">
        <v>0</v>
      </c>
      <c r="N322">
        <v>92102.21</v>
      </c>
      <c r="O322">
        <v>129085.94</v>
      </c>
      <c r="P322">
        <v>2542.4</v>
      </c>
      <c r="Q322">
        <v>2824.89</v>
      </c>
      <c r="R322">
        <v>11141.61</v>
      </c>
      <c r="S322">
        <v>4480</v>
      </c>
      <c r="T322">
        <v>78</v>
      </c>
      <c r="U322">
        <v>147032.04999999999</v>
      </c>
      <c r="V322">
        <v>210007.08</v>
      </c>
      <c r="W322" t="s">
        <v>750</v>
      </c>
      <c r="X322">
        <v>30286324</v>
      </c>
      <c r="Y322">
        <v>2</v>
      </c>
      <c r="Z322">
        <v>2</v>
      </c>
      <c r="AA322" t="s">
        <v>751</v>
      </c>
      <c r="AB322" t="s">
        <v>751</v>
      </c>
      <c r="AC322" t="s">
        <v>47</v>
      </c>
      <c r="AD322" t="s">
        <v>752</v>
      </c>
      <c r="AE322" t="s">
        <v>589</v>
      </c>
      <c r="AF322" t="s">
        <v>42</v>
      </c>
      <c r="AG322" t="s">
        <v>592</v>
      </c>
      <c r="AH322" t="s">
        <v>54</v>
      </c>
      <c r="AI322">
        <v>371700</v>
      </c>
      <c r="AJ322" s="6">
        <f>IFERROR(Table1[[#This Row],[Reporting_Price_US]]/Table1[[#This Row],[Total_Project_Quote]],0)</f>
        <v>1.7699403277260939</v>
      </c>
      <c r="AK322">
        <f>IFERROR(Table1[[#This Row],[RA_Labor_Quote]]/Table1[[#This Row],[RA_Labor_Hours]],0)</f>
        <v>236.03397435897438</v>
      </c>
      <c r="AL322">
        <f>IFERROR(Table1[[#This Row],[RA_Labor_Cost]]/Table1[[#This Row],[RA_Labor_Hours]],0)</f>
        <v>133</v>
      </c>
      <c r="AM322" s="7">
        <f>IFERROR((Table1[[#This Row],[KPI_BlendLaborRate]]-Table1[[#This Row],[KPI_BlendLaborCost]])/Table1[[#This Row],[KPI_BlendLaborRate]],0)</f>
        <v>0.43652179580840439</v>
      </c>
    </row>
    <row r="323" spans="1:39" x14ac:dyDescent="0.3">
      <c r="A323" t="s">
        <v>757</v>
      </c>
      <c r="B323" t="s">
        <v>326</v>
      </c>
      <c r="C323">
        <v>30286324.199999999</v>
      </c>
      <c r="D323" t="s">
        <v>758</v>
      </c>
      <c r="E323">
        <v>0</v>
      </c>
      <c r="F323">
        <v>0</v>
      </c>
      <c r="G323">
        <v>240</v>
      </c>
      <c r="H323">
        <v>27600.38</v>
      </c>
      <c r="I323">
        <v>38422.269999999997</v>
      </c>
      <c r="J323">
        <v>0</v>
      </c>
      <c r="K323">
        <v>30337.22</v>
      </c>
      <c r="L323">
        <v>83940.96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5938.28</v>
      </c>
      <c r="S323">
        <v>0</v>
      </c>
      <c r="T323">
        <v>240</v>
      </c>
      <c r="U323">
        <v>63875.88</v>
      </c>
      <c r="V323">
        <v>122363.23</v>
      </c>
      <c r="W323" t="s">
        <v>750</v>
      </c>
      <c r="X323">
        <v>30286324</v>
      </c>
      <c r="Y323">
        <v>2</v>
      </c>
      <c r="Z323">
        <v>2</v>
      </c>
      <c r="AA323" t="s">
        <v>751</v>
      </c>
      <c r="AB323" t="s">
        <v>751</v>
      </c>
      <c r="AC323" t="s">
        <v>47</v>
      </c>
      <c r="AD323" t="s">
        <v>752</v>
      </c>
      <c r="AE323" t="s">
        <v>589</v>
      </c>
      <c r="AF323" t="s">
        <v>42</v>
      </c>
      <c r="AG323" t="s">
        <v>592</v>
      </c>
      <c r="AH323" t="s">
        <v>54</v>
      </c>
      <c r="AI323">
        <v>371700</v>
      </c>
      <c r="AJ323" s="6">
        <f>IFERROR(Table1[[#This Row],[Reporting_Price_US]]/Table1[[#This Row],[Total_Project_Quote]],0)</f>
        <v>3.037677249938564</v>
      </c>
      <c r="AK323">
        <f>IFERROR(Table1[[#This Row],[RA_Labor_Quote]]/Table1[[#This Row],[RA_Labor_Hours]],0)</f>
        <v>160.09279166666664</v>
      </c>
      <c r="AL323">
        <f>IFERROR(Table1[[#This Row],[RA_Labor_Cost]]/Table1[[#This Row],[RA_Labor_Hours]],0)</f>
        <v>115.00158333333334</v>
      </c>
      <c r="AM323" s="7">
        <f>IFERROR((Table1[[#This Row],[KPI_BlendLaborRate]]-Table1[[#This Row],[KPI_BlendLaborCost]])/Table1[[#This Row],[KPI_BlendLaborRate]],0)</f>
        <v>0.2816567058635524</v>
      </c>
    </row>
    <row r="324" spans="1:39" x14ac:dyDescent="0.3">
      <c r="A324" t="s">
        <v>760</v>
      </c>
      <c r="B324" t="s">
        <v>52</v>
      </c>
      <c r="C324">
        <v>30368786.199999999</v>
      </c>
      <c r="E324">
        <v>274745.17</v>
      </c>
      <c r="F324">
        <v>403330.34</v>
      </c>
      <c r="G324">
        <v>9480</v>
      </c>
      <c r="H324">
        <v>775589.17</v>
      </c>
      <c r="I324">
        <v>969486.46</v>
      </c>
      <c r="J324">
        <v>0</v>
      </c>
      <c r="K324">
        <v>0</v>
      </c>
      <c r="L324">
        <v>0</v>
      </c>
      <c r="M324">
        <v>0</v>
      </c>
      <c r="N324">
        <v>34039.589999999997</v>
      </c>
      <c r="O324">
        <v>42549.5</v>
      </c>
      <c r="P324">
        <v>134430.57999999999</v>
      </c>
      <c r="Q324">
        <v>139684.66</v>
      </c>
      <c r="R324">
        <v>47979.54</v>
      </c>
      <c r="S324">
        <v>47979.54</v>
      </c>
      <c r="T324">
        <v>9480</v>
      </c>
      <c r="U324">
        <v>1266784.05</v>
      </c>
      <c r="V324">
        <v>1603030.5</v>
      </c>
      <c r="W324" t="s">
        <v>761</v>
      </c>
      <c r="X324">
        <v>30368786</v>
      </c>
      <c r="Y324">
        <v>2</v>
      </c>
      <c r="Z324">
        <v>2</v>
      </c>
      <c r="AA324" t="s">
        <v>762</v>
      </c>
      <c r="AB324" t="s">
        <v>762</v>
      </c>
      <c r="AC324" t="s">
        <v>590</v>
      </c>
      <c r="AD324" t="s">
        <v>64</v>
      </c>
      <c r="AE324" t="s">
        <v>439</v>
      </c>
      <c r="AF324" t="s">
        <v>42</v>
      </c>
      <c r="AG324" t="s">
        <v>85</v>
      </c>
      <c r="AH324" t="s">
        <v>85</v>
      </c>
      <c r="AI324">
        <v>0</v>
      </c>
      <c r="AJ324" s="6">
        <f>IFERROR(Table1[[#This Row],[Reporting_Price_US]]/Table1[[#This Row],[Total_Project_Quote]],0)</f>
        <v>0</v>
      </c>
      <c r="AK324">
        <f>IFERROR(Table1[[#This Row],[RA_Labor_Quote]]/Table1[[#This Row],[RA_Labor_Hours]],0)</f>
        <v>102.26650421940928</v>
      </c>
      <c r="AL324">
        <f>IFERROR(Table1[[#This Row],[RA_Labor_Cost]]/Table1[[#This Row],[RA_Labor_Hours]],0)</f>
        <v>81.813203586497892</v>
      </c>
      <c r="AM324" s="7">
        <f>IFERROR((Table1[[#This Row],[KPI_BlendLaborRate]]-Table1[[#This Row],[KPI_BlendLaborCost]])/Table1[[#This Row],[KPI_BlendLaborRate]],0)</f>
        <v>0.19999999793705217</v>
      </c>
    </row>
    <row r="325" spans="1:39" x14ac:dyDescent="0.3">
      <c r="A325" t="s">
        <v>763</v>
      </c>
      <c r="B325" t="s">
        <v>52</v>
      </c>
      <c r="C325">
        <v>30368786.199999999</v>
      </c>
      <c r="E325">
        <v>274745.17</v>
      </c>
      <c r="F325">
        <v>403330.34</v>
      </c>
      <c r="G325">
        <v>9480</v>
      </c>
      <c r="H325">
        <v>775589.17</v>
      </c>
      <c r="I325">
        <v>969486.46</v>
      </c>
      <c r="J325">
        <v>0</v>
      </c>
      <c r="K325">
        <v>0</v>
      </c>
      <c r="L325">
        <v>0</v>
      </c>
      <c r="M325">
        <v>0</v>
      </c>
      <c r="N325">
        <v>34039.589999999997</v>
      </c>
      <c r="O325">
        <v>42549.5</v>
      </c>
      <c r="P325">
        <v>134430.57999999999</v>
      </c>
      <c r="Q325">
        <v>139684.66</v>
      </c>
      <c r="R325">
        <v>86185.89</v>
      </c>
      <c r="S325">
        <v>47979.54</v>
      </c>
      <c r="T325">
        <v>9480</v>
      </c>
      <c r="U325">
        <v>1304990.3999999999</v>
      </c>
      <c r="V325">
        <v>1603030.5</v>
      </c>
      <c r="W325" t="s">
        <v>761</v>
      </c>
      <c r="X325">
        <v>30368786</v>
      </c>
      <c r="Y325">
        <v>2</v>
      </c>
      <c r="Z325">
        <v>2</v>
      </c>
      <c r="AA325" t="s">
        <v>762</v>
      </c>
      <c r="AB325" t="s">
        <v>762</v>
      </c>
      <c r="AC325" t="s">
        <v>590</v>
      </c>
      <c r="AD325" t="s">
        <v>64</v>
      </c>
      <c r="AE325" t="s">
        <v>439</v>
      </c>
      <c r="AF325" t="s">
        <v>42</v>
      </c>
      <c r="AG325" t="s">
        <v>85</v>
      </c>
      <c r="AH325" t="s">
        <v>85</v>
      </c>
      <c r="AI325">
        <v>0</v>
      </c>
      <c r="AJ325" s="6">
        <f>IFERROR(Table1[[#This Row],[Reporting_Price_US]]/Table1[[#This Row],[Total_Project_Quote]],0)</f>
        <v>0</v>
      </c>
      <c r="AK325">
        <f>IFERROR(Table1[[#This Row],[RA_Labor_Quote]]/Table1[[#This Row],[RA_Labor_Hours]],0)</f>
        <v>102.26650421940928</v>
      </c>
      <c r="AL325">
        <f>IFERROR(Table1[[#This Row],[RA_Labor_Cost]]/Table1[[#This Row],[RA_Labor_Hours]],0)</f>
        <v>81.813203586497892</v>
      </c>
      <c r="AM325" s="7">
        <f>IFERROR((Table1[[#This Row],[KPI_BlendLaborRate]]-Table1[[#This Row],[KPI_BlendLaborCost]])/Table1[[#This Row],[KPI_BlendLaborRate]],0)</f>
        <v>0.19999999793705217</v>
      </c>
    </row>
    <row r="326" spans="1:39" x14ac:dyDescent="0.3">
      <c r="A326" t="s">
        <v>764</v>
      </c>
      <c r="B326" t="s">
        <v>52</v>
      </c>
      <c r="C326">
        <v>30368786.199999999</v>
      </c>
      <c r="E326">
        <v>397190.58</v>
      </c>
      <c r="F326">
        <v>551431.06999999995</v>
      </c>
      <c r="G326">
        <v>13377.12</v>
      </c>
      <c r="H326">
        <v>1120610.1299999999</v>
      </c>
      <c r="I326">
        <v>1400762.98</v>
      </c>
      <c r="J326">
        <v>0</v>
      </c>
      <c r="K326">
        <v>0</v>
      </c>
      <c r="L326">
        <v>0</v>
      </c>
      <c r="M326">
        <v>0</v>
      </c>
      <c r="N326">
        <v>72765.320000000007</v>
      </c>
      <c r="O326">
        <v>100237.16</v>
      </c>
      <c r="P326">
        <v>225973.77</v>
      </c>
      <c r="Q326">
        <v>236656.35</v>
      </c>
      <c r="R326">
        <v>98197.02</v>
      </c>
      <c r="S326">
        <v>98197.02</v>
      </c>
      <c r="T326">
        <v>13377.12</v>
      </c>
      <c r="U326">
        <v>1914736.82</v>
      </c>
      <c r="V326">
        <v>2387284.58</v>
      </c>
      <c r="W326" t="s">
        <v>761</v>
      </c>
      <c r="X326">
        <v>30368786</v>
      </c>
      <c r="Y326">
        <v>2</v>
      </c>
      <c r="Z326">
        <v>2</v>
      </c>
      <c r="AA326" t="s">
        <v>762</v>
      </c>
      <c r="AB326" t="s">
        <v>762</v>
      </c>
      <c r="AC326" t="s">
        <v>590</v>
      </c>
      <c r="AD326" t="s">
        <v>64</v>
      </c>
      <c r="AE326" t="s">
        <v>439</v>
      </c>
      <c r="AF326" t="s">
        <v>42</v>
      </c>
      <c r="AG326" t="s">
        <v>85</v>
      </c>
      <c r="AH326" t="s">
        <v>85</v>
      </c>
      <c r="AI326">
        <v>0</v>
      </c>
      <c r="AJ326" s="6">
        <f>IFERROR(Table1[[#This Row],[Reporting_Price_US]]/Table1[[#This Row],[Total_Project_Quote]],0)</f>
        <v>0</v>
      </c>
      <c r="AK326">
        <f>IFERROR(Table1[[#This Row],[RA_Labor_Quote]]/Table1[[#This Row],[RA_Labor_Hours]],0)</f>
        <v>104.71334487542909</v>
      </c>
      <c r="AL326">
        <f>IFERROR(Table1[[#This Row],[RA_Labor_Cost]]/Table1[[#This Row],[RA_Labor_Hours]],0)</f>
        <v>83.770656912698684</v>
      </c>
      <c r="AM326" s="7">
        <f>IFERROR((Table1[[#This Row],[KPI_BlendLaborRate]]-Table1[[#This Row],[KPI_BlendLaborCost]])/Table1[[#This Row],[KPI_BlendLaborRate]],0)</f>
        <v>0.20000018132974942</v>
      </c>
    </row>
    <row r="327" spans="1:39" x14ac:dyDescent="0.3">
      <c r="A327" t="s">
        <v>765</v>
      </c>
      <c r="B327" t="s">
        <v>52</v>
      </c>
      <c r="C327">
        <v>30368786.199999999</v>
      </c>
      <c r="E327">
        <v>323933.44</v>
      </c>
      <c r="F327">
        <v>404916.8</v>
      </c>
      <c r="G327">
        <v>13377</v>
      </c>
      <c r="H327">
        <v>1120608.46</v>
      </c>
      <c r="I327">
        <v>1494144.61</v>
      </c>
      <c r="J327">
        <v>0</v>
      </c>
      <c r="K327">
        <v>0</v>
      </c>
      <c r="L327">
        <v>0</v>
      </c>
      <c r="M327">
        <v>0</v>
      </c>
      <c r="N327">
        <v>72765.320000000007</v>
      </c>
      <c r="O327">
        <v>103950.45</v>
      </c>
      <c r="P327">
        <v>225973.77</v>
      </c>
      <c r="Q327">
        <v>236875.1</v>
      </c>
      <c r="R327">
        <v>233080.91</v>
      </c>
      <c r="S327">
        <v>233080.91</v>
      </c>
      <c r="T327">
        <v>13377</v>
      </c>
      <c r="U327">
        <v>1976361.9</v>
      </c>
      <c r="V327">
        <v>2472967.87</v>
      </c>
      <c r="W327" t="s">
        <v>761</v>
      </c>
      <c r="X327">
        <v>30368786</v>
      </c>
      <c r="Y327">
        <v>2</v>
      </c>
      <c r="Z327">
        <v>2</v>
      </c>
      <c r="AA327" t="s">
        <v>762</v>
      </c>
      <c r="AB327" t="s">
        <v>762</v>
      </c>
      <c r="AC327" t="s">
        <v>590</v>
      </c>
      <c r="AD327" t="s">
        <v>64</v>
      </c>
      <c r="AE327" t="s">
        <v>439</v>
      </c>
      <c r="AF327" t="s">
        <v>42</v>
      </c>
      <c r="AG327" t="s">
        <v>85</v>
      </c>
      <c r="AH327" t="s">
        <v>85</v>
      </c>
      <c r="AI327">
        <v>0</v>
      </c>
      <c r="AJ327" s="6">
        <f>IFERROR(Table1[[#This Row],[Reporting_Price_US]]/Table1[[#This Row],[Total_Project_Quote]],0)</f>
        <v>0</v>
      </c>
      <c r="AK327">
        <f>IFERROR(Table1[[#This Row],[RA_Labor_Quote]]/Table1[[#This Row],[RA_Labor_Hours]],0)</f>
        <v>111.69504447933021</v>
      </c>
      <c r="AL327">
        <f>IFERROR(Table1[[#This Row],[RA_Labor_Cost]]/Table1[[#This Row],[RA_Labor_Hours]],0)</f>
        <v>83.77128354638559</v>
      </c>
      <c r="AM327" s="7">
        <f>IFERROR((Table1[[#This Row],[KPI_BlendLaborRate]]-Table1[[#This Row],[KPI_BlendLaborCost]])/Table1[[#This Row],[KPI_BlendLaborRate]],0)</f>
        <v>0.24999999832680192</v>
      </c>
    </row>
    <row r="328" spans="1:39" x14ac:dyDescent="0.3">
      <c r="A328" t="s">
        <v>767</v>
      </c>
      <c r="B328" t="s">
        <v>150</v>
      </c>
      <c r="C328" t="s">
        <v>768</v>
      </c>
      <c r="D328" t="s">
        <v>768</v>
      </c>
      <c r="E328">
        <v>9452.67</v>
      </c>
      <c r="F328">
        <v>23108.33</v>
      </c>
      <c r="G328">
        <v>340</v>
      </c>
      <c r="H328">
        <v>18941.66</v>
      </c>
      <c r="I328">
        <v>26960.19</v>
      </c>
      <c r="J328">
        <v>0</v>
      </c>
      <c r="K328">
        <v>0</v>
      </c>
      <c r="L328">
        <v>0</v>
      </c>
      <c r="M328">
        <v>0</v>
      </c>
      <c r="N328">
        <v>952</v>
      </c>
      <c r="O328">
        <v>1120</v>
      </c>
      <c r="P328">
        <v>0</v>
      </c>
      <c r="Q328">
        <v>3067.12</v>
      </c>
      <c r="R328">
        <v>0.11</v>
      </c>
      <c r="S328">
        <v>0</v>
      </c>
      <c r="T328">
        <v>340</v>
      </c>
      <c r="U328">
        <v>29346.44</v>
      </c>
      <c r="V328">
        <v>54255.64</v>
      </c>
      <c r="W328" t="s">
        <v>769</v>
      </c>
      <c r="X328">
        <v>30115062</v>
      </c>
      <c r="Y328">
        <v>1</v>
      </c>
      <c r="Z328">
        <v>1</v>
      </c>
      <c r="AA328" t="s">
        <v>770</v>
      </c>
      <c r="AB328" t="s">
        <v>770</v>
      </c>
      <c r="AC328" t="s">
        <v>385</v>
      </c>
      <c r="AD328" t="s">
        <v>64</v>
      </c>
      <c r="AE328" t="s">
        <v>585</v>
      </c>
      <c r="AF328" t="s">
        <v>42</v>
      </c>
      <c r="AG328" t="s">
        <v>771</v>
      </c>
      <c r="AH328" t="s">
        <v>78</v>
      </c>
      <c r="AI328">
        <v>50864.7</v>
      </c>
      <c r="AJ328" s="6">
        <f>IFERROR(Table1[[#This Row],[Reporting_Price_US]]/Table1[[#This Row],[Total_Project_Quote]],0)</f>
        <v>0.9375006911723831</v>
      </c>
      <c r="AK328">
        <f>IFERROR(Table1[[#This Row],[RA_Labor_Quote]]/Table1[[#This Row],[RA_Labor_Hours]],0)</f>
        <v>79.294676470588229</v>
      </c>
      <c r="AL328">
        <f>IFERROR(Table1[[#This Row],[RA_Labor_Cost]]/Table1[[#This Row],[RA_Labor_Hours]],0)</f>
        <v>55.710764705882355</v>
      </c>
      <c r="AM328" s="7">
        <f>IFERROR((Table1[[#This Row],[KPI_BlendLaborRate]]-Table1[[#This Row],[KPI_BlendLaborCost]])/Table1[[#This Row],[KPI_BlendLaborRate]],0)</f>
        <v>0.29742112351582084</v>
      </c>
    </row>
    <row r="329" spans="1:39" x14ac:dyDescent="0.3">
      <c r="A329" t="s">
        <v>778</v>
      </c>
      <c r="B329" t="s">
        <v>34</v>
      </c>
      <c r="C329">
        <v>30394615.100000001</v>
      </c>
      <c r="D329" t="s">
        <v>779</v>
      </c>
      <c r="E329">
        <v>0</v>
      </c>
      <c r="F329">
        <v>0</v>
      </c>
      <c r="G329">
        <v>128</v>
      </c>
      <c r="H329">
        <v>17159.52</v>
      </c>
      <c r="I329">
        <v>25938.65</v>
      </c>
      <c r="J329">
        <v>0</v>
      </c>
      <c r="K329">
        <v>0</v>
      </c>
      <c r="L329">
        <v>0</v>
      </c>
      <c r="M329">
        <v>104</v>
      </c>
      <c r="N329">
        <v>19110</v>
      </c>
      <c r="O329">
        <v>27300</v>
      </c>
      <c r="P329">
        <v>6665.68</v>
      </c>
      <c r="Q329">
        <v>7733.18</v>
      </c>
      <c r="R329">
        <v>999.85</v>
      </c>
      <c r="S329">
        <v>-82.33</v>
      </c>
      <c r="T329">
        <v>232</v>
      </c>
      <c r="U329">
        <v>43935.05</v>
      </c>
      <c r="V329">
        <v>60889.5</v>
      </c>
      <c r="W329" t="s">
        <v>780</v>
      </c>
      <c r="X329">
        <v>30394615</v>
      </c>
      <c r="Y329">
        <v>1</v>
      </c>
      <c r="Z329">
        <v>1</v>
      </c>
      <c r="AA329" t="s">
        <v>556</v>
      </c>
      <c r="AB329" t="s">
        <v>556</v>
      </c>
      <c r="AC329" t="s">
        <v>39</v>
      </c>
      <c r="AD329" t="s">
        <v>557</v>
      </c>
      <c r="AE329" t="s">
        <v>558</v>
      </c>
      <c r="AF329" t="s">
        <v>42</v>
      </c>
      <c r="AG329" t="s">
        <v>59</v>
      </c>
      <c r="AH329" t="s">
        <v>54</v>
      </c>
      <c r="AI329">
        <v>60889.5</v>
      </c>
      <c r="AJ329" s="6">
        <f>IFERROR(Table1[[#This Row],[Reporting_Price_US]]/Table1[[#This Row],[Total_Project_Quote]],0)</f>
        <v>1</v>
      </c>
      <c r="AK329">
        <f>IFERROR(Table1[[#This Row],[RA_Labor_Quote]]/Table1[[#This Row],[RA_Labor_Hours]],0)</f>
        <v>202.64570312500001</v>
      </c>
      <c r="AL329">
        <f>IFERROR(Table1[[#This Row],[RA_Labor_Cost]]/Table1[[#This Row],[RA_Labor_Hours]],0)</f>
        <v>134.05875</v>
      </c>
      <c r="AM329" s="7">
        <f>IFERROR((Table1[[#This Row],[KPI_BlendLaborRate]]-Table1[[#This Row],[KPI_BlendLaborCost]])/Table1[[#This Row],[KPI_BlendLaborRate]],0)</f>
        <v>0.33845747562035805</v>
      </c>
    </row>
    <row r="330" spans="1:39" x14ac:dyDescent="0.3">
      <c r="A330" t="s">
        <v>781</v>
      </c>
      <c r="B330" t="s">
        <v>34</v>
      </c>
      <c r="C330">
        <v>30384949.100000001</v>
      </c>
      <c r="D330" t="s">
        <v>782</v>
      </c>
      <c r="E330">
        <v>9086.0499999999993</v>
      </c>
      <c r="F330">
        <v>17967.599999999999</v>
      </c>
      <c r="G330">
        <v>1458.65</v>
      </c>
      <c r="H330">
        <v>72140.89</v>
      </c>
      <c r="I330">
        <v>97551.3</v>
      </c>
      <c r="J330">
        <v>0</v>
      </c>
      <c r="K330">
        <v>0</v>
      </c>
      <c r="L330">
        <v>0</v>
      </c>
      <c r="M330">
        <v>0</v>
      </c>
      <c r="N330">
        <v>7970.39</v>
      </c>
      <c r="O330">
        <v>11225.93</v>
      </c>
      <c r="P330">
        <v>11282.07</v>
      </c>
      <c r="Q330">
        <v>16869.04</v>
      </c>
      <c r="R330">
        <v>0</v>
      </c>
      <c r="S330">
        <v>11863.82</v>
      </c>
      <c r="T330">
        <v>1458.65</v>
      </c>
      <c r="U330">
        <v>100479.4</v>
      </c>
      <c r="V330">
        <v>155477.69</v>
      </c>
      <c r="W330" t="s">
        <v>783</v>
      </c>
      <c r="X330">
        <v>30384949</v>
      </c>
      <c r="Y330">
        <v>1</v>
      </c>
      <c r="Z330">
        <v>1</v>
      </c>
      <c r="AA330" t="s">
        <v>784</v>
      </c>
      <c r="AB330" t="s">
        <v>784</v>
      </c>
      <c r="AC330" t="s">
        <v>97</v>
      </c>
      <c r="AD330" t="s">
        <v>557</v>
      </c>
      <c r="AE330" t="s">
        <v>785</v>
      </c>
      <c r="AF330" t="s">
        <v>42</v>
      </c>
      <c r="AG330" t="s">
        <v>85</v>
      </c>
      <c r="AH330" t="s">
        <v>103</v>
      </c>
      <c r="AI330">
        <v>168998</v>
      </c>
      <c r="AJ330" s="6">
        <f>IFERROR(Table1[[#This Row],[Reporting_Price_US]]/Table1[[#This Row],[Total_Project_Quote]],0)</f>
        <v>1.0869598075453784</v>
      </c>
      <c r="AK330">
        <f>IFERROR(Table1[[#This Row],[RA_Labor_Quote]]/Table1[[#This Row],[RA_Labor_Hours]],0)</f>
        <v>66.877797963870705</v>
      </c>
      <c r="AL330">
        <f>IFERROR(Table1[[#This Row],[RA_Labor_Cost]]/Table1[[#This Row],[RA_Labor_Hours]],0)</f>
        <v>49.457299557810302</v>
      </c>
      <c r="AM330" s="7">
        <f>IFERROR((Table1[[#This Row],[KPI_BlendLaborRate]]-Table1[[#This Row],[KPI_BlendLaborCost]])/Table1[[#This Row],[KPI_BlendLaborRate]],0)</f>
        <v>0.26048253585549352</v>
      </c>
    </row>
    <row r="331" spans="1:39" x14ac:dyDescent="0.3">
      <c r="A331" t="s">
        <v>786</v>
      </c>
      <c r="B331" t="s">
        <v>34</v>
      </c>
      <c r="C331">
        <v>30405705.300000001</v>
      </c>
      <c r="E331">
        <v>18531.45</v>
      </c>
      <c r="F331">
        <v>64966.76</v>
      </c>
      <c r="G331">
        <v>1901</v>
      </c>
      <c r="H331">
        <v>99865.63</v>
      </c>
      <c r="I331">
        <v>142665.18</v>
      </c>
      <c r="J331">
        <v>0</v>
      </c>
      <c r="K331">
        <v>892.5</v>
      </c>
      <c r="L331">
        <v>1275</v>
      </c>
      <c r="M331">
        <v>0</v>
      </c>
      <c r="N331">
        <v>12116.86</v>
      </c>
      <c r="O331">
        <v>13463.18</v>
      </c>
      <c r="P331">
        <v>14343.84</v>
      </c>
      <c r="Q331">
        <v>13883.33</v>
      </c>
      <c r="R331">
        <v>9947.99</v>
      </c>
      <c r="S331">
        <v>-31261.95</v>
      </c>
      <c r="T331">
        <v>1901</v>
      </c>
      <c r="U331">
        <v>155698.26999999999</v>
      </c>
      <c r="V331">
        <v>204991.5</v>
      </c>
      <c r="W331" t="s">
        <v>787</v>
      </c>
      <c r="X331">
        <v>30405705</v>
      </c>
      <c r="Y331">
        <v>3</v>
      </c>
      <c r="Z331">
        <v>3</v>
      </c>
      <c r="AA331" t="s">
        <v>788</v>
      </c>
      <c r="AB331" t="s">
        <v>788</v>
      </c>
      <c r="AC331" t="s">
        <v>39</v>
      </c>
      <c r="AD331" t="s">
        <v>40</v>
      </c>
      <c r="AE331" t="s">
        <v>613</v>
      </c>
      <c r="AF331" t="s">
        <v>42</v>
      </c>
      <c r="AG331" t="s">
        <v>160</v>
      </c>
      <c r="AH331" t="s">
        <v>77</v>
      </c>
      <c r="AI331">
        <v>204992</v>
      </c>
      <c r="AJ331" s="6">
        <f>IFERROR(Table1[[#This Row],[Reporting_Price_US]]/Table1[[#This Row],[Total_Project_Quote]],0)</f>
        <v>1.0000024391255247</v>
      </c>
      <c r="AK331">
        <f>IFERROR(Table1[[#This Row],[RA_Labor_Quote]]/Table1[[#This Row],[RA_Labor_Hours]],0)</f>
        <v>75.047438190426092</v>
      </c>
      <c r="AL331">
        <f>IFERROR(Table1[[#This Row],[RA_Labor_Cost]]/Table1[[#This Row],[RA_Labor_Hours]],0)</f>
        <v>52.533208837453977</v>
      </c>
      <c r="AM331" s="7">
        <f>IFERROR((Table1[[#This Row],[KPI_BlendLaborRate]]-Table1[[#This Row],[KPI_BlendLaborCost]])/Table1[[#This Row],[KPI_BlendLaborRate]],0)</f>
        <v>0.29999997196232459</v>
      </c>
    </row>
    <row r="332" spans="1:39" x14ac:dyDescent="0.3">
      <c r="A332" t="s">
        <v>789</v>
      </c>
      <c r="B332" t="s">
        <v>34</v>
      </c>
      <c r="C332" t="s">
        <v>790</v>
      </c>
      <c r="E332">
        <v>20695.759999999998</v>
      </c>
      <c r="F332">
        <v>72192.78</v>
      </c>
      <c r="G332">
        <v>1897</v>
      </c>
      <c r="H332">
        <v>101773.02</v>
      </c>
      <c r="I332">
        <v>145196.18</v>
      </c>
      <c r="J332">
        <v>0</v>
      </c>
      <c r="K332">
        <v>1002.99</v>
      </c>
      <c r="L332">
        <v>1432.84</v>
      </c>
      <c r="M332">
        <v>0</v>
      </c>
      <c r="N332">
        <v>12968.45</v>
      </c>
      <c r="O332">
        <v>14409.39</v>
      </c>
      <c r="P332">
        <v>26867.57</v>
      </c>
      <c r="Q332">
        <v>15602.02</v>
      </c>
      <c r="R332">
        <v>12456.26</v>
      </c>
      <c r="S332">
        <v>-11327.54</v>
      </c>
      <c r="T332">
        <v>1897</v>
      </c>
      <c r="U332">
        <v>175764.05</v>
      </c>
      <c r="V332">
        <v>237505.67</v>
      </c>
      <c r="W332" t="s">
        <v>790</v>
      </c>
      <c r="X332">
        <v>30405705</v>
      </c>
      <c r="Y332">
        <v>1</v>
      </c>
      <c r="Z332">
        <v>3</v>
      </c>
      <c r="AA332" t="s">
        <v>788</v>
      </c>
      <c r="AB332" t="s">
        <v>788</v>
      </c>
      <c r="AC332" t="s">
        <v>39</v>
      </c>
      <c r="AD332" t="s">
        <v>40</v>
      </c>
      <c r="AE332" t="s">
        <v>613</v>
      </c>
      <c r="AF332" t="s">
        <v>42</v>
      </c>
      <c r="AG332" t="s">
        <v>103</v>
      </c>
      <c r="AH332" t="s">
        <v>77</v>
      </c>
      <c r="AI332">
        <v>237557</v>
      </c>
      <c r="AJ332" s="6">
        <f>IFERROR(Table1[[#This Row],[Reporting_Price_US]]/Table1[[#This Row],[Total_Project_Quote]],0)</f>
        <v>1.0002161211561811</v>
      </c>
      <c r="AK332">
        <f>IFERROR(Table1[[#This Row],[RA_Labor_Quote]]/Table1[[#This Row],[RA_Labor_Hours]],0)</f>
        <v>76.539894570374273</v>
      </c>
      <c r="AL332">
        <f>IFERROR(Table1[[#This Row],[RA_Labor_Cost]]/Table1[[#This Row],[RA_Labor_Hours]],0)</f>
        <v>53.649457037427517</v>
      </c>
      <c r="AM332" s="7">
        <f>IFERROR((Table1[[#This Row],[KPI_BlendLaborRate]]-Table1[[#This Row],[KPI_BlendLaborCost]])/Table1[[#This Row],[KPI_BlendLaborRate]],0)</f>
        <v>0.29906544373274829</v>
      </c>
    </row>
    <row r="333" spans="1:39" x14ac:dyDescent="0.3">
      <c r="A333" t="s">
        <v>791</v>
      </c>
      <c r="B333" t="s">
        <v>34</v>
      </c>
      <c r="C333">
        <v>30405705.199999999</v>
      </c>
      <c r="E333">
        <v>18415.95</v>
      </c>
      <c r="F333">
        <v>64240.160000000003</v>
      </c>
      <c r="G333">
        <v>1897</v>
      </c>
      <c r="H333">
        <v>90561.89</v>
      </c>
      <c r="I333">
        <v>129374.13</v>
      </c>
      <c r="J333">
        <v>0</v>
      </c>
      <c r="K333">
        <v>892.5</v>
      </c>
      <c r="L333">
        <v>1275</v>
      </c>
      <c r="M333">
        <v>0</v>
      </c>
      <c r="N333">
        <v>11539.87</v>
      </c>
      <c r="O333">
        <v>12822.08</v>
      </c>
      <c r="P333">
        <v>20823.05</v>
      </c>
      <c r="Q333">
        <v>13883.33</v>
      </c>
      <c r="R333">
        <v>11084.12</v>
      </c>
      <c r="S333">
        <v>-10261.200000000001</v>
      </c>
      <c r="T333">
        <v>1897</v>
      </c>
      <c r="U333">
        <v>153317.38</v>
      </c>
      <c r="V333">
        <v>211333.5</v>
      </c>
      <c r="W333" t="s">
        <v>792</v>
      </c>
      <c r="X333">
        <v>30405705</v>
      </c>
      <c r="Y333">
        <v>2</v>
      </c>
      <c r="Z333">
        <v>3</v>
      </c>
      <c r="AA333" t="s">
        <v>788</v>
      </c>
      <c r="AB333" t="s">
        <v>788</v>
      </c>
      <c r="AC333" t="s">
        <v>39</v>
      </c>
      <c r="AD333" t="s">
        <v>40</v>
      </c>
      <c r="AE333" t="s">
        <v>613</v>
      </c>
      <c r="AF333" t="s">
        <v>42</v>
      </c>
      <c r="AG333" t="s">
        <v>54</v>
      </c>
      <c r="AH333" t="s">
        <v>77</v>
      </c>
      <c r="AI333">
        <v>211334</v>
      </c>
      <c r="AJ333" s="6">
        <f>IFERROR(Table1[[#This Row],[Reporting_Price_US]]/Table1[[#This Row],[Total_Project_Quote]],0)</f>
        <v>1.0000023659287336</v>
      </c>
      <c r="AK333">
        <f>IFERROR(Table1[[#This Row],[RA_Labor_Quote]]/Table1[[#This Row],[RA_Labor_Hours]],0)</f>
        <v>68.199330521876647</v>
      </c>
      <c r="AL333">
        <f>IFERROR(Table1[[#This Row],[RA_Labor_Cost]]/Table1[[#This Row],[RA_Labor_Hours]],0)</f>
        <v>47.739530838165521</v>
      </c>
      <c r="AM333" s="7">
        <f>IFERROR((Table1[[#This Row],[KPI_BlendLaborRate]]-Table1[[#This Row],[KPI_BlendLaborCost]])/Table1[[#This Row],[KPI_BlendLaborRate]],0)</f>
        <v>0.30000000772952062</v>
      </c>
    </row>
    <row r="334" spans="1:39" x14ac:dyDescent="0.3">
      <c r="A334" t="s">
        <v>793</v>
      </c>
      <c r="B334" t="s">
        <v>34</v>
      </c>
      <c r="C334">
        <v>30405705.199999999</v>
      </c>
      <c r="E334">
        <v>18415.95</v>
      </c>
      <c r="F334">
        <v>64240.160000000003</v>
      </c>
      <c r="G334">
        <v>1897</v>
      </c>
      <c r="H334">
        <v>90561.89</v>
      </c>
      <c r="I334">
        <v>129374.13</v>
      </c>
      <c r="J334">
        <v>0</v>
      </c>
      <c r="K334">
        <v>892.5</v>
      </c>
      <c r="L334">
        <v>1275</v>
      </c>
      <c r="M334">
        <v>0</v>
      </c>
      <c r="N334">
        <v>11539.87</v>
      </c>
      <c r="O334">
        <v>12822.08</v>
      </c>
      <c r="P334">
        <v>20823.05</v>
      </c>
      <c r="Q334">
        <v>13883.33</v>
      </c>
      <c r="R334">
        <v>11084.12</v>
      </c>
      <c r="S334">
        <v>-10261.200000000001</v>
      </c>
      <c r="T334">
        <v>1897</v>
      </c>
      <c r="U334">
        <v>153317.38</v>
      </c>
      <c r="V334">
        <v>211333.5</v>
      </c>
      <c r="W334" t="s">
        <v>792</v>
      </c>
      <c r="X334">
        <v>30405705</v>
      </c>
      <c r="Y334">
        <v>2</v>
      </c>
      <c r="Z334">
        <v>3</v>
      </c>
      <c r="AA334" t="s">
        <v>788</v>
      </c>
      <c r="AB334" t="s">
        <v>788</v>
      </c>
      <c r="AC334" t="s">
        <v>39</v>
      </c>
      <c r="AD334" t="s">
        <v>40</v>
      </c>
      <c r="AE334" t="s">
        <v>613</v>
      </c>
      <c r="AF334" t="s">
        <v>42</v>
      </c>
      <c r="AG334" t="s">
        <v>54</v>
      </c>
      <c r="AH334" t="s">
        <v>77</v>
      </c>
      <c r="AI334">
        <v>211334</v>
      </c>
      <c r="AJ334" s="6">
        <f>IFERROR(Table1[[#This Row],[Reporting_Price_US]]/Table1[[#This Row],[Total_Project_Quote]],0)</f>
        <v>1.0000023659287336</v>
      </c>
      <c r="AK334">
        <f>IFERROR(Table1[[#This Row],[RA_Labor_Quote]]/Table1[[#This Row],[RA_Labor_Hours]],0)</f>
        <v>68.199330521876647</v>
      </c>
      <c r="AL334">
        <f>IFERROR(Table1[[#This Row],[RA_Labor_Cost]]/Table1[[#This Row],[RA_Labor_Hours]],0)</f>
        <v>47.739530838165521</v>
      </c>
      <c r="AM334" s="7">
        <f>IFERROR((Table1[[#This Row],[KPI_BlendLaborRate]]-Table1[[#This Row],[KPI_BlendLaborCost]])/Table1[[#This Row],[KPI_BlendLaborRate]],0)</f>
        <v>0.30000000772952062</v>
      </c>
    </row>
    <row r="335" spans="1:39" x14ac:dyDescent="0.3">
      <c r="A335" t="s">
        <v>796</v>
      </c>
      <c r="B335" t="s">
        <v>34</v>
      </c>
      <c r="C335" t="s">
        <v>797</v>
      </c>
      <c r="E335">
        <v>136841.25</v>
      </c>
      <c r="F335">
        <v>232630.13</v>
      </c>
      <c r="G335">
        <v>1277</v>
      </c>
      <c r="H335">
        <v>181252.05</v>
      </c>
      <c r="I335">
        <v>279633.90000000002</v>
      </c>
      <c r="J335">
        <v>0</v>
      </c>
      <c r="K335">
        <v>0</v>
      </c>
      <c r="L335">
        <v>0</v>
      </c>
      <c r="M335">
        <v>0</v>
      </c>
      <c r="N335">
        <v>48195</v>
      </c>
      <c r="O335">
        <v>54000.45</v>
      </c>
      <c r="P335">
        <v>12075</v>
      </c>
      <c r="Q335">
        <v>17249.400000000001</v>
      </c>
      <c r="R335">
        <v>20987.45</v>
      </c>
      <c r="S335">
        <v>16778.48</v>
      </c>
      <c r="T335">
        <v>1277</v>
      </c>
      <c r="U335">
        <v>399350.75</v>
      </c>
      <c r="V335">
        <v>600292.36</v>
      </c>
      <c r="W335" t="s">
        <v>797</v>
      </c>
      <c r="X335">
        <v>30348383</v>
      </c>
      <c r="Y335">
        <v>1</v>
      </c>
      <c r="Z335">
        <v>2</v>
      </c>
      <c r="AA335" t="s">
        <v>795</v>
      </c>
      <c r="AB335" t="s">
        <v>795</v>
      </c>
      <c r="AC335" t="s">
        <v>204</v>
      </c>
      <c r="AD335" t="s">
        <v>48</v>
      </c>
      <c r="AE335" t="s">
        <v>585</v>
      </c>
      <c r="AF335" t="s">
        <v>42</v>
      </c>
      <c r="AG335" t="s">
        <v>85</v>
      </c>
      <c r="AH335" t="s">
        <v>798</v>
      </c>
      <c r="AI335">
        <v>600292</v>
      </c>
      <c r="AJ335" s="6">
        <f>IFERROR(Table1[[#This Row],[Reporting_Price_US]]/Table1[[#This Row],[Total_Project_Quote]],0)</f>
        <v>0.99999940029221768</v>
      </c>
      <c r="AK335">
        <f>IFERROR(Table1[[#This Row],[RA_Labor_Quote]]/Table1[[#This Row],[RA_Labor_Hours]],0)</f>
        <v>218.97721221613159</v>
      </c>
      <c r="AL335">
        <f>IFERROR(Table1[[#This Row],[RA_Labor_Cost]]/Table1[[#This Row],[RA_Labor_Hours]],0)</f>
        <v>141.9358261550509</v>
      </c>
      <c r="AM335" s="7">
        <f>IFERROR((Table1[[#This Row],[KPI_BlendLaborRate]]-Table1[[#This Row],[KPI_BlendLaborCost]])/Table1[[#This Row],[KPI_BlendLaborRate]],0)</f>
        <v>0.35182375956563217</v>
      </c>
    </row>
    <row r="336" spans="1:39" x14ac:dyDescent="0.3">
      <c r="A336" t="s">
        <v>803</v>
      </c>
      <c r="B336" t="s">
        <v>34</v>
      </c>
      <c r="C336" t="s">
        <v>804</v>
      </c>
      <c r="D336" t="s">
        <v>805</v>
      </c>
      <c r="E336">
        <v>0</v>
      </c>
      <c r="F336">
        <v>0</v>
      </c>
      <c r="G336">
        <v>80</v>
      </c>
      <c r="H336">
        <v>8085.55</v>
      </c>
      <c r="I336">
        <v>11172.08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1241.02</v>
      </c>
      <c r="Q336">
        <v>1509.81</v>
      </c>
      <c r="R336">
        <v>840</v>
      </c>
      <c r="S336">
        <v>1304.1099999999999</v>
      </c>
      <c r="T336">
        <v>80</v>
      </c>
      <c r="U336">
        <v>10166.57</v>
      </c>
      <c r="V336">
        <v>13986</v>
      </c>
      <c r="W336" t="s">
        <v>804</v>
      </c>
      <c r="X336">
        <v>30350552</v>
      </c>
      <c r="Y336">
        <v>1</v>
      </c>
      <c r="Z336">
        <v>1</v>
      </c>
      <c r="AA336" t="s">
        <v>806</v>
      </c>
      <c r="AB336" t="s">
        <v>806</v>
      </c>
      <c r="AC336" t="s">
        <v>47</v>
      </c>
      <c r="AD336" t="s">
        <v>48</v>
      </c>
      <c r="AE336" t="s">
        <v>807</v>
      </c>
      <c r="AF336" t="s">
        <v>42</v>
      </c>
      <c r="AG336" t="s">
        <v>103</v>
      </c>
      <c r="AH336" t="s">
        <v>77</v>
      </c>
      <c r="AI336">
        <v>13986</v>
      </c>
      <c r="AJ336" s="6">
        <f>IFERROR(Table1[[#This Row],[Reporting_Price_US]]/Table1[[#This Row],[Total_Project_Quote]],0)</f>
        <v>1</v>
      </c>
      <c r="AK336">
        <f>IFERROR(Table1[[#This Row],[RA_Labor_Quote]]/Table1[[#This Row],[RA_Labor_Hours]],0)</f>
        <v>139.65100000000001</v>
      </c>
      <c r="AL336">
        <f>IFERROR(Table1[[#This Row],[RA_Labor_Cost]]/Table1[[#This Row],[RA_Labor_Hours]],0)</f>
        <v>101.06937500000001</v>
      </c>
      <c r="AM336" s="7">
        <f>IFERROR((Table1[[#This Row],[KPI_BlendLaborRate]]-Table1[[#This Row],[KPI_BlendLaborCost]])/Table1[[#This Row],[KPI_BlendLaborRate]],0)</f>
        <v>0.27627174169894952</v>
      </c>
    </row>
    <row r="337" spans="1:39" x14ac:dyDescent="0.3">
      <c r="A337" t="s">
        <v>812</v>
      </c>
      <c r="B337" t="s">
        <v>68</v>
      </c>
      <c r="C337" t="s">
        <v>813</v>
      </c>
      <c r="D337" t="s">
        <v>814</v>
      </c>
      <c r="E337">
        <v>33653.51</v>
      </c>
      <c r="F337">
        <v>57596.11</v>
      </c>
      <c r="G337">
        <v>2325.77</v>
      </c>
      <c r="H337">
        <v>153580.72</v>
      </c>
      <c r="I337">
        <v>249325.48</v>
      </c>
      <c r="J337">
        <v>0</v>
      </c>
      <c r="K337">
        <v>0</v>
      </c>
      <c r="L337">
        <v>0</v>
      </c>
      <c r="M337">
        <v>0</v>
      </c>
      <c r="N337">
        <v>76496</v>
      </c>
      <c r="O337">
        <v>92163.86</v>
      </c>
      <c r="P337">
        <v>4798.3900000000003</v>
      </c>
      <c r="Q337">
        <v>10031.27</v>
      </c>
      <c r="R337">
        <v>15672.68</v>
      </c>
      <c r="S337">
        <v>25443.279999999999</v>
      </c>
      <c r="T337">
        <v>2325.77</v>
      </c>
      <c r="U337">
        <v>284201.3</v>
      </c>
      <c r="V337">
        <v>434560</v>
      </c>
      <c r="W337" t="s">
        <v>813</v>
      </c>
      <c r="X337">
        <v>30328279</v>
      </c>
      <c r="Y337">
        <v>4</v>
      </c>
      <c r="Z337">
        <v>4</v>
      </c>
      <c r="AA337" t="s">
        <v>815</v>
      </c>
      <c r="AB337" t="s">
        <v>815</v>
      </c>
      <c r="AC337" t="s">
        <v>39</v>
      </c>
      <c r="AD337" t="s">
        <v>816</v>
      </c>
      <c r="AE337" t="s">
        <v>766</v>
      </c>
      <c r="AF337" t="s">
        <v>42</v>
      </c>
      <c r="AG337" t="s">
        <v>71</v>
      </c>
      <c r="AH337" t="s">
        <v>71</v>
      </c>
      <c r="AI337">
        <v>407400</v>
      </c>
      <c r="AJ337" s="6">
        <f>IFERROR(Table1[[#This Row],[Reporting_Price_US]]/Table1[[#This Row],[Total_Project_Quote]],0)</f>
        <v>0.9375</v>
      </c>
      <c r="AK337">
        <f>IFERROR(Table1[[#This Row],[RA_Labor_Quote]]/Table1[[#This Row],[RA_Labor_Hours]],0)</f>
        <v>107.20126237762118</v>
      </c>
      <c r="AL337">
        <f>IFERROR(Table1[[#This Row],[RA_Labor_Cost]]/Table1[[#This Row],[RA_Labor_Hours]],0)</f>
        <v>66.034354213873257</v>
      </c>
      <c r="AM337" s="7">
        <f>IFERROR((Table1[[#This Row],[KPI_BlendLaborRate]]-Table1[[#This Row],[KPI_BlendLaborCost]])/Table1[[#This Row],[KPI_BlendLaborRate]],0)</f>
        <v>0.38401514357858652</v>
      </c>
    </row>
    <row r="338" spans="1:39" x14ac:dyDescent="0.3">
      <c r="A338" t="s">
        <v>817</v>
      </c>
      <c r="B338" t="s">
        <v>68</v>
      </c>
      <c r="C338" t="s">
        <v>818</v>
      </c>
      <c r="D338" t="s">
        <v>819</v>
      </c>
      <c r="E338">
        <v>29261.3</v>
      </c>
      <c r="F338">
        <v>47790.69</v>
      </c>
      <c r="G338">
        <v>1946.83</v>
      </c>
      <c r="H338">
        <v>81574.45</v>
      </c>
      <c r="I338">
        <v>118223.84</v>
      </c>
      <c r="J338">
        <v>0</v>
      </c>
      <c r="K338">
        <v>0</v>
      </c>
      <c r="L338">
        <v>0</v>
      </c>
      <c r="M338">
        <v>0</v>
      </c>
      <c r="N338">
        <v>76496</v>
      </c>
      <c r="O338">
        <v>110863.77</v>
      </c>
      <c r="P338">
        <v>31176.69</v>
      </c>
      <c r="Q338">
        <v>45574.11</v>
      </c>
      <c r="R338">
        <v>8411.1299999999992</v>
      </c>
      <c r="S338">
        <v>12190.08</v>
      </c>
      <c r="T338">
        <v>1946.83</v>
      </c>
      <c r="U338">
        <v>226919.57</v>
      </c>
      <c r="V338">
        <v>334642.49</v>
      </c>
      <c r="W338" t="s">
        <v>818</v>
      </c>
      <c r="X338">
        <v>30328279</v>
      </c>
      <c r="Y338">
        <v>1</v>
      </c>
      <c r="Z338">
        <v>4</v>
      </c>
      <c r="AA338" t="s">
        <v>815</v>
      </c>
      <c r="AB338" t="s">
        <v>815</v>
      </c>
      <c r="AC338" t="s">
        <v>39</v>
      </c>
      <c r="AD338" t="s">
        <v>816</v>
      </c>
      <c r="AE338" t="s">
        <v>766</v>
      </c>
      <c r="AF338" t="s">
        <v>42</v>
      </c>
      <c r="AG338" t="s">
        <v>174</v>
      </c>
      <c r="AH338" t="s">
        <v>71</v>
      </c>
      <c r="AI338">
        <v>465150</v>
      </c>
      <c r="AJ338" s="6">
        <f>IFERROR(Table1[[#This Row],[Reporting_Price_US]]/Table1[[#This Row],[Total_Project_Quote]],0)</f>
        <v>1.3899908526260369</v>
      </c>
      <c r="AK338">
        <f>IFERROR(Table1[[#This Row],[RA_Labor_Quote]]/Table1[[#This Row],[RA_Labor_Hours]],0)</f>
        <v>60.726329468931546</v>
      </c>
      <c r="AL338">
        <f>IFERROR(Table1[[#This Row],[RA_Labor_Cost]]/Table1[[#This Row],[RA_Labor_Hours]],0)</f>
        <v>41.901167539024982</v>
      </c>
      <c r="AM338" s="7">
        <f>IFERROR((Table1[[#This Row],[KPI_BlendLaborRate]]-Table1[[#This Row],[KPI_BlendLaborCost]])/Table1[[#This Row],[KPI_BlendLaborRate]],0)</f>
        <v>0.30999999661658761</v>
      </c>
    </row>
    <row r="339" spans="1:39" x14ac:dyDescent="0.3">
      <c r="A339" t="s">
        <v>820</v>
      </c>
      <c r="B339" t="s">
        <v>68</v>
      </c>
      <c r="C339" t="s">
        <v>821</v>
      </c>
      <c r="D339" t="s">
        <v>814</v>
      </c>
      <c r="E339">
        <v>27875.43</v>
      </c>
      <c r="F339">
        <v>47704.68</v>
      </c>
      <c r="G339">
        <v>2254.79</v>
      </c>
      <c r="H339">
        <v>133612.20000000001</v>
      </c>
      <c r="I339">
        <v>213494.55</v>
      </c>
      <c r="J339">
        <v>0</v>
      </c>
      <c r="K339">
        <v>0</v>
      </c>
      <c r="L339">
        <v>0</v>
      </c>
      <c r="M339">
        <v>0</v>
      </c>
      <c r="N339">
        <v>122752</v>
      </c>
      <c r="O339">
        <v>147893.97</v>
      </c>
      <c r="P339">
        <v>46244.54</v>
      </c>
      <c r="Q339">
        <v>65311.32</v>
      </c>
      <c r="R339">
        <v>13615.34</v>
      </c>
      <c r="S339">
        <v>21755.48</v>
      </c>
      <c r="T339">
        <v>2254.79</v>
      </c>
      <c r="U339">
        <v>344099.51</v>
      </c>
      <c r="V339">
        <v>496159.99999999988</v>
      </c>
      <c r="W339" t="s">
        <v>821</v>
      </c>
      <c r="X339">
        <v>30328279</v>
      </c>
      <c r="Y339">
        <v>2</v>
      </c>
      <c r="Z339">
        <v>4</v>
      </c>
      <c r="AA339" t="s">
        <v>815</v>
      </c>
      <c r="AB339" t="s">
        <v>815</v>
      </c>
      <c r="AC339" t="s">
        <v>39</v>
      </c>
      <c r="AD339" t="s">
        <v>816</v>
      </c>
      <c r="AE339" t="s">
        <v>766</v>
      </c>
      <c r="AF339" t="s">
        <v>42</v>
      </c>
      <c r="AG339" t="s">
        <v>174</v>
      </c>
      <c r="AH339" t="s">
        <v>71</v>
      </c>
      <c r="AI339">
        <v>465150</v>
      </c>
      <c r="AJ339" s="6">
        <f>IFERROR(Table1[[#This Row],[Reporting_Price_US]]/Table1[[#This Row],[Total_Project_Quote]],0)</f>
        <v>0.93750000000000022</v>
      </c>
      <c r="AK339">
        <f>IFERROR(Table1[[#This Row],[RA_Labor_Quote]]/Table1[[#This Row],[RA_Labor_Hours]],0)</f>
        <v>94.684893049907089</v>
      </c>
      <c r="AL339">
        <f>IFERROR(Table1[[#This Row],[RA_Labor_Cost]]/Table1[[#This Row],[RA_Labor_Hours]],0)</f>
        <v>59.257048328225693</v>
      </c>
      <c r="AM339" s="7">
        <f>IFERROR((Table1[[#This Row],[KPI_BlendLaborRate]]-Table1[[#This Row],[KPI_BlendLaborCost]])/Table1[[#This Row],[KPI_BlendLaborRate]],0)</f>
        <v>0.37416575739287017</v>
      </c>
    </row>
    <row r="340" spans="1:39" x14ac:dyDescent="0.3">
      <c r="A340" t="s">
        <v>822</v>
      </c>
      <c r="B340" t="s">
        <v>68</v>
      </c>
      <c r="C340" t="s">
        <v>823</v>
      </c>
      <c r="D340" t="s">
        <v>814</v>
      </c>
      <c r="E340">
        <v>28975.06</v>
      </c>
      <c r="F340">
        <v>49811.54</v>
      </c>
      <c r="G340">
        <v>2254.79</v>
      </c>
      <c r="H340">
        <v>133612.20000000001</v>
      </c>
      <c r="I340">
        <v>215706.83</v>
      </c>
      <c r="J340">
        <v>0</v>
      </c>
      <c r="K340">
        <v>0</v>
      </c>
      <c r="L340">
        <v>0</v>
      </c>
      <c r="M340">
        <v>0</v>
      </c>
      <c r="N340">
        <v>76496</v>
      </c>
      <c r="O340">
        <v>92163.86</v>
      </c>
      <c r="P340">
        <v>23806</v>
      </c>
      <c r="Q340">
        <v>38661.300000000003</v>
      </c>
      <c r="R340">
        <v>13615.34</v>
      </c>
      <c r="S340">
        <v>7192.47</v>
      </c>
      <c r="T340">
        <v>2254.79</v>
      </c>
      <c r="U340">
        <v>276504.59999999998</v>
      </c>
      <c r="V340">
        <v>403535.99999999988</v>
      </c>
      <c r="W340" t="s">
        <v>823</v>
      </c>
      <c r="X340">
        <v>30328279</v>
      </c>
      <c r="Y340">
        <v>3</v>
      </c>
      <c r="Z340">
        <v>4</v>
      </c>
      <c r="AA340" t="s">
        <v>815</v>
      </c>
      <c r="AB340" t="s">
        <v>815</v>
      </c>
      <c r="AC340" t="s">
        <v>39</v>
      </c>
      <c r="AD340" t="s">
        <v>816</v>
      </c>
      <c r="AE340" t="s">
        <v>766</v>
      </c>
      <c r="AF340" t="s">
        <v>42</v>
      </c>
      <c r="AG340" t="s">
        <v>66</v>
      </c>
      <c r="AH340" t="s">
        <v>71</v>
      </c>
      <c r="AI340">
        <v>378315</v>
      </c>
      <c r="AJ340" s="6">
        <f>IFERROR(Table1[[#This Row],[Reporting_Price_US]]/Table1[[#This Row],[Total_Project_Quote]],0)</f>
        <v>0.93750000000000022</v>
      </c>
      <c r="AK340">
        <f>IFERROR(Table1[[#This Row],[RA_Labor_Quote]]/Table1[[#This Row],[RA_Labor_Hours]],0)</f>
        <v>95.666039852935299</v>
      </c>
      <c r="AL340">
        <f>IFERROR(Table1[[#This Row],[RA_Labor_Cost]]/Table1[[#This Row],[RA_Labor_Hours]],0)</f>
        <v>59.257048328225693</v>
      </c>
      <c r="AM340" s="7">
        <f>IFERROR((Table1[[#This Row],[KPI_BlendLaborRate]]-Table1[[#This Row],[KPI_BlendLaborCost]])/Table1[[#This Row],[KPI_BlendLaborRate]],0)</f>
        <v>0.38058428655226162</v>
      </c>
    </row>
    <row r="341" spans="1:39" x14ac:dyDescent="0.3">
      <c r="A341" t="s">
        <v>824</v>
      </c>
      <c r="B341" t="s">
        <v>68</v>
      </c>
      <c r="C341" t="s">
        <v>825</v>
      </c>
      <c r="D341" t="s">
        <v>814</v>
      </c>
      <c r="E341">
        <v>28946.15</v>
      </c>
      <c r="F341">
        <v>45165.9</v>
      </c>
      <c r="G341">
        <v>1809.07</v>
      </c>
      <c r="H341">
        <v>79435.789999999994</v>
      </c>
      <c r="I341">
        <v>110913.56</v>
      </c>
      <c r="J341">
        <v>0</v>
      </c>
      <c r="K341">
        <v>0</v>
      </c>
      <c r="L341">
        <v>0</v>
      </c>
      <c r="M341">
        <v>0</v>
      </c>
      <c r="N341">
        <v>94864</v>
      </c>
      <c r="O341">
        <v>116591.63</v>
      </c>
      <c r="P341">
        <v>8603.41</v>
      </c>
      <c r="Q341">
        <v>11536.75</v>
      </c>
      <c r="R341">
        <v>6612.03</v>
      </c>
      <c r="S341">
        <v>9232.16</v>
      </c>
      <c r="T341">
        <v>1809.07</v>
      </c>
      <c r="U341">
        <v>218461.38</v>
      </c>
      <c r="V341">
        <v>293439.99999999988</v>
      </c>
      <c r="W341" t="s">
        <v>825</v>
      </c>
      <c r="X341">
        <v>30332994</v>
      </c>
      <c r="Y341">
        <v>4</v>
      </c>
      <c r="Z341">
        <v>5</v>
      </c>
      <c r="AA341" t="s">
        <v>815</v>
      </c>
      <c r="AB341" t="s">
        <v>815</v>
      </c>
      <c r="AC341" t="s">
        <v>39</v>
      </c>
      <c r="AD341" t="s">
        <v>48</v>
      </c>
      <c r="AE341" t="s">
        <v>766</v>
      </c>
      <c r="AF341" t="s">
        <v>42</v>
      </c>
      <c r="AG341" t="s">
        <v>71</v>
      </c>
      <c r="AH341" t="s">
        <v>71</v>
      </c>
      <c r="AI341">
        <v>275100</v>
      </c>
      <c r="AJ341" s="6">
        <f>IFERROR(Table1[[#This Row],[Reporting_Price_US]]/Table1[[#This Row],[Total_Project_Quote]],0)</f>
        <v>0.93750000000000033</v>
      </c>
      <c r="AK341">
        <f>IFERROR(Table1[[#This Row],[RA_Labor_Quote]]/Table1[[#This Row],[RA_Labor_Hours]],0)</f>
        <v>61.30971161978254</v>
      </c>
      <c r="AL341">
        <f>IFERROR(Table1[[#This Row],[RA_Labor_Cost]]/Table1[[#This Row],[RA_Labor_Hours]],0)</f>
        <v>43.909738152752517</v>
      </c>
      <c r="AM341" s="7">
        <f>IFERROR((Table1[[#This Row],[KPI_BlendLaborRate]]-Table1[[#This Row],[KPI_BlendLaborCost]])/Table1[[#This Row],[KPI_BlendLaborRate]],0)</f>
        <v>0.28380452308987292</v>
      </c>
    </row>
    <row r="342" spans="1:39" x14ac:dyDescent="0.3">
      <c r="A342" t="s">
        <v>826</v>
      </c>
      <c r="B342" t="s">
        <v>68</v>
      </c>
      <c r="C342" t="s">
        <v>827</v>
      </c>
      <c r="D342" t="s">
        <v>814</v>
      </c>
      <c r="E342">
        <v>24179.43</v>
      </c>
      <c r="F342">
        <v>39458.47</v>
      </c>
      <c r="G342">
        <v>1873.75</v>
      </c>
      <c r="H342">
        <v>76910.490000000005</v>
      </c>
      <c r="I342">
        <v>111857.98</v>
      </c>
      <c r="J342">
        <v>0</v>
      </c>
      <c r="K342">
        <v>0</v>
      </c>
      <c r="L342">
        <v>0</v>
      </c>
      <c r="M342">
        <v>0</v>
      </c>
      <c r="N342">
        <v>112784</v>
      </c>
      <c r="O342">
        <v>135884.34</v>
      </c>
      <c r="P342">
        <v>26358.44</v>
      </c>
      <c r="Q342">
        <v>35610.089999999997</v>
      </c>
      <c r="R342">
        <v>9059.89</v>
      </c>
      <c r="S342">
        <v>12886.72</v>
      </c>
      <c r="T342">
        <v>1873.75</v>
      </c>
      <c r="U342">
        <v>249292.25</v>
      </c>
      <c r="V342">
        <v>335697.6</v>
      </c>
      <c r="W342" t="s">
        <v>827</v>
      </c>
      <c r="X342">
        <v>30332994</v>
      </c>
      <c r="Y342">
        <v>2</v>
      </c>
      <c r="Z342">
        <v>5</v>
      </c>
      <c r="AA342" t="s">
        <v>815</v>
      </c>
      <c r="AB342" t="s">
        <v>815</v>
      </c>
      <c r="AC342" t="s">
        <v>39</v>
      </c>
      <c r="AD342" t="s">
        <v>48</v>
      </c>
      <c r="AE342" t="s">
        <v>766</v>
      </c>
      <c r="AF342" t="s">
        <v>42</v>
      </c>
      <c r="AG342" t="s">
        <v>174</v>
      </c>
      <c r="AH342" t="s">
        <v>71</v>
      </c>
      <c r="AI342">
        <v>314717</v>
      </c>
      <c r="AJ342" s="6">
        <f>IFERROR(Table1[[#This Row],[Reporting_Price_US]]/Table1[[#This Row],[Total_Project_Quote]],0)</f>
        <v>0.93750148943573031</v>
      </c>
      <c r="AK342">
        <f>IFERROR(Table1[[#This Row],[RA_Labor_Quote]]/Table1[[#This Row],[RA_Labor_Hours]],0)</f>
        <v>59.697387591727818</v>
      </c>
      <c r="AL342">
        <f>IFERROR(Table1[[#This Row],[RA_Labor_Cost]]/Table1[[#This Row],[RA_Labor_Hours]],0)</f>
        <v>41.046292194796536</v>
      </c>
      <c r="AM342" s="7">
        <f>IFERROR((Table1[[#This Row],[KPI_BlendLaborRate]]-Table1[[#This Row],[KPI_BlendLaborCost]])/Table1[[#This Row],[KPI_BlendLaborRate]],0)</f>
        <v>0.31242732972649773</v>
      </c>
    </row>
    <row r="343" spans="1:39" x14ac:dyDescent="0.3">
      <c r="A343" t="s">
        <v>828</v>
      </c>
      <c r="B343" t="s">
        <v>68</v>
      </c>
      <c r="C343" t="s">
        <v>829</v>
      </c>
      <c r="D343" t="s">
        <v>814</v>
      </c>
      <c r="E343">
        <v>24179.43</v>
      </c>
      <c r="F343">
        <v>39520.78</v>
      </c>
      <c r="G343">
        <v>1873.75</v>
      </c>
      <c r="H343">
        <v>76910.490000000005</v>
      </c>
      <c r="I343">
        <v>112151.75</v>
      </c>
      <c r="J343">
        <v>0</v>
      </c>
      <c r="K343">
        <v>0</v>
      </c>
      <c r="L343">
        <v>0</v>
      </c>
      <c r="M343">
        <v>0</v>
      </c>
      <c r="N343">
        <v>94864</v>
      </c>
      <c r="O343">
        <v>116591.63</v>
      </c>
      <c r="P343">
        <v>24344.12</v>
      </c>
      <c r="Q343">
        <v>33482.019999999997</v>
      </c>
      <c r="R343">
        <v>7898.24</v>
      </c>
      <c r="S343">
        <v>11517.82</v>
      </c>
      <c r="T343">
        <v>1873.75</v>
      </c>
      <c r="U343">
        <v>228196.28</v>
      </c>
      <c r="V343">
        <v>313264.00000000012</v>
      </c>
      <c r="W343" t="s">
        <v>829</v>
      </c>
      <c r="X343">
        <v>30332994</v>
      </c>
      <c r="Y343">
        <v>3</v>
      </c>
      <c r="Z343">
        <v>5</v>
      </c>
      <c r="AA343" t="s">
        <v>815</v>
      </c>
      <c r="AB343" t="s">
        <v>815</v>
      </c>
      <c r="AC343" t="s">
        <v>39</v>
      </c>
      <c r="AD343" t="s">
        <v>48</v>
      </c>
      <c r="AE343" t="s">
        <v>766</v>
      </c>
      <c r="AF343" t="s">
        <v>42</v>
      </c>
      <c r="AG343" t="s">
        <v>66</v>
      </c>
      <c r="AH343" t="s">
        <v>71</v>
      </c>
      <c r="AI343">
        <v>293685</v>
      </c>
      <c r="AJ343" s="6">
        <f>IFERROR(Table1[[#This Row],[Reporting_Price_US]]/Table1[[#This Row],[Total_Project_Quote]],0)</f>
        <v>0.93749999999999967</v>
      </c>
      <c r="AK343">
        <f>IFERROR(Table1[[#This Row],[RA_Labor_Quote]]/Table1[[#This Row],[RA_Labor_Hours]],0)</f>
        <v>59.854169446297533</v>
      </c>
      <c r="AL343">
        <f>IFERROR(Table1[[#This Row],[RA_Labor_Cost]]/Table1[[#This Row],[RA_Labor_Hours]],0)</f>
        <v>41.046292194796536</v>
      </c>
      <c r="AM343" s="7">
        <f>IFERROR((Table1[[#This Row],[KPI_BlendLaborRate]]-Table1[[#This Row],[KPI_BlendLaborCost]])/Table1[[#This Row],[KPI_BlendLaborRate]],0)</f>
        <v>0.31422835577688257</v>
      </c>
    </row>
    <row r="344" spans="1:39" x14ac:dyDescent="0.3">
      <c r="A344" t="s">
        <v>830</v>
      </c>
      <c r="B344" t="s">
        <v>87</v>
      </c>
      <c r="C344" t="s">
        <v>831</v>
      </c>
      <c r="D344" t="s">
        <v>832</v>
      </c>
      <c r="E344">
        <v>0</v>
      </c>
      <c r="F344">
        <v>0</v>
      </c>
      <c r="G344">
        <v>322.37</v>
      </c>
      <c r="H344">
        <v>18593.509999999998</v>
      </c>
      <c r="I344">
        <v>25831.73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3150</v>
      </c>
      <c r="Q344">
        <v>4376.21</v>
      </c>
      <c r="R344">
        <v>929.67</v>
      </c>
      <c r="S344">
        <v>1292.06</v>
      </c>
      <c r="T344">
        <v>322.37</v>
      </c>
      <c r="U344">
        <v>22673.18</v>
      </c>
      <c r="V344">
        <v>31500</v>
      </c>
      <c r="W344" t="s">
        <v>831</v>
      </c>
      <c r="X344">
        <v>30347115</v>
      </c>
      <c r="Y344">
        <v>1</v>
      </c>
      <c r="Z344">
        <v>3</v>
      </c>
      <c r="AA344" t="s">
        <v>815</v>
      </c>
      <c r="AB344" t="s">
        <v>815</v>
      </c>
      <c r="AC344" t="s">
        <v>39</v>
      </c>
      <c r="AD344" t="s">
        <v>48</v>
      </c>
      <c r="AE344" t="s">
        <v>766</v>
      </c>
      <c r="AF344" t="s">
        <v>42</v>
      </c>
      <c r="AG344" t="s">
        <v>71</v>
      </c>
      <c r="AH344" t="s">
        <v>71</v>
      </c>
      <c r="AI344">
        <v>31500.799999999999</v>
      </c>
      <c r="AJ344" s="6">
        <f>IFERROR(Table1[[#This Row],[Reporting_Price_US]]/Table1[[#This Row],[Total_Project_Quote]],0)</f>
        <v>1.0000253968253967</v>
      </c>
      <c r="AK344">
        <f>IFERROR(Table1[[#This Row],[RA_Labor_Quote]]/Table1[[#This Row],[RA_Labor_Hours]],0)</f>
        <v>80.130688339485687</v>
      </c>
      <c r="AL344">
        <f>IFERROR(Table1[[#This Row],[RA_Labor_Cost]]/Table1[[#This Row],[RA_Labor_Hours]],0)</f>
        <v>57.677544436517039</v>
      </c>
      <c r="AM344" s="7">
        <f>IFERROR((Table1[[#This Row],[KPI_BlendLaborRate]]-Table1[[#This Row],[KPI_BlendLaborCost]])/Table1[[#This Row],[KPI_BlendLaborRate]],0)</f>
        <v>0.2802065521743996</v>
      </c>
    </row>
    <row r="345" spans="1:39" x14ac:dyDescent="0.3">
      <c r="A345" t="s">
        <v>833</v>
      </c>
      <c r="B345" t="s">
        <v>87</v>
      </c>
      <c r="C345" t="s">
        <v>834</v>
      </c>
      <c r="D345" t="s">
        <v>832</v>
      </c>
      <c r="E345">
        <v>0</v>
      </c>
      <c r="F345">
        <v>0</v>
      </c>
      <c r="G345">
        <v>322.37</v>
      </c>
      <c r="H345">
        <v>18593.509999999998</v>
      </c>
      <c r="I345">
        <v>25831.73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3150</v>
      </c>
      <c r="Q345">
        <v>4376.21</v>
      </c>
      <c r="R345">
        <v>929.67</v>
      </c>
      <c r="S345">
        <v>1292.06</v>
      </c>
      <c r="T345">
        <v>322.37</v>
      </c>
      <c r="U345">
        <v>22673.18</v>
      </c>
      <c r="V345">
        <v>31500</v>
      </c>
      <c r="W345" t="s">
        <v>834</v>
      </c>
      <c r="X345">
        <v>30347115</v>
      </c>
      <c r="Y345">
        <v>2</v>
      </c>
      <c r="Z345">
        <v>3</v>
      </c>
      <c r="AA345" t="s">
        <v>815</v>
      </c>
      <c r="AB345" t="s">
        <v>815</v>
      </c>
      <c r="AC345" t="s">
        <v>39</v>
      </c>
      <c r="AD345" t="s">
        <v>48</v>
      </c>
      <c r="AE345" t="s">
        <v>766</v>
      </c>
      <c r="AF345" t="s">
        <v>42</v>
      </c>
      <c r="AG345" t="s">
        <v>71</v>
      </c>
      <c r="AH345" t="s">
        <v>71</v>
      </c>
      <c r="AI345">
        <v>31500</v>
      </c>
      <c r="AJ345" s="6">
        <f>IFERROR(Table1[[#This Row],[Reporting_Price_US]]/Table1[[#This Row],[Total_Project_Quote]],0)</f>
        <v>1</v>
      </c>
      <c r="AK345">
        <f>IFERROR(Table1[[#This Row],[RA_Labor_Quote]]/Table1[[#This Row],[RA_Labor_Hours]],0)</f>
        <v>80.130688339485687</v>
      </c>
      <c r="AL345">
        <f>IFERROR(Table1[[#This Row],[RA_Labor_Cost]]/Table1[[#This Row],[RA_Labor_Hours]],0)</f>
        <v>57.677544436517039</v>
      </c>
      <c r="AM345" s="7">
        <f>IFERROR((Table1[[#This Row],[KPI_BlendLaborRate]]-Table1[[#This Row],[KPI_BlendLaborCost]])/Table1[[#This Row],[KPI_BlendLaborRate]],0)</f>
        <v>0.2802065521743996</v>
      </c>
    </row>
    <row r="346" spans="1:39" x14ac:dyDescent="0.3">
      <c r="A346" t="s">
        <v>835</v>
      </c>
      <c r="B346" t="s">
        <v>52</v>
      </c>
      <c r="C346" t="s">
        <v>836</v>
      </c>
      <c r="D346" t="s">
        <v>837</v>
      </c>
      <c r="E346">
        <v>0</v>
      </c>
      <c r="F346">
        <v>0</v>
      </c>
      <c r="G346">
        <v>80</v>
      </c>
      <c r="H346">
        <v>10909.08</v>
      </c>
      <c r="I346">
        <v>15372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1050</v>
      </c>
      <c r="Q346">
        <v>1438.55</v>
      </c>
      <c r="R346">
        <v>0</v>
      </c>
      <c r="S346">
        <v>-52.55</v>
      </c>
      <c r="T346">
        <v>80</v>
      </c>
      <c r="U346">
        <v>11959.08</v>
      </c>
      <c r="V346">
        <v>16758</v>
      </c>
      <c r="W346" t="s">
        <v>836</v>
      </c>
      <c r="X346">
        <v>30377224</v>
      </c>
      <c r="Y346">
        <v>1</v>
      </c>
      <c r="Z346">
        <v>1</v>
      </c>
      <c r="AA346" t="s">
        <v>815</v>
      </c>
      <c r="AB346" t="s">
        <v>815</v>
      </c>
      <c r="AC346" t="s">
        <v>39</v>
      </c>
      <c r="AD346" t="s">
        <v>48</v>
      </c>
      <c r="AE346" t="s">
        <v>766</v>
      </c>
      <c r="AF346" t="s">
        <v>42</v>
      </c>
      <c r="AG346" t="s">
        <v>85</v>
      </c>
      <c r="AH346" t="s">
        <v>85</v>
      </c>
      <c r="AI346">
        <v>16758</v>
      </c>
      <c r="AJ346" s="6">
        <f>IFERROR(Table1[[#This Row],[Reporting_Price_US]]/Table1[[#This Row],[Total_Project_Quote]],0)</f>
        <v>1</v>
      </c>
      <c r="AK346">
        <f>IFERROR(Table1[[#This Row],[RA_Labor_Quote]]/Table1[[#This Row],[RA_Labor_Hours]],0)</f>
        <v>192.15</v>
      </c>
      <c r="AL346">
        <f>IFERROR(Table1[[#This Row],[RA_Labor_Cost]]/Table1[[#This Row],[RA_Labor_Hours]],0)</f>
        <v>136.36349999999999</v>
      </c>
      <c r="AM346" s="7">
        <f>IFERROR((Table1[[#This Row],[KPI_BlendLaborRate]]-Table1[[#This Row],[KPI_BlendLaborCost]])/Table1[[#This Row],[KPI_BlendLaborRate]],0)</f>
        <v>0.29032786885245909</v>
      </c>
    </row>
    <row r="347" spans="1:39" x14ac:dyDescent="0.3">
      <c r="A347" t="s">
        <v>838</v>
      </c>
      <c r="B347" t="s">
        <v>34</v>
      </c>
      <c r="C347" t="s">
        <v>839</v>
      </c>
      <c r="D347" t="s">
        <v>840</v>
      </c>
      <c r="E347">
        <v>1365</v>
      </c>
      <c r="F347">
        <v>4571.41</v>
      </c>
      <c r="G347">
        <v>438.7</v>
      </c>
      <c r="H347">
        <v>27297.52</v>
      </c>
      <c r="I347">
        <v>38506.730000000003</v>
      </c>
      <c r="J347">
        <v>0</v>
      </c>
      <c r="K347">
        <v>0</v>
      </c>
      <c r="L347">
        <v>0</v>
      </c>
      <c r="M347">
        <v>0</v>
      </c>
      <c r="N347">
        <v>13381.2</v>
      </c>
      <c r="O347">
        <v>16121.93</v>
      </c>
      <c r="P347">
        <v>7686.82</v>
      </c>
      <c r="Q347">
        <v>9726.49</v>
      </c>
      <c r="R347">
        <v>1528.73</v>
      </c>
      <c r="S347">
        <v>2158.44</v>
      </c>
      <c r="T347">
        <v>438.7</v>
      </c>
      <c r="U347">
        <v>51259.27</v>
      </c>
      <c r="V347">
        <v>71085</v>
      </c>
      <c r="W347" t="s">
        <v>839</v>
      </c>
      <c r="X347">
        <v>30393290</v>
      </c>
      <c r="Y347">
        <v>1</v>
      </c>
      <c r="Z347">
        <v>1</v>
      </c>
      <c r="AA347" t="s">
        <v>815</v>
      </c>
      <c r="AB347" t="s">
        <v>815</v>
      </c>
      <c r="AC347" t="s">
        <v>286</v>
      </c>
      <c r="AD347" t="s">
        <v>48</v>
      </c>
      <c r="AE347" t="s">
        <v>766</v>
      </c>
      <c r="AF347" t="s">
        <v>42</v>
      </c>
      <c r="AG347" t="s">
        <v>43</v>
      </c>
      <c r="AH347" t="s">
        <v>59</v>
      </c>
      <c r="AI347">
        <v>71085</v>
      </c>
      <c r="AJ347" s="6">
        <f>IFERROR(Table1[[#This Row],[Reporting_Price_US]]/Table1[[#This Row],[Total_Project_Quote]],0)</f>
        <v>1</v>
      </c>
      <c r="AK347">
        <f>IFERROR(Table1[[#This Row],[RA_Labor_Quote]]/Table1[[#This Row],[RA_Labor_Hours]],0)</f>
        <v>87.77462958741738</v>
      </c>
      <c r="AL347">
        <f>IFERROR(Table1[[#This Row],[RA_Labor_Cost]]/Table1[[#This Row],[RA_Labor_Hours]],0)</f>
        <v>62.223660816047413</v>
      </c>
      <c r="AM347" s="7">
        <f>IFERROR((Table1[[#This Row],[KPI_BlendLaborRate]]-Table1[[#This Row],[KPI_BlendLaborCost]])/Table1[[#This Row],[KPI_BlendLaborRate]],0)</f>
        <v>0.29109742634599206</v>
      </c>
    </row>
    <row r="348" spans="1:39" x14ac:dyDescent="0.3">
      <c r="A348" t="s">
        <v>841</v>
      </c>
      <c r="B348" t="s">
        <v>34</v>
      </c>
      <c r="C348" t="s">
        <v>842</v>
      </c>
      <c r="D348" t="s">
        <v>840</v>
      </c>
      <c r="E348">
        <v>3827.25</v>
      </c>
      <c r="F348">
        <v>13962.17</v>
      </c>
      <c r="G348">
        <v>779.32</v>
      </c>
      <c r="H348">
        <v>52959.8</v>
      </c>
      <c r="I348">
        <v>75962.070000000007</v>
      </c>
      <c r="J348">
        <v>0</v>
      </c>
      <c r="K348">
        <v>0</v>
      </c>
      <c r="L348">
        <v>0</v>
      </c>
      <c r="M348">
        <v>0</v>
      </c>
      <c r="N348">
        <v>41685</v>
      </c>
      <c r="O348">
        <v>50222.9</v>
      </c>
      <c r="P348">
        <v>11342</v>
      </c>
      <c r="Q348">
        <v>18131.97</v>
      </c>
      <c r="R348">
        <v>3111.53</v>
      </c>
      <c r="S348">
        <v>4470.8999999999996</v>
      </c>
      <c r="T348">
        <v>779.32</v>
      </c>
      <c r="U348">
        <v>112925.58</v>
      </c>
      <c r="V348">
        <v>162750.01</v>
      </c>
      <c r="W348" t="s">
        <v>842</v>
      </c>
      <c r="X348">
        <v>30393293</v>
      </c>
      <c r="Y348">
        <v>2</v>
      </c>
      <c r="Z348">
        <v>4</v>
      </c>
      <c r="AA348" t="s">
        <v>815</v>
      </c>
      <c r="AB348" t="s">
        <v>815</v>
      </c>
      <c r="AC348" t="s">
        <v>39</v>
      </c>
      <c r="AD348" t="s">
        <v>48</v>
      </c>
      <c r="AE348" t="s">
        <v>766</v>
      </c>
      <c r="AF348" t="s">
        <v>42</v>
      </c>
      <c r="AG348" t="s">
        <v>59</v>
      </c>
      <c r="AH348" t="s">
        <v>103</v>
      </c>
      <c r="AI348">
        <v>157500</v>
      </c>
      <c r="AJ348" s="6">
        <f>IFERROR(Table1[[#This Row],[Reporting_Price_US]]/Table1[[#This Row],[Total_Project_Quote]],0)</f>
        <v>0.96774187602200445</v>
      </c>
      <c r="AK348">
        <f>IFERROR(Table1[[#This Row],[RA_Labor_Quote]]/Table1[[#This Row],[RA_Labor_Hours]],0)</f>
        <v>97.472245034132328</v>
      </c>
      <c r="AL348">
        <f>IFERROR(Table1[[#This Row],[RA_Labor_Cost]]/Table1[[#This Row],[RA_Labor_Hours]],0)</f>
        <v>67.95642354873479</v>
      </c>
      <c r="AM348" s="7">
        <f>IFERROR((Table1[[#This Row],[KPI_BlendLaborRate]]-Table1[[#This Row],[KPI_BlendLaborCost]])/Table1[[#This Row],[KPI_BlendLaborRate]],0)</f>
        <v>0.30281257474947704</v>
      </c>
    </row>
    <row r="349" spans="1:39" x14ac:dyDescent="0.3">
      <c r="A349" t="s">
        <v>843</v>
      </c>
      <c r="B349" t="s">
        <v>34</v>
      </c>
      <c r="C349" t="s">
        <v>844</v>
      </c>
      <c r="D349" t="s">
        <v>840</v>
      </c>
      <c r="E349">
        <v>3827.25</v>
      </c>
      <c r="F349">
        <v>13962.17</v>
      </c>
      <c r="G349">
        <v>779.32</v>
      </c>
      <c r="H349">
        <v>52959.8</v>
      </c>
      <c r="I349">
        <v>75962.070000000007</v>
      </c>
      <c r="J349">
        <v>0</v>
      </c>
      <c r="K349">
        <v>0</v>
      </c>
      <c r="L349">
        <v>0</v>
      </c>
      <c r="M349">
        <v>0</v>
      </c>
      <c r="N349">
        <v>41685</v>
      </c>
      <c r="O349">
        <v>50222.9</v>
      </c>
      <c r="P349">
        <v>11342</v>
      </c>
      <c r="Q349">
        <v>18131.97</v>
      </c>
      <c r="R349">
        <v>3111.53</v>
      </c>
      <c r="S349">
        <v>4470.8999999999996</v>
      </c>
      <c r="T349">
        <v>779.32</v>
      </c>
      <c r="U349">
        <v>112925.58</v>
      </c>
      <c r="V349">
        <v>162750.01</v>
      </c>
      <c r="W349" t="s">
        <v>844</v>
      </c>
      <c r="X349">
        <v>30393293</v>
      </c>
      <c r="Y349">
        <v>4</v>
      </c>
      <c r="Z349">
        <v>4</v>
      </c>
      <c r="AA349" t="s">
        <v>815</v>
      </c>
      <c r="AB349" t="s">
        <v>815</v>
      </c>
      <c r="AC349" t="s">
        <v>39</v>
      </c>
      <c r="AD349" t="s">
        <v>48</v>
      </c>
      <c r="AE349" t="s">
        <v>766</v>
      </c>
      <c r="AF349" t="s">
        <v>42</v>
      </c>
      <c r="AG349" t="s">
        <v>103</v>
      </c>
      <c r="AH349" t="s">
        <v>103</v>
      </c>
      <c r="AI349">
        <v>162750</v>
      </c>
      <c r="AJ349" s="6">
        <f>IFERROR(Table1[[#This Row],[Reporting_Price_US]]/Table1[[#This Row],[Total_Project_Quote]],0)</f>
        <v>0.99999993855607128</v>
      </c>
      <c r="AK349">
        <f>IFERROR(Table1[[#This Row],[RA_Labor_Quote]]/Table1[[#This Row],[RA_Labor_Hours]],0)</f>
        <v>97.472245034132328</v>
      </c>
      <c r="AL349">
        <f>IFERROR(Table1[[#This Row],[RA_Labor_Cost]]/Table1[[#This Row],[RA_Labor_Hours]],0)</f>
        <v>67.95642354873479</v>
      </c>
      <c r="AM349" s="7">
        <f>IFERROR((Table1[[#This Row],[KPI_BlendLaborRate]]-Table1[[#This Row],[KPI_BlendLaborCost]])/Table1[[#This Row],[KPI_BlendLaborRate]],0)</f>
        <v>0.30281257474947704</v>
      </c>
    </row>
    <row r="350" spans="1:39" x14ac:dyDescent="0.3">
      <c r="A350" t="s">
        <v>845</v>
      </c>
      <c r="B350" t="s">
        <v>34</v>
      </c>
      <c r="C350" t="s">
        <v>846</v>
      </c>
      <c r="D350" t="s">
        <v>840</v>
      </c>
      <c r="E350">
        <v>2462.25</v>
      </c>
      <c r="F350">
        <v>8982.52</v>
      </c>
      <c r="G350">
        <v>687.1</v>
      </c>
      <c r="H350">
        <v>41979.95</v>
      </c>
      <c r="I350">
        <v>58804.34</v>
      </c>
      <c r="J350">
        <v>0</v>
      </c>
      <c r="K350">
        <v>0</v>
      </c>
      <c r="L350">
        <v>0</v>
      </c>
      <c r="M350">
        <v>0</v>
      </c>
      <c r="N350">
        <v>29295</v>
      </c>
      <c r="O350">
        <v>35295.18</v>
      </c>
      <c r="P350">
        <v>7260.99</v>
      </c>
      <c r="Q350">
        <v>9330.2099999999991</v>
      </c>
      <c r="R350">
        <v>2421.98</v>
      </c>
      <c r="S350">
        <v>3402.76</v>
      </c>
      <c r="T350">
        <v>687.1</v>
      </c>
      <c r="U350">
        <v>83420.17</v>
      </c>
      <c r="V350">
        <v>115815.01</v>
      </c>
      <c r="W350" t="s">
        <v>846</v>
      </c>
      <c r="X350">
        <v>30393293</v>
      </c>
      <c r="Y350">
        <v>1</v>
      </c>
      <c r="Z350">
        <v>4</v>
      </c>
      <c r="AA350" t="s">
        <v>815</v>
      </c>
      <c r="AB350" t="s">
        <v>815</v>
      </c>
      <c r="AC350" t="s">
        <v>39</v>
      </c>
      <c r="AD350" t="s">
        <v>48</v>
      </c>
      <c r="AE350" t="s">
        <v>766</v>
      </c>
      <c r="AF350" t="s">
        <v>42</v>
      </c>
      <c r="AG350" t="s">
        <v>43</v>
      </c>
      <c r="AH350" t="s">
        <v>103</v>
      </c>
      <c r="AI350">
        <v>115815</v>
      </c>
      <c r="AJ350" s="6">
        <f>IFERROR(Table1[[#This Row],[Reporting_Price_US]]/Table1[[#This Row],[Total_Project_Quote]],0)</f>
        <v>0.99999991365540619</v>
      </c>
      <c r="AK350">
        <f>IFERROR(Table1[[#This Row],[RA_Labor_Quote]]/Table1[[#This Row],[RA_Labor_Hours]],0)</f>
        <v>85.583379420753886</v>
      </c>
      <c r="AL350">
        <f>IFERROR(Table1[[#This Row],[RA_Labor_Cost]]/Table1[[#This Row],[RA_Labor_Hours]],0)</f>
        <v>61.097292970455534</v>
      </c>
      <c r="AM350" s="7">
        <f>IFERROR((Table1[[#This Row],[KPI_BlendLaborRate]]-Table1[[#This Row],[KPI_BlendLaborCost]])/Table1[[#This Row],[KPI_BlendLaborRate]],0)</f>
        <v>0.28610796414006173</v>
      </c>
    </row>
    <row r="351" spans="1:39" x14ac:dyDescent="0.3">
      <c r="A351" t="s">
        <v>847</v>
      </c>
      <c r="B351" t="s">
        <v>34</v>
      </c>
      <c r="C351" t="s">
        <v>842</v>
      </c>
      <c r="D351" t="s">
        <v>840</v>
      </c>
      <c r="E351">
        <v>3827.25</v>
      </c>
      <c r="F351">
        <v>13962.17</v>
      </c>
      <c r="G351">
        <v>779.32</v>
      </c>
      <c r="H351">
        <v>52959.8</v>
      </c>
      <c r="I351">
        <v>71756.23</v>
      </c>
      <c r="J351">
        <v>0</v>
      </c>
      <c r="K351">
        <v>0</v>
      </c>
      <c r="L351">
        <v>0</v>
      </c>
      <c r="M351">
        <v>0</v>
      </c>
      <c r="N351">
        <v>41685</v>
      </c>
      <c r="O351">
        <v>50222.9</v>
      </c>
      <c r="P351">
        <v>11342</v>
      </c>
      <c r="Q351">
        <v>17298.330000000002</v>
      </c>
      <c r="R351">
        <v>3111.15</v>
      </c>
      <c r="S351">
        <v>4260.38</v>
      </c>
      <c r="T351">
        <v>779.32</v>
      </c>
      <c r="U351">
        <v>112925.2</v>
      </c>
      <c r="V351">
        <v>157500.01</v>
      </c>
      <c r="W351" t="s">
        <v>842</v>
      </c>
      <c r="X351">
        <v>30393293</v>
      </c>
      <c r="Y351">
        <v>2</v>
      </c>
      <c r="Z351">
        <v>4</v>
      </c>
      <c r="AA351" t="s">
        <v>815</v>
      </c>
      <c r="AB351" t="s">
        <v>815</v>
      </c>
      <c r="AC351" t="s">
        <v>39</v>
      </c>
      <c r="AD351" t="s">
        <v>48</v>
      </c>
      <c r="AE351" t="s">
        <v>766</v>
      </c>
      <c r="AF351" t="s">
        <v>42</v>
      </c>
      <c r="AG351" t="s">
        <v>59</v>
      </c>
      <c r="AH351" t="s">
        <v>103</v>
      </c>
      <c r="AI351">
        <v>157500</v>
      </c>
      <c r="AJ351" s="6">
        <f>IFERROR(Table1[[#This Row],[Reporting_Price_US]]/Table1[[#This Row],[Total_Project_Quote]],0)</f>
        <v>0.9999999365079405</v>
      </c>
      <c r="AK351">
        <f>IFERROR(Table1[[#This Row],[RA_Labor_Quote]]/Table1[[#This Row],[RA_Labor_Hours]],0)</f>
        <v>92.075437560950562</v>
      </c>
      <c r="AL351">
        <f>IFERROR(Table1[[#This Row],[RA_Labor_Cost]]/Table1[[#This Row],[RA_Labor_Hours]],0)</f>
        <v>67.95642354873479</v>
      </c>
      <c r="AM351" s="7">
        <f>IFERROR((Table1[[#This Row],[KPI_BlendLaborRate]]-Table1[[#This Row],[KPI_BlendLaborCost]])/Table1[[#This Row],[KPI_BlendLaborRate]],0)</f>
        <v>0.2619484050374441</v>
      </c>
    </row>
    <row r="352" spans="1:39" x14ac:dyDescent="0.3">
      <c r="A352" t="s">
        <v>848</v>
      </c>
      <c r="B352" t="s">
        <v>34</v>
      </c>
      <c r="C352" t="s">
        <v>849</v>
      </c>
      <c r="D352" t="s">
        <v>850</v>
      </c>
      <c r="E352">
        <v>2365.65</v>
      </c>
      <c r="F352">
        <v>6754.78</v>
      </c>
      <c r="G352">
        <v>127.01</v>
      </c>
      <c r="H352">
        <v>5019.92</v>
      </c>
      <c r="I352">
        <v>7230.27</v>
      </c>
      <c r="J352">
        <v>0</v>
      </c>
      <c r="K352">
        <v>0</v>
      </c>
      <c r="L352">
        <v>0</v>
      </c>
      <c r="M352">
        <v>0</v>
      </c>
      <c r="N352">
        <v>13125</v>
      </c>
      <c r="O352">
        <v>15813.25</v>
      </c>
      <c r="P352">
        <v>782.94</v>
      </c>
      <c r="Q352">
        <v>935.32</v>
      </c>
      <c r="R352">
        <v>662.11</v>
      </c>
      <c r="S352">
        <v>766.38</v>
      </c>
      <c r="T352">
        <v>127.01</v>
      </c>
      <c r="U352">
        <v>21955.62</v>
      </c>
      <c r="V352">
        <v>31500</v>
      </c>
      <c r="W352" t="s">
        <v>849</v>
      </c>
      <c r="X352">
        <v>30398220</v>
      </c>
      <c r="Y352">
        <v>2</v>
      </c>
      <c r="Z352">
        <v>3</v>
      </c>
      <c r="AA352" t="s">
        <v>815</v>
      </c>
      <c r="AB352" t="s">
        <v>815</v>
      </c>
      <c r="AC352" t="s">
        <v>39</v>
      </c>
      <c r="AD352" t="s">
        <v>48</v>
      </c>
      <c r="AE352" t="s">
        <v>766</v>
      </c>
      <c r="AF352" t="s">
        <v>42</v>
      </c>
      <c r="AG352" t="s">
        <v>59</v>
      </c>
      <c r="AH352" t="s">
        <v>103</v>
      </c>
      <c r="AI352">
        <v>31500</v>
      </c>
      <c r="AJ352" s="6">
        <f>IFERROR(Table1[[#This Row],[Reporting_Price_US]]/Table1[[#This Row],[Total_Project_Quote]],0)</f>
        <v>1</v>
      </c>
      <c r="AK352">
        <f>IFERROR(Table1[[#This Row],[RA_Labor_Quote]]/Table1[[#This Row],[RA_Labor_Hours]],0)</f>
        <v>56.926777419100858</v>
      </c>
      <c r="AL352">
        <f>IFERROR(Table1[[#This Row],[RA_Labor_Cost]]/Table1[[#This Row],[RA_Labor_Hours]],0)</f>
        <v>39.523817022281712</v>
      </c>
      <c r="AM352" s="7">
        <f>IFERROR((Table1[[#This Row],[KPI_BlendLaborRate]]-Table1[[#This Row],[KPI_BlendLaborCost]])/Table1[[#This Row],[KPI_BlendLaborRate]],0)</f>
        <v>0.30570780897532179</v>
      </c>
    </row>
    <row r="353" spans="1:39" x14ac:dyDescent="0.3">
      <c r="A353" t="s">
        <v>851</v>
      </c>
      <c r="B353" t="s">
        <v>34</v>
      </c>
      <c r="C353" t="s">
        <v>852</v>
      </c>
      <c r="D353" t="s">
        <v>850</v>
      </c>
      <c r="E353">
        <v>2365.65</v>
      </c>
      <c r="F353">
        <v>6754.78</v>
      </c>
      <c r="G353">
        <v>127.01</v>
      </c>
      <c r="H353">
        <v>5019.92</v>
      </c>
      <c r="I353">
        <v>7230.27</v>
      </c>
      <c r="J353">
        <v>0</v>
      </c>
      <c r="K353">
        <v>0</v>
      </c>
      <c r="L353">
        <v>0</v>
      </c>
      <c r="M353">
        <v>0</v>
      </c>
      <c r="N353">
        <v>13125</v>
      </c>
      <c r="O353">
        <v>15813.25</v>
      </c>
      <c r="P353">
        <v>782.94</v>
      </c>
      <c r="Q353">
        <v>935.32</v>
      </c>
      <c r="R353">
        <v>662.11</v>
      </c>
      <c r="S353">
        <v>766.38</v>
      </c>
      <c r="T353">
        <v>127.01</v>
      </c>
      <c r="U353">
        <v>21955.62</v>
      </c>
      <c r="V353">
        <v>31500</v>
      </c>
      <c r="W353" t="s">
        <v>852</v>
      </c>
      <c r="X353">
        <v>30398220</v>
      </c>
      <c r="Y353">
        <v>3</v>
      </c>
      <c r="Z353">
        <v>3</v>
      </c>
      <c r="AA353" t="s">
        <v>815</v>
      </c>
      <c r="AB353" t="s">
        <v>815</v>
      </c>
      <c r="AC353" t="s">
        <v>39</v>
      </c>
      <c r="AD353" t="s">
        <v>48</v>
      </c>
      <c r="AE353" t="s">
        <v>766</v>
      </c>
      <c r="AF353" t="s">
        <v>42</v>
      </c>
      <c r="AG353" t="s">
        <v>103</v>
      </c>
      <c r="AH353" t="s">
        <v>103</v>
      </c>
      <c r="AI353">
        <v>31500</v>
      </c>
      <c r="AJ353" s="6">
        <f>IFERROR(Table1[[#This Row],[Reporting_Price_US]]/Table1[[#This Row],[Total_Project_Quote]],0)</f>
        <v>1</v>
      </c>
      <c r="AK353">
        <f>IFERROR(Table1[[#This Row],[RA_Labor_Quote]]/Table1[[#This Row],[RA_Labor_Hours]],0)</f>
        <v>56.926777419100858</v>
      </c>
      <c r="AL353">
        <f>IFERROR(Table1[[#This Row],[RA_Labor_Cost]]/Table1[[#This Row],[RA_Labor_Hours]],0)</f>
        <v>39.523817022281712</v>
      </c>
      <c r="AM353" s="7">
        <f>IFERROR((Table1[[#This Row],[KPI_BlendLaborRate]]-Table1[[#This Row],[KPI_BlendLaborCost]])/Table1[[#This Row],[KPI_BlendLaborRate]],0)</f>
        <v>0.30570780897532179</v>
      </c>
    </row>
    <row r="354" spans="1:39" x14ac:dyDescent="0.3">
      <c r="A354" t="s">
        <v>853</v>
      </c>
      <c r="B354" t="s">
        <v>34</v>
      </c>
      <c r="C354" t="s">
        <v>854</v>
      </c>
      <c r="D354" t="s">
        <v>850</v>
      </c>
      <c r="E354">
        <v>2365.65</v>
      </c>
      <c r="F354">
        <v>7804.78</v>
      </c>
      <c r="G354">
        <v>128</v>
      </c>
      <c r="H354">
        <v>5052.47</v>
      </c>
      <c r="I354">
        <v>5130.2700000000004</v>
      </c>
      <c r="J354">
        <v>0</v>
      </c>
      <c r="K354">
        <v>0</v>
      </c>
      <c r="L354">
        <v>0</v>
      </c>
      <c r="M354">
        <v>0</v>
      </c>
      <c r="N354">
        <v>13125</v>
      </c>
      <c r="O354">
        <v>15813.25</v>
      </c>
      <c r="P354">
        <v>782.94</v>
      </c>
      <c r="Q354">
        <v>1985.32</v>
      </c>
      <c r="R354">
        <v>892.5</v>
      </c>
      <c r="S354">
        <v>766.38</v>
      </c>
      <c r="T354">
        <v>128</v>
      </c>
      <c r="U354">
        <v>22218.560000000001</v>
      </c>
      <c r="V354">
        <v>31500</v>
      </c>
      <c r="W354" t="s">
        <v>854</v>
      </c>
      <c r="X354">
        <v>30398220</v>
      </c>
      <c r="Y354">
        <v>1</v>
      </c>
      <c r="Z354">
        <v>3</v>
      </c>
      <c r="AA354" t="s">
        <v>815</v>
      </c>
      <c r="AB354" t="s">
        <v>815</v>
      </c>
      <c r="AC354" t="s">
        <v>39</v>
      </c>
      <c r="AD354" t="s">
        <v>48</v>
      </c>
      <c r="AE354" t="s">
        <v>766</v>
      </c>
      <c r="AF354" t="s">
        <v>42</v>
      </c>
      <c r="AG354" t="s">
        <v>59</v>
      </c>
      <c r="AH354" t="s">
        <v>103</v>
      </c>
      <c r="AI354">
        <v>31500</v>
      </c>
      <c r="AJ354" s="6">
        <f>IFERROR(Table1[[#This Row],[Reporting_Price_US]]/Table1[[#This Row],[Total_Project_Quote]],0)</f>
        <v>1</v>
      </c>
      <c r="AK354">
        <f>IFERROR(Table1[[#This Row],[RA_Labor_Quote]]/Table1[[#This Row],[RA_Labor_Hours]],0)</f>
        <v>40.080234375000003</v>
      </c>
      <c r="AL354">
        <f>IFERROR(Table1[[#This Row],[RA_Labor_Cost]]/Table1[[#This Row],[RA_Labor_Hours]],0)</f>
        <v>39.472421875000002</v>
      </c>
      <c r="AM354" s="7">
        <f>IFERROR((Table1[[#This Row],[KPI_BlendLaborRate]]-Table1[[#This Row],[KPI_BlendLaborCost]])/Table1[[#This Row],[KPI_BlendLaborRate]],0)</f>
        <v>1.5164893855489121E-2</v>
      </c>
    </row>
    <row r="355" spans="1:39" x14ac:dyDescent="0.3">
      <c r="A355" t="s">
        <v>855</v>
      </c>
      <c r="B355" t="s">
        <v>52</v>
      </c>
      <c r="C355" t="s">
        <v>856</v>
      </c>
      <c r="D355" t="s">
        <v>857</v>
      </c>
      <c r="E355">
        <v>2639.7</v>
      </c>
      <c r="F355">
        <v>10376.84</v>
      </c>
      <c r="G355">
        <v>332.21</v>
      </c>
      <c r="H355">
        <v>19972.59</v>
      </c>
      <c r="I355">
        <v>25982.6</v>
      </c>
      <c r="J355">
        <v>0</v>
      </c>
      <c r="K355">
        <v>0</v>
      </c>
      <c r="L355">
        <v>0</v>
      </c>
      <c r="M355">
        <v>0</v>
      </c>
      <c r="N355">
        <v>13860</v>
      </c>
      <c r="O355">
        <v>16698.79</v>
      </c>
      <c r="P355">
        <v>3635.32</v>
      </c>
      <c r="Q355">
        <v>6875.78</v>
      </c>
      <c r="R355">
        <v>2503.02</v>
      </c>
      <c r="S355">
        <v>3066</v>
      </c>
      <c r="T355">
        <v>332.21</v>
      </c>
      <c r="U355">
        <v>42610.63</v>
      </c>
      <c r="V355">
        <v>63000.01</v>
      </c>
      <c r="W355" t="s">
        <v>856</v>
      </c>
      <c r="X355">
        <v>30405223</v>
      </c>
      <c r="Y355">
        <v>1</v>
      </c>
      <c r="Z355">
        <v>1</v>
      </c>
      <c r="AA355" t="s">
        <v>815</v>
      </c>
      <c r="AB355" t="s">
        <v>815</v>
      </c>
      <c r="AC355" t="s">
        <v>385</v>
      </c>
      <c r="AD355" t="s">
        <v>48</v>
      </c>
      <c r="AE355" t="s">
        <v>766</v>
      </c>
      <c r="AF355" t="s">
        <v>42</v>
      </c>
      <c r="AG355" t="s">
        <v>54</v>
      </c>
      <c r="AH355" t="s">
        <v>117</v>
      </c>
      <c r="AI355">
        <v>63000</v>
      </c>
      <c r="AJ355" s="6">
        <f>IFERROR(Table1[[#This Row],[Reporting_Price_US]]/Table1[[#This Row],[Total_Project_Quote]],0)</f>
        <v>0.99999984126986641</v>
      </c>
      <c r="AK355">
        <f>IFERROR(Table1[[#This Row],[RA_Labor_Quote]]/Table1[[#This Row],[RA_Labor_Hours]],0)</f>
        <v>78.211372324734356</v>
      </c>
      <c r="AL355">
        <f>IFERROR(Table1[[#This Row],[RA_Labor_Cost]]/Table1[[#This Row],[RA_Labor_Hours]],0)</f>
        <v>60.120375665994402</v>
      </c>
      <c r="AM355" s="7">
        <f>IFERROR((Table1[[#This Row],[KPI_BlendLaborRate]]-Table1[[#This Row],[KPI_BlendLaborCost]])/Table1[[#This Row],[KPI_BlendLaborRate]],0)</f>
        <v>0.23130902988923357</v>
      </c>
    </row>
    <row r="356" spans="1:39" x14ac:dyDescent="0.3">
      <c r="A356" t="s">
        <v>858</v>
      </c>
      <c r="B356" t="s">
        <v>34</v>
      </c>
      <c r="C356" t="s">
        <v>859</v>
      </c>
      <c r="E356">
        <v>13391.69</v>
      </c>
      <c r="F356">
        <v>42908.71</v>
      </c>
      <c r="G356">
        <v>505.5</v>
      </c>
      <c r="H356">
        <v>35372.230000000003</v>
      </c>
      <c r="I356">
        <v>47264.65</v>
      </c>
      <c r="J356">
        <v>0</v>
      </c>
      <c r="K356">
        <v>0</v>
      </c>
      <c r="L356">
        <v>0</v>
      </c>
      <c r="M356">
        <v>0</v>
      </c>
      <c r="N356">
        <v>20286</v>
      </c>
      <c r="O356">
        <v>22540</v>
      </c>
      <c r="P356">
        <v>2134.27</v>
      </c>
      <c r="Q356">
        <v>9570.69</v>
      </c>
      <c r="R356">
        <v>3945.9</v>
      </c>
      <c r="S356">
        <v>1615.95</v>
      </c>
      <c r="T356">
        <v>505.5</v>
      </c>
      <c r="U356">
        <v>75130.090000000011</v>
      </c>
      <c r="V356">
        <v>123900</v>
      </c>
      <c r="W356" t="s">
        <v>859</v>
      </c>
      <c r="X356">
        <v>30405689</v>
      </c>
      <c r="Y356">
        <v>4</v>
      </c>
      <c r="Z356">
        <v>4</v>
      </c>
      <c r="AA356" t="s">
        <v>815</v>
      </c>
      <c r="AB356" t="s">
        <v>815</v>
      </c>
      <c r="AC356" t="s">
        <v>39</v>
      </c>
      <c r="AD356" t="s">
        <v>48</v>
      </c>
      <c r="AE356" t="s">
        <v>766</v>
      </c>
      <c r="AF356" t="s">
        <v>42</v>
      </c>
      <c r="AG356" t="s">
        <v>160</v>
      </c>
      <c r="AH356" t="s">
        <v>160</v>
      </c>
      <c r="AI356">
        <v>123900</v>
      </c>
      <c r="AJ356" s="6">
        <f>IFERROR(Table1[[#This Row],[Reporting_Price_US]]/Table1[[#This Row],[Total_Project_Quote]],0)</f>
        <v>1</v>
      </c>
      <c r="AK356">
        <f>IFERROR(Table1[[#This Row],[RA_Labor_Quote]]/Table1[[#This Row],[RA_Labor_Hours]],0)</f>
        <v>93.500791295746794</v>
      </c>
      <c r="AL356">
        <f>IFERROR(Table1[[#This Row],[RA_Labor_Cost]]/Table1[[#This Row],[RA_Labor_Hours]],0)</f>
        <v>69.974737883283879</v>
      </c>
      <c r="AM356" s="7">
        <f>IFERROR((Table1[[#This Row],[KPI_BlendLaborRate]]-Table1[[#This Row],[KPI_BlendLaborCost]])/Table1[[#This Row],[KPI_BlendLaborRate]],0)</f>
        <v>0.25161341509986856</v>
      </c>
    </row>
    <row r="357" spans="1:39" x14ac:dyDescent="0.3">
      <c r="A357" t="s">
        <v>860</v>
      </c>
      <c r="B357" t="s">
        <v>34</v>
      </c>
      <c r="C357" t="s">
        <v>861</v>
      </c>
      <c r="E357">
        <v>6837.6</v>
      </c>
      <c r="F357">
        <v>44500.54</v>
      </c>
      <c r="G357">
        <v>465.5</v>
      </c>
      <c r="H357">
        <v>30882.6</v>
      </c>
      <c r="I357">
        <v>32564.65</v>
      </c>
      <c r="J357">
        <v>0</v>
      </c>
      <c r="K357">
        <v>0</v>
      </c>
      <c r="L357">
        <v>0</v>
      </c>
      <c r="M357">
        <v>0</v>
      </c>
      <c r="N357">
        <v>20286</v>
      </c>
      <c r="O357">
        <v>22540</v>
      </c>
      <c r="P357">
        <v>2134.27</v>
      </c>
      <c r="Q357">
        <v>10498.86</v>
      </c>
      <c r="R357">
        <v>0</v>
      </c>
      <c r="S357">
        <v>1615.95</v>
      </c>
      <c r="T357">
        <v>465.5</v>
      </c>
      <c r="U357">
        <v>60140.469999999987</v>
      </c>
      <c r="V357">
        <v>111720</v>
      </c>
      <c r="W357" t="s">
        <v>861</v>
      </c>
      <c r="X357">
        <v>30405689</v>
      </c>
      <c r="Y357">
        <v>1</v>
      </c>
      <c r="Z357">
        <v>4</v>
      </c>
      <c r="AA357" t="s">
        <v>815</v>
      </c>
      <c r="AB357" t="s">
        <v>815</v>
      </c>
      <c r="AC357" t="s">
        <v>39</v>
      </c>
      <c r="AD357" t="s">
        <v>48</v>
      </c>
      <c r="AE357" t="s">
        <v>766</v>
      </c>
      <c r="AF357" t="s">
        <v>42</v>
      </c>
      <c r="AG357" t="s">
        <v>103</v>
      </c>
      <c r="AH357" t="s">
        <v>160</v>
      </c>
      <c r="AI357">
        <v>111720</v>
      </c>
      <c r="AJ357" s="6">
        <f>IFERROR(Table1[[#This Row],[Reporting_Price_US]]/Table1[[#This Row],[Total_Project_Quote]],0)</f>
        <v>1</v>
      </c>
      <c r="AK357">
        <f>IFERROR(Table1[[#This Row],[RA_Labor_Quote]]/Table1[[#This Row],[RA_Labor_Hours]],0)</f>
        <v>69.956283566058005</v>
      </c>
      <c r="AL357">
        <f>IFERROR(Table1[[#This Row],[RA_Labor_Cost]]/Table1[[#This Row],[RA_Labor_Hours]],0)</f>
        <v>66.342857142857142</v>
      </c>
      <c r="AM357" s="7">
        <f>IFERROR((Table1[[#This Row],[KPI_BlendLaborRate]]-Table1[[#This Row],[KPI_BlendLaborCost]])/Table1[[#This Row],[KPI_BlendLaborRate]],0)</f>
        <v>5.1652635603330659E-2</v>
      </c>
    </row>
    <row r="358" spans="1:39" x14ac:dyDescent="0.3">
      <c r="A358" t="s">
        <v>862</v>
      </c>
      <c r="B358" t="s">
        <v>34</v>
      </c>
      <c r="C358" t="s">
        <v>863</v>
      </c>
      <c r="E358">
        <v>13391.69</v>
      </c>
      <c r="F358">
        <v>47108.71</v>
      </c>
      <c r="G358">
        <v>528</v>
      </c>
      <c r="H358">
        <v>31928.09</v>
      </c>
      <c r="I358">
        <v>43064.65</v>
      </c>
      <c r="J358">
        <v>0</v>
      </c>
      <c r="K358">
        <v>0</v>
      </c>
      <c r="L358">
        <v>0</v>
      </c>
      <c r="M358">
        <v>0</v>
      </c>
      <c r="N358">
        <v>20286</v>
      </c>
      <c r="O358">
        <v>22540</v>
      </c>
      <c r="P358">
        <v>4369.24</v>
      </c>
      <c r="Q358">
        <v>9570.69</v>
      </c>
      <c r="R358">
        <v>4470.8999999999996</v>
      </c>
      <c r="S358">
        <v>-1534.05</v>
      </c>
      <c r="T358">
        <v>528</v>
      </c>
      <c r="U358">
        <v>74445.919999999998</v>
      </c>
      <c r="V358">
        <v>120750</v>
      </c>
      <c r="W358" t="s">
        <v>863</v>
      </c>
      <c r="X358">
        <v>30405689</v>
      </c>
      <c r="Y358">
        <v>3</v>
      </c>
      <c r="Z358">
        <v>4</v>
      </c>
      <c r="AA358" t="s">
        <v>815</v>
      </c>
      <c r="AB358" t="s">
        <v>815</v>
      </c>
      <c r="AC358" t="s">
        <v>39</v>
      </c>
      <c r="AD358" t="s">
        <v>48</v>
      </c>
      <c r="AE358" t="s">
        <v>766</v>
      </c>
      <c r="AF358" t="s">
        <v>42</v>
      </c>
      <c r="AG358" t="s">
        <v>54</v>
      </c>
      <c r="AH358" t="s">
        <v>160</v>
      </c>
      <c r="AI358">
        <v>120750</v>
      </c>
      <c r="AJ358" s="6">
        <f>IFERROR(Table1[[#This Row],[Reporting_Price_US]]/Table1[[#This Row],[Total_Project_Quote]],0)</f>
        <v>1</v>
      </c>
      <c r="AK358">
        <f>IFERROR(Table1[[#This Row],[RA_Labor_Quote]]/Table1[[#This Row],[RA_Labor_Hours]],0)</f>
        <v>81.561837121212122</v>
      </c>
      <c r="AL358">
        <f>IFERROR(Table1[[#This Row],[RA_Labor_Cost]]/Table1[[#This Row],[RA_Labor_Hours]],0)</f>
        <v>60.469867424242423</v>
      </c>
      <c r="AM358" s="7">
        <f>IFERROR((Table1[[#This Row],[KPI_BlendLaborRate]]-Table1[[#This Row],[KPI_BlendLaborCost]])/Table1[[#This Row],[KPI_BlendLaborRate]],0)</f>
        <v>0.25860096389962534</v>
      </c>
    </row>
    <row r="359" spans="1:39" x14ac:dyDescent="0.3">
      <c r="A359" t="s">
        <v>864</v>
      </c>
      <c r="B359" t="s">
        <v>34</v>
      </c>
      <c r="C359" t="s">
        <v>865</v>
      </c>
      <c r="E359">
        <v>13391.69</v>
      </c>
      <c r="F359">
        <v>48158.71</v>
      </c>
      <c r="G359">
        <v>465.5</v>
      </c>
      <c r="H359">
        <v>30882.6</v>
      </c>
      <c r="I359">
        <v>42014.65</v>
      </c>
      <c r="J359">
        <v>0</v>
      </c>
      <c r="K359">
        <v>0</v>
      </c>
      <c r="L359">
        <v>0</v>
      </c>
      <c r="M359">
        <v>0</v>
      </c>
      <c r="N359">
        <v>20286</v>
      </c>
      <c r="O359">
        <v>22540</v>
      </c>
      <c r="P359">
        <v>2134.27</v>
      </c>
      <c r="Q359">
        <v>9570.69</v>
      </c>
      <c r="R359">
        <v>2370.9</v>
      </c>
      <c r="S359">
        <v>-1534.05</v>
      </c>
      <c r="T359">
        <v>465.5</v>
      </c>
      <c r="U359">
        <v>69065.459999999992</v>
      </c>
      <c r="V359">
        <v>120750</v>
      </c>
      <c r="W359" t="s">
        <v>865</v>
      </c>
      <c r="X359">
        <v>30405689</v>
      </c>
      <c r="Y359">
        <v>2</v>
      </c>
      <c r="Z359">
        <v>4</v>
      </c>
      <c r="AA359" t="s">
        <v>815</v>
      </c>
      <c r="AB359" t="s">
        <v>815</v>
      </c>
      <c r="AC359" t="s">
        <v>39</v>
      </c>
      <c r="AD359" t="s">
        <v>48</v>
      </c>
      <c r="AE359" t="s">
        <v>766</v>
      </c>
      <c r="AF359" t="s">
        <v>42</v>
      </c>
      <c r="AG359" t="s">
        <v>54</v>
      </c>
      <c r="AH359" t="s">
        <v>160</v>
      </c>
      <c r="AI359">
        <v>120750</v>
      </c>
      <c r="AJ359" s="6">
        <f>IFERROR(Table1[[#This Row],[Reporting_Price_US]]/Table1[[#This Row],[Total_Project_Quote]],0)</f>
        <v>1</v>
      </c>
      <c r="AK359">
        <f>IFERROR(Table1[[#This Row],[RA_Labor_Quote]]/Table1[[#This Row],[RA_Labor_Hours]],0)</f>
        <v>90.257035445757253</v>
      </c>
      <c r="AL359">
        <f>IFERROR(Table1[[#This Row],[RA_Labor_Cost]]/Table1[[#This Row],[RA_Labor_Hours]],0)</f>
        <v>66.342857142857142</v>
      </c>
      <c r="AM359" s="7">
        <f>IFERROR((Table1[[#This Row],[KPI_BlendLaborRate]]-Table1[[#This Row],[KPI_BlendLaborCost]])/Table1[[#This Row],[KPI_BlendLaborRate]],0)</f>
        <v>0.26495639021150957</v>
      </c>
    </row>
    <row r="360" spans="1:39" x14ac:dyDescent="0.3">
      <c r="A360" t="s">
        <v>866</v>
      </c>
      <c r="B360" t="s">
        <v>74</v>
      </c>
      <c r="C360" t="s">
        <v>867</v>
      </c>
      <c r="D360" t="s">
        <v>868</v>
      </c>
      <c r="E360">
        <v>2900.55</v>
      </c>
      <c r="F360">
        <v>13347.78</v>
      </c>
      <c r="G360">
        <v>8</v>
      </c>
      <c r="H360">
        <v>1090.9100000000001</v>
      </c>
      <c r="I360">
        <v>1638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-2997.15</v>
      </c>
      <c r="T360">
        <v>8</v>
      </c>
      <c r="U360">
        <v>3991.46</v>
      </c>
      <c r="V360">
        <v>11988.63</v>
      </c>
      <c r="W360" t="s">
        <v>867</v>
      </c>
      <c r="X360">
        <v>30436141</v>
      </c>
      <c r="Y360">
        <v>1</v>
      </c>
      <c r="Z360">
        <v>3</v>
      </c>
      <c r="AA360" t="s">
        <v>815</v>
      </c>
      <c r="AB360" t="s">
        <v>815</v>
      </c>
      <c r="AC360" t="s">
        <v>39</v>
      </c>
      <c r="AD360" t="s">
        <v>48</v>
      </c>
      <c r="AE360" t="s">
        <v>766</v>
      </c>
      <c r="AF360" t="s">
        <v>42</v>
      </c>
      <c r="AG360" t="s">
        <v>77</v>
      </c>
      <c r="AH360" t="s">
        <v>77</v>
      </c>
      <c r="AI360">
        <v>11988.6</v>
      </c>
      <c r="AJ360" s="6">
        <f>IFERROR(Table1[[#This Row],[Reporting_Price_US]]/Table1[[#This Row],[Total_Project_Quote]],0)</f>
        <v>0.99999749762900358</v>
      </c>
      <c r="AK360">
        <f>IFERROR(Table1[[#This Row],[RA_Labor_Quote]]/Table1[[#This Row],[RA_Labor_Hours]],0)</f>
        <v>204.75</v>
      </c>
      <c r="AL360">
        <f>IFERROR(Table1[[#This Row],[RA_Labor_Cost]]/Table1[[#This Row],[RA_Labor_Hours]],0)</f>
        <v>136.36375000000001</v>
      </c>
      <c r="AM360" s="7">
        <f>IFERROR((Table1[[#This Row],[KPI_BlendLaborRate]]-Table1[[#This Row],[KPI_BlendLaborCost]])/Table1[[#This Row],[KPI_BlendLaborRate]],0)</f>
        <v>0.33399877899877894</v>
      </c>
    </row>
    <row r="361" spans="1:39" x14ac:dyDescent="0.3">
      <c r="A361" t="s">
        <v>869</v>
      </c>
      <c r="B361" t="s">
        <v>52</v>
      </c>
      <c r="D361" t="s">
        <v>870</v>
      </c>
      <c r="E361">
        <v>0</v>
      </c>
      <c r="F361">
        <v>0</v>
      </c>
      <c r="G361">
        <v>27.9</v>
      </c>
      <c r="H361">
        <v>2722.27</v>
      </c>
      <c r="I361">
        <v>4886.7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691.95</v>
      </c>
      <c r="S361">
        <v>0</v>
      </c>
      <c r="T361">
        <v>27.9</v>
      </c>
      <c r="U361">
        <v>3414.22</v>
      </c>
      <c r="V361">
        <v>4886.7</v>
      </c>
      <c r="W361" t="s">
        <v>871</v>
      </c>
      <c r="X361">
        <v>30389110</v>
      </c>
      <c r="Y361">
        <v>1</v>
      </c>
      <c r="Z361">
        <v>1</v>
      </c>
      <c r="AA361" t="s">
        <v>800</v>
      </c>
      <c r="AB361" t="s">
        <v>800</v>
      </c>
      <c r="AC361" t="s">
        <v>39</v>
      </c>
      <c r="AD361" t="s">
        <v>48</v>
      </c>
      <c r="AE361" t="s">
        <v>439</v>
      </c>
      <c r="AF361" t="s">
        <v>42</v>
      </c>
      <c r="AG361" t="s">
        <v>85</v>
      </c>
      <c r="AH361" t="s">
        <v>85</v>
      </c>
      <c r="AI361">
        <v>4886.7</v>
      </c>
      <c r="AJ361" s="6">
        <f>IFERROR(Table1[[#This Row],[Reporting_Price_US]]/Table1[[#This Row],[Total_Project_Quote]],0)</f>
        <v>1</v>
      </c>
      <c r="AK361">
        <f>IFERROR(Table1[[#This Row],[RA_Labor_Quote]]/Table1[[#This Row],[RA_Labor_Hours]],0)</f>
        <v>175.15053763440861</v>
      </c>
      <c r="AL361">
        <f>IFERROR(Table1[[#This Row],[RA_Labor_Cost]]/Table1[[#This Row],[RA_Labor_Hours]],0)</f>
        <v>97.572401433691766</v>
      </c>
      <c r="AM361" s="7">
        <f>IFERROR((Table1[[#This Row],[KPI_BlendLaborRate]]-Table1[[#This Row],[KPI_BlendLaborCost]])/Table1[[#This Row],[KPI_BlendLaborRate]],0)</f>
        <v>0.44292262672150934</v>
      </c>
    </row>
    <row r="362" spans="1:39" x14ac:dyDescent="0.3">
      <c r="A362" t="s">
        <v>872</v>
      </c>
      <c r="B362" t="s">
        <v>52</v>
      </c>
      <c r="D362" t="s">
        <v>870</v>
      </c>
      <c r="E362">
        <v>0</v>
      </c>
      <c r="F362">
        <v>0</v>
      </c>
      <c r="G362">
        <v>27.9</v>
      </c>
      <c r="H362">
        <v>2722.27</v>
      </c>
      <c r="I362">
        <v>4886.7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691.95</v>
      </c>
      <c r="S362">
        <v>0</v>
      </c>
      <c r="T362">
        <v>27.9</v>
      </c>
      <c r="U362">
        <v>3414.22</v>
      </c>
      <c r="V362">
        <v>4886.7</v>
      </c>
      <c r="W362" t="s">
        <v>871</v>
      </c>
      <c r="X362">
        <v>30389110</v>
      </c>
      <c r="Y362">
        <v>1</v>
      </c>
      <c r="Z362">
        <v>1</v>
      </c>
      <c r="AA362" t="s">
        <v>800</v>
      </c>
      <c r="AB362" t="s">
        <v>800</v>
      </c>
      <c r="AC362" t="s">
        <v>39</v>
      </c>
      <c r="AD362" t="s">
        <v>48</v>
      </c>
      <c r="AE362" t="s">
        <v>439</v>
      </c>
      <c r="AF362" t="s">
        <v>42</v>
      </c>
      <c r="AG362" t="s">
        <v>85</v>
      </c>
      <c r="AH362" t="s">
        <v>85</v>
      </c>
      <c r="AI362">
        <v>4886.7</v>
      </c>
      <c r="AJ362" s="6">
        <f>IFERROR(Table1[[#This Row],[Reporting_Price_US]]/Table1[[#This Row],[Total_Project_Quote]],0)</f>
        <v>1</v>
      </c>
      <c r="AK362">
        <f>IFERROR(Table1[[#This Row],[RA_Labor_Quote]]/Table1[[#This Row],[RA_Labor_Hours]],0)</f>
        <v>175.15053763440861</v>
      </c>
      <c r="AL362">
        <f>IFERROR(Table1[[#This Row],[RA_Labor_Cost]]/Table1[[#This Row],[RA_Labor_Hours]],0)</f>
        <v>97.572401433691766</v>
      </c>
      <c r="AM362" s="7">
        <f>IFERROR((Table1[[#This Row],[KPI_BlendLaborRate]]-Table1[[#This Row],[KPI_BlendLaborCost]])/Table1[[#This Row],[KPI_BlendLaborRate]],0)</f>
        <v>0.44292262672150934</v>
      </c>
    </row>
    <row r="363" spans="1:39" x14ac:dyDescent="0.3">
      <c r="A363" t="s">
        <v>873</v>
      </c>
      <c r="B363" t="s">
        <v>52</v>
      </c>
      <c r="D363" t="s">
        <v>870</v>
      </c>
      <c r="E363">
        <v>0</v>
      </c>
      <c r="F363">
        <v>0</v>
      </c>
      <c r="G363">
        <v>33.4</v>
      </c>
      <c r="H363">
        <v>3332.34</v>
      </c>
      <c r="I363">
        <v>5703.6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626.42999999999995</v>
      </c>
      <c r="S363">
        <v>0</v>
      </c>
      <c r="T363">
        <v>33.4</v>
      </c>
      <c r="U363">
        <v>3958.77</v>
      </c>
      <c r="V363">
        <v>5703.6</v>
      </c>
      <c r="W363" t="s">
        <v>874</v>
      </c>
      <c r="X363">
        <v>30390483</v>
      </c>
      <c r="Y363">
        <v>1</v>
      </c>
      <c r="Z363">
        <v>1</v>
      </c>
      <c r="AA363" t="s">
        <v>800</v>
      </c>
      <c r="AB363" t="s">
        <v>800</v>
      </c>
      <c r="AC363" t="s">
        <v>39</v>
      </c>
      <c r="AD363" t="s">
        <v>48</v>
      </c>
      <c r="AE363" t="s">
        <v>439</v>
      </c>
      <c r="AF363" t="s">
        <v>42</v>
      </c>
      <c r="AG363" t="s">
        <v>85</v>
      </c>
      <c r="AH363" t="s">
        <v>85</v>
      </c>
      <c r="AI363">
        <v>5703.6</v>
      </c>
      <c r="AJ363" s="6">
        <f>IFERROR(Table1[[#This Row],[Reporting_Price_US]]/Table1[[#This Row],[Total_Project_Quote]],0)</f>
        <v>1</v>
      </c>
      <c r="AK363">
        <f>IFERROR(Table1[[#This Row],[RA_Labor_Quote]]/Table1[[#This Row],[RA_Labor_Hours]],0)</f>
        <v>170.76646706586828</v>
      </c>
      <c r="AL363">
        <f>IFERROR(Table1[[#This Row],[RA_Labor_Cost]]/Table1[[#This Row],[RA_Labor_Hours]],0)</f>
        <v>99.770658682634746</v>
      </c>
      <c r="AM363" s="7">
        <f>IFERROR((Table1[[#This Row],[KPI_BlendLaborRate]]-Table1[[#This Row],[KPI_BlendLaborCost]])/Table1[[#This Row],[KPI_BlendLaborRate]],0)</f>
        <v>0.41574794866400167</v>
      </c>
    </row>
    <row r="364" spans="1:39" x14ac:dyDescent="0.3">
      <c r="A364" t="s">
        <v>875</v>
      </c>
      <c r="B364" t="s">
        <v>52</v>
      </c>
      <c r="C364" t="s">
        <v>876</v>
      </c>
      <c r="D364" t="s">
        <v>870</v>
      </c>
      <c r="E364">
        <v>0</v>
      </c>
      <c r="F364">
        <v>0</v>
      </c>
      <c r="G364">
        <v>17.93</v>
      </c>
      <c r="H364">
        <v>1785.55</v>
      </c>
      <c r="I364">
        <v>3035.55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62.5</v>
      </c>
      <c r="Q364">
        <v>0</v>
      </c>
      <c r="R364">
        <v>273.52999999999997</v>
      </c>
      <c r="S364">
        <v>0</v>
      </c>
      <c r="T364">
        <v>17.93</v>
      </c>
      <c r="U364">
        <v>2121.58</v>
      </c>
      <c r="V364">
        <v>3035.55</v>
      </c>
      <c r="W364" t="s">
        <v>876</v>
      </c>
      <c r="X364">
        <v>30407394</v>
      </c>
      <c r="Y364">
        <v>1</v>
      </c>
      <c r="Z364">
        <v>1</v>
      </c>
      <c r="AA364" t="s">
        <v>800</v>
      </c>
      <c r="AB364" t="s">
        <v>800</v>
      </c>
      <c r="AC364" t="s">
        <v>39</v>
      </c>
      <c r="AD364" t="s">
        <v>48</v>
      </c>
      <c r="AE364" t="s">
        <v>439</v>
      </c>
      <c r="AF364" t="s">
        <v>42</v>
      </c>
      <c r="AG364" t="s">
        <v>103</v>
      </c>
      <c r="AH364" t="s">
        <v>103</v>
      </c>
      <c r="AI364">
        <v>3035.55</v>
      </c>
      <c r="AJ364" s="6">
        <f>IFERROR(Table1[[#This Row],[Reporting_Price_US]]/Table1[[#This Row],[Total_Project_Quote]],0)</f>
        <v>1</v>
      </c>
      <c r="AK364">
        <f>IFERROR(Table1[[#This Row],[RA_Labor_Quote]]/Table1[[#This Row],[RA_Labor_Hours]],0)</f>
        <v>169.30005577244842</v>
      </c>
      <c r="AL364">
        <f>IFERROR(Table1[[#This Row],[RA_Labor_Cost]]/Table1[[#This Row],[RA_Labor_Hours]],0)</f>
        <v>99.584495259341878</v>
      </c>
      <c r="AM364" s="7">
        <f>IFERROR((Table1[[#This Row],[KPI_BlendLaborRate]]-Table1[[#This Row],[KPI_BlendLaborCost]])/Table1[[#This Row],[KPI_BlendLaborRate]],0)</f>
        <v>0.41178699082538589</v>
      </c>
    </row>
    <row r="365" spans="1:39" x14ac:dyDescent="0.3">
      <c r="A365" t="s">
        <v>877</v>
      </c>
      <c r="B365" t="s">
        <v>52</v>
      </c>
      <c r="C365" t="s">
        <v>878</v>
      </c>
      <c r="D365" t="s">
        <v>870</v>
      </c>
      <c r="E365">
        <v>0</v>
      </c>
      <c r="F365">
        <v>0</v>
      </c>
      <c r="G365">
        <v>52.7</v>
      </c>
      <c r="H365">
        <v>5155.5600000000004</v>
      </c>
      <c r="I365">
        <v>9102.4500000000007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180.44</v>
      </c>
      <c r="Q365">
        <v>0</v>
      </c>
      <c r="R365">
        <v>1029</v>
      </c>
      <c r="S365">
        <v>0</v>
      </c>
      <c r="T365">
        <v>52.7</v>
      </c>
      <c r="U365">
        <v>6365</v>
      </c>
      <c r="V365">
        <v>9102.4500000000007</v>
      </c>
      <c r="W365" t="s">
        <v>878</v>
      </c>
      <c r="X365">
        <v>30407395</v>
      </c>
      <c r="Y365">
        <v>1</v>
      </c>
      <c r="Z365">
        <v>1</v>
      </c>
      <c r="AA365" t="s">
        <v>800</v>
      </c>
      <c r="AB365" t="s">
        <v>800</v>
      </c>
      <c r="AC365" t="s">
        <v>39</v>
      </c>
      <c r="AD365" t="s">
        <v>48</v>
      </c>
      <c r="AE365" t="s">
        <v>439</v>
      </c>
      <c r="AF365" t="s">
        <v>42</v>
      </c>
      <c r="AG365" t="s">
        <v>103</v>
      </c>
      <c r="AH365" t="s">
        <v>103</v>
      </c>
      <c r="AI365">
        <v>9102.4500000000007</v>
      </c>
      <c r="AJ365" s="6">
        <f>IFERROR(Table1[[#This Row],[Reporting_Price_US]]/Table1[[#This Row],[Total_Project_Quote]],0)</f>
        <v>1</v>
      </c>
      <c r="AK365">
        <f>IFERROR(Table1[[#This Row],[RA_Labor_Quote]]/Table1[[#This Row],[RA_Labor_Hours]],0)</f>
        <v>172.72201138519924</v>
      </c>
      <c r="AL365">
        <f>IFERROR(Table1[[#This Row],[RA_Labor_Cost]]/Table1[[#This Row],[RA_Labor_Hours]],0)</f>
        <v>97.828462998102466</v>
      </c>
      <c r="AM365" s="7">
        <f>IFERROR((Table1[[#This Row],[KPI_BlendLaborRate]]-Table1[[#This Row],[KPI_BlendLaborCost]])/Table1[[#This Row],[KPI_BlendLaborRate]],0)</f>
        <v>0.43360743536080942</v>
      </c>
    </row>
    <row r="366" spans="1:39" x14ac:dyDescent="0.3">
      <c r="A366" t="s">
        <v>881</v>
      </c>
      <c r="B366" t="s">
        <v>113</v>
      </c>
      <c r="C366" t="s">
        <v>882</v>
      </c>
      <c r="D366" t="s">
        <v>882</v>
      </c>
      <c r="E366">
        <v>0</v>
      </c>
      <c r="F366">
        <v>0</v>
      </c>
      <c r="G366">
        <v>812</v>
      </c>
      <c r="H366">
        <v>84984</v>
      </c>
      <c r="I366">
        <v>175430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812</v>
      </c>
      <c r="U366">
        <v>84984</v>
      </c>
      <c r="V366">
        <v>175430</v>
      </c>
      <c r="W366" t="s">
        <v>882</v>
      </c>
      <c r="X366">
        <v>30432836</v>
      </c>
      <c r="Y366">
        <v>1</v>
      </c>
      <c r="Z366">
        <v>1</v>
      </c>
      <c r="AA366" t="s">
        <v>880</v>
      </c>
      <c r="AB366" t="s">
        <v>880</v>
      </c>
      <c r="AC366" t="s">
        <v>39</v>
      </c>
      <c r="AD366" t="s">
        <v>48</v>
      </c>
      <c r="AE366" t="s">
        <v>627</v>
      </c>
      <c r="AF366" t="s">
        <v>42</v>
      </c>
      <c r="AG366" t="s">
        <v>77</v>
      </c>
      <c r="AH366" t="s">
        <v>77</v>
      </c>
      <c r="AI366">
        <v>175429</v>
      </c>
      <c r="AJ366" s="6">
        <f>IFERROR(Table1[[#This Row],[Reporting_Price_US]]/Table1[[#This Row],[Total_Project_Quote]],0)</f>
        <v>0.99999429972068632</v>
      </c>
      <c r="AK366">
        <f>IFERROR(Table1[[#This Row],[RA_Labor_Quote]]/Table1[[#This Row],[RA_Labor_Hours]],0)</f>
        <v>216.04679802955664</v>
      </c>
      <c r="AL366">
        <f>IFERROR(Table1[[#This Row],[RA_Labor_Cost]]/Table1[[#This Row],[RA_Labor_Hours]],0)</f>
        <v>104.66009852216749</v>
      </c>
      <c r="AM366" s="7">
        <f>IFERROR((Table1[[#This Row],[KPI_BlendLaborRate]]-Table1[[#This Row],[KPI_BlendLaborCost]])/Table1[[#This Row],[KPI_BlendLaborRate]],0)</f>
        <v>0.51556746280567745</v>
      </c>
    </row>
    <row r="367" spans="1:39" x14ac:dyDescent="0.3">
      <c r="A367" t="s">
        <v>883</v>
      </c>
      <c r="B367" t="s">
        <v>152</v>
      </c>
      <c r="C367" t="s">
        <v>884</v>
      </c>
      <c r="E367">
        <v>9029.44</v>
      </c>
      <c r="F367">
        <v>59993.919999999998</v>
      </c>
      <c r="G367">
        <v>764</v>
      </c>
      <c r="H367">
        <v>40839.68</v>
      </c>
      <c r="I367">
        <v>63481.599999999999</v>
      </c>
      <c r="J367">
        <v>0</v>
      </c>
      <c r="K367">
        <v>0</v>
      </c>
      <c r="L367">
        <v>0</v>
      </c>
      <c r="M367">
        <v>0</v>
      </c>
      <c r="N367">
        <v>43232</v>
      </c>
      <c r="O367">
        <v>57642.67</v>
      </c>
      <c r="P367">
        <v>840</v>
      </c>
      <c r="Q367">
        <v>1120</v>
      </c>
      <c r="R367">
        <v>1120</v>
      </c>
      <c r="S367">
        <v>-45808</v>
      </c>
      <c r="T367">
        <v>764</v>
      </c>
      <c r="U367">
        <v>95061.119999999995</v>
      </c>
      <c r="V367">
        <v>136430.19</v>
      </c>
      <c r="W367" t="s">
        <v>884</v>
      </c>
      <c r="X367">
        <v>30306738</v>
      </c>
      <c r="Y367">
        <v>1</v>
      </c>
      <c r="Z367">
        <v>2</v>
      </c>
      <c r="AA367" t="s">
        <v>885</v>
      </c>
      <c r="AB367" t="s">
        <v>885</v>
      </c>
      <c r="AC367" t="s">
        <v>97</v>
      </c>
      <c r="AD367" t="s">
        <v>48</v>
      </c>
      <c r="AE367" t="s">
        <v>766</v>
      </c>
      <c r="AF367" t="s">
        <v>42</v>
      </c>
      <c r="AG367" t="s">
        <v>329</v>
      </c>
      <c r="AH367" t="s">
        <v>53</v>
      </c>
      <c r="AI367">
        <v>150413</v>
      </c>
      <c r="AJ367" s="6">
        <f>IFERROR(Table1[[#This Row],[Reporting_Price_US]]/Table1[[#This Row],[Total_Project_Quote]],0)</f>
        <v>1.1024905851116971</v>
      </c>
      <c r="AK367">
        <f>IFERROR(Table1[[#This Row],[RA_Labor_Quote]]/Table1[[#This Row],[RA_Labor_Hours]],0)</f>
        <v>83.091099476439794</v>
      </c>
      <c r="AL367">
        <f>IFERROR(Table1[[#This Row],[RA_Labor_Cost]]/Table1[[#This Row],[RA_Labor_Hours]],0)</f>
        <v>53.455078534031415</v>
      </c>
      <c r="AM367" s="7">
        <f>IFERROR((Table1[[#This Row],[KPI_BlendLaborRate]]-Table1[[#This Row],[KPI_BlendLaborCost]])/Table1[[#This Row],[KPI_BlendLaborRate]],0)</f>
        <v>0.35666901905434018</v>
      </c>
    </row>
    <row r="368" spans="1:39" x14ac:dyDescent="0.3">
      <c r="A368" t="s">
        <v>886</v>
      </c>
      <c r="B368" t="s">
        <v>52</v>
      </c>
      <c r="C368" t="s">
        <v>887</v>
      </c>
      <c r="D368" t="s">
        <v>888</v>
      </c>
      <c r="E368">
        <v>0</v>
      </c>
      <c r="F368">
        <v>0</v>
      </c>
      <c r="G368">
        <v>26</v>
      </c>
      <c r="H368">
        <v>2828.13</v>
      </c>
      <c r="I368">
        <v>4095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26</v>
      </c>
      <c r="U368">
        <v>2828.13</v>
      </c>
      <c r="V368">
        <v>4095</v>
      </c>
      <c r="W368" t="s">
        <v>887</v>
      </c>
      <c r="X368">
        <v>30363936</v>
      </c>
      <c r="Y368">
        <v>1</v>
      </c>
      <c r="Z368">
        <v>1</v>
      </c>
      <c r="AA368" t="s">
        <v>885</v>
      </c>
      <c r="AB368" t="s">
        <v>885</v>
      </c>
      <c r="AC368" t="s">
        <v>39</v>
      </c>
      <c r="AD368" t="s">
        <v>48</v>
      </c>
      <c r="AE368" t="s">
        <v>766</v>
      </c>
      <c r="AF368" t="s">
        <v>42</v>
      </c>
      <c r="AG368" t="s">
        <v>50</v>
      </c>
      <c r="AH368" t="s">
        <v>50</v>
      </c>
      <c r="AI368">
        <v>4095</v>
      </c>
      <c r="AJ368" s="6">
        <f>IFERROR(Table1[[#This Row],[Reporting_Price_US]]/Table1[[#This Row],[Total_Project_Quote]],0)</f>
        <v>1</v>
      </c>
      <c r="AK368">
        <f>IFERROR(Table1[[#This Row],[RA_Labor_Quote]]/Table1[[#This Row],[RA_Labor_Hours]],0)</f>
        <v>157.5</v>
      </c>
      <c r="AL368">
        <f>IFERROR(Table1[[#This Row],[RA_Labor_Cost]]/Table1[[#This Row],[RA_Labor_Hours]],0)</f>
        <v>108.77423076923077</v>
      </c>
      <c r="AM368" s="7">
        <f>IFERROR((Table1[[#This Row],[KPI_BlendLaborRate]]-Table1[[#This Row],[KPI_BlendLaborCost]])/Table1[[#This Row],[KPI_BlendLaborRate]],0)</f>
        <v>0.30936996336996336</v>
      </c>
    </row>
    <row r="369" spans="1:39" x14ac:dyDescent="0.3">
      <c r="A369" t="s">
        <v>889</v>
      </c>
      <c r="B369" t="s">
        <v>52</v>
      </c>
      <c r="C369" t="s">
        <v>890</v>
      </c>
      <c r="D369" t="s">
        <v>891</v>
      </c>
      <c r="E369">
        <v>13094.55</v>
      </c>
      <c r="F369">
        <v>18442.75</v>
      </c>
      <c r="G369">
        <v>877.23</v>
      </c>
      <c r="H369">
        <v>52718.78</v>
      </c>
      <c r="I369">
        <v>74251.789999999994</v>
      </c>
      <c r="J369">
        <v>8</v>
      </c>
      <c r="K369">
        <v>887.04</v>
      </c>
      <c r="L369">
        <v>1249.33</v>
      </c>
      <c r="M369">
        <v>0</v>
      </c>
      <c r="N369">
        <v>47360.25</v>
      </c>
      <c r="O369">
        <v>55717.95</v>
      </c>
      <c r="P369">
        <v>4932.6000000000004</v>
      </c>
      <c r="Q369">
        <v>6844.92</v>
      </c>
      <c r="R369">
        <v>3338.48</v>
      </c>
      <c r="S369">
        <v>6243.27</v>
      </c>
      <c r="T369">
        <v>885.23</v>
      </c>
      <c r="U369">
        <v>122331.7</v>
      </c>
      <c r="V369">
        <v>162750.01</v>
      </c>
      <c r="W369" t="s">
        <v>890</v>
      </c>
      <c r="X369">
        <v>30377932</v>
      </c>
      <c r="Y369">
        <v>1</v>
      </c>
      <c r="Z369">
        <v>4</v>
      </c>
      <c r="AA369" t="s">
        <v>885</v>
      </c>
      <c r="AB369" t="s">
        <v>885</v>
      </c>
      <c r="AC369" t="s">
        <v>39</v>
      </c>
      <c r="AD369" t="s">
        <v>48</v>
      </c>
      <c r="AE369" t="s">
        <v>766</v>
      </c>
      <c r="AF369" t="s">
        <v>42</v>
      </c>
      <c r="AG369" t="s">
        <v>191</v>
      </c>
      <c r="AH369" t="s">
        <v>85</v>
      </c>
      <c r="AI369">
        <v>162750</v>
      </c>
      <c r="AJ369" s="6">
        <f>IFERROR(Table1[[#This Row],[Reporting_Price_US]]/Table1[[#This Row],[Total_Project_Quote]],0)</f>
        <v>0.99999993855607128</v>
      </c>
      <c r="AK369">
        <f>IFERROR(Table1[[#This Row],[RA_Labor_Quote]]/Table1[[#This Row],[RA_Labor_Hours]],0)</f>
        <v>84.643468645623145</v>
      </c>
      <c r="AL369">
        <f>IFERROR(Table1[[#This Row],[RA_Labor_Cost]]/Table1[[#This Row],[RA_Labor_Hours]],0)</f>
        <v>60.096873111954672</v>
      </c>
      <c r="AM369" s="7">
        <f>IFERROR((Table1[[#This Row],[KPI_BlendLaborRate]]-Table1[[#This Row],[KPI_BlendLaborCost]])/Table1[[#This Row],[KPI_BlendLaborRate]],0)</f>
        <v>0.28999987744403194</v>
      </c>
    </row>
    <row r="370" spans="1:39" x14ac:dyDescent="0.3">
      <c r="A370" t="s">
        <v>892</v>
      </c>
      <c r="B370" t="s">
        <v>52</v>
      </c>
      <c r="C370" t="s">
        <v>890</v>
      </c>
      <c r="D370" t="s">
        <v>891</v>
      </c>
      <c r="E370">
        <v>11913.3</v>
      </c>
      <c r="F370">
        <v>17001.990000000002</v>
      </c>
      <c r="G370">
        <v>885.23</v>
      </c>
      <c r="H370">
        <v>53605.82</v>
      </c>
      <c r="I370">
        <v>76503.210000000006</v>
      </c>
      <c r="J370">
        <v>0</v>
      </c>
      <c r="K370">
        <v>0</v>
      </c>
      <c r="L370">
        <v>0</v>
      </c>
      <c r="M370">
        <v>0</v>
      </c>
      <c r="N370">
        <v>50415.75</v>
      </c>
      <c r="O370">
        <v>59312.65</v>
      </c>
      <c r="P370">
        <v>4829.6899999999996</v>
      </c>
      <c r="Q370">
        <v>6774.87</v>
      </c>
      <c r="R370">
        <v>4419.51</v>
      </c>
      <c r="S370">
        <v>6307.28</v>
      </c>
      <c r="T370">
        <v>885.23</v>
      </c>
      <c r="U370">
        <v>125184.07</v>
      </c>
      <c r="V370">
        <v>165900</v>
      </c>
      <c r="W370" t="s">
        <v>890</v>
      </c>
      <c r="X370">
        <v>30377932</v>
      </c>
      <c r="Y370">
        <v>1</v>
      </c>
      <c r="Z370">
        <v>4</v>
      </c>
      <c r="AA370" t="s">
        <v>885</v>
      </c>
      <c r="AB370" t="s">
        <v>885</v>
      </c>
      <c r="AC370" t="s">
        <v>39</v>
      </c>
      <c r="AD370" t="s">
        <v>48</v>
      </c>
      <c r="AE370" t="s">
        <v>766</v>
      </c>
      <c r="AF370" t="s">
        <v>42</v>
      </c>
      <c r="AG370" t="s">
        <v>191</v>
      </c>
      <c r="AH370" t="s">
        <v>85</v>
      </c>
      <c r="AI370">
        <v>162750</v>
      </c>
      <c r="AJ370" s="6">
        <f>IFERROR(Table1[[#This Row],[Reporting_Price_US]]/Table1[[#This Row],[Total_Project_Quote]],0)</f>
        <v>0.98101265822784811</v>
      </c>
      <c r="AK370">
        <f>IFERROR(Table1[[#This Row],[RA_Labor_Quote]]/Table1[[#This Row],[RA_Labor_Hours]],0)</f>
        <v>86.421845170181768</v>
      </c>
      <c r="AL370">
        <f>IFERROR(Table1[[#This Row],[RA_Labor_Cost]]/Table1[[#This Row],[RA_Labor_Hours]],0)</f>
        <v>60.555810354371182</v>
      </c>
      <c r="AM370" s="7">
        <f>IFERROR((Table1[[#This Row],[KPI_BlendLaborRate]]-Table1[[#This Row],[KPI_BlendLaborCost]])/Table1[[#This Row],[KPI_BlendLaborRate]],0)</f>
        <v>0.299299728730337</v>
      </c>
    </row>
    <row r="371" spans="1:39" x14ac:dyDescent="0.3">
      <c r="A371" t="s">
        <v>893</v>
      </c>
      <c r="B371" t="s">
        <v>52</v>
      </c>
      <c r="C371" t="s">
        <v>890</v>
      </c>
      <c r="D371" t="s">
        <v>891</v>
      </c>
      <c r="E371">
        <v>11913.3</v>
      </c>
      <c r="F371">
        <v>17001.990000000002</v>
      </c>
      <c r="G371">
        <v>792.53</v>
      </c>
      <c r="H371">
        <v>50632.160000000003</v>
      </c>
      <c r="I371">
        <v>72259.37</v>
      </c>
      <c r="J371">
        <v>0</v>
      </c>
      <c r="K371">
        <v>0</v>
      </c>
      <c r="L371">
        <v>0</v>
      </c>
      <c r="M371">
        <v>0</v>
      </c>
      <c r="N371">
        <v>50925</v>
      </c>
      <c r="O371">
        <v>59911.76</v>
      </c>
      <c r="P371">
        <v>2878.79</v>
      </c>
      <c r="Q371">
        <v>3979.88</v>
      </c>
      <c r="R371">
        <v>3046.21</v>
      </c>
      <c r="S371">
        <v>4347</v>
      </c>
      <c r="T371">
        <v>792.53</v>
      </c>
      <c r="U371">
        <v>119395.46</v>
      </c>
      <c r="V371">
        <v>157500</v>
      </c>
      <c r="W371" t="s">
        <v>890</v>
      </c>
      <c r="X371">
        <v>30377932</v>
      </c>
      <c r="Y371">
        <v>1</v>
      </c>
      <c r="Z371">
        <v>4</v>
      </c>
      <c r="AA371" t="s">
        <v>885</v>
      </c>
      <c r="AB371" t="s">
        <v>885</v>
      </c>
      <c r="AC371" t="s">
        <v>39</v>
      </c>
      <c r="AD371" t="s">
        <v>48</v>
      </c>
      <c r="AE371" t="s">
        <v>766</v>
      </c>
      <c r="AF371" t="s">
        <v>42</v>
      </c>
      <c r="AG371" t="s">
        <v>191</v>
      </c>
      <c r="AH371" t="s">
        <v>85</v>
      </c>
      <c r="AI371">
        <v>162750</v>
      </c>
      <c r="AJ371" s="6">
        <f>IFERROR(Table1[[#This Row],[Reporting_Price_US]]/Table1[[#This Row],[Total_Project_Quote]],0)</f>
        <v>1.0333333333333334</v>
      </c>
      <c r="AK371">
        <f>IFERROR(Table1[[#This Row],[RA_Labor_Quote]]/Table1[[#This Row],[RA_Labor_Hours]],0)</f>
        <v>91.175564331949573</v>
      </c>
      <c r="AL371">
        <f>IFERROR(Table1[[#This Row],[RA_Labor_Cost]]/Table1[[#This Row],[RA_Labor_Hours]],0)</f>
        <v>63.886742457698766</v>
      </c>
      <c r="AM371" s="7">
        <f>IFERROR((Table1[[#This Row],[KPI_BlendLaborRate]]-Table1[[#This Row],[KPI_BlendLaborCost]])/Table1[[#This Row],[KPI_BlendLaborRate]],0)</f>
        <v>0.29929973095530715</v>
      </c>
    </row>
    <row r="372" spans="1:39" x14ac:dyDescent="0.3">
      <c r="A372" t="s">
        <v>894</v>
      </c>
      <c r="B372" t="s">
        <v>52</v>
      </c>
      <c r="C372" t="s">
        <v>890</v>
      </c>
      <c r="D372" t="s">
        <v>891</v>
      </c>
      <c r="E372">
        <v>11913.3</v>
      </c>
      <c r="F372">
        <v>17001.990000000002</v>
      </c>
      <c r="G372">
        <v>792.53</v>
      </c>
      <c r="H372">
        <v>50632.160000000003</v>
      </c>
      <c r="I372">
        <v>72259.37</v>
      </c>
      <c r="J372">
        <v>0</v>
      </c>
      <c r="K372">
        <v>0</v>
      </c>
      <c r="L372">
        <v>0</v>
      </c>
      <c r="M372">
        <v>0</v>
      </c>
      <c r="N372">
        <v>50925</v>
      </c>
      <c r="O372">
        <v>59911.76</v>
      </c>
      <c r="P372">
        <v>2878.79</v>
      </c>
      <c r="Q372">
        <v>3979.88</v>
      </c>
      <c r="R372">
        <v>3046.21</v>
      </c>
      <c r="S372">
        <v>4347</v>
      </c>
      <c r="T372">
        <v>792.53</v>
      </c>
      <c r="U372">
        <v>119395.46</v>
      </c>
      <c r="V372">
        <v>157500</v>
      </c>
      <c r="W372" t="s">
        <v>890</v>
      </c>
      <c r="X372">
        <v>30377932</v>
      </c>
      <c r="Y372">
        <v>1</v>
      </c>
      <c r="Z372">
        <v>4</v>
      </c>
      <c r="AA372" t="s">
        <v>885</v>
      </c>
      <c r="AB372" t="s">
        <v>885</v>
      </c>
      <c r="AC372" t="s">
        <v>39</v>
      </c>
      <c r="AD372" t="s">
        <v>48</v>
      </c>
      <c r="AE372" t="s">
        <v>766</v>
      </c>
      <c r="AF372" t="s">
        <v>42</v>
      </c>
      <c r="AG372" t="s">
        <v>191</v>
      </c>
      <c r="AH372" t="s">
        <v>85</v>
      </c>
      <c r="AI372">
        <v>162750</v>
      </c>
      <c r="AJ372" s="6">
        <f>IFERROR(Table1[[#This Row],[Reporting_Price_US]]/Table1[[#This Row],[Total_Project_Quote]],0)</f>
        <v>1.0333333333333334</v>
      </c>
      <c r="AK372">
        <f>IFERROR(Table1[[#This Row],[RA_Labor_Quote]]/Table1[[#This Row],[RA_Labor_Hours]],0)</f>
        <v>91.175564331949573</v>
      </c>
      <c r="AL372">
        <f>IFERROR(Table1[[#This Row],[RA_Labor_Cost]]/Table1[[#This Row],[RA_Labor_Hours]],0)</f>
        <v>63.886742457698766</v>
      </c>
      <c r="AM372" s="7">
        <f>IFERROR((Table1[[#This Row],[KPI_BlendLaborRate]]-Table1[[#This Row],[KPI_BlendLaborCost]])/Table1[[#This Row],[KPI_BlendLaborRate]],0)</f>
        <v>0.29929973095530715</v>
      </c>
    </row>
    <row r="373" spans="1:39" x14ac:dyDescent="0.3">
      <c r="A373" t="s">
        <v>895</v>
      </c>
      <c r="B373" t="s">
        <v>52</v>
      </c>
      <c r="C373" t="s">
        <v>890</v>
      </c>
      <c r="D373" t="s">
        <v>891</v>
      </c>
      <c r="E373">
        <v>11913.3</v>
      </c>
      <c r="F373">
        <v>17001.990000000002</v>
      </c>
      <c r="G373">
        <v>792.53</v>
      </c>
      <c r="H373">
        <v>50632.160000000003</v>
      </c>
      <c r="I373">
        <v>72259.37</v>
      </c>
      <c r="J373">
        <v>0</v>
      </c>
      <c r="K373">
        <v>0</v>
      </c>
      <c r="L373">
        <v>0</v>
      </c>
      <c r="M373">
        <v>0</v>
      </c>
      <c r="N373">
        <v>50925</v>
      </c>
      <c r="O373">
        <v>59911.76</v>
      </c>
      <c r="P373">
        <v>2878.79</v>
      </c>
      <c r="Q373">
        <v>3979.88</v>
      </c>
      <c r="R373">
        <v>3046.21</v>
      </c>
      <c r="S373">
        <v>4347</v>
      </c>
      <c r="T373">
        <v>792.53</v>
      </c>
      <c r="U373">
        <v>119395.46</v>
      </c>
      <c r="V373">
        <v>157500</v>
      </c>
      <c r="W373" t="s">
        <v>890</v>
      </c>
      <c r="X373">
        <v>30377932</v>
      </c>
      <c r="Y373">
        <v>1</v>
      </c>
      <c r="Z373">
        <v>4</v>
      </c>
      <c r="AA373" t="s">
        <v>885</v>
      </c>
      <c r="AB373" t="s">
        <v>885</v>
      </c>
      <c r="AC373" t="s">
        <v>39</v>
      </c>
      <c r="AD373" t="s">
        <v>48</v>
      </c>
      <c r="AE373" t="s">
        <v>766</v>
      </c>
      <c r="AF373" t="s">
        <v>42</v>
      </c>
      <c r="AG373" t="s">
        <v>191</v>
      </c>
      <c r="AH373" t="s">
        <v>85</v>
      </c>
      <c r="AI373">
        <v>162750</v>
      </c>
      <c r="AJ373" s="6">
        <f>IFERROR(Table1[[#This Row],[Reporting_Price_US]]/Table1[[#This Row],[Total_Project_Quote]],0)</f>
        <v>1.0333333333333334</v>
      </c>
      <c r="AK373">
        <f>IFERROR(Table1[[#This Row],[RA_Labor_Quote]]/Table1[[#This Row],[RA_Labor_Hours]],0)</f>
        <v>91.175564331949573</v>
      </c>
      <c r="AL373">
        <f>IFERROR(Table1[[#This Row],[RA_Labor_Cost]]/Table1[[#This Row],[RA_Labor_Hours]],0)</f>
        <v>63.886742457698766</v>
      </c>
      <c r="AM373" s="7">
        <f>IFERROR((Table1[[#This Row],[KPI_BlendLaborRate]]-Table1[[#This Row],[KPI_BlendLaborCost]])/Table1[[#This Row],[KPI_BlendLaborRate]],0)</f>
        <v>0.29929973095530715</v>
      </c>
    </row>
    <row r="374" spans="1:39" x14ac:dyDescent="0.3">
      <c r="A374" t="s">
        <v>901</v>
      </c>
      <c r="B374" t="s">
        <v>87</v>
      </c>
      <c r="C374">
        <v>30349253.100000001</v>
      </c>
      <c r="E374">
        <v>0</v>
      </c>
      <c r="F374">
        <v>0</v>
      </c>
      <c r="G374">
        <v>0</v>
      </c>
      <c r="H374">
        <v>63437.85</v>
      </c>
      <c r="I374">
        <v>115578.75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5048.3999999999996</v>
      </c>
      <c r="Q374">
        <v>8177.4</v>
      </c>
      <c r="R374">
        <v>0</v>
      </c>
      <c r="S374">
        <v>0</v>
      </c>
      <c r="T374">
        <v>0</v>
      </c>
      <c r="U374">
        <v>68486.25</v>
      </c>
      <c r="V374">
        <v>123756.15</v>
      </c>
      <c r="W374" t="s">
        <v>902</v>
      </c>
      <c r="X374">
        <v>30349253</v>
      </c>
      <c r="Y374">
        <v>1</v>
      </c>
      <c r="Z374">
        <v>3</v>
      </c>
      <c r="AA374" t="s">
        <v>899</v>
      </c>
      <c r="AB374" t="s">
        <v>899</v>
      </c>
      <c r="AC374" t="s">
        <v>39</v>
      </c>
      <c r="AD374" t="s">
        <v>48</v>
      </c>
      <c r="AE374" t="s">
        <v>766</v>
      </c>
      <c r="AF374" t="s">
        <v>42</v>
      </c>
      <c r="AG374" t="s">
        <v>71</v>
      </c>
      <c r="AH374" t="s">
        <v>50</v>
      </c>
      <c r="AI374">
        <v>123756</v>
      </c>
      <c r="AJ374" s="6">
        <f>IFERROR(Table1[[#This Row],[Reporting_Price_US]]/Table1[[#This Row],[Total_Project_Quote]],0)</f>
        <v>0.99999878793902364</v>
      </c>
      <c r="AK374">
        <f>IFERROR(Table1[[#This Row],[RA_Labor_Quote]]/Table1[[#This Row],[RA_Labor_Hours]],0)</f>
        <v>0</v>
      </c>
      <c r="AL374">
        <f>IFERROR(Table1[[#This Row],[RA_Labor_Cost]]/Table1[[#This Row],[RA_Labor_Hours]],0)</f>
        <v>0</v>
      </c>
      <c r="AM374" s="7">
        <f>IFERROR((Table1[[#This Row],[KPI_BlendLaborRate]]-Table1[[#This Row],[KPI_BlendLaborCost]])/Table1[[#This Row],[KPI_BlendLaborRate]],0)</f>
        <v>0</v>
      </c>
    </row>
    <row r="375" spans="1:39" x14ac:dyDescent="0.3">
      <c r="A375" t="s">
        <v>903</v>
      </c>
      <c r="B375" t="s">
        <v>152</v>
      </c>
      <c r="C375" t="s">
        <v>904</v>
      </c>
      <c r="D375" t="s">
        <v>905</v>
      </c>
      <c r="E375">
        <v>38458.31</v>
      </c>
      <c r="F375">
        <v>54940.45</v>
      </c>
      <c r="G375">
        <v>3741.63</v>
      </c>
      <c r="H375">
        <v>190127.24</v>
      </c>
      <c r="I375">
        <v>271610.34000000003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33503.379999999997</v>
      </c>
      <c r="Q375">
        <v>47861.97</v>
      </c>
      <c r="R375">
        <v>20935.64</v>
      </c>
      <c r="S375">
        <v>29908.48</v>
      </c>
      <c r="T375">
        <v>3741.63</v>
      </c>
      <c r="U375">
        <v>283024.57</v>
      </c>
      <c r="V375">
        <v>404321.24</v>
      </c>
      <c r="W375" t="s">
        <v>904</v>
      </c>
      <c r="X375">
        <v>30218319</v>
      </c>
      <c r="Y375">
        <v>1</v>
      </c>
      <c r="Z375">
        <v>2</v>
      </c>
      <c r="AA375" t="s">
        <v>906</v>
      </c>
      <c r="AB375" t="s">
        <v>906</v>
      </c>
      <c r="AC375" t="s">
        <v>204</v>
      </c>
      <c r="AD375" t="s">
        <v>48</v>
      </c>
      <c r="AE375" t="s">
        <v>627</v>
      </c>
      <c r="AF375" t="s">
        <v>42</v>
      </c>
      <c r="AG375" t="s">
        <v>294</v>
      </c>
      <c r="AH375" t="s">
        <v>71</v>
      </c>
      <c r="AI375">
        <v>399000</v>
      </c>
      <c r="AJ375" s="6">
        <f>IFERROR(Table1[[#This Row],[Reporting_Price_US]]/Table1[[#This Row],[Total_Project_Quote]],0)</f>
        <v>0.98683907874837351</v>
      </c>
      <c r="AK375">
        <f>IFERROR(Table1[[#This Row],[RA_Labor_Quote]]/Table1[[#This Row],[RA_Labor_Hours]],0)</f>
        <v>72.591448112186399</v>
      </c>
      <c r="AL375">
        <f>IFERROR(Table1[[#This Row],[RA_Labor_Cost]]/Table1[[#This Row],[RA_Labor_Hours]],0)</f>
        <v>50.814014213056872</v>
      </c>
      <c r="AM375" s="7">
        <f>IFERROR((Table1[[#This Row],[KPI_BlendLaborRate]]-Table1[[#This Row],[KPI_BlendLaborCost]])/Table1[[#This Row],[KPI_BlendLaborRate]],0)</f>
        <v>0.29999999263651012</v>
      </c>
    </row>
    <row r="376" spans="1:39" x14ac:dyDescent="0.3">
      <c r="A376" t="s">
        <v>908</v>
      </c>
      <c r="B376" t="s">
        <v>152</v>
      </c>
      <c r="C376" t="s">
        <v>909</v>
      </c>
      <c r="D376" t="s">
        <v>910</v>
      </c>
      <c r="E376">
        <v>1768.16</v>
      </c>
      <c r="F376">
        <v>2428.85</v>
      </c>
      <c r="G376">
        <v>118</v>
      </c>
      <c r="H376">
        <v>13941.12</v>
      </c>
      <c r="I376">
        <v>19915.89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1724.59</v>
      </c>
      <c r="Q376">
        <v>943.28</v>
      </c>
      <c r="R376">
        <v>1432.53</v>
      </c>
      <c r="S376">
        <v>2062.23</v>
      </c>
      <c r="T376">
        <v>118</v>
      </c>
      <c r="U376">
        <v>18866.400000000001</v>
      </c>
      <c r="V376">
        <v>25350.25</v>
      </c>
      <c r="W376" t="s">
        <v>911</v>
      </c>
      <c r="X376">
        <v>30264436</v>
      </c>
      <c r="Y376">
        <v>1</v>
      </c>
      <c r="Z376">
        <v>1</v>
      </c>
      <c r="AA376" t="s">
        <v>912</v>
      </c>
      <c r="AB376" t="s">
        <v>912</v>
      </c>
      <c r="AC376" t="s">
        <v>169</v>
      </c>
      <c r="AD376" t="s">
        <v>64</v>
      </c>
      <c r="AE376" t="s">
        <v>70</v>
      </c>
      <c r="AF376" t="s">
        <v>42</v>
      </c>
      <c r="AG376" t="s">
        <v>170</v>
      </c>
      <c r="AH376" t="s">
        <v>71</v>
      </c>
      <c r="AI376">
        <v>19406</v>
      </c>
      <c r="AJ376" s="6">
        <f>IFERROR(Table1[[#This Row],[Reporting_Price_US]]/Table1[[#This Row],[Total_Project_Quote]],0)</f>
        <v>0.76551513298685414</v>
      </c>
      <c r="AK376">
        <f>IFERROR(Table1[[#This Row],[RA_Labor_Quote]]/Table1[[#This Row],[RA_Labor_Hours]],0)</f>
        <v>168.77872881355933</v>
      </c>
      <c r="AL376">
        <f>IFERROR(Table1[[#This Row],[RA_Labor_Cost]]/Table1[[#This Row],[RA_Labor_Hours]],0)</f>
        <v>118.14508474576272</v>
      </c>
      <c r="AM376" s="7">
        <f>IFERROR((Table1[[#This Row],[KPI_BlendLaborRate]]-Table1[[#This Row],[KPI_BlendLaborCost]])/Table1[[#This Row],[KPI_BlendLaborRate]],0)</f>
        <v>0.30000015063348912</v>
      </c>
    </row>
    <row r="377" spans="1:39" x14ac:dyDescent="0.3">
      <c r="A377" t="s">
        <v>915</v>
      </c>
      <c r="B377" t="s">
        <v>34</v>
      </c>
      <c r="C377" t="s">
        <v>777</v>
      </c>
      <c r="D377" t="s">
        <v>916</v>
      </c>
      <c r="E377">
        <v>0</v>
      </c>
      <c r="F377">
        <v>0</v>
      </c>
      <c r="G377">
        <v>1000</v>
      </c>
      <c r="H377">
        <v>104885.06</v>
      </c>
      <c r="I377">
        <v>172728.36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7341.96</v>
      </c>
      <c r="Q377">
        <v>0</v>
      </c>
      <c r="R377">
        <v>0</v>
      </c>
      <c r="S377">
        <v>-12090.98</v>
      </c>
      <c r="T377">
        <v>1000</v>
      </c>
      <c r="U377">
        <v>112227.02</v>
      </c>
      <c r="V377">
        <v>160637.38</v>
      </c>
      <c r="W377" t="s">
        <v>917</v>
      </c>
      <c r="X377">
        <v>30404283</v>
      </c>
      <c r="Y377">
        <v>1</v>
      </c>
      <c r="Z377">
        <v>2</v>
      </c>
      <c r="AA377" t="s">
        <v>918</v>
      </c>
      <c r="AB377" t="s">
        <v>918</v>
      </c>
      <c r="AC377" t="s">
        <v>39</v>
      </c>
      <c r="AD377" t="s">
        <v>48</v>
      </c>
      <c r="AE377" t="s">
        <v>439</v>
      </c>
      <c r="AF377" t="s">
        <v>42</v>
      </c>
      <c r="AG377" t="s">
        <v>103</v>
      </c>
      <c r="AH377" t="s">
        <v>54</v>
      </c>
      <c r="AI377">
        <v>160637</v>
      </c>
      <c r="AJ377" s="6">
        <f>IFERROR(Table1[[#This Row],[Reporting_Price_US]]/Table1[[#This Row],[Total_Project_Quote]],0)</f>
        <v>0.99999763442356937</v>
      </c>
      <c r="AK377">
        <f>IFERROR(Table1[[#This Row],[RA_Labor_Quote]]/Table1[[#This Row],[RA_Labor_Hours]],0)</f>
        <v>172.72835999999998</v>
      </c>
      <c r="AL377">
        <f>IFERROR(Table1[[#This Row],[RA_Labor_Cost]]/Table1[[#This Row],[RA_Labor_Hours]],0)</f>
        <v>104.88506</v>
      </c>
      <c r="AM377" s="7">
        <f>IFERROR((Table1[[#This Row],[KPI_BlendLaborRate]]-Table1[[#This Row],[KPI_BlendLaborCost]])/Table1[[#This Row],[KPI_BlendLaborRate]],0)</f>
        <v>0.39277452758771053</v>
      </c>
    </row>
    <row r="378" spans="1:39" x14ac:dyDescent="0.3">
      <c r="A378" t="s">
        <v>919</v>
      </c>
      <c r="B378" t="s">
        <v>61</v>
      </c>
      <c r="C378">
        <v>30330729.300000001</v>
      </c>
      <c r="E378">
        <v>572.32000000000005</v>
      </c>
      <c r="F378">
        <v>17233.87</v>
      </c>
      <c r="G378">
        <v>83</v>
      </c>
      <c r="H378">
        <v>8441.25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1191.83</v>
      </c>
      <c r="Q378">
        <v>0</v>
      </c>
      <c r="R378">
        <v>318.55</v>
      </c>
      <c r="S378">
        <v>-2016.36</v>
      </c>
      <c r="T378">
        <v>83</v>
      </c>
      <c r="U378">
        <v>10523.95</v>
      </c>
      <c r="V378">
        <v>15217.51</v>
      </c>
      <c r="W378" t="s">
        <v>920</v>
      </c>
      <c r="X378">
        <v>30330729</v>
      </c>
      <c r="Y378">
        <v>3</v>
      </c>
      <c r="Z378">
        <v>3</v>
      </c>
      <c r="AA378" t="s">
        <v>921</v>
      </c>
      <c r="AB378" t="s">
        <v>921</v>
      </c>
      <c r="AC378" t="s">
        <v>39</v>
      </c>
      <c r="AD378" t="s">
        <v>48</v>
      </c>
      <c r="AE378" t="s">
        <v>546</v>
      </c>
      <c r="AF378" t="s">
        <v>42</v>
      </c>
      <c r="AG378" t="s">
        <v>50</v>
      </c>
      <c r="AH378" t="s">
        <v>50</v>
      </c>
      <c r="AI378">
        <v>14266.4</v>
      </c>
      <c r="AJ378" s="6">
        <f>IFERROR(Table1[[#This Row],[Reporting_Price_US]]/Table1[[#This Row],[Total_Project_Quote]],0)</f>
        <v>0.93749897322229458</v>
      </c>
      <c r="AK378">
        <f>IFERROR(Table1[[#This Row],[RA_Labor_Quote]]/Table1[[#This Row],[RA_Labor_Hours]],0)</f>
        <v>0</v>
      </c>
      <c r="AL378">
        <f>IFERROR(Table1[[#This Row],[RA_Labor_Cost]]/Table1[[#This Row],[RA_Labor_Hours]],0)</f>
        <v>101.70180722891567</v>
      </c>
      <c r="AM378" s="7">
        <f>IFERROR((Table1[[#This Row],[KPI_BlendLaborRate]]-Table1[[#This Row],[KPI_BlendLaborCost]])/Table1[[#This Row],[KPI_BlendLaborRate]],0)</f>
        <v>0</v>
      </c>
    </row>
    <row r="379" spans="1:39" x14ac:dyDescent="0.3">
      <c r="A379" t="s">
        <v>922</v>
      </c>
      <c r="B379" t="s">
        <v>61</v>
      </c>
      <c r="C379">
        <v>30328888.100000001</v>
      </c>
      <c r="E379">
        <v>0</v>
      </c>
      <c r="F379">
        <v>0</v>
      </c>
      <c r="G379">
        <v>132</v>
      </c>
      <c r="H379">
        <v>13715.18</v>
      </c>
      <c r="I379">
        <v>22940.400000000001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3592.06</v>
      </c>
      <c r="Q379">
        <v>2632</v>
      </c>
      <c r="R379">
        <v>403.31</v>
      </c>
      <c r="S379">
        <v>0</v>
      </c>
      <c r="T379">
        <v>132</v>
      </c>
      <c r="U379">
        <v>17710.55</v>
      </c>
      <c r="V379">
        <v>25572.400000000001</v>
      </c>
      <c r="W379" t="s">
        <v>923</v>
      </c>
      <c r="X379">
        <v>30330787</v>
      </c>
      <c r="Y379">
        <v>1</v>
      </c>
      <c r="Z379">
        <v>1</v>
      </c>
      <c r="AA379" t="s">
        <v>921</v>
      </c>
      <c r="AB379" t="s">
        <v>921</v>
      </c>
      <c r="AC379" t="s">
        <v>97</v>
      </c>
      <c r="AD379" t="s">
        <v>48</v>
      </c>
      <c r="AE379" t="s">
        <v>546</v>
      </c>
      <c r="AF379" t="s">
        <v>42</v>
      </c>
      <c r="AG379" t="s">
        <v>66</v>
      </c>
      <c r="AH379" t="s">
        <v>54</v>
      </c>
      <c r="AI379">
        <v>24588.1</v>
      </c>
      <c r="AJ379" s="6">
        <f>IFERROR(Table1[[#This Row],[Reporting_Price_US]]/Table1[[#This Row],[Total_Project_Quote]],0)</f>
        <v>0.96150928344621533</v>
      </c>
      <c r="AK379">
        <f>IFERROR(Table1[[#This Row],[RA_Labor_Quote]]/Table1[[#This Row],[RA_Labor_Hours]],0)</f>
        <v>173.79090909090911</v>
      </c>
      <c r="AL379">
        <f>IFERROR(Table1[[#This Row],[RA_Labor_Cost]]/Table1[[#This Row],[RA_Labor_Hours]],0)</f>
        <v>103.90287878787879</v>
      </c>
      <c r="AM379" s="7">
        <f>IFERROR((Table1[[#This Row],[KPI_BlendLaborRate]]-Table1[[#This Row],[KPI_BlendLaborCost]])/Table1[[#This Row],[KPI_BlendLaborRate]],0)</f>
        <v>0.40213858520339668</v>
      </c>
    </row>
    <row r="380" spans="1:39" x14ac:dyDescent="0.3">
      <c r="A380" t="s">
        <v>924</v>
      </c>
      <c r="B380" t="s">
        <v>61</v>
      </c>
      <c r="C380">
        <v>30328888.100000001</v>
      </c>
      <c r="E380">
        <v>0</v>
      </c>
      <c r="F380">
        <v>0</v>
      </c>
      <c r="G380">
        <v>132</v>
      </c>
      <c r="H380">
        <v>13715.18</v>
      </c>
      <c r="I380">
        <v>22940.400000000001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3592.06</v>
      </c>
      <c r="Q380">
        <v>2632</v>
      </c>
      <c r="R380">
        <v>403.31</v>
      </c>
      <c r="S380">
        <v>0</v>
      </c>
      <c r="T380">
        <v>132</v>
      </c>
      <c r="U380">
        <v>17710.55</v>
      </c>
      <c r="V380">
        <v>25572.400000000001</v>
      </c>
      <c r="W380" t="s">
        <v>925</v>
      </c>
      <c r="X380">
        <v>30328888</v>
      </c>
      <c r="Y380">
        <v>1</v>
      </c>
      <c r="Z380">
        <v>1</v>
      </c>
      <c r="AA380" t="s">
        <v>926</v>
      </c>
      <c r="AB380" t="s">
        <v>926</v>
      </c>
      <c r="AC380" t="s">
        <v>39</v>
      </c>
      <c r="AD380" t="s">
        <v>48</v>
      </c>
      <c r="AE380" t="s">
        <v>41</v>
      </c>
      <c r="AF380" t="s">
        <v>42</v>
      </c>
      <c r="AG380" t="s">
        <v>174</v>
      </c>
      <c r="AH380" t="s">
        <v>174</v>
      </c>
      <c r="AI380">
        <v>24115.599999999999</v>
      </c>
      <c r="AJ380" s="6">
        <f>IFERROR(Table1[[#This Row],[Reporting_Price_US]]/Table1[[#This Row],[Total_Project_Quote]],0)</f>
        <v>0.94303233173264911</v>
      </c>
      <c r="AK380">
        <f>IFERROR(Table1[[#This Row],[RA_Labor_Quote]]/Table1[[#This Row],[RA_Labor_Hours]],0)</f>
        <v>173.79090909090911</v>
      </c>
      <c r="AL380">
        <f>IFERROR(Table1[[#This Row],[RA_Labor_Cost]]/Table1[[#This Row],[RA_Labor_Hours]],0)</f>
        <v>103.90287878787879</v>
      </c>
      <c r="AM380" s="7">
        <f>IFERROR((Table1[[#This Row],[KPI_BlendLaborRate]]-Table1[[#This Row],[KPI_BlendLaborCost]])/Table1[[#This Row],[KPI_BlendLaborRate]],0)</f>
        <v>0.40213858520339668</v>
      </c>
    </row>
    <row r="381" spans="1:39" x14ac:dyDescent="0.3">
      <c r="A381" t="s">
        <v>927</v>
      </c>
      <c r="B381" t="s">
        <v>152</v>
      </c>
      <c r="C381">
        <v>30328969.300000001</v>
      </c>
      <c r="E381">
        <v>0</v>
      </c>
      <c r="F381">
        <v>0</v>
      </c>
      <c r="G381">
        <v>17</v>
      </c>
      <c r="H381">
        <v>1675.64</v>
      </c>
      <c r="I381">
        <v>4085.76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8960</v>
      </c>
      <c r="Q381">
        <v>8960</v>
      </c>
      <c r="R381">
        <v>0</v>
      </c>
      <c r="S381">
        <v>0</v>
      </c>
      <c r="T381">
        <v>17</v>
      </c>
      <c r="U381">
        <v>10635.64</v>
      </c>
      <c r="V381">
        <v>13045.76</v>
      </c>
      <c r="W381" t="s">
        <v>928</v>
      </c>
      <c r="X381">
        <v>30328969</v>
      </c>
      <c r="Y381">
        <v>1</v>
      </c>
      <c r="Z381">
        <v>3</v>
      </c>
      <c r="AA381" t="s">
        <v>929</v>
      </c>
      <c r="AB381" t="s">
        <v>929</v>
      </c>
      <c r="AC381" t="s">
        <v>39</v>
      </c>
      <c r="AD381" t="s">
        <v>48</v>
      </c>
      <c r="AE381" t="s">
        <v>439</v>
      </c>
      <c r="AF381" t="s">
        <v>42</v>
      </c>
      <c r="AG381" t="s">
        <v>71</v>
      </c>
      <c r="AH381" t="s">
        <v>50</v>
      </c>
      <c r="AI381">
        <v>19580.400000000001</v>
      </c>
      <c r="AJ381" s="6">
        <f>IFERROR(Table1[[#This Row],[Reporting_Price_US]]/Table1[[#This Row],[Total_Project_Quote]],0)</f>
        <v>1.5009014423076923</v>
      </c>
      <c r="AK381">
        <f>IFERROR(Table1[[#This Row],[RA_Labor_Quote]]/Table1[[#This Row],[RA_Labor_Hours]],0)</f>
        <v>240.33882352941177</v>
      </c>
      <c r="AL381">
        <f>IFERROR(Table1[[#This Row],[RA_Labor_Cost]]/Table1[[#This Row],[RA_Labor_Hours]],0)</f>
        <v>98.567058823529422</v>
      </c>
      <c r="AM381" s="7">
        <f>IFERROR((Table1[[#This Row],[KPI_BlendLaborRate]]-Table1[[#This Row],[KPI_BlendLaborCost]])/Table1[[#This Row],[KPI_BlendLaborRate]],0)</f>
        <v>0.58988291040100238</v>
      </c>
    </row>
    <row r="382" spans="1:39" x14ac:dyDescent="0.3">
      <c r="A382" t="s">
        <v>930</v>
      </c>
      <c r="B382" t="s">
        <v>152</v>
      </c>
      <c r="C382">
        <v>30328969.199999999</v>
      </c>
      <c r="E382">
        <v>0</v>
      </c>
      <c r="F382">
        <v>0</v>
      </c>
      <c r="G382">
        <v>17</v>
      </c>
      <c r="H382">
        <v>1675.64</v>
      </c>
      <c r="I382">
        <v>4085.76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16800</v>
      </c>
      <c r="Q382">
        <v>16800</v>
      </c>
      <c r="R382">
        <v>0</v>
      </c>
      <c r="S382">
        <v>0</v>
      </c>
      <c r="T382">
        <v>17</v>
      </c>
      <c r="U382">
        <v>18475.64</v>
      </c>
      <c r="V382">
        <v>20885.759999999998</v>
      </c>
      <c r="W382" t="s">
        <v>928</v>
      </c>
      <c r="X382">
        <v>30328969</v>
      </c>
      <c r="Y382">
        <v>1</v>
      </c>
      <c r="Z382">
        <v>3</v>
      </c>
      <c r="AA382" t="s">
        <v>929</v>
      </c>
      <c r="AB382" t="s">
        <v>929</v>
      </c>
      <c r="AC382" t="s">
        <v>39</v>
      </c>
      <c r="AD382" t="s">
        <v>48</v>
      </c>
      <c r="AE382" t="s">
        <v>439</v>
      </c>
      <c r="AF382" t="s">
        <v>42</v>
      </c>
      <c r="AG382" t="s">
        <v>71</v>
      </c>
      <c r="AH382" t="s">
        <v>50</v>
      </c>
      <c r="AI382">
        <v>19580.400000000001</v>
      </c>
      <c r="AJ382" s="6">
        <f>IFERROR(Table1[[#This Row],[Reporting_Price_US]]/Table1[[#This Row],[Total_Project_Quote]],0)</f>
        <v>0.93750000000000011</v>
      </c>
      <c r="AK382">
        <f>IFERROR(Table1[[#This Row],[RA_Labor_Quote]]/Table1[[#This Row],[RA_Labor_Hours]],0)</f>
        <v>240.33882352941177</v>
      </c>
      <c r="AL382">
        <f>IFERROR(Table1[[#This Row],[RA_Labor_Cost]]/Table1[[#This Row],[RA_Labor_Hours]],0)</f>
        <v>98.567058823529422</v>
      </c>
      <c r="AM382" s="7">
        <f>IFERROR((Table1[[#This Row],[KPI_BlendLaborRate]]-Table1[[#This Row],[KPI_BlendLaborCost]])/Table1[[#This Row],[KPI_BlendLaborRate]],0)</f>
        <v>0.58988291040100238</v>
      </c>
    </row>
    <row r="383" spans="1:39" x14ac:dyDescent="0.3">
      <c r="A383" t="s">
        <v>931</v>
      </c>
      <c r="B383" t="s">
        <v>152</v>
      </c>
      <c r="C383">
        <v>30328969.199999999</v>
      </c>
      <c r="E383">
        <v>0</v>
      </c>
      <c r="F383">
        <v>0</v>
      </c>
      <c r="G383">
        <v>17</v>
      </c>
      <c r="H383">
        <v>1675.64</v>
      </c>
      <c r="I383">
        <v>4085.76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16800</v>
      </c>
      <c r="Q383">
        <v>16800</v>
      </c>
      <c r="R383">
        <v>0</v>
      </c>
      <c r="S383">
        <v>0</v>
      </c>
      <c r="T383">
        <v>17</v>
      </c>
      <c r="U383">
        <v>18475.64</v>
      </c>
      <c r="V383">
        <v>20885.759999999998</v>
      </c>
      <c r="W383" t="s">
        <v>928</v>
      </c>
      <c r="X383">
        <v>30328969</v>
      </c>
      <c r="Y383">
        <v>1</v>
      </c>
      <c r="Z383">
        <v>3</v>
      </c>
      <c r="AA383" t="s">
        <v>929</v>
      </c>
      <c r="AB383" t="s">
        <v>929</v>
      </c>
      <c r="AC383" t="s">
        <v>39</v>
      </c>
      <c r="AD383" t="s">
        <v>48</v>
      </c>
      <c r="AE383" t="s">
        <v>439</v>
      </c>
      <c r="AF383" t="s">
        <v>42</v>
      </c>
      <c r="AG383" t="s">
        <v>71</v>
      </c>
      <c r="AH383" t="s">
        <v>50</v>
      </c>
      <c r="AI383">
        <v>19580.400000000001</v>
      </c>
      <c r="AJ383" s="6">
        <f>IFERROR(Table1[[#This Row],[Reporting_Price_US]]/Table1[[#This Row],[Total_Project_Quote]],0)</f>
        <v>0.93750000000000011</v>
      </c>
      <c r="AK383">
        <f>IFERROR(Table1[[#This Row],[RA_Labor_Quote]]/Table1[[#This Row],[RA_Labor_Hours]],0)</f>
        <v>240.33882352941177</v>
      </c>
      <c r="AL383">
        <f>IFERROR(Table1[[#This Row],[RA_Labor_Cost]]/Table1[[#This Row],[RA_Labor_Hours]],0)</f>
        <v>98.567058823529422</v>
      </c>
      <c r="AM383" s="7">
        <f>IFERROR((Table1[[#This Row],[KPI_BlendLaborRate]]-Table1[[#This Row],[KPI_BlendLaborCost]])/Table1[[#This Row],[KPI_BlendLaborRate]],0)</f>
        <v>0.58988291040100238</v>
      </c>
    </row>
    <row r="384" spans="1:39" x14ac:dyDescent="0.3">
      <c r="A384" t="s">
        <v>932</v>
      </c>
      <c r="B384" t="s">
        <v>52</v>
      </c>
      <c r="C384">
        <v>30338454.100000001</v>
      </c>
      <c r="D384" t="s">
        <v>870</v>
      </c>
      <c r="E384">
        <v>0</v>
      </c>
      <c r="F384">
        <v>0</v>
      </c>
      <c r="G384">
        <v>215.2</v>
      </c>
      <c r="H384">
        <v>20236.28</v>
      </c>
      <c r="I384">
        <v>31159.8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1297.8</v>
      </c>
      <c r="S384">
        <v>0</v>
      </c>
      <c r="T384">
        <v>215.2</v>
      </c>
      <c r="U384">
        <v>21534.080000000002</v>
      </c>
      <c r="V384">
        <v>31159.8</v>
      </c>
      <c r="W384" t="s">
        <v>933</v>
      </c>
      <c r="X384">
        <v>30338454</v>
      </c>
      <c r="Y384">
        <v>1</v>
      </c>
      <c r="Z384">
        <v>1</v>
      </c>
      <c r="AA384" t="s">
        <v>929</v>
      </c>
      <c r="AB384" t="s">
        <v>929</v>
      </c>
      <c r="AC384" t="s">
        <v>39</v>
      </c>
      <c r="AD384" t="s">
        <v>48</v>
      </c>
      <c r="AE384" t="s">
        <v>439</v>
      </c>
      <c r="AF384" t="s">
        <v>42</v>
      </c>
      <c r="AG384" t="s">
        <v>92</v>
      </c>
      <c r="AH384" t="s">
        <v>191</v>
      </c>
      <c r="AI384">
        <v>31159.8</v>
      </c>
      <c r="AJ384" s="6">
        <f>IFERROR(Table1[[#This Row],[Reporting_Price_US]]/Table1[[#This Row],[Total_Project_Quote]],0)</f>
        <v>1</v>
      </c>
      <c r="AK384">
        <f>IFERROR(Table1[[#This Row],[RA_Labor_Quote]]/Table1[[#This Row],[RA_Labor_Hours]],0)</f>
        <v>144.79460966542752</v>
      </c>
      <c r="AL384">
        <f>IFERROR(Table1[[#This Row],[RA_Labor_Cost]]/Table1[[#This Row],[RA_Labor_Hours]],0)</f>
        <v>94.034758364312268</v>
      </c>
      <c r="AM384" s="7">
        <f>IFERROR((Table1[[#This Row],[KPI_BlendLaborRate]]-Table1[[#This Row],[KPI_BlendLaborCost]])/Table1[[#This Row],[KPI_BlendLaborRate]],0)</f>
        <v>0.350564509399932</v>
      </c>
    </row>
    <row r="385" spans="1:39" x14ac:dyDescent="0.3">
      <c r="A385" t="s">
        <v>934</v>
      </c>
      <c r="B385" t="s">
        <v>52</v>
      </c>
      <c r="C385" t="s">
        <v>935</v>
      </c>
      <c r="D385" t="s">
        <v>870</v>
      </c>
      <c r="E385">
        <v>0</v>
      </c>
      <c r="F385">
        <v>0</v>
      </c>
      <c r="G385">
        <v>435</v>
      </c>
      <c r="H385">
        <v>38280.57</v>
      </c>
      <c r="I385">
        <v>68700.45</v>
      </c>
      <c r="J385">
        <v>0</v>
      </c>
      <c r="K385">
        <v>3044.5</v>
      </c>
      <c r="L385">
        <v>5107.2</v>
      </c>
      <c r="M385">
        <v>0</v>
      </c>
      <c r="N385">
        <v>0</v>
      </c>
      <c r="O385">
        <v>0</v>
      </c>
      <c r="P385">
        <v>9450</v>
      </c>
      <c r="Q385">
        <v>9450</v>
      </c>
      <c r="R385">
        <v>4061.4</v>
      </c>
      <c r="S385">
        <v>-6336.75</v>
      </c>
      <c r="T385">
        <v>435</v>
      </c>
      <c r="U385">
        <v>54836.47</v>
      </c>
      <c r="V385">
        <v>76920.899999999994</v>
      </c>
      <c r="W385" t="s">
        <v>936</v>
      </c>
      <c r="X385">
        <v>30351817</v>
      </c>
      <c r="Y385">
        <v>1</v>
      </c>
      <c r="Z385">
        <v>2</v>
      </c>
      <c r="AA385" t="s">
        <v>929</v>
      </c>
      <c r="AB385" t="s">
        <v>929</v>
      </c>
      <c r="AC385" t="s">
        <v>39</v>
      </c>
      <c r="AD385" t="s">
        <v>48</v>
      </c>
      <c r="AE385" t="s">
        <v>439</v>
      </c>
      <c r="AF385" t="s">
        <v>42</v>
      </c>
      <c r="AG385" t="s">
        <v>71</v>
      </c>
      <c r="AH385" t="s">
        <v>92</v>
      </c>
      <c r="AI385">
        <v>20109.2</v>
      </c>
      <c r="AJ385" s="6">
        <f>IFERROR(Table1[[#This Row],[Reporting_Price_US]]/Table1[[#This Row],[Total_Project_Quote]],0)</f>
        <v>0.26142699838405431</v>
      </c>
      <c r="AK385">
        <f>IFERROR(Table1[[#This Row],[RA_Labor_Quote]]/Table1[[#This Row],[RA_Labor_Hours]],0)</f>
        <v>157.93206896551723</v>
      </c>
      <c r="AL385">
        <f>IFERROR(Table1[[#This Row],[RA_Labor_Cost]]/Table1[[#This Row],[RA_Labor_Hours]],0)</f>
        <v>88.001310344827587</v>
      </c>
      <c r="AM385" s="7">
        <f>IFERROR((Table1[[#This Row],[KPI_BlendLaborRate]]-Table1[[#This Row],[KPI_BlendLaborCost]])/Table1[[#This Row],[KPI_BlendLaborRate]],0)</f>
        <v>0.4427901127285192</v>
      </c>
    </row>
    <row r="386" spans="1:39" x14ac:dyDescent="0.3">
      <c r="A386" t="s">
        <v>937</v>
      </c>
      <c r="B386" t="s">
        <v>486</v>
      </c>
      <c r="C386" t="s">
        <v>936</v>
      </c>
      <c r="D386" t="s">
        <v>870</v>
      </c>
      <c r="E386">
        <v>0</v>
      </c>
      <c r="F386">
        <v>0</v>
      </c>
      <c r="G386">
        <v>107.2</v>
      </c>
      <c r="H386">
        <v>11956.67</v>
      </c>
      <c r="I386">
        <v>18436.54</v>
      </c>
      <c r="J386">
        <v>0</v>
      </c>
      <c r="K386">
        <v>2307.92</v>
      </c>
      <c r="L386">
        <v>4085.76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1008</v>
      </c>
      <c r="S386">
        <v>0</v>
      </c>
      <c r="T386">
        <v>107.2</v>
      </c>
      <c r="U386">
        <v>15272.59</v>
      </c>
      <c r="V386">
        <v>22522.3</v>
      </c>
      <c r="W386" t="s">
        <v>936</v>
      </c>
      <c r="X386">
        <v>30351817</v>
      </c>
      <c r="Y386">
        <v>1</v>
      </c>
      <c r="Z386">
        <v>2</v>
      </c>
      <c r="AA386" t="s">
        <v>929</v>
      </c>
      <c r="AB386" t="s">
        <v>929</v>
      </c>
      <c r="AC386" t="s">
        <v>39</v>
      </c>
      <c r="AD386" t="s">
        <v>48</v>
      </c>
      <c r="AE386" t="s">
        <v>439</v>
      </c>
      <c r="AF386" t="s">
        <v>42</v>
      </c>
      <c r="AG386" t="s">
        <v>71</v>
      </c>
      <c r="AH386" t="s">
        <v>92</v>
      </c>
      <c r="AI386">
        <v>20109.2</v>
      </c>
      <c r="AJ386" s="6">
        <f>IFERROR(Table1[[#This Row],[Reporting_Price_US]]/Table1[[#This Row],[Total_Project_Quote]],0)</f>
        <v>0.89285730143013819</v>
      </c>
      <c r="AK386">
        <f>IFERROR(Table1[[#This Row],[RA_Labor_Quote]]/Table1[[#This Row],[RA_Labor_Hours]],0)</f>
        <v>171.98264925373135</v>
      </c>
      <c r="AL386">
        <f>IFERROR(Table1[[#This Row],[RA_Labor_Cost]]/Table1[[#This Row],[RA_Labor_Hours]],0)</f>
        <v>111.53610074626866</v>
      </c>
      <c r="AM386" s="7">
        <f>IFERROR((Table1[[#This Row],[KPI_BlendLaborRate]]-Table1[[#This Row],[KPI_BlendLaborCost]])/Table1[[#This Row],[KPI_BlendLaborRate]],0)</f>
        <v>0.35146887648116187</v>
      </c>
    </row>
    <row r="387" spans="1:39" x14ac:dyDescent="0.3">
      <c r="A387" t="s">
        <v>938</v>
      </c>
      <c r="B387" t="s">
        <v>486</v>
      </c>
      <c r="C387" t="s">
        <v>935</v>
      </c>
      <c r="D387" t="s">
        <v>870</v>
      </c>
      <c r="E387">
        <v>0</v>
      </c>
      <c r="F387">
        <v>0</v>
      </c>
      <c r="G387">
        <v>107.2</v>
      </c>
      <c r="H387">
        <v>11956.67</v>
      </c>
      <c r="I387">
        <v>18436.54</v>
      </c>
      <c r="J387">
        <v>0</v>
      </c>
      <c r="K387">
        <v>2307.92</v>
      </c>
      <c r="L387">
        <v>4085.76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1008</v>
      </c>
      <c r="S387">
        <v>0</v>
      </c>
      <c r="T387">
        <v>107.2</v>
      </c>
      <c r="U387">
        <v>15272.59</v>
      </c>
      <c r="V387">
        <v>22522.3</v>
      </c>
      <c r="W387" t="s">
        <v>936</v>
      </c>
      <c r="X387">
        <v>30351817</v>
      </c>
      <c r="Y387">
        <v>1</v>
      </c>
      <c r="Z387">
        <v>2</v>
      </c>
      <c r="AA387" t="s">
        <v>929</v>
      </c>
      <c r="AB387" t="s">
        <v>929</v>
      </c>
      <c r="AC387" t="s">
        <v>39</v>
      </c>
      <c r="AD387" t="s">
        <v>48</v>
      </c>
      <c r="AE387" t="s">
        <v>439</v>
      </c>
      <c r="AF387" t="s">
        <v>42</v>
      </c>
      <c r="AG387" t="s">
        <v>71</v>
      </c>
      <c r="AH387" t="s">
        <v>92</v>
      </c>
      <c r="AI387">
        <v>20109.2</v>
      </c>
      <c r="AJ387" s="6">
        <f>IFERROR(Table1[[#This Row],[Reporting_Price_US]]/Table1[[#This Row],[Total_Project_Quote]],0)</f>
        <v>0.89285730143013819</v>
      </c>
      <c r="AK387">
        <f>IFERROR(Table1[[#This Row],[RA_Labor_Quote]]/Table1[[#This Row],[RA_Labor_Hours]],0)</f>
        <v>171.98264925373135</v>
      </c>
      <c r="AL387">
        <f>IFERROR(Table1[[#This Row],[RA_Labor_Cost]]/Table1[[#This Row],[RA_Labor_Hours]],0)</f>
        <v>111.53610074626866</v>
      </c>
      <c r="AM387" s="7">
        <f>IFERROR((Table1[[#This Row],[KPI_BlendLaborRate]]-Table1[[#This Row],[KPI_BlendLaborCost]])/Table1[[#This Row],[KPI_BlendLaborRate]],0)</f>
        <v>0.35146887648116187</v>
      </c>
    </row>
    <row r="388" spans="1:39" x14ac:dyDescent="0.3">
      <c r="A388" t="s">
        <v>939</v>
      </c>
      <c r="B388" t="s">
        <v>152</v>
      </c>
      <c r="C388" t="s">
        <v>935</v>
      </c>
      <c r="D388" t="s">
        <v>870</v>
      </c>
      <c r="E388">
        <v>0</v>
      </c>
      <c r="F388">
        <v>0</v>
      </c>
      <c r="G388">
        <v>17</v>
      </c>
      <c r="H388">
        <v>1675.64</v>
      </c>
      <c r="I388">
        <v>4085.76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5824</v>
      </c>
      <c r="Q388">
        <v>5824</v>
      </c>
      <c r="R388">
        <v>0</v>
      </c>
      <c r="S388">
        <v>0</v>
      </c>
      <c r="T388">
        <v>17</v>
      </c>
      <c r="U388">
        <v>7499.64</v>
      </c>
      <c r="V388">
        <v>9909.76</v>
      </c>
      <c r="W388" t="s">
        <v>936</v>
      </c>
      <c r="X388">
        <v>30351817</v>
      </c>
      <c r="Y388">
        <v>1</v>
      </c>
      <c r="Z388">
        <v>2</v>
      </c>
      <c r="AA388" t="s">
        <v>929</v>
      </c>
      <c r="AB388" t="s">
        <v>929</v>
      </c>
      <c r="AC388" t="s">
        <v>39</v>
      </c>
      <c r="AD388" t="s">
        <v>48</v>
      </c>
      <c r="AE388" t="s">
        <v>439</v>
      </c>
      <c r="AF388" t="s">
        <v>42</v>
      </c>
      <c r="AG388" t="s">
        <v>71</v>
      </c>
      <c r="AH388" t="s">
        <v>92</v>
      </c>
      <c r="AI388">
        <v>20109.2</v>
      </c>
      <c r="AJ388" s="6">
        <f>IFERROR(Table1[[#This Row],[Reporting_Price_US]]/Table1[[#This Row],[Total_Project_Quote]],0)</f>
        <v>2.0292317876517698</v>
      </c>
      <c r="AK388">
        <f>IFERROR(Table1[[#This Row],[RA_Labor_Quote]]/Table1[[#This Row],[RA_Labor_Hours]],0)</f>
        <v>240.33882352941177</v>
      </c>
      <c r="AL388">
        <f>IFERROR(Table1[[#This Row],[RA_Labor_Cost]]/Table1[[#This Row],[RA_Labor_Hours]],0)</f>
        <v>98.567058823529422</v>
      </c>
      <c r="AM388" s="7">
        <f>IFERROR((Table1[[#This Row],[KPI_BlendLaborRate]]-Table1[[#This Row],[KPI_BlendLaborCost]])/Table1[[#This Row],[KPI_BlendLaborRate]],0)</f>
        <v>0.58988291040100238</v>
      </c>
    </row>
    <row r="389" spans="1:39" x14ac:dyDescent="0.3">
      <c r="A389" t="s">
        <v>940</v>
      </c>
      <c r="B389" t="s">
        <v>486</v>
      </c>
      <c r="C389" t="s">
        <v>941</v>
      </c>
      <c r="D389" t="s">
        <v>870</v>
      </c>
      <c r="E389">
        <v>0</v>
      </c>
      <c r="F389">
        <v>0</v>
      </c>
      <c r="G389">
        <v>172.8</v>
      </c>
      <c r="H389">
        <v>19363.37</v>
      </c>
      <c r="I389">
        <v>30187.47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1702.4</v>
      </c>
      <c r="S389">
        <v>0</v>
      </c>
      <c r="T389">
        <v>172.8</v>
      </c>
      <c r="U389">
        <v>21065.77</v>
      </c>
      <c r="V389">
        <v>30187.47</v>
      </c>
      <c r="W389" t="s">
        <v>942</v>
      </c>
      <c r="X389">
        <v>30352598</v>
      </c>
      <c r="Y389">
        <v>1</v>
      </c>
      <c r="Z389">
        <v>1</v>
      </c>
      <c r="AA389" t="s">
        <v>929</v>
      </c>
      <c r="AB389" t="s">
        <v>929</v>
      </c>
      <c r="AC389" t="s">
        <v>39</v>
      </c>
      <c r="AD389" t="s">
        <v>48</v>
      </c>
      <c r="AE389" t="s">
        <v>439</v>
      </c>
      <c r="AF389" t="s">
        <v>42</v>
      </c>
      <c r="AG389" t="s">
        <v>72</v>
      </c>
      <c r="AH389" t="s">
        <v>50</v>
      </c>
      <c r="AI389">
        <v>26953.1</v>
      </c>
      <c r="AJ389" s="6">
        <f>IFERROR(Table1[[#This Row],[Reporting_Price_US]]/Table1[[#This Row],[Total_Project_Quote]],0)</f>
        <v>0.89285720201129803</v>
      </c>
      <c r="AK389">
        <f>IFERROR(Table1[[#This Row],[RA_Labor_Quote]]/Table1[[#This Row],[RA_Labor_Hours]],0)</f>
        <v>174.69600694444443</v>
      </c>
      <c r="AL389">
        <f>IFERROR(Table1[[#This Row],[RA_Labor_Cost]]/Table1[[#This Row],[RA_Labor_Hours]],0)</f>
        <v>112.05653935185184</v>
      </c>
      <c r="AM389" s="7">
        <f>IFERROR((Table1[[#This Row],[KPI_BlendLaborRate]]-Table1[[#This Row],[KPI_BlendLaborCost]])/Table1[[#This Row],[KPI_BlendLaborRate]],0)</f>
        <v>0.35856267517615759</v>
      </c>
    </row>
    <row r="390" spans="1:39" x14ac:dyDescent="0.3">
      <c r="A390" t="s">
        <v>943</v>
      </c>
      <c r="B390" t="s">
        <v>486</v>
      </c>
      <c r="C390">
        <v>30359257.100000001</v>
      </c>
      <c r="D390" t="s">
        <v>870</v>
      </c>
      <c r="E390">
        <v>0</v>
      </c>
      <c r="F390">
        <v>0</v>
      </c>
      <c r="G390">
        <v>90.2</v>
      </c>
      <c r="H390">
        <v>10345.35</v>
      </c>
      <c r="I390">
        <v>16481.919999999998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1131.2</v>
      </c>
      <c r="S390">
        <v>0</v>
      </c>
      <c r="T390">
        <v>90.2</v>
      </c>
      <c r="U390">
        <v>11476.55</v>
      </c>
      <c r="V390">
        <v>16481.919999999998</v>
      </c>
      <c r="W390" t="s">
        <v>944</v>
      </c>
      <c r="X390">
        <v>30359257</v>
      </c>
      <c r="Y390">
        <v>1</v>
      </c>
      <c r="Z390">
        <v>1</v>
      </c>
      <c r="AA390" t="s">
        <v>929</v>
      </c>
      <c r="AB390" t="s">
        <v>929</v>
      </c>
      <c r="AC390" t="s">
        <v>47</v>
      </c>
      <c r="AD390" t="s">
        <v>48</v>
      </c>
      <c r="AE390" t="s">
        <v>439</v>
      </c>
      <c r="AF390" t="s">
        <v>42</v>
      </c>
      <c r="AG390" t="s">
        <v>50</v>
      </c>
      <c r="AH390" t="s">
        <v>160</v>
      </c>
      <c r="AI390">
        <v>14716</v>
      </c>
      <c r="AJ390" s="6">
        <f>IFERROR(Table1[[#This Row],[Reporting_Price_US]]/Table1[[#This Row],[Total_Project_Quote]],0)</f>
        <v>0.8928571428571429</v>
      </c>
      <c r="AK390">
        <f>IFERROR(Table1[[#This Row],[RA_Labor_Quote]]/Table1[[#This Row],[RA_Labor_Hours]],0)</f>
        <v>182.7263858093126</v>
      </c>
      <c r="AL390">
        <f>IFERROR(Table1[[#This Row],[RA_Labor_Cost]]/Table1[[#This Row],[RA_Labor_Hours]],0)</f>
        <v>114.69345898004434</v>
      </c>
      <c r="AM390" s="7">
        <f>IFERROR((Table1[[#This Row],[KPI_BlendLaborRate]]-Table1[[#This Row],[KPI_BlendLaborCost]])/Table1[[#This Row],[KPI_BlendLaborRate]],0)</f>
        <v>0.37232130722634249</v>
      </c>
    </row>
    <row r="391" spans="1:39" x14ac:dyDescent="0.3">
      <c r="A391" t="s">
        <v>945</v>
      </c>
      <c r="B391" t="s">
        <v>52</v>
      </c>
      <c r="C391" t="s">
        <v>946</v>
      </c>
      <c r="D391" t="s">
        <v>870</v>
      </c>
      <c r="E391">
        <v>0</v>
      </c>
      <c r="F391">
        <v>0</v>
      </c>
      <c r="G391">
        <v>58</v>
      </c>
      <c r="H391">
        <v>4605.8900000000003</v>
      </c>
      <c r="I391">
        <v>7875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830.81</v>
      </c>
      <c r="S391">
        <v>0</v>
      </c>
      <c r="T391">
        <v>58</v>
      </c>
      <c r="U391">
        <v>5436.7000000000007</v>
      </c>
      <c r="V391">
        <v>7875</v>
      </c>
      <c r="W391" t="s">
        <v>946</v>
      </c>
      <c r="X391">
        <v>30397387</v>
      </c>
      <c r="Y391">
        <v>1</v>
      </c>
      <c r="Z391">
        <v>1</v>
      </c>
      <c r="AA391" t="s">
        <v>929</v>
      </c>
      <c r="AB391" t="s">
        <v>929</v>
      </c>
      <c r="AC391" t="s">
        <v>39</v>
      </c>
      <c r="AD391" t="s">
        <v>48</v>
      </c>
      <c r="AE391" t="s">
        <v>439</v>
      </c>
      <c r="AF391" t="s">
        <v>42</v>
      </c>
      <c r="AG391" t="s">
        <v>43</v>
      </c>
      <c r="AH391" t="s">
        <v>59</v>
      </c>
      <c r="AI391">
        <v>7875</v>
      </c>
      <c r="AJ391" s="6">
        <f>IFERROR(Table1[[#This Row],[Reporting_Price_US]]/Table1[[#This Row],[Total_Project_Quote]],0)</f>
        <v>1</v>
      </c>
      <c r="AK391">
        <f>IFERROR(Table1[[#This Row],[RA_Labor_Quote]]/Table1[[#This Row],[RA_Labor_Hours]],0)</f>
        <v>135.77586206896552</v>
      </c>
      <c r="AL391">
        <f>IFERROR(Table1[[#This Row],[RA_Labor_Cost]]/Table1[[#This Row],[RA_Labor_Hours]],0)</f>
        <v>79.411896551724141</v>
      </c>
      <c r="AM391" s="7">
        <f>IFERROR((Table1[[#This Row],[KPI_BlendLaborRate]]-Table1[[#This Row],[KPI_BlendLaborCost]])/Table1[[#This Row],[KPI_BlendLaborRate]],0)</f>
        <v>0.41512507936507936</v>
      </c>
    </row>
    <row r="392" spans="1:39" x14ac:dyDescent="0.3">
      <c r="A392" t="s">
        <v>947</v>
      </c>
      <c r="B392" t="s">
        <v>152</v>
      </c>
      <c r="C392" t="s">
        <v>948</v>
      </c>
      <c r="E392">
        <v>0</v>
      </c>
      <c r="F392">
        <v>0</v>
      </c>
      <c r="G392">
        <v>104</v>
      </c>
      <c r="H392">
        <v>12534.32</v>
      </c>
      <c r="I392">
        <v>19825.57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1315.72</v>
      </c>
      <c r="S392">
        <v>-1.57</v>
      </c>
      <c r="T392">
        <v>104</v>
      </c>
      <c r="U392">
        <v>13850.04</v>
      </c>
      <c r="V392">
        <v>19824</v>
      </c>
      <c r="W392" t="s">
        <v>948</v>
      </c>
      <c r="X392">
        <v>30406606</v>
      </c>
      <c r="Y392">
        <v>1</v>
      </c>
      <c r="Z392">
        <v>2</v>
      </c>
      <c r="AA392" t="s">
        <v>929</v>
      </c>
      <c r="AB392" t="s">
        <v>929</v>
      </c>
      <c r="AC392" t="s">
        <v>39</v>
      </c>
      <c r="AD392" t="s">
        <v>48</v>
      </c>
      <c r="AE392" t="s">
        <v>439</v>
      </c>
      <c r="AF392" t="s">
        <v>42</v>
      </c>
      <c r="AG392" t="s">
        <v>99</v>
      </c>
      <c r="AH392" t="s">
        <v>121</v>
      </c>
      <c r="AI392">
        <v>18585</v>
      </c>
      <c r="AJ392" s="6">
        <f>IFERROR(Table1[[#This Row],[Reporting_Price_US]]/Table1[[#This Row],[Total_Project_Quote]],0)</f>
        <v>0.9375</v>
      </c>
      <c r="AK392">
        <f>IFERROR(Table1[[#This Row],[RA_Labor_Quote]]/Table1[[#This Row],[RA_Labor_Hours]],0)</f>
        <v>190.63048076923076</v>
      </c>
      <c r="AL392">
        <f>IFERROR(Table1[[#This Row],[RA_Labor_Cost]]/Table1[[#This Row],[RA_Labor_Hours]],0)</f>
        <v>120.52230769230769</v>
      </c>
      <c r="AM392" s="7">
        <f>IFERROR((Table1[[#This Row],[KPI_BlendLaborRate]]-Table1[[#This Row],[KPI_BlendLaborCost]])/Table1[[#This Row],[KPI_BlendLaborRate]],0)</f>
        <v>0.36777000610827326</v>
      </c>
    </row>
    <row r="393" spans="1:39" x14ac:dyDescent="0.3">
      <c r="A393" t="s">
        <v>949</v>
      </c>
      <c r="B393" t="s">
        <v>152</v>
      </c>
      <c r="C393" t="s">
        <v>948</v>
      </c>
      <c r="E393">
        <v>0</v>
      </c>
      <c r="F393">
        <v>0</v>
      </c>
      <c r="G393">
        <v>160</v>
      </c>
      <c r="H393">
        <v>18316.240000000002</v>
      </c>
      <c r="I393">
        <v>29888.63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2387.84</v>
      </c>
      <c r="S393">
        <v>-0.31</v>
      </c>
      <c r="T393">
        <v>160</v>
      </c>
      <c r="U393">
        <v>20704.080000000002</v>
      </c>
      <c r="V393">
        <v>29888.32</v>
      </c>
      <c r="W393" t="s">
        <v>948</v>
      </c>
      <c r="X393">
        <v>30406606</v>
      </c>
      <c r="Y393">
        <v>1</v>
      </c>
      <c r="Z393">
        <v>2</v>
      </c>
      <c r="AA393" t="s">
        <v>929</v>
      </c>
      <c r="AB393" t="s">
        <v>929</v>
      </c>
      <c r="AC393" t="s">
        <v>39</v>
      </c>
      <c r="AD393" t="s">
        <v>48</v>
      </c>
      <c r="AE393" t="s">
        <v>439</v>
      </c>
      <c r="AF393" t="s">
        <v>42</v>
      </c>
      <c r="AG393" t="s">
        <v>99</v>
      </c>
      <c r="AH393" t="s">
        <v>121</v>
      </c>
      <c r="AI393">
        <v>18585</v>
      </c>
      <c r="AJ393" s="6">
        <f>IFERROR(Table1[[#This Row],[Reporting_Price_US]]/Table1[[#This Row],[Total_Project_Quote]],0)</f>
        <v>0.62181480926328414</v>
      </c>
      <c r="AK393">
        <f>IFERROR(Table1[[#This Row],[RA_Labor_Quote]]/Table1[[#This Row],[RA_Labor_Hours]],0)</f>
        <v>186.80393750000002</v>
      </c>
      <c r="AL393">
        <f>IFERROR(Table1[[#This Row],[RA_Labor_Cost]]/Table1[[#This Row],[RA_Labor_Hours]],0)</f>
        <v>114.47650000000002</v>
      </c>
      <c r="AM393" s="7">
        <f>IFERROR((Table1[[#This Row],[KPI_BlendLaborRate]]-Table1[[#This Row],[KPI_BlendLaborCost]])/Table1[[#This Row],[KPI_BlendLaborRate]],0)</f>
        <v>0.38718368824532939</v>
      </c>
    </row>
    <row r="394" spans="1:39" x14ac:dyDescent="0.3">
      <c r="A394" t="s">
        <v>950</v>
      </c>
      <c r="B394" t="s">
        <v>152</v>
      </c>
      <c r="C394" t="s">
        <v>948</v>
      </c>
      <c r="E394">
        <v>0</v>
      </c>
      <c r="F394">
        <v>0</v>
      </c>
      <c r="G394">
        <v>160</v>
      </c>
      <c r="H394">
        <v>18316.240000000002</v>
      </c>
      <c r="I394">
        <v>29888.63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2387.84</v>
      </c>
      <c r="S394">
        <v>-0.31</v>
      </c>
      <c r="T394">
        <v>160</v>
      </c>
      <c r="U394">
        <v>20704.080000000002</v>
      </c>
      <c r="V394">
        <v>29888.32</v>
      </c>
      <c r="W394" t="s">
        <v>948</v>
      </c>
      <c r="X394">
        <v>30406606</v>
      </c>
      <c r="Y394">
        <v>1</v>
      </c>
      <c r="Z394">
        <v>2</v>
      </c>
      <c r="AA394" t="s">
        <v>929</v>
      </c>
      <c r="AB394" t="s">
        <v>929</v>
      </c>
      <c r="AC394" t="s">
        <v>39</v>
      </c>
      <c r="AD394" t="s">
        <v>48</v>
      </c>
      <c r="AE394" t="s">
        <v>439</v>
      </c>
      <c r="AF394" t="s">
        <v>42</v>
      </c>
      <c r="AG394" t="s">
        <v>99</v>
      </c>
      <c r="AH394" t="s">
        <v>121</v>
      </c>
      <c r="AI394">
        <v>18585</v>
      </c>
      <c r="AJ394" s="6">
        <f>IFERROR(Table1[[#This Row],[Reporting_Price_US]]/Table1[[#This Row],[Total_Project_Quote]],0)</f>
        <v>0.62181480926328414</v>
      </c>
      <c r="AK394">
        <f>IFERROR(Table1[[#This Row],[RA_Labor_Quote]]/Table1[[#This Row],[RA_Labor_Hours]],0)</f>
        <v>186.80393750000002</v>
      </c>
      <c r="AL394">
        <f>IFERROR(Table1[[#This Row],[RA_Labor_Cost]]/Table1[[#This Row],[RA_Labor_Hours]],0)</f>
        <v>114.47650000000002</v>
      </c>
      <c r="AM394" s="7">
        <f>IFERROR((Table1[[#This Row],[KPI_BlendLaborRate]]-Table1[[#This Row],[KPI_BlendLaborCost]])/Table1[[#This Row],[KPI_BlendLaborRate]],0)</f>
        <v>0.38718368824532939</v>
      </c>
    </row>
    <row r="395" spans="1:39" x14ac:dyDescent="0.3">
      <c r="A395" t="s">
        <v>951</v>
      </c>
      <c r="B395" t="s">
        <v>152</v>
      </c>
      <c r="C395" t="s">
        <v>948</v>
      </c>
      <c r="E395">
        <v>0</v>
      </c>
      <c r="F395">
        <v>0</v>
      </c>
      <c r="G395">
        <v>160</v>
      </c>
      <c r="H395">
        <v>18316.240000000002</v>
      </c>
      <c r="I395">
        <v>29888.63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2387.84</v>
      </c>
      <c r="S395">
        <v>-0.31</v>
      </c>
      <c r="T395">
        <v>160</v>
      </c>
      <c r="U395">
        <v>20704.080000000002</v>
      </c>
      <c r="V395">
        <v>29888.32</v>
      </c>
      <c r="W395" t="s">
        <v>948</v>
      </c>
      <c r="X395">
        <v>30406606</v>
      </c>
      <c r="Y395">
        <v>1</v>
      </c>
      <c r="Z395">
        <v>2</v>
      </c>
      <c r="AA395" t="s">
        <v>929</v>
      </c>
      <c r="AB395" t="s">
        <v>929</v>
      </c>
      <c r="AC395" t="s">
        <v>39</v>
      </c>
      <c r="AD395" t="s">
        <v>48</v>
      </c>
      <c r="AE395" t="s">
        <v>439</v>
      </c>
      <c r="AF395" t="s">
        <v>42</v>
      </c>
      <c r="AG395" t="s">
        <v>99</v>
      </c>
      <c r="AH395" t="s">
        <v>121</v>
      </c>
      <c r="AI395">
        <v>18585</v>
      </c>
      <c r="AJ395" s="6">
        <f>IFERROR(Table1[[#This Row],[Reporting_Price_US]]/Table1[[#This Row],[Total_Project_Quote]],0)</f>
        <v>0.62181480926328414</v>
      </c>
      <c r="AK395">
        <f>IFERROR(Table1[[#This Row],[RA_Labor_Quote]]/Table1[[#This Row],[RA_Labor_Hours]],0)</f>
        <v>186.80393750000002</v>
      </c>
      <c r="AL395">
        <f>IFERROR(Table1[[#This Row],[RA_Labor_Cost]]/Table1[[#This Row],[RA_Labor_Hours]],0)</f>
        <v>114.47650000000002</v>
      </c>
      <c r="AM395" s="7">
        <f>IFERROR((Table1[[#This Row],[KPI_BlendLaborRate]]-Table1[[#This Row],[KPI_BlendLaborCost]])/Table1[[#This Row],[KPI_BlendLaborRate]],0)</f>
        <v>0.38718368824532939</v>
      </c>
    </row>
    <row r="396" spans="1:39" x14ac:dyDescent="0.3">
      <c r="A396" t="s">
        <v>952</v>
      </c>
      <c r="B396" t="s">
        <v>152</v>
      </c>
      <c r="C396">
        <v>30423261.100000001</v>
      </c>
      <c r="E396">
        <v>0</v>
      </c>
      <c r="F396">
        <v>0</v>
      </c>
      <c r="G396">
        <v>92</v>
      </c>
      <c r="H396">
        <v>10934.47</v>
      </c>
      <c r="I396">
        <v>17418.240000000002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1089.76</v>
      </c>
      <c r="S396">
        <v>0</v>
      </c>
      <c r="T396">
        <v>92</v>
      </c>
      <c r="U396">
        <v>12024.23</v>
      </c>
      <c r="V396">
        <v>17418.240000000002</v>
      </c>
      <c r="W396" t="s">
        <v>948</v>
      </c>
      <c r="X396">
        <v>30406606</v>
      </c>
      <c r="Y396">
        <v>1</v>
      </c>
      <c r="Z396">
        <v>2</v>
      </c>
      <c r="AA396" t="s">
        <v>929</v>
      </c>
      <c r="AB396" t="s">
        <v>929</v>
      </c>
      <c r="AC396" t="s">
        <v>39</v>
      </c>
      <c r="AD396" t="s">
        <v>48</v>
      </c>
      <c r="AE396" t="s">
        <v>439</v>
      </c>
      <c r="AF396" t="s">
        <v>42</v>
      </c>
      <c r="AG396" t="s">
        <v>99</v>
      </c>
      <c r="AH396" t="s">
        <v>121</v>
      </c>
      <c r="AI396">
        <v>18585</v>
      </c>
      <c r="AJ396" s="6">
        <f>IFERROR(Table1[[#This Row],[Reporting_Price_US]]/Table1[[#This Row],[Total_Project_Quote]],0)</f>
        <v>1.0669849537037035</v>
      </c>
      <c r="AK396">
        <f>IFERROR(Table1[[#This Row],[RA_Labor_Quote]]/Table1[[#This Row],[RA_Labor_Hours]],0)</f>
        <v>189.32869565217393</v>
      </c>
      <c r="AL396">
        <f>IFERROR(Table1[[#This Row],[RA_Labor_Cost]]/Table1[[#This Row],[RA_Labor_Hours]],0)</f>
        <v>118.85293478260868</v>
      </c>
      <c r="AM396" s="7">
        <f>IFERROR((Table1[[#This Row],[KPI_BlendLaborRate]]-Table1[[#This Row],[KPI_BlendLaborCost]])/Table1[[#This Row],[KPI_BlendLaborRate]],0)</f>
        <v>0.37224024930188138</v>
      </c>
    </row>
    <row r="397" spans="1:39" x14ac:dyDescent="0.3">
      <c r="A397" t="s">
        <v>953</v>
      </c>
      <c r="B397" t="s">
        <v>152</v>
      </c>
      <c r="C397">
        <v>30423261.100000001</v>
      </c>
      <c r="E397">
        <v>0</v>
      </c>
      <c r="F397">
        <v>0</v>
      </c>
      <c r="G397">
        <v>5</v>
      </c>
      <c r="H397">
        <v>492.83</v>
      </c>
      <c r="I397">
        <v>711.6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5</v>
      </c>
      <c r="U397">
        <v>492.83</v>
      </c>
      <c r="V397">
        <v>711.6</v>
      </c>
      <c r="W397" t="s">
        <v>954</v>
      </c>
      <c r="X397">
        <v>30423261</v>
      </c>
      <c r="Y397">
        <v>1</v>
      </c>
      <c r="Z397">
        <v>2</v>
      </c>
      <c r="AA397" t="s">
        <v>929</v>
      </c>
      <c r="AB397" t="s">
        <v>929</v>
      </c>
      <c r="AC397" t="s">
        <v>39</v>
      </c>
      <c r="AD397" t="s">
        <v>48</v>
      </c>
      <c r="AE397" t="s">
        <v>439</v>
      </c>
      <c r="AF397" t="s">
        <v>42</v>
      </c>
      <c r="AG397" t="s">
        <v>160</v>
      </c>
      <c r="AH397" t="s">
        <v>77</v>
      </c>
      <c r="AI397">
        <v>667.13</v>
      </c>
      <c r="AJ397" s="6">
        <f>IFERROR(Table1[[#This Row],[Reporting_Price_US]]/Table1[[#This Row],[Total_Project_Quote]],0)</f>
        <v>0.9375070264193367</v>
      </c>
      <c r="AK397">
        <f>IFERROR(Table1[[#This Row],[RA_Labor_Quote]]/Table1[[#This Row],[RA_Labor_Hours]],0)</f>
        <v>142.32</v>
      </c>
      <c r="AL397">
        <f>IFERROR(Table1[[#This Row],[RA_Labor_Cost]]/Table1[[#This Row],[RA_Labor_Hours]],0)</f>
        <v>98.566000000000003</v>
      </c>
      <c r="AM397" s="7">
        <f>IFERROR((Table1[[#This Row],[KPI_BlendLaborRate]]-Table1[[#This Row],[KPI_BlendLaborCost]])/Table1[[#This Row],[KPI_BlendLaborRate]],0)</f>
        <v>0.30743395165823489</v>
      </c>
    </row>
    <row r="398" spans="1:39" x14ac:dyDescent="0.3">
      <c r="A398" t="s">
        <v>955</v>
      </c>
      <c r="B398" t="s">
        <v>52</v>
      </c>
      <c r="C398">
        <v>30320553.199999999</v>
      </c>
      <c r="E398">
        <v>1669.89</v>
      </c>
      <c r="F398">
        <v>2990</v>
      </c>
      <c r="G398">
        <v>254</v>
      </c>
      <c r="H398">
        <v>27373.81</v>
      </c>
      <c r="I398">
        <v>39091.910000000003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3987.42</v>
      </c>
      <c r="Q398">
        <v>3700</v>
      </c>
      <c r="R398">
        <v>676</v>
      </c>
      <c r="S398">
        <v>0</v>
      </c>
      <c r="T398">
        <v>254</v>
      </c>
      <c r="U398">
        <v>33707.120000000003</v>
      </c>
      <c r="V398">
        <v>45781.91</v>
      </c>
      <c r="W398" t="s">
        <v>956</v>
      </c>
      <c r="X398">
        <v>30320553</v>
      </c>
      <c r="Y398">
        <v>1</v>
      </c>
      <c r="Z398">
        <v>2</v>
      </c>
      <c r="AA398" t="s">
        <v>926</v>
      </c>
      <c r="AB398" t="s">
        <v>926</v>
      </c>
      <c r="AC398" t="s">
        <v>39</v>
      </c>
      <c r="AD398" t="s">
        <v>48</v>
      </c>
      <c r="AE398" t="s">
        <v>41</v>
      </c>
      <c r="AF398" t="s">
        <v>42</v>
      </c>
      <c r="AG398" t="s">
        <v>174</v>
      </c>
      <c r="AH398" t="s">
        <v>53</v>
      </c>
      <c r="AI398">
        <v>48712.6</v>
      </c>
      <c r="AJ398" s="6">
        <f>IFERROR(Table1[[#This Row],[Reporting_Price_US]]/Table1[[#This Row],[Total_Project_Quote]],0)</f>
        <v>1.064014148819916</v>
      </c>
      <c r="AK398">
        <f>IFERROR(Table1[[#This Row],[RA_Labor_Quote]]/Table1[[#This Row],[RA_Labor_Hours]],0)</f>
        <v>153.90515748031498</v>
      </c>
      <c r="AL398">
        <f>IFERROR(Table1[[#This Row],[RA_Labor_Cost]]/Table1[[#This Row],[RA_Labor_Hours]],0)</f>
        <v>107.77090551181102</v>
      </c>
      <c r="AM398" s="7">
        <f>IFERROR((Table1[[#This Row],[KPI_BlendLaborRate]]-Table1[[#This Row],[KPI_BlendLaborCost]])/Table1[[#This Row],[KPI_BlendLaborRate]],0)</f>
        <v>0.29975767364654232</v>
      </c>
    </row>
    <row r="399" spans="1:39" x14ac:dyDescent="0.3">
      <c r="A399" t="s">
        <v>957</v>
      </c>
      <c r="B399" t="s">
        <v>486</v>
      </c>
      <c r="C399">
        <v>30320553.100000001</v>
      </c>
      <c r="E399">
        <v>1744.64</v>
      </c>
      <c r="F399">
        <v>3348.8</v>
      </c>
      <c r="G399">
        <v>268.56</v>
      </c>
      <c r="H399">
        <v>27718.87</v>
      </c>
      <c r="I399">
        <v>44635.27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3976</v>
      </c>
      <c r="Q399">
        <v>3976</v>
      </c>
      <c r="R399">
        <v>2800.27</v>
      </c>
      <c r="S399">
        <v>0</v>
      </c>
      <c r="T399">
        <v>268.56</v>
      </c>
      <c r="U399">
        <v>36239.769999999997</v>
      </c>
      <c r="V399">
        <v>51960.07</v>
      </c>
      <c r="W399" t="s">
        <v>956</v>
      </c>
      <c r="X399">
        <v>30320553</v>
      </c>
      <c r="Y399">
        <v>1</v>
      </c>
      <c r="Z399">
        <v>2</v>
      </c>
      <c r="AA399" t="s">
        <v>926</v>
      </c>
      <c r="AB399" t="s">
        <v>926</v>
      </c>
      <c r="AC399" t="s">
        <v>39</v>
      </c>
      <c r="AD399" t="s">
        <v>48</v>
      </c>
      <c r="AE399" t="s">
        <v>41</v>
      </c>
      <c r="AF399" t="s">
        <v>42</v>
      </c>
      <c r="AG399" t="s">
        <v>174</v>
      </c>
      <c r="AH399" t="s">
        <v>53</v>
      </c>
      <c r="AI399">
        <v>48712.6</v>
      </c>
      <c r="AJ399" s="6">
        <f>IFERROR(Table1[[#This Row],[Reporting_Price_US]]/Table1[[#This Row],[Total_Project_Quote]],0)</f>
        <v>0.93750066156569845</v>
      </c>
      <c r="AK399">
        <f>IFERROR(Table1[[#This Row],[RA_Labor_Quote]]/Table1[[#This Row],[RA_Labor_Hours]],0)</f>
        <v>166.20222669049747</v>
      </c>
      <c r="AL399">
        <f>IFERROR(Table1[[#This Row],[RA_Labor_Cost]]/Table1[[#This Row],[RA_Labor_Hours]],0)</f>
        <v>103.21295055108727</v>
      </c>
      <c r="AM399" s="7">
        <f>IFERROR((Table1[[#This Row],[KPI_BlendLaborRate]]-Table1[[#This Row],[KPI_BlendLaborCost]])/Table1[[#This Row],[KPI_BlendLaborRate]],0)</f>
        <v>0.37899177040936466</v>
      </c>
    </row>
    <row r="400" spans="1:39" x14ac:dyDescent="0.3">
      <c r="A400" t="s">
        <v>958</v>
      </c>
      <c r="B400" t="s">
        <v>486</v>
      </c>
      <c r="C400">
        <v>30320553.199999999</v>
      </c>
      <c r="E400">
        <v>1870.28</v>
      </c>
      <c r="F400">
        <v>3348.8</v>
      </c>
      <c r="G400">
        <v>254</v>
      </c>
      <c r="H400">
        <v>30658.67</v>
      </c>
      <c r="I400">
        <v>43782.94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4144</v>
      </c>
      <c r="Q400">
        <v>4144</v>
      </c>
      <c r="R400">
        <v>770.73</v>
      </c>
      <c r="S400">
        <v>0</v>
      </c>
      <c r="T400">
        <v>254</v>
      </c>
      <c r="U400">
        <v>37443.67</v>
      </c>
      <c r="V400">
        <v>51275.74</v>
      </c>
      <c r="W400" t="s">
        <v>956</v>
      </c>
      <c r="X400">
        <v>30320553</v>
      </c>
      <c r="Y400">
        <v>1</v>
      </c>
      <c r="Z400">
        <v>2</v>
      </c>
      <c r="AA400" t="s">
        <v>926</v>
      </c>
      <c r="AB400" t="s">
        <v>926</v>
      </c>
      <c r="AC400" t="s">
        <v>39</v>
      </c>
      <c r="AD400" t="s">
        <v>48</v>
      </c>
      <c r="AE400" t="s">
        <v>41</v>
      </c>
      <c r="AF400" t="s">
        <v>42</v>
      </c>
      <c r="AG400" t="s">
        <v>174</v>
      </c>
      <c r="AH400" t="s">
        <v>53</v>
      </c>
      <c r="AI400">
        <v>48712.6</v>
      </c>
      <c r="AJ400" s="6">
        <f>IFERROR(Table1[[#This Row],[Reporting_Price_US]]/Table1[[#This Row],[Total_Project_Quote]],0)</f>
        <v>0.95001261805290382</v>
      </c>
      <c r="AK400">
        <f>IFERROR(Table1[[#This Row],[RA_Labor_Quote]]/Table1[[#This Row],[RA_Labor_Hours]],0)</f>
        <v>172.37377952755907</v>
      </c>
      <c r="AL400">
        <f>IFERROR(Table1[[#This Row],[RA_Labor_Cost]]/Table1[[#This Row],[RA_Labor_Hours]],0)</f>
        <v>120.70342519685039</v>
      </c>
      <c r="AM400" s="7">
        <f>IFERROR((Table1[[#This Row],[KPI_BlendLaborRate]]-Table1[[#This Row],[KPI_BlendLaborCost]])/Table1[[#This Row],[KPI_BlendLaborRate]],0)</f>
        <v>0.29975762248949028</v>
      </c>
    </row>
    <row r="401" spans="1:39" x14ac:dyDescent="0.3">
      <c r="A401" t="s">
        <v>959</v>
      </c>
      <c r="B401" t="s">
        <v>52</v>
      </c>
      <c r="C401" t="s">
        <v>960</v>
      </c>
      <c r="D401" t="s">
        <v>961</v>
      </c>
      <c r="E401">
        <v>0</v>
      </c>
      <c r="F401">
        <v>0</v>
      </c>
      <c r="G401">
        <v>45.5</v>
      </c>
      <c r="H401">
        <v>4907.2</v>
      </c>
      <c r="I401">
        <v>7064.06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45.5</v>
      </c>
      <c r="U401">
        <v>4907.2</v>
      </c>
      <c r="V401">
        <v>7064.06</v>
      </c>
      <c r="W401" t="s">
        <v>960</v>
      </c>
      <c r="X401">
        <v>30414831</v>
      </c>
      <c r="Y401">
        <v>1</v>
      </c>
      <c r="Z401">
        <v>1</v>
      </c>
      <c r="AA401" t="s">
        <v>926</v>
      </c>
      <c r="AB401" t="s">
        <v>926</v>
      </c>
      <c r="AC401" t="s">
        <v>39</v>
      </c>
      <c r="AD401" t="s">
        <v>48</v>
      </c>
      <c r="AE401" t="s">
        <v>41</v>
      </c>
      <c r="AF401" t="s">
        <v>42</v>
      </c>
      <c r="AG401" t="s">
        <v>54</v>
      </c>
      <c r="AH401" t="s">
        <v>54</v>
      </c>
      <c r="AI401">
        <v>7417.26</v>
      </c>
      <c r="AJ401" s="6">
        <f>IFERROR(Table1[[#This Row],[Reporting_Price_US]]/Table1[[#This Row],[Total_Project_Quote]],0)</f>
        <v>1.0499995753150455</v>
      </c>
      <c r="AK401">
        <f>IFERROR(Table1[[#This Row],[RA_Labor_Quote]]/Table1[[#This Row],[RA_Labor_Hours]],0)</f>
        <v>155.25406593406595</v>
      </c>
      <c r="AL401">
        <f>IFERROR(Table1[[#This Row],[RA_Labor_Cost]]/Table1[[#This Row],[RA_Labor_Hours]],0)</f>
        <v>107.85054945054945</v>
      </c>
      <c r="AM401" s="7">
        <f>IFERROR((Table1[[#This Row],[KPI_BlendLaborRate]]-Table1[[#This Row],[KPI_BlendLaborCost]])/Table1[[#This Row],[KPI_BlendLaborRate]],0)</f>
        <v>0.30532866368632211</v>
      </c>
    </row>
    <row r="402" spans="1:39" x14ac:dyDescent="0.3">
      <c r="A402" t="s">
        <v>962</v>
      </c>
      <c r="B402" t="s">
        <v>113</v>
      </c>
      <c r="C402" t="s">
        <v>963</v>
      </c>
      <c r="D402" t="s">
        <v>964</v>
      </c>
      <c r="E402">
        <v>0</v>
      </c>
      <c r="F402">
        <v>0</v>
      </c>
      <c r="G402">
        <v>108</v>
      </c>
      <c r="H402">
        <v>12190.9</v>
      </c>
      <c r="I402">
        <v>19474.77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2625</v>
      </c>
      <c r="Q402">
        <v>2625</v>
      </c>
      <c r="R402">
        <v>491.4</v>
      </c>
      <c r="S402">
        <v>0</v>
      </c>
      <c r="T402">
        <v>108</v>
      </c>
      <c r="U402">
        <v>15307.3</v>
      </c>
      <c r="V402">
        <v>22099.77</v>
      </c>
      <c r="W402" t="s">
        <v>963</v>
      </c>
      <c r="X402">
        <v>30419964</v>
      </c>
      <c r="Y402">
        <v>1</v>
      </c>
      <c r="Z402">
        <v>1</v>
      </c>
      <c r="AA402" t="s">
        <v>926</v>
      </c>
      <c r="AB402" t="s">
        <v>926</v>
      </c>
      <c r="AC402" t="s">
        <v>39</v>
      </c>
      <c r="AD402" t="s">
        <v>48</v>
      </c>
      <c r="AE402" t="s">
        <v>41</v>
      </c>
      <c r="AF402" t="s">
        <v>42</v>
      </c>
      <c r="AG402" t="s">
        <v>160</v>
      </c>
      <c r="AH402" t="s">
        <v>78</v>
      </c>
      <c r="AI402">
        <v>22099.8</v>
      </c>
      <c r="AJ402" s="6">
        <f>IFERROR(Table1[[#This Row],[Reporting_Price_US]]/Table1[[#This Row],[Total_Project_Quote]],0)</f>
        <v>1.0000013574801909</v>
      </c>
      <c r="AK402">
        <f>IFERROR(Table1[[#This Row],[RA_Labor_Quote]]/Table1[[#This Row],[RA_Labor_Hours]],0)</f>
        <v>180.32194444444445</v>
      </c>
      <c r="AL402">
        <f>IFERROR(Table1[[#This Row],[RA_Labor_Cost]]/Table1[[#This Row],[RA_Labor_Hours]],0)</f>
        <v>112.87870370370371</v>
      </c>
      <c r="AM402" s="7">
        <f>IFERROR((Table1[[#This Row],[KPI_BlendLaborRate]]-Table1[[#This Row],[KPI_BlendLaborCost]])/Table1[[#This Row],[KPI_BlendLaborRate]],0)</f>
        <v>0.37401571366439762</v>
      </c>
    </row>
    <row r="403" spans="1:39" x14ac:dyDescent="0.3">
      <c r="A403" t="s">
        <v>965</v>
      </c>
      <c r="B403" t="s">
        <v>113</v>
      </c>
      <c r="C403" t="s">
        <v>963</v>
      </c>
      <c r="D403" t="s">
        <v>964</v>
      </c>
      <c r="E403">
        <v>0</v>
      </c>
      <c r="F403">
        <v>0</v>
      </c>
      <c r="G403">
        <v>108</v>
      </c>
      <c r="H403">
        <v>12190.9</v>
      </c>
      <c r="I403">
        <v>19474.77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2625</v>
      </c>
      <c r="Q403">
        <v>2625</v>
      </c>
      <c r="R403">
        <v>491.4</v>
      </c>
      <c r="S403">
        <v>0</v>
      </c>
      <c r="T403">
        <v>108</v>
      </c>
      <c r="U403">
        <v>15307.3</v>
      </c>
      <c r="V403">
        <v>22099.77</v>
      </c>
      <c r="W403" t="s">
        <v>963</v>
      </c>
      <c r="X403">
        <v>30419964</v>
      </c>
      <c r="Y403">
        <v>1</v>
      </c>
      <c r="Z403">
        <v>1</v>
      </c>
      <c r="AA403" t="s">
        <v>926</v>
      </c>
      <c r="AB403" t="s">
        <v>926</v>
      </c>
      <c r="AC403" t="s">
        <v>39</v>
      </c>
      <c r="AD403" t="s">
        <v>48</v>
      </c>
      <c r="AE403" t="s">
        <v>41</v>
      </c>
      <c r="AF403" t="s">
        <v>42</v>
      </c>
      <c r="AG403" t="s">
        <v>160</v>
      </c>
      <c r="AH403" t="s">
        <v>78</v>
      </c>
      <c r="AI403">
        <v>22099.8</v>
      </c>
      <c r="AJ403" s="6">
        <f>IFERROR(Table1[[#This Row],[Reporting_Price_US]]/Table1[[#This Row],[Total_Project_Quote]],0)</f>
        <v>1.0000013574801909</v>
      </c>
      <c r="AK403">
        <f>IFERROR(Table1[[#This Row],[RA_Labor_Quote]]/Table1[[#This Row],[RA_Labor_Hours]],0)</f>
        <v>180.32194444444445</v>
      </c>
      <c r="AL403">
        <f>IFERROR(Table1[[#This Row],[RA_Labor_Cost]]/Table1[[#This Row],[RA_Labor_Hours]],0)</f>
        <v>112.87870370370371</v>
      </c>
      <c r="AM403" s="7">
        <f>IFERROR((Table1[[#This Row],[KPI_BlendLaborRate]]-Table1[[#This Row],[KPI_BlendLaborCost]])/Table1[[#This Row],[KPI_BlendLaborRate]],0)</f>
        <v>0.37401571366439762</v>
      </c>
    </row>
    <row r="404" spans="1:39" x14ac:dyDescent="0.3">
      <c r="A404" t="s">
        <v>966</v>
      </c>
      <c r="B404" t="s">
        <v>152</v>
      </c>
      <c r="C404" t="s">
        <v>967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938.86</v>
      </c>
      <c r="Q404">
        <v>938.86</v>
      </c>
      <c r="R404">
        <v>0</v>
      </c>
      <c r="S404">
        <v>0</v>
      </c>
      <c r="T404">
        <v>0</v>
      </c>
      <c r="U404">
        <v>938.86</v>
      </c>
      <c r="V404">
        <v>938.86</v>
      </c>
      <c r="W404" t="s">
        <v>967</v>
      </c>
      <c r="X404">
        <v>30423677</v>
      </c>
      <c r="Y404">
        <v>1</v>
      </c>
      <c r="Z404">
        <v>1</v>
      </c>
      <c r="AA404" t="s">
        <v>926</v>
      </c>
      <c r="AB404" t="s">
        <v>926</v>
      </c>
      <c r="AC404" t="s">
        <v>39</v>
      </c>
      <c r="AD404" t="s">
        <v>48</v>
      </c>
      <c r="AE404" t="s">
        <v>41</v>
      </c>
      <c r="AF404" t="s">
        <v>42</v>
      </c>
      <c r="AG404" t="s">
        <v>160</v>
      </c>
      <c r="AH404" t="s">
        <v>160</v>
      </c>
      <c r="AI404">
        <v>880.18</v>
      </c>
      <c r="AJ404" s="6">
        <f>IFERROR(Table1[[#This Row],[Reporting_Price_US]]/Table1[[#This Row],[Total_Project_Quote]],0)</f>
        <v>0.93749866859808695</v>
      </c>
      <c r="AK404">
        <f>IFERROR(Table1[[#This Row],[RA_Labor_Quote]]/Table1[[#This Row],[RA_Labor_Hours]],0)</f>
        <v>0</v>
      </c>
      <c r="AL404">
        <f>IFERROR(Table1[[#This Row],[RA_Labor_Cost]]/Table1[[#This Row],[RA_Labor_Hours]],0)</f>
        <v>0</v>
      </c>
      <c r="AM404" s="7">
        <f>IFERROR((Table1[[#This Row],[KPI_BlendLaborRate]]-Table1[[#This Row],[KPI_BlendLaborCost]])/Table1[[#This Row],[KPI_BlendLaborRate]],0)</f>
        <v>0</v>
      </c>
    </row>
    <row r="405" spans="1:39" x14ac:dyDescent="0.3">
      <c r="A405" t="s">
        <v>968</v>
      </c>
      <c r="B405" t="s">
        <v>52</v>
      </c>
      <c r="C405" t="s">
        <v>969</v>
      </c>
      <c r="E405">
        <v>1723.39</v>
      </c>
      <c r="F405">
        <v>3080</v>
      </c>
      <c r="G405">
        <v>191.6</v>
      </c>
      <c r="H405">
        <v>20411.490000000002</v>
      </c>
      <c r="I405">
        <v>31975.33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4143.6400000000003</v>
      </c>
      <c r="Q405">
        <v>3700</v>
      </c>
      <c r="R405">
        <v>728</v>
      </c>
      <c r="S405">
        <v>-703.46</v>
      </c>
      <c r="T405">
        <v>191.6</v>
      </c>
      <c r="U405">
        <v>27006.52</v>
      </c>
      <c r="V405">
        <v>38051.870000000003</v>
      </c>
      <c r="W405" t="s">
        <v>969</v>
      </c>
      <c r="X405">
        <v>30424448</v>
      </c>
      <c r="Y405">
        <v>1</v>
      </c>
      <c r="Z405">
        <v>1</v>
      </c>
      <c r="AA405" t="s">
        <v>926</v>
      </c>
      <c r="AB405" t="s">
        <v>926</v>
      </c>
      <c r="AC405" t="s">
        <v>39</v>
      </c>
      <c r="AD405" t="s">
        <v>48</v>
      </c>
      <c r="AE405" t="s">
        <v>41</v>
      </c>
      <c r="AF405" t="s">
        <v>42</v>
      </c>
      <c r="AG405" t="s">
        <v>99</v>
      </c>
      <c r="AH405" t="s">
        <v>99</v>
      </c>
      <c r="AI405">
        <v>39954.5</v>
      </c>
      <c r="AJ405" s="6">
        <f>IFERROR(Table1[[#This Row],[Reporting_Price_US]]/Table1[[#This Row],[Total_Project_Quote]],0)</f>
        <v>1.0500009592169846</v>
      </c>
      <c r="AK405">
        <f>IFERROR(Table1[[#This Row],[RA_Labor_Quote]]/Table1[[#This Row],[RA_Labor_Hours]],0)</f>
        <v>166.88585594989564</v>
      </c>
      <c r="AL405">
        <f>IFERROR(Table1[[#This Row],[RA_Labor_Cost]]/Table1[[#This Row],[RA_Labor_Hours]],0)</f>
        <v>106.53178496868478</v>
      </c>
      <c r="AM405" s="7">
        <f>IFERROR((Table1[[#This Row],[KPI_BlendLaborRate]]-Table1[[#This Row],[KPI_BlendLaborCost]])/Table1[[#This Row],[KPI_BlendLaborRate]],0)</f>
        <v>0.36164880862840199</v>
      </c>
    </row>
    <row r="406" spans="1:39" x14ac:dyDescent="0.3">
      <c r="A406" t="s">
        <v>970</v>
      </c>
      <c r="B406" t="s">
        <v>52</v>
      </c>
      <c r="C406" t="s">
        <v>969</v>
      </c>
      <c r="E406">
        <v>1723.39</v>
      </c>
      <c r="F406">
        <v>3080</v>
      </c>
      <c r="G406">
        <v>191.6</v>
      </c>
      <c r="H406">
        <v>20411.490000000002</v>
      </c>
      <c r="I406">
        <v>31975.33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4143.6400000000003</v>
      </c>
      <c r="Q406">
        <v>3700</v>
      </c>
      <c r="R406">
        <v>728</v>
      </c>
      <c r="S406">
        <v>0</v>
      </c>
      <c r="T406">
        <v>191.6</v>
      </c>
      <c r="U406">
        <v>27006.52</v>
      </c>
      <c r="V406">
        <v>38755.33</v>
      </c>
      <c r="W406" t="s">
        <v>969</v>
      </c>
      <c r="X406">
        <v>30424448</v>
      </c>
      <c r="Y406">
        <v>1</v>
      </c>
      <c r="Z406">
        <v>1</v>
      </c>
      <c r="AA406" t="s">
        <v>926</v>
      </c>
      <c r="AB406" t="s">
        <v>926</v>
      </c>
      <c r="AC406" t="s">
        <v>39</v>
      </c>
      <c r="AD406" t="s">
        <v>48</v>
      </c>
      <c r="AE406" t="s">
        <v>41</v>
      </c>
      <c r="AF406" t="s">
        <v>42</v>
      </c>
      <c r="AG406" t="s">
        <v>99</v>
      </c>
      <c r="AH406" t="s">
        <v>99</v>
      </c>
      <c r="AI406">
        <v>39954.5</v>
      </c>
      <c r="AJ406" s="6">
        <f>IFERROR(Table1[[#This Row],[Reporting_Price_US]]/Table1[[#This Row],[Total_Project_Quote]],0)</f>
        <v>1.0309420665492979</v>
      </c>
      <c r="AK406">
        <f>IFERROR(Table1[[#This Row],[RA_Labor_Quote]]/Table1[[#This Row],[RA_Labor_Hours]],0)</f>
        <v>166.88585594989564</v>
      </c>
      <c r="AL406">
        <f>IFERROR(Table1[[#This Row],[RA_Labor_Cost]]/Table1[[#This Row],[RA_Labor_Hours]],0)</f>
        <v>106.53178496868478</v>
      </c>
      <c r="AM406" s="7">
        <f>IFERROR((Table1[[#This Row],[KPI_BlendLaborRate]]-Table1[[#This Row],[KPI_BlendLaborCost]])/Table1[[#This Row],[KPI_BlendLaborRate]],0)</f>
        <v>0.36164880862840199</v>
      </c>
    </row>
    <row r="407" spans="1:39" x14ac:dyDescent="0.3">
      <c r="A407" t="s">
        <v>971</v>
      </c>
      <c r="B407" t="s">
        <v>326</v>
      </c>
      <c r="C407" t="s">
        <v>972</v>
      </c>
      <c r="D407" t="s">
        <v>973</v>
      </c>
      <c r="E407">
        <v>1723.03</v>
      </c>
      <c r="F407">
        <v>30668.3</v>
      </c>
      <c r="G407">
        <v>102</v>
      </c>
      <c r="H407">
        <v>12434.04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1723.03</v>
      </c>
      <c r="Q407">
        <v>0</v>
      </c>
      <c r="R407">
        <v>1488.82</v>
      </c>
      <c r="S407">
        <v>-3588.19</v>
      </c>
      <c r="T407">
        <v>102</v>
      </c>
      <c r="U407">
        <v>17368.919999999998</v>
      </c>
      <c r="V407">
        <v>27080.11</v>
      </c>
      <c r="W407" t="s">
        <v>972</v>
      </c>
      <c r="X407">
        <v>30425455</v>
      </c>
      <c r="Y407">
        <v>1</v>
      </c>
      <c r="Z407">
        <v>2</v>
      </c>
      <c r="AA407" t="s">
        <v>926</v>
      </c>
      <c r="AB407" t="s">
        <v>926</v>
      </c>
      <c r="AC407" t="s">
        <v>39</v>
      </c>
      <c r="AD407" t="s">
        <v>48</v>
      </c>
      <c r="AE407" t="s">
        <v>41</v>
      </c>
      <c r="AF407" t="s">
        <v>42</v>
      </c>
      <c r="AG407" t="s">
        <v>99</v>
      </c>
      <c r="AH407" t="s">
        <v>99</v>
      </c>
      <c r="AI407">
        <v>25387.599999999999</v>
      </c>
      <c r="AJ407" s="6">
        <f>IFERROR(Table1[[#This Row],[Reporting_Price_US]]/Table1[[#This Row],[Total_Project_Quote]],0)</f>
        <v>0.93749988460165035</v>
      </c>
      <c r="AK407">
        <f>IFERROR(Table1[[#This Row],[RA_Labor_Quote]]/Table1[[#This Row],[RA_Labor_Hours]],0)</f>
        <v>0</v>
      </c>
      <c r="AL407">
        <f>IFERROR(Table1[[#This Row],[RA_Labor_Cost]]/Table1[[#This Row],[RA_Labor_Hours]],0)</f>
        <v>121.90235294117647</v>
      </c>
      <c r="AM407" s="7">
        <f>IFERROR((Table1[[#This Row],[KPI_BlendLaborRate]]-Table1[[#This Row],[KPI_BlendLaborCost]])/Table1[[#This Row],[KPI_BlendLaborRate]],0)</f>
        <v>0</v>
      </c>
    </row>
    <row r="408" spans="1:39" x14ac:dyDescent="0.3">
      <c r="A408" t="s">
        <v>974</v>
      </c>
      <c r="B408" t="s">
        <v>326</v>
      </c>
      <c r="C408" t="s">
        <v>972</v>
      </c>
      <c r="D408" t="s">
        <v>973</v>
      </c>
      <c r="E408">
        <v>1723.03</v>
      </c>
      <c r="F408">
        <v>30668.3</v>
      </c>
      <c r="G408">
        <v>102</v>
      </c>
      <c r="H408">
        <v>12434.04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1723.03</v>
      </c>
      <c r="Q408">
        <v>0</v>
      </c>
      <c r="R408">
        <v>1488.82</v>
      </c>
      <c r="S408">
        <v>-3588.19</v>
      </c>
      <c r="T408">
        <v>102</v>
      </c>
      <c r="U408">
        <v>17368.919999999998</v>
      </c>
      <c r="V408">
        <v>27080.11</v>
      </c>
      <c r="W408" t="s">
        <v>972</v>
      </c>
      <c r="X408">
        <v>30425455</v>
      </c>
      <c r="Y408">
        <v>1</v>
      </c>
      <c r="Z408">
        <v>2</v>
      </c>
      <c r="AA408" t="s">
        <v>926</v>
      </c>
      <c r="AB408" t="s">
        <v>926</v>
      </c>
      <c r="AC408" t="s">
        <v>39</v>
      </c>
      <c r="AD408" t="s">
        <v>48</v>
      </c>
      <c r="AE408" t="s">
        <v>41</v>
      </c>
      <c r="AF408" t="s">
        <v>42</v>
      </c>
      <c r="AG408" t="s">
        <v>99</v>
      </c>
      <c r="AH408" t="s">
        <v>99</v>
      </c>
      <c r="AI408">
        <v>25387.599999999999</v>
      </c>
      <c r="AJ408" s="6">
        <f>IFERROR(Table1[[#This Row],[Reporting_Price_US]]/Table1[[#This Row],[Total_Project_Quote]],0)</f>
        <v>0.93749988460165035</v>
      </c>
      <c r="AK408">
        <f>IFERROR(Table1[[#This Row],[RA_Labor_Quote]]/Table1[[#This Row],[RA_Labor_Hours]],0)</f>
        <v>0</v>
      </c>
      <c r="AL408">
        <f>IFERROR(Table1[[#This Row],[RA_Labor_Cost]]/Table1[[#This Row],[RA_Labor_Hours]],0)</f>
        <v>121.90235294117647</v>
      </c>
      <c r="AM408" s="7">
        <f>IFERROR((Table1[[#This Row],[KPI_BlendLaborRate]]-Table1[[#This Row],[KPI_BlendLaborCost]])/Table1[[#This Row],[KPI_BlendLaborRate]],0)</f>
        <v>0</v>
      </c>
    </row>
    <row r="409" spans="1:39" x14ac:dyDescent="0.3">
      <c r="A409" t="s">
        <v>975</v>
      </c>
      <c r="B409" t="s">
        <v>61</v>
      </c>
      <c r="C409">
        <v>30343770.100000001</v>
      </c>
      <c r="E409">
        <v>0</v>
      </c>
      <c r="F409">
        <v>0</v>
      </c>
      <c r="G409">
        <v>123</v>
      </c>
      <c r="H409">
        <v>14612.79</v>
      </c>
      <c r="I409">
        <v>23091.26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1400</v>
      </c>
      <c r="Q409">
        <v>1400</v>
      </c>
      <c r="R409">
        <v>948.81</v>
      </c>
      <c r="S409">
        <v>0</v>
      </c>
      <c r="T409">
        <v>123</v>
      </c>
      <c r="U409">
        <v>16961.599999999999</v>
      </c>
      <c r="V409">
        <v>24491.26</v>
      </c>
      <c r="W409" t="s">
        <v>976</v>
      </c>
      <c r="X409">
        <v>30343770</v>
      </c>
      <c r="Y409">
        <v>1</v>
      </c>
      <c r="Z409">
        <v>1</v>
      </c>
      <c r="AA409" t="s">
        <v>977</v>
      </c>
      <c r="AB409" t="s">
        <v>977</v>
      </c>
      <c r="AC409" t="s">
        <v>169</v>
      </c>
      <c r="AD409" t="s">
        <v>48</v>
      </c>
      <c r="AE409" t="s">
        <v>439</v>
      </c>
      <c r="AF409" t="s">
        <v>42</v>
      </c>
      <c r="AG409" t="s">
        <v>71</v>
      </c>
      <c r="AH409" t="s">
        <v>92</v>
      </c>
      <c r="AI409">
        <v>22960.6</v>
      </c>
      <c r="AJ409" s="6">
        <f>IFERROR(Table1[[#This Row],[Reporting_Price_US]]/Table1[[#This Row],[Total_Project_Quote]],0)</f>
        <v>0.93750178635153925</v>
      </c>
      <c r="AK409">
        <f>IFERROR(Table1[[#This Row],[RA_Labor_Quote]]/Table1[[#This Row],[RA_Labor_Hours]],0)</f>
        <v>187.73382113821137</v>
      </c>
      <c r="AL409">
        <f>IFERROR(Table1[[#This Row],[RA_Labor_Cost]]/Table1[[#This Row],[RA_Labor_Hours]],0)</f>
        <v>118.80317073170733</v>
      </c>
      <c r="AM409" s="7">
        <f>IFERROR((Table1[[#This Row],[KPI_BlendLaborRate]]-Table1[[#This Row],[KPI_BlendLaborCost]])/Table1[[#This Row],[KPI_BlendLaborRate]],0)</f>
        <v>0.36717225478384452</v>
      </c>
    </row>
    <row r="410" spans="1:39" x14ac:dyDescent="0.3">
      <c r="A410" t="s">
        <v>978</v>
      </c>
      <c r="B410" t="s">
        <v>61</v>
      </c>
      <c r="C410">
        <v>30343770.100000001</v>
      </c>
      <c r="E410">
        <v>0</v>
      </c>
      <c r="F410">
        <v>0</v>
      </c>
      <c r="G410">
        <v>144</v>
      </c>
      <c r="H410">
        <v>16476.32</v>
      </c>
      <c r="I410">
        <v>23782.400000000001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1400</v>
      </c>
      <c r="Q410">
        <v>1400</v>
      </c>
      <c r="R410">
        <v>511.41</v>
      </c>
      <c r="S410">
        <v>0</v>
      </c>
      <c r="T410">
        <v>144</v>
      </c>
      <c r="U410">
        <v>18387.73</v>
      </c>
      <c r="V410">
        <v>25182.400000000001</v>
      </c>
      <c r="W410" t="s">
        <v>976</v>
      </c>
      <c r="X410">
        <v>30343770</v>
      </c>
      <c r="Y410">
        <v>1</v>
      </c>
      <c r="Z410">
        <v>1</v>
      </c>
      <c r="AA410" t="s">
        <v>977</v>
      </c>
      <c r="AB410" t="s">
        <v>977</v>
      </c>
      <c r="AC410" t="s">
        <v>169</v>
      </c>
      <c r="AD410" t="s">
        <v>48</v>
      </c>
      <c r="AE410" t="s">
        <v>439</v>
      </c>
      <c r="AF410" t="s">
        <v>42</v>
      </c>
      <c r="AG410" t="s">
        <v>71</v>
      </c>
      <c r="AH410" t="s">
        <v>92</v>
      </c>
      <c r="AI410">
        <v>22960.6</v>
      </c>
      <c r="AJ410" s="6">
        <f>IFERROR(Table1[[#This Row],[Reporting_Price_US]]/Table1[[#This Row],[Total_Project_Quote]],0)</f>
        <v>0.91177171357773668</v>
      </c>
      <c r="AK410">
        <f>IFERROR(Table1[[#This Row],[RA_Labor_Quote]]/Table1[[#This Row],[RA_Labor_Hours]],0)</f>
        <v>165.15555555555557</v>
      </c>
      <c r="AL410">
        <f>IFERROR(Table1[[#This Row],[RA_Labor_Cost]]/Table1[[#This Row],[RA_Labor_Hours]],0)</f>
        <v>114.41888888888889</v>
      </c>
      <c r="AM410" s="7">
        <f>IFERROR((Table1[[#This Row],[KPI_BlendLaborRate]]-Table1[[#This Row],[KPI_BlendLaborCost]])/Table1[[#This Row],[KPI_BlendLaborRate]],0)</f>
        <v>0.30720532831001079</v>
      </c>
    </row>
    <row r="411" spans="1:39" x14ac:dyDescent="0.3">
      <c r="A411" t="s">
        <v>979</v>
      </c>
      <c r="B411" t="s">
        <v>61</v>
      </c>
      <c r="C411">
        <v>30343770.100000001</v>
      </c>
      <c r="E411">
        <v>0</v>
      </c>
      <c r="F411">
        <v>0</v>
      </c>
      <c r="G411">
        <v>132</v>
      </c>
      <c r="H411">
        <v>14216.27</v>
      </c>
      <c r="I411">
        <v>22940.400000000001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1400</v>
      </c>
      <c r="Q411">
        <v>1400</v>
      </c>
      <c r="R411">
        <v>1337.45</v>
      </c>
      <c r="S411">
        <v>0</v>
      </c>
      <c r="T411">
        <v>132</v>
      </c>
      <c r="U411">
        <v>16953.72</v>
      </c>
      <c r="V411">
        <v>24340.400000000001</v>
      </c>
      <c r="W411" t="s">
        <v>976</v>
      </c>
      <c r="X411">
        <v>30343770</v>
      </c>
      <c r="Y411">
        <v>1</v>
      </c>
      <c r="Z411">
        <v>1</v>
      </c>
      <c r="AA411" t="s">
        <v>977</v>
      </c>
      <c r="AB411" t="s">
        <v>977</v>
      </c>
      <c r="AC411" t="s">
        <v>169</v>
      </c>
      <c r="AD411" t="s">
        <v>48</v>
      </c>
      <c r="AE411" t="s">
        <v>439</v>
      </c>
      <c r="AF411" t="s">
        <v>42</v>
      </c>
      <c r="AG411" t="s">
        <v>71</v>
      </c>
      <c r="AH411" t="s">
        <v>92</v>
      </c>
      <c r="AI411">
        <v>22960.6</v>
      </c>
      <c r="AJ411" s="6">
        <f>IFERROR(Table1[[#This Row],[Reporting_Price_US]]/Table1[[#This Row],[Total_Project_Quote]],0)</f>
        <v>0.94331235312484585</v>
      </c>
      <c r="AK411">
        <f>IFERROR(Table1[[#This Row],[RA_Labor_Quote]]/Table1[[#This Row],[RA_Labor_Hours]],0)</f>
        <v>173.79090909090911</v>
      </c>
      <c r="AL411">
        <f>IFERROR(Table1[[#This Row],[RA_Labor_Cost]]/Table1[[#This Row],[RA_Labor_Hours]],0)</f>
        <v>107.69901515151516</v>
      </c>
      <c r="AM411" s="7">
        <f>IFERROR((Table1[[#This Row],[KPI_BlendLaborRate]]-Table1[[#This Row],[KPI_BlendLaborCost]])/Table1[[#This Row],[KPI_BlendLaborRate]],0)</f>
        <v>0.38029546128227937</v>
      </c>
    </row>
    <row r="412" spans="1:39" x14ac:dyDescent="0.3">
      <c r="A412" t="s">
        <v>980</v>
      </c>
      <c r="B412" t="s">
        <v>52</v>
      </c>
      <c r="C412" t="s">
        <v>981</v>
      </c>
      <c r="E412">
        <v>0</v>
      </c>
      <c r="F412">
        <v>0</v>
      </c>
      <c r="G412">
        <v>54.4</v>
      </c>
      <c r="H412">
        <v>6958.57</v>
      </c>
      <c r="I412">
        <v>9953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950</v>
      </c>
      <c r="Q412">
        <v>950</v>
      </c>
      <c r="R412">
        <v>156</v>
      </c>
      <c r="S412">
        <v>0</v>
      </c>
      <c r="T412">
        <v>54.4</v>
      </c>
      <c r="U412">
        <v>8064.57</v>
      </c>
      <c r="V412">
        <v>10903</v>
      </c>
      <c r="W412" t="s">
        <v>981</v>
      </c>
      <c r="X412">
        <v>30366115</v>
      </c>
      <c r="Y412">
        <v>1</v>
      </c>
      <c r="Z412">
        <v>2</v>
      </c>
      <c r="AA412" t="s">
        <v>977</v>
      </c>
      <c r="AB412" t="s">
        <v>977</v>
      </c>
      <c r="AC412" t="s">
        <v>39</v>
      </c>
      <c r="AD412" t="s">
        <v>48</v>
      </c>
      <c r="AE412" t="s">
        <v>439</v>
      </c>
      <c r="AF412" t="s">
        <v>42</v>
      </c>
      <c r="AG412" t="s">
        <v>53</v>
      </c>
      <c r="AH412" t="s">
        <v>92</v>
      </c>
      <c r="AI412">
        <v>10903</v>
      </c>
      <c r="AJ412" s="6">
        <f>IFERROR(Table1[[#This Row],[Reporting_Price_US]]/Table1[[#This Row],[Total_Project_Quote]],0)</f>
        <v>1</v>
      </c>
      <c r="AK412">
        <f>IFERROR(Table1[[#This Row],[RA_Labor_Quote]]/Table1[[#This Row],[RA_Labor_Hours]],0)</f>
        <v>182.95955882352942</v>
      </c>
      <c r="AL412">
        <f>IFERROR(Table1[[#This Row],[RA_Labor_Cost]]/Table1[[#This Row],[RA_Labor_Hours]],0)</f>
        <v>127.91488970588235</v>
      </c>
      <c r="AM412" s="7">
        <f>IFERROR((Table1[[#This Row],[KPI_BlendLaborRate]]-Table1[[#This Row],[KPI_BlendLaborCost]])/Table1[[#This Row],[KPI_BlendLaborRate]],0)</f>
        <v>0.3008570280317493</v>
      </c>
    </row>
    <row r="413" spans="1:39" x14ac:dyDescent="0.3">
      <c r="A413" t="s">
        <v>982</v>
      </c>
      <c r="B413" t="s">
        <v>52</v>
      </c>
      <c r="C413">
        <v>30379836.100000001</v>
      </c>
      <c r="E413">
        <v>0</v>
      </c>
      <c r="F413">
        <v>0</v>
      </c>
      <c r="G413">
        <v>107.2</v>
      </c>
      <c r="H413">
        <v>12153.45</v>
      </c>
      <c r="I413">
        <v>18726.75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1772.07</v>
      </c>
      <c r="Q413">
        <v>1772.07</v>
      </c>
      <c r="R413">
        <v>280.51</v>
      </c>
      <c r="S413">
        <v>-161.69999999999999</v>
      </c>
      <c r="T413">
        <v>107.2</v>
      </c>
      <c r="U413">
        <v>14206.03</v>
      </c>
      <c r="V413">
        <v>20337.12</v>
      </c>
      <c r="W413" t="s">
        <v>983</v>
      </c>
      <c r="X413">
        <v>30379836</v>
      </c>
      <c r="Y413">
        <v>1</v>
      </c>
      <c r="Z413">
        <v>2</v>
      </c>
      <c r="AA413" t="s">
        <v>977</v>
      </c>
      <c r="AB413" t="s">
        <v>977</v>
      </c>
      <c r="AC413" t="s">
        <v>39</v>
      </c>
      <c r="AD413" t="s">
        <v>48</v>
      </c>
      <c r="AE413" t="s">
        <v>439</v>
      </c>
      <c r="AF413" t="s">
        <v>42</v>
      </c>
      <c r="AG413" t="s">
        <v>191</v>
      </c>
      <c r="AH413" t="s">
        <v>191</v>
      </c>
      <c r="AI413">
        <v>20337.099999999999</v>
      </c>
      <c r="AJ413" s="6">
        <f>IFERROR(Table1[[#This Row],[Reporting_Price_US]]/Table1[[#This Row],[Total_Project_Quote]],0)</f>
        <v>0.99999901657658508</v>
      </c>
      <c r="AK413">
        <f>IFERROR(Table1[[#This Row],[RA_Labor_Quote]]/Table1[[#This Row],[RA_Labor_Hours]],0)</f>
        <v>174.68983208955223</v>
      </c>
      <c r="AL413">
        <f>IFERROR(Table1[[#This Row],[RA_Labor_Cost]]/Table1[[#This Row],[RA_Labor_Hours]],0)</f>
        <v>113.37173507462687</v>
      </c>
      <c r="AM413" s="7">
        <f>IFERROR((Table1[[#This Row],[KPI_BlendLaborRate]]-Table1[[#This Row],[KPI_BlendLaborCost]])/Table1[[#This Row],[KPI_BlendLaborRate]],0)</f>
        <v>0.35101125395490401</v>
      </c>
    </row>
    <row r="414" spans="1:39" x14ac:dyDescent="0.3">
      <c r="A414" t="s">
        <v>984</v>
      </c>
      <c r="B414" t="s">
        <v>52</v>
      </c>
      <c r="C414">
        <v>30379836.100000001</v>
      </c>
      <c r="E414">
        <v>0</v>
      </c>
      <c r="F414">
        <v>0</v>
      </c>
      <c r="G414">
        <v>107.2</v>
      </c>
      <c r="H414">
        <v>12139.82</v>
      </c>
      <c r="I414">
        <v>18726.75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1772.07</v>
      </c>
      <c r="Q414">
        <v>1772.07</v>
      </c>
      <c r="R414">
        <v>280.51</v>
      </c>
      <c r="S414">
        <v>-161.69999999999999</v>
      </c>
      <c r="T414">
        <v>107.2</v>
      </c>
      <c r="U414">
        <v>14192.4</v>
      </c>
      <c r="V414">
        <v>20337.12</v>
      </c>
      <c r="W414" t="s">
        <v>983</v>
      </c>
      <c r="X414">
        <v>30379836</v>
      </c>
      <c r="Y414">
        <v>1</v>
      </c>
      <c r="Z414">
        <v>2</v>
      </c>
      <c r="AA414" t="s">
        <v>977</v>
      </c>
      <c r="AB414" t="s">
        <v>977</v>
      </c>
      <c r="AC414" t="s">
        <v>39</v>
      </c>
      <c r="AD414" t="s">
        <v>48</v>
      </c>
      <c r="AE414" t="s">
        <v>439</v>
      </c>
      <c r="AF414" t="s">
        <v>42</v>
      </c>
      <c r="AG414" t="s">
        <v>191</v>
      </c>
      <c r="AH414" t="s">
        <v>191</v>
      </c>
      <c r="AI414">
        <v>20337.099999999999</v>
      </c>
      <c r="AJ414" s="6">
        <f>IFERROR(Table1[[#This Row],[Reporting_Price_US]]/Table1[[#This Row],[Total_Project_Quote]],0)</f>
        <v>0.99999901657658508</v>
      </c>
      <c r="AK414">
        <f>IFERROR(Table1[[#This Row],[RA_Labor_Quote]]/Table1[[#This Row],[RA_Labor_Hours]],0)</f>
        <v>174.68983208955223</v>
      </c>
      <c r="AL414">
        <f>IFERROR(Table1[[#This Row],[RA_Labor_Cost]]/Table1[[#This Row],[RA_Labor_Hours]],0)</f>
        <v>113.24458955223881</v>
      </c>
      <c r="AM414" s="7">
        <f>IFERROR((Table1[[#This Row],[KPI_BlendLaborRate]]-Table1[[#This Row],[KPI_BlendLaborCost]])/Table1[[#This Row],[KPI_BlendLaborRate]],0)</f>
        <v>0.3517390898046911</v>
      </c>
    </row>
    <row r="415" spans="1:39" x14ac:dyDescent="0.3">
      <c r="A415" t="s">
        <v>985</v>
      </c>
      <c r="B415" t="s">
        <v>61</v>
      </c>
      <c r="C415">
        <v>30328888.100000001</v>
      </c>
      <c r="E415">
        <v>0</v>
      </c>
      <c r="F415">
        <v>0</v>
      </c>
      <c r="G415">
        <v>144</v>
      </c>
      <c r="H415">
        <v>18729.919999999998</v>
      </c>
      <c r="I415">
        <v>26388.22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1400</v>
      </c>
      <c r="Q415">
        <v>1400</v>
      </c>
      <c r="R415">
        <v>511.41</v>
      </c>
      <c r="S415">
        <v>150.86000000000001</v>
      </c>
      <c r="T415">
        <v>144</v>
      </c>
      <c r="U415">
        <v>20641.330000000002</v>
      </c>
      <c r="V415">
        <v>27939.08</v>
      </c>
      <c r="W415" t="s">
        <v>976</v>
      </c>
      <c r="X415">
        <v>30343770</v>
      </c>
      <c r="Y415">
        <v>1</v>
      </c>
      <c r="Z415">
        <v>1</v>
      </c>
      <c r="AA415" t="s">
        <v>977</v>
      </c>
      <c r="AB415" t="s">
        <v>977</v>
      </c>
      <c r="AC415" t="s">
        <v>169</v>
      </c>
      <c r="AD415" t="s">
        <v>48</v>
      </c>
      <c r="AE415" t="s">
        <v>439</v>
      </c>
      <c r="AF415" t="s">
        <v>42</v>
      </c>
      <c r="AG415" t="s">
        <v>71</v>
      </c>
      <c r="AH415" t="s">
        <v>92</v>
      </c>
      <c r="AI415">
        <v>22960.6</v>
      </c>
      <c r="AJ415" s="6">
        <f>IFERROR(Table1[[#This Row],[Reporting_Price_US]]/Table1[[#This Row],[Total_Project_Quote]],0)</f>
        <v>0.82180945113439663</v>
      </c>
      <c r="AK415">
        <f>IFERROR(Table1[[#This Row],[RA_Labor_Quote]]/Table1[[#This Row],[RA_Labor_Hours]],0)</f>
        <v>183.2515277777778</v>
      </c>
      <c r="AL415">
        <f>IFERROR(Table1[[#This Row],[RA_Labor_Cost]]/Table1[[#This Row],[RA_Labor_Hours]],0)</f>
        <v>130.06888888888886</v>
      </c>
      <c r="AM415" s="7">
        <f>IFERROR((Table1[[#This Row],[KPI_BlendLaborRate]]-Table1[[#This Row],[KPI_BlendLaborCost]])/Table1[[#This Row],[KPI_BlendLaborRate]],0)</f>
        <v>0.29021661938546839</v>
      </c>
    </row>
    <row r="416" spans="1:39" x14ac:dyDescent="0.3">
      <c r="A416" t="s">
        <v>986</v>
      </c>
      <c r="B416" t="s">
        <v>61</v>
      </c>
      <c r="C416">
        <v>30343770.100000001</v>
      </c>
      <c r="E416">
        <v>0</v>
      </c>
      <c r="F416">
        <v>0</v>
      </c>
      <c r="G416">
        <v>144</v>
      </c>
      <c r="H416">
        <v>16476.32</v>
      </c>
      <c r="I416">
        <v>23782.400000000001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1400</v>
      </c>
      <c r="Q416">
        <v>1400</v>
      </c>
      <c r="R416">
        <v>511.41</v>
      </c>
      <c r="S416">
        <v>0</v>
      </c>
      <c r="T416">
        <v>144</v>
      </c>
      <c r="U416">
        <v>18387.73</v>
      </c>
      <c r="V416">
        <v>25182.400000000001</v>
      </c>
      <c r="W416" t="s">
        <v>976</v>
      </c>
      <c r="X416">
        <v>30343770</v>
      </c>
      <c r="Y416">
        <v>1</v>
      </c>
      <c r="Z416">
        <v>1</v>
      </c>
      <c r="AA416" t="s">
        <v>977</v>
      </c>
      <c r="AB416" t="s">
        <v>977</v>
      </c>
      <c r="AC416" t="s">
        <v>169</v>
      </c>
      <c r="AD416" t="s">
        <v>48</v>
      </c>
      <c r="AE416" t="s">
        <v>439</v>
      </c>
      <c r="AF416" t="s">
        <v>42</v>
      </c>
      <c r="AG416" t="s">
        <v>71</v>
      </c>
      <c r="AH416" t="s">
        <v>92</v>
      </c>
      <c r="AI416">
        <v>22960.6</v>
      </c>
      <c r="AJ416" s="6">
        <f>IFERROR(Table1[[#This Row],[Reporting_Price_US]]/Table1[[#This Row],[Total_Project_Quote]],0)</f>
        <v>0.91177171357773668</v>
      </c>
      <c r="AK416">
        <f>IFERROR(Table1[[#This Row],[RA_Labor_Quote]]/Table1[[#This Row],[RA_Labor_Hours]],0)</f>
        <v>165.15555555555557</v>
      </c>
      <c r="AL416">
        <f>IFERROR(Table1[[#This Row],[RA_Labor_Cost]]/Table1[[#This Row],[RA_Labor_Hours]],0)</f>
        <v>114.41888888888889</v>
      </c>
      <c r="AM416" s="7">
        <f>IFERROR((Table1[[#This Row],[KPI_BlendLaborRate]]-Table1[[#This Row],[KPI_BlendLaborCost]])/Table1[[#This Row],[KPI_BlendLaborRate]],0)</f>
        <v>0.30720532831001079</v>
      </c>
    </row>
    <row r="417" spans="1:39" x14ac:dyDescent="0.3">
      <c r="A417" t="s">
        <v>987</v>
      </c>
      <c r="B417" t="s">
        <v>68</v>
      </c>
      <c r="C417" t="s">
        <v>988</v>
      </c>
      <c r="E417">
        <v>1.04</v>
      </c>
      <c r="F417">
        <v>91677.04</v>
      </c>
      <c r="G417">
        <v>312</v>
      </c>
      <c r="H417">
        <v>35321.519999999997</v>
      </c>
      <c r="I417">
        <v>56061.2</v>
      </c>
      <c r="J417">
        <v>208</v>
      </c>
      <c r="K417">
        <v>20961.2</v>
      </c>
      <c r="L417">
        <v>35692.800000000003</v>
      </c>
      <c r="M417">
        <v>0</v>
      </c>
      <c r="N417">
        <v>0</v>
      </c>
      <c r="O417">
        <v>0</v>
      </c>
      <c r="P417">
        <v>7683.79</v>
      </c>
      <c r="Q417">
        <v>10221.120000000001</v>
      </c>
      <c r="R417">
        <v>0</v>
      </c>
      <c r="S417">
        <v>0</v>
      </c>
      <c r="T417">
        <v>520</v>
      </c>
      <c r="U417">
        <v>63967.55</v>
      </c>
      <c r="V417">
        <v>193652.16</v>
      </c>
      <c r="W417" t="s">
        <v>988</v>
      </c>
      <c r="X417">
        <v>30340922</v>
      </c>
      <c r="Y417">
        <v>1</v>
      </c>
      <c r="Z417">
        <v>3</v>
      </c>
      <c r="AA417" t="s">
        <v>808</v>
      </c>
      <c r="AB417" t="s">
        <v>808</v>
      </c>
      <c r="AC417" t="s">
        <v>204</v>
      </c>
      <c r="AD417" t="s">
        <v>48</v>
      </c>
      <c r="AE417" t="s">
        <v>766</v>
      </c>
      <c r="AF417" t="s">
        <v>42</v>
      </c>
      <c r="AG417" t="s">
        <v>92</v>
      </c>
      <c r="AH417" t="s">
        <v>92</v>
      </c>
      <c r="AI417">
        <v>280718</v>
      </c>
      <c r="AJ417" s="6">
        <f>IFERROR(Table1[[#This Row],[Reporting_Price_US]]/Table1[[#This Row],[Total_Project_Quote]],0)</f>
        <v>1.4495991162711535</v>
      </c>
      <c r="AK417">
        <f>IFERROR(Table1[[#This Row],[RA_Labor_Quote]]/Table1[[#This Row],[RA_Labor_Hours]],0)</f>
        <v>179.68333333333334</v>
      </c>
      <c r="AL417">
        <f>IFERROR(Table1[[#This Row],[RA_Labor_Cost]]/Table1[[#This Row],[RA_Labor_Hours]],0)</f>
        <v>113.21</v>
      </c>
      <c r="AM417" s="7">
        <f>IFERROR((Table1[[#This Row],[KPI_BlendLaborRate]]-Table1[[#This Row],[KPI_BlendLaborCost]])/Table1[[#This Row],[KPI_BlendLaborRate]],0)</f>
        <v>0.3699471292087933</v>
      </c>
    </row>
    <row r="418" spans="1:39" x14ac:dyDescent="0.3">
      <c r="A418" t="s">
        <v>989</v>
      </c>
      <c r="B418" t="s">
        <v>52</v>
      </c>
      <c r="C418" t="s">
        <v>990</v>
      </c>
      <c r="D418" t="s">
        <v>991</v>
      </c>
      <c r="E418">
        <v>26622.959999999999</v>
      </c>
      <c r="F418">
        <v>71460.429999999993</v>
      </c>
      <c r="G418">
        <v>698.49</v>
      </c>
      <c r="H418">
        <v>79748.399999999994</v>
      </c>
      <c r="I418">
        <v>117804.45</v>
      </c>
      <c r="J418">
        <v>0</v>
      </c>
      <c r="K418">
        <v>0</v>
      </c>
      <c r="L418">
        <v>0</v>
      </c>
      <c r="M418">
        <v>0</v>
      </c>
      <c r="N418">
        <v>245128</v>
      </c>
      <c r="O418">
        <v>283369.84000000003</v>
      </c>
      <c r="P418">
        <v>8476.89</v>
      </c>
      <c r="Q418">
        <v>14859.76</v>
      </c>
      <c r="R418">
        <v>3202.2</v>
      </c>
      <c r="S418">
        <v>4896.6400000000003</v>
      </c>
      <c r="T418">
        <v>698.49</v>
      </c>
      <c r="U418">
        <v>363178.45</v>
      </c>
      <c r="V418">
        <v>492391.12000000011</v>
      </c>
      <c r="W418" t="s">
        <v>990</v>
      </c>
      <c r="X418">
        <v>30376759</v>
      </c>
      <c r="Y418">
        <v>10</v>
      </c>
      <c r="Z418">
        <v>11</v>
      </c>
      <c r="AA418" t="s">
        <v>992</v>
      </c>
      <c r="AB418" t="s">
        <v>992</v>
      </c>
      <c r="AC418" t="s">
        <v>39</v>
      </c>
      <c r="AD418" t="s">
        <v>48</v>
      </c>
      <c r="AE418" t="s">
        <v>766</v>
      </c>
      <c r="AF418" t="s">
        <v>42</v>
      </c>
      <c r="AG418" t="s">
        <v>103</v>
      </c>
      <c r="AH418" t="s">
        <v>103</v>
      </c>
      <c r="AI418">
        <v>492391</v>
      </c>
      <c r="AJ418" s="6">
        <f>IFERROR(Table1[[#This Row],[Reporting_Price_US]]/Table1[[#This Row],[Total_Project_Quote]],0)</f>
        <v>0.99999975629129922</v>
      </c>
      <c r="AK418">
        <f>IFERROR(Table1[[#This Row],[RA_Labor_Quote]]/Table1[[#This Row],[RA_Labor_Hours]],0)</f>
        <v>168.65588626895158</v>
      </c>
      <c r="AL418">
        <f>IFERROR(Table1[[#This Row],[RA_Labor_Cost]]/Table1[[#This Row],[RA_Labor_Hours]],0)</f>
        <v>114.17257226302452</v>
      </c>
      <c r="AM418" s="7">
        <f>IFERROR((Table1[[#This Row],[KPI_BlendLaborRate]]-Table1[[#This Row],[KPI_BlendLaborCost]])/Table1[[#This Row],[KPI_BlendLaborRate]],0)</f>
        <v>0.32304424832847989</v>
      </c>
    </row>
    <row r="419" spans="1:39" x14ac:dyDescent="0.3">
      <c r="A419" t="s">
        <v>993</v>
      </c>
      <c r="B419" t="s">
        <v>52</v>
      </c>
      <c r="C419" t="s">
        <v>994</v>
      </c>
      <c r="D419" t="s">
        <v>991</v>
      </c>
      <c r="E419">
        <v>19002.88</v>
      </c>
      <c r="F419">
        <v>56118.89</v>
      </c>
      <c r="G419">
        <v>675.49</v>
      </c>
      <c r="H419">
        <v>78557.8</v>
      </c>
      <c r="I419">
        <v>97725.440000000002</v>
      </c>
      <c r="J419">
        <v>0</v>
      </c>
      <c r="K419">
        <v>0</v>
      </c>
      <c r="L419">
        <v>0</v>
      </c>
      <c r="M419">
        <v>0</v>
      </c>
      <c r="N419">
        <v>99528</v>
      </c>
      <c r="O419">
        <v>117091.77</v>
      </c>
      <c r="P419">
        <v>4218.3599999999997</v>
      </c>
      <c r="Q419">
        <v>11011.58</v>
      </c>
      <c r="R419">
        <v>3227.64</v>
      </c>
      <c r="S419">
        <v>4620.78</v>
      </c>
      <c r="T419">
        <v>675.49</v>
      </c>
      <c r="U419">
        <v>204534.68</v>
      </c>
      <c r="V419">
        <v>286568.46000000008</v>
      </c>
      <c r="W419" t="s">
        <v>994</v>
      </c>
      <c r="X419">
        <v>30376759</v>
      </c>
      <c r="Y419">
        <v>1</v>
      </c>
      <c r="Z419">
        <v>11</v>
      </c>
      <c r="AA419" t="s">
        <v>992</v>
      </c>
      <c r="AB419" t="s">
        <v>992</v>
      </c>
      <c r="AC419" t="s">
        <v>39</v>
      </c>
      <c r="AD419" t="s">
        <v>48</v>
      </c>
      <c r="AE419" t="s">
        <v>766</v>
      </c>
      <c r="AF419" t="s">
        <v>42</v>
      </c>
      <c r="AG419" t="s">
        <v>191</v>
      </c>
      <c r="AH419" t="s">
        <v>103</v>
      </c>
      <c r="AI419">
        <v>286568</v>
      </c>
      <c r="AJ419" s="6">
        <f>IFERROR(Table1[[#This Row],[Reporting_Price_US]]/Table1[[#This Row],[Total_Project_Quote]],0)</f>
        <v>0.99999839479892494</v>
      </c>
      <c r="AK419">
        <f>IFERROR(Table1[[#This Row],[RA_Labor_Quote]]/Table1[[#This Row],[RA_Labor_Hours]],0)</f>
        <v>144.67340745236791</v>
      </c>
      <c r="AL419">
        <f>IFERROR(Table1[[#This Row],[RA_Labor_Cost]]/Table1[[#This Row],[RA_Labor_Hours]],0)</f>
        <v>116.29750255370176</v>
      </c>
      <c r="AM419" s="7">
        <f>IFERROR((Table1[[#This Row],[KPI_BlendLaborRate]]-Table1[[#This Row],[KPI_BlendLaborCost]])/Table1[[#This Row],[KPI_BlendLaborRate]],0)</f>
        <v>0.19613766896316862</v>
      </c>
    </row>
    <row r="420" spans="1:39" x14ac:dyDescent="0.3">
      <c r="A420" t="s">
        <v>995</v>
      </c>
      <c r="B420" t="s">
        <v>52</v>
      </c>
      <c r="C420" t="s">
        <v>990</v>
      </c>
      <c r="D420" t="s">
        <v>991</v>
      </c>
      <c r="E420">
        <v>26622.959999999999</v>
      </c>
      <c r="F420">
        <v>71460.429999999993</v>
      </c>
      <c r="G420">
        <v>698.49</v>
      </c>
      <c r="H420">
        <v>79748.399999999994</v>
      </c>
      <c r="I420">
        <v>117804.45</v>
      </c>
      <c r="J420">
        <v>0</v>
      </c>
      <c r="K420">
        <v>0</v>
      </c>
      <c r="L420">
        <v>0</v>
      </c>
      <c r="M420">
        <v>0</v>
      </c>
      <c r="N420">
        <v>244244</v>
      </c>
      <c r="O420">
        <v>283369.84000000003</v>
      </c>
      <c r="P420">
        <v>8476.89</v>
      </c>
      <c r="Q420">
        <v>14859.76</v>
      </c>
      <c r="R420">
        <v>3202.2</v>
      </c>
      <c r="S420">
        <v>4896.6400000000003</v>
      </c>
      <c r="T420">
        <v>698.49</v>
      </c>
      <c r="U420">
        <v>362294.45</v>
      </c>
      <c r="V420">
        <v>492391.12000000011</v>
      </c>
      <c r="W420" t="s">
        <v>990</v>
      </c>
      <c r="X420">
        <v>30376759</v>
      </c>
      <c r="Y420">
        <v>10</v>
      </c>
      <c r="Z420">
        <v>11</v>
      </c>
      <c r="AA420" t="s">
        <v>992</v>
      </c>
      <c r="AB420" t="s">
        <v>992</v>
      </c>
      <c r="AC420" t="s">
        <v>39</v>
      </c>
      <c r="AD420" t="s">
        <v>48</v>
      </c>
      <c r="AE420" t="s">
        <v>766</v>
      </c>
      <c r="AF420" t="s">
        <v>42</v>
      </c>
      <c r="AG420" t="s">
        <v>103</v>
      </c>
      <c r="AH420" t="s">
        <v>103</v>
      </c>
      <c r="AI420">
        <v>492391</v>
      </c>
      <c r="AJ420" s="6">
        <f>IFERROR(Table1[[#This Row],[Reporting_Price_US]]/Table1[[#This Row],[Total_Project_Quote]],0)</f>
        <v>0.99999975629129922</v>
      </c>
      <c r="AK420">
        <f>IFERROR(Table1[[#This Row],[RA_Labor_Quote]]/Table1[[#This Row],[RA_Labor_Hours]],0)</f>
        <v>168.65588626895158</v>
      </c>
      <c r="AL420">
        <f>IFERROR(Table1[[#This Row],[RA_Labor_Cost]]/Table1[[#This Row],[RA_Labor_Hours]],0)</f>
        <v>114.17257226302452</v>
      </c>
      <c r="AM420" s="7">
        <f>IFERROR((Table1[[#This Row],[KPI_BlendLaborRate]]-Table1[[#This Row],[KPI_BlendLaborCost]])/Table1[[#This Row],[KPI_BlendLaborRate]],0)</f>
        <v>0.32304424832847989</v>
      </c>
    </row>
    <row r="421" spans="1:39" x14ac:dyDescent="0.3">
      <c r="A421" t="s">
        <v>996</v>
      </c>
      <c r="B421" t="s">
        <v>52</v>
      </c>
      <c r="C421" t="s">
        <v>990</v>
      </c>
      <c r="D421" t="s">
        <v>991</v>
      </c>
      <c r="E421">
        <v>26622.959999999999</v>
      </c>
      <c r="F421">
        <v>71460.429999999993</v>
      </c>
      <c r="G421">
        <v>698.49</v>
      </c>
      <c r="H421">
        <v>79748.399999999994</v>
      </c>
      <c r="I421">
        <v>117804.45</v>
      </c>
      <c r="J421">
        <v>0</v>
      </c>
      <c r="K421">
        <v>0</v>
      </c>
      <c r="L421">
        <v>0</v>
      </c>
      <c r="M421">
        <v>0</v>
      </c>
      <c r="N421">
        <v>245128</v>
      </c>
      <c r="O421">
        <v>283369.84000000003</v>
      </c>
      <c r="P421">
        <v>8476.89</v>
      </c>
      <c r="Q421">
        <v>14859.76</v>
      </c>
      <c r="R421">
        <v>3202.2</v>
      </c>
      <c r="S421">
        <v>4896.6400000000003</v>
      </c>
      <c r="T421">
        <v>698.49</v>
      </c>
      <c r="U421">
        <v>363178.45</v>
      </c>
      <c r="V421">
        <v>492391.12000000011</v>
      </c>
      <c r="W421" t="s">
        <v>990</v>
      </c>
      <c r="X421">
        <v>30376759</v>
      </c>
      <c r="Y421">
        <v>10</v>
      </c>
      <c r="Z421">
        <v>11</v>
      </c>
      <c r="AA421" t="s">
        <v>992</v>
      </c>
      <c r="AB421" t="s">
        <v>992</v>
      </c>
      <c r="AC421" t="s">
        <v>39</v>
      </c>
      <c r="AD421" t="s">
        <v>48</v>
      </c>
      <c r="AE421" t="s">
        <v>766</v>
      </c>
      <c r="AF421" t="s">
        <v>42</v>
      </c>
      <c r="AG421" t="s">
        <v>103</v>
      </c>
      <c r="AH421" t="s">
        <v>103</v>
      </c>
      <c r="AI421">
        <v>492391</v>
      </c>
      <c r="AJ421" s="6">
        <f>IFERROR(Table1[[#This Row],[Reporting_Price_US]]/Table1[[#This Row],[Total_Project_Quote]],0)</f>
        <v>0.99999975629129922</v>
      </c>
      <c r="AK421">
        <f>IFERROR(Table1[[#This Row],[RA_Labor_Quote]]/Table1[[#This Row],[RA_Labor_Hours]],0)</f>
        <v>168.65588626895158</v>
      </c>
      <c r="AL421">
        <f>IFERROR(Table1[[#This Row],[RA_Labor_Cost]]/Table1[[#This Row],[RA_Labor_Hours]],0)</f>
        <v>114.17257226302452</v>
      </c>
      <c r="AM421" s="7">
        <f>IFERROR((Table1[[#This Row],[KPI_BlendLaborRate]]-Table1[[#This Row],[KPI_BlendLaborCost]])/Table1[[#This Row],[KPI_BlendLaborRate]],0)</f>
        <v>0.32304424832847989</v>
      </c>
    </row>
    <row r="422" spans="1:39" x14ac:dyDescent="0.3">
      <c r="A422" t="s">
        <v>997</v>
      </c>
      <c r="B422" t="s">
        <v>52</v>
      </c>
      <c r="C422" t="s">
        <v>998</v>
      </c>
      <c r="D422" t="s">
        <v>991</v>
      </c>
      <c r="E422">
        <v>14452.88</v>
      </c>
      <c r="F422">
        <v>48784.58</v>
      </c>
      <c r="G422">
        <v>683.49</v>
      </c>
      <c r="H422">
        <v>78724.2</v>
      </c>
      <c r="I422">
        <v>100291.58</v>
      </c>
      <c r="J422">
        <v>0</v>
      </c>
      <c r="K422">
        <v>0</v>
      </c>
      <c r="L422">
        <v>0</v>
      </c>
      <c r="M422">
        <v>0</v>
      </c>
      <c r="N422">
        <v>93912</v>
      </c>
      <c r="O422">
        <v>110484.7</v>
      </c>
      <c r="P422">
        <v>3405.05</v>
      </c>
      <c r="Q422">
        <v>9750.02</v>
      </c>
      <c r="R422">
        <v>3227.64</v>
      </c>
      <c r="S422">
        <v>3642.49</v>
      </c>
      <c r="T422">
        <v>683.49</v>
      </c>
      <c r="U422">
        <v>193721.77</v>
      </c>
      <c r="V422">
        <v>272953.37</v>
      </c>
      <c r="W422" t="s">
        <v>998</v>
      </c>
      <c r="X422">
        <v>30376759</v>
      </c>
      <c r="Y422">
        <v>2</v>
      </c>
      <c r="Z422">
        <v>11</v>
      </c>
      <c r="AA422" t="s">
        <v>992</v>
      </c>
      <c r="AB422" t="s">
        <v>992</v>
      </c>
      <c r="AC422" t="s">
        <v>39</v>
      </c>
      <c r="AD422" t="s">
        <v>48</v>
      </c>
      <c r="AE422" t="s">
        <v>766</v>
      </c>
      <c r="AF422" t="s">
        <v>42</v>
      </c>
      <c r="AG422" t="s">
        <v>191</v>
      </c>
      <c r="AH422" t="s">
        <v>103</v>
      </c>
      <c r="AI422">
        <v>272953</v>
      </c>
      <c r="AJ422" s="6">
        <f>IFERROR(Table1[[#This Row],[Reporting_Price_US]]/Table1[[#This Row],[Total_Project_Quote]],0)</f>
        <v>0.99999864445711006</v>
      </c>
      <c r="AK422">
        <f>IFERROR(Table1[[#This Row],[RA_Labor_Quote]]/Table1[[#This Row],[RA_Labor_Hours]],0)</f>
        <v>146.73452427979927</v>
      </c>
      <c r="AL422">
        <f>IFERROR(Table1[[#This Row],[RA_Labor_Cost]]/Table1[[#This Row],[RA_Labor_Hours]],0)</f>
        <v>115.17973927928718</v>
      </c>
      <c r="AM422" s="7">
        <f>IFERROR((Table1[[#This Row],[KPI_BlendLaborRate]]-Table1[[#This Row],[KPI_BlendLaborCost]])/Table1[[#This Row],[KPI_BlendLaborRate]],0)</f>
        <v>0.21504676663783751</v>
      </c>
    </row>
    <row r="423" spans="1:39" x14ac:dyDescent="0.3">
      <c r="A423" t="s">
        <v>999</v>
      </c>
      <c r="B423" t="s">
        <v>52</v>
      </c>
      <c r="C423" t="s">
        <v>998</v>
      </c>
      <c r="D423" t="s">
        <v>991</v>
      </c>
      <c r="E423">
        <v>25613.7</v>
      </c>
      <c r="F423">
        <v>70079</v>
      </c>
      <c r="G423">
        <v>683.49</v>
      </c>
      <c r="H423">
        <v>80200.210000000006</v>
      </c>
      <c r="I423">
        <v>102520.04</v>
      </c>
      <c r="J423">
        <v>0</v>
      </c>
      <c r="K423">
        <v>0</v>
      </c>
      <c r="L423">
        <v>0</v>
      </c>
      <c r="M423">
        <v>0</v>
      </c>
      <c r="N423">
        <v>94815</v>
      </c>
      <c r="O423">
        <v>111547.05</v>
      </c>
      <c r="P423">
        <v>3761.55</v>
      </c>
      <c r="Q423">
        <v>10436.780000000001</v>
      </c>
      <c r="R423">
        <v>3194.98</v>
      </c>
      <c r="S423">
        <v>4667.13</v>
      </c>
      <c r="T423">
        <v>683.49</v>
      </c>
      <c r="U423">
        <v>207585.44</v>
      </c>
      <c r="V423">
        <v>299250</v>
      </c>
      <c r="W423" t="s">
        <v>998</v>
      </c>
      <c r="X423">
        <v>30376759</v>
      </c>
      <c r="Y423">
        <v>2</v>
      </c>
      <c r="Z423">
        <v>11</v>
      </c>
      <c r="AA423" t="s">
        <v>992</v>
      </c>
      <c r="AB423" t="s">
        <v>992</v>
      </c>
      <c r="AC423" t="s">
        <v>39</v>
      </c>
      <c r="AD423" t="s">
        <v>48</v>
      </c>
      <c r="AE423" t="s">
        <v>766</v>
      </c>
      <c r="AF423" t="s">
        <v>42</v>
      </c>
      <c r="AG423" t="s">
        <v>191</v>
      </c>
      <c r="AH423" t="s">
        <v>103</v>
      </c>
      <c r="AI423">
        <v>272953</v>
      </c>
      <c r="AJ423" s="6">
        <f>IFERROR(Table1[[#This Row],[Reporting_Price_US]]/Table1[[#This Row],[Total_Project_Quote]],0)</f>
        <v>0.91212364243943189</v>
      </c>
      <c r="AK423">
        <f>IFERROR(Table1[[#This Row],[RA_Labor_Quote]]/Table1[[#This Row],[RA_Labor_Hours]],0)</f>
        <v>149.99493774598017</v>
      </c>
      <c r="AL423">
        <f>IFERROR(Table1[[#This Row],[RA_Labor_Cost]]/Table1[[#This Row],[RA_Labor_Hours]],0)</f>
        <v>117.33925880407907</v>
      </c>
      <c r="AM423" s="7">
        <f>IFERROR((Table1[[#This Row],[KPI_BlendLaborRate]]-Table1[[#This Row],[KPI_BlendLaborCost]])/Table1[[#This Row],[KPI_BlendLaborRate]],0)</f>
        <v>0.21771187369805931</v>
      </c>
    </row>
    <row r="424" spans="1:39" x14ac:dyDescent="0.3">
      <c r="A424" t="s">
        <v>1000</v>
      </c>
      <c r="B424" t="s">
        <v>52</v>
      </c>
      <c r="C424" t="s">
        <v>998</v>
      </c>
      <c r="D424" t="s">
        <v>991</v>
      </c>
      <c r="E424">
        <v>25613.7</v>
      </c>
      <c r="F424">
        <v>70079</v>
      </c>
      <c r="G424">
        <v>683.49</v>
      </c>
      <c r="H424">
        <v>80200.210000000006</v>
      </c>
      <c r="I424">
        <v>102520.04</v>
      </c>
      <c r="J424">
        <v>0</v>
      </c>
      <c r="K424">
        <v>0</v>
      </c>
      <c r="L424">
        <v>0</v>
      </c>
      <c r="M424">
        <v>0</v>
      </c>
      <c r="N424">
        <v>94815</v>
      </c>
      <c r="O424">
        <v>111547.05</v>
      </c>
      <c r="P424">
        <v>3761.55</v>
      </c>
      <c r="Q424">
        <v>10436.780000000001</v>
      </c>
      <c r="R424">
        <v>3194.98</v>
      </c>
      <c r="S424">
        <v>4667.13</v>
      </c>
      <c r="T424">
        <v>683.49</v>
      </c>
      <c r="U424">
        <v>207585.44</v>
      </c>
      <c r="V424">
        <v>299250</v>
      </c>
      <c r="W424" t="s">
        <v>998</v>
      </c>
      <c r="X424">
        <v>30376759</v>
      </c>
      <c r="Y424">
        <v>2</v>
      </c>
      <c r="Z424">
        <v>11</v>
      </c>
      <c r="AA424" t="s">
        <v>992</v>
      </c>
      <c r="AB424" t="s">
        <v>992</v>
      </c>
      <c r="AC424" t="s">
        <v>39</v>
      </c>
      <c r="AD424" t="s">
        <v>48</v>
      </c>
      <c r="AE424" t="s">
        <v>766</v>
      </c>
      <c r="AF424" t="s">
        <v>42</v>
      </c>
      <c r="AG424" t="s">
        <v>191</v>
      </c>
      <c r="AH424" t="s">
        <v>103</v>
      </c>
      <c r="AI424">
        <v>272953</v>
      </c>
      <c r="AJ424" s="6">
        <f>IFERROR(Table1[[#This Row],[Reporting_Price_US]]/Table1[[#This Row],[Total_Project_Quote]],0)</f>
        <v>0.91212364243943189</v>
      </c>
      <c r="AK424">
        <f>IFERROR(Table1[[#This Row],[RA_Labor_Quote]]/Table1[[#This Row],[RA_Labor_Hours]],0)</f>
        <v>149.99493774598017</v>
      </c>
      <c r="AL424">
        <f>IFERROR(Table1[[#This Row],[RA_Labor_Cost]]/Table1[[#This Row],[RA_Labor_Hours]],0)</f>
        <v>117.33925880407907</v>
      </c>
      <c r="AM424" s="7">
        <f>IFERROR((Table1[[#This Row],[KPI_BlendLaborRate]]-Table1[[#This Row],[KPI_BlendLaborCost]])/Table1[[#This Row],[KPI_BlendLaborRate]],0)</f>
        <v>0.21771187369805931</v>
      </c>
    </row>
    <row r="425" spans="1:39" x14ac:dyDescent="0.3">
      <c r="A425" t="s">
        <v>1001</v>
      </c>
      <c r="B425" t="s">
        <v>52</v>
      </c>
      <c r="C425" t="s">
        <v>1002</v>
      </c>
      <c r="D425" t="s">
        <v>991</v>
      </c>
      <c r="E425">
        <v>27266.400000000001</v>
      </c>
      <c r="F425">
        <v>72883.7</v>
      </c>
      <c r="G425">
        <v>683.49</v>
      </c>
      <c r="H425">
        <v>80200.210000000006</v>
      </c>
      <c r="I425">
        <v>102520.04</v>
      </c>
      <c r="J425">
        <v>0</v>
      </c>
      <c r="K425">
        <v>0</v>
      </c>
      <c r="L425">
        <v>0</v>
      </c>
      <c r="M425">
        <v>0</v>
      </c>
      <c r="N425">
        <v>246592.5</v>
      </c>
      <c r="O425">
        <v>286094.55</v>
      </c>
      <c r="P425">
        <v>4056.98</v>
      </c>
      <c r="Q425">
        <v>10938.12</v>
      </c>
      <c r="R425">
        <v>3232.99</v>
      </c>
      <c r="S425">
        <v>4731.18</v>
      </c>
      <c r="T425">
        <v>683.49</v>
      </c>
      <c r="U425">
        <v>361349.08</v>
      </c>
      <c r="V425">
        <v>477167.59</v>
      </c>
      <c r="W425" t="s">
        <v>1002</v>
      </c>
      <c r="X425">
        <v>30376759</v>
      </c>
      <c r="Y425">
        <v>5</v>
      </c>
      <c r="Z425">
        <v>11</v>
      </c>
      <c r="AA425" t="s">
        <v>992</v>
      </c>
      <c r="AB425" t="s">
        <v>992</v>
      </c>
      <c r="AC425" t="s">
        <v>39</v>
      </c>
      <c r="AD425" t="s">
        <v>48</v>
      </c>
      <c r="AE425" t="s">
        <v>766</v>
      </c>
      <c r="AF425" t="s">
        <v>42</v>
      </c>
      <c r="AG425" t="s">
        <v>43</v>
      </c>
      <c r="AH425" t="s">
        <v>103</v>
      </c>
      <c r="AI425">
        <v>472623</v>
      </c>
      <c r="AJ425" s="6">
        <f>IFERROR(Table1[[#This Row],[Reporting_Price_US]]/Table1[[#This Row],[Total_Project_Quote]],0)</f>
        <v>0.99047590386430051</v>
      </c>
      <c r="AK425">
        <f>IFERROR(Table1[[#This Row],[RA_Labor_Quote]]/Table1[[#This Row],[RA_Labor_Hours]],0)</f>
        <v>149.99493774598017</v>
      </c>
      <c r="AL425">
        <f>IFERROR(Table1[[#This Row],[RA_Labor_Cost]]/Table1[[#This Row],[RA_Labor_Hours]],0)</f>
        <v>117.33925880407907</v>
      </c>
      <c r="AM425" s="7">
        <f>IFERROR((Table1[[#This Row],[KPI_BlendLaborRate]]-Table1[[#This Row],[KPI_BlendLaborCost]])/Table1[[#This Row],[KPI_BlendLaborRate]],0)</f>
        <v>0.21771187369805931</v>
      </c>
    </row>
    <row r="426" spans="1:39" x14ac:dyDescent="0.3">
      <c r="A426" t="s">
        <v>1003</v>
      </c>
      <c r="B426" t="s">
        <v>52</v>
      </c>
      <c r="C426" t="s">
        <v>1004</v>
      </c>
      <c r="D426" t="s">
        <v>991</v>
      </c>
      <c r="E426">
        <v>26878.95</v>
      </c>
      <c r="F426">
        <v>72147.55</v>
      </c>
      <c r="G426">
        <v>691</v>
      </c>
      <c r="H426">
        <v>80304.72</v>
      </c>
      <c r="I426">
        <v>102520.04</v>
      </c>
      <c r="J426">
        <v>0</v>
      </c>
      <c r="K426">
        <v>0</v>
      </c>
      <c r="L426">
        <v>0</v>
      </c>
      <c r="M426">
        <v>0</v>
      </c>
      <c r="N426">
        <v>246592.5</v>
      </c>
      <c r="O426">
        <v>286094.55</v>
      </c>
      <c r="P426">
        <v>4056.98</v>
      </c>
      <c r="Q426">
        <v>10938.12</v>
      </c>
      <c r="R426">
        <v>3232.99</v>
      </c>
      <c r="S426">
        <v>4934.28</v>
      </c>
      <c r="T426">
        <v>691</v>
      </c>
      <c r="U426">
        <v>361066.14</v>
      </c>
      <c r="V426">
        <v>476634.54</v>
      </c>
      <c r="W426" t="s">
        <v>1004</v>
      </c>
      <c r="X426">
        <v>30376759</v>
      </c>
      <c r="Y426">
        <v>6</v>
      </c>
      <c r="Z426">
        <v>11</v>
      </c>
      <c r="AA426" t="s">
        <v>992</v>
      </c>
      <c r="AB426" t="s">
        <v>992</v>
      </c>
      <c r="AC426" t="s">
        <v>39</v>
      </c>
      <c r="AD426" t="s">
        <v>48</v>
      </c>
      <c r="AE426" t="s">
        <v>766</v>
      </c>
      <c r="AF426" t="s">
        <v>42</v>
      </c>
      <c r="AG426" t="s">
        <v>43</v>
      </c>
      <c r="AH426" t="s">
        <v>103</v>
      </c>
      <c r="AI426">
        <v>472095</v>
      </c>
      <c r="AJ426" s="6">
        <f>IFERROR(Table1[[#This Row],[Reporting_Price_US]]/Table1[[#This Row],[Total_Project_Quote]],0)</f>
        <v>0.99047584759593799</v>
      </c>
      <c r="AK426">
        <f>IFERROR(Table1[[#This Row],[RA_Labor_Quote]]/Table1[[#This Row],[RA_Labor_Hours]],0)</f>
        <v>148.36474674384948</v>
      </c>
      <c r="AL426">
        <f>IFERROR(Table1[[#This Row],[RA_Labor_Cost]]/Table1[[#This Row],[RA_Labor_Hours]],0)</f>
        <v>116.21522431259045</v>
      </c>
      <c r="AM426" s="7">
        <f>IFERROR((Table1[[#This Row],[KPI_BlendLaborRate]]-Table1[[#This Row],[KPI_BlendLaborCost]])/Table1[[#This Row],[KPI_BlendLaborRate]],0)</f>
        <v>0.21669246324913638</v>
      </c>
    </row>
    <row r="427" spans="1:39" x14ac:dyDescent="0.3">
      <c r="A427" t="s">
        <v>1005</v>
      </c>
      <c r="B427" t="s">
        <v>52</v>
      </c>
      <c r="C427" t="s">
        <v>1006</v>
      </c>
      <c r="D427" t="s">
        <v>991</v>
      </c>
      <c r="E427">
        <v>26878.95</v>
      </c>
      <c r="F427">
        <v>72147.55</v>
      </c>
      <c r="G427">
        <v>691</v>
      </c>
      <c r="H427">
        <v>80304.72</v>
      </c>
      <c r="I427">
        <v>102520.04</v>
      </c>
      <c r="J427">
        <v>0</v>
      </c>
      <c r="K427">
        <v>0</v>
      </c>
      <c r="L427">
        <v>0</v>
      </c>
      <c r="M427">
        <v>0</v>
      </c>
      <c r="N427">
        <v>246592.5</v>
      </c>
      <c r="O427">
        <v>286094.55</v>
      </c>
      <c r="P427">
        <v>4056.98</v>
      </c>
      <c r="Q427">
        <v>10938.12</v>
      </c>
      <c r="R427">
        <v>3232.99</v>
      </c>
      <c r="S427">
        <v>4934.28</v>
      </c>
      <c r="T427">
        <v>691</v>
      </c>
      <c r="U427">
        <v>361066.14</v>
      </c>
      <c r="V427">
        <v>476634.54</v>
      </c>
      <c r="W427" t="s">
        <v>1006</v>
      </c>
      <c r="X427">
        <v>30376759</v>
      </c>
      <c r="Y427">
        <v>7</v>
      </c>
      <c r="Z427">
        <v>11</v>
      </c>
      <c r="AA427" t="s">
        <v>992</v>
      </c>
      <c r="AB427" t="s">
        <v>992</v>
      </c>
      <c r="AC427" t="s">
        <v>39</v>
      </c>
      <c r="AD427" t="s">
        <v>48</v>
      </c>
      <c r="AE427" t="s">
        <v>766</v>
      </c>
      <c r="AF427" t="s">
        <v>42</v>
      </c>
      <c r="AG427" t="s">
        <v>43</v>
      </c>
      <c r="AH427" t="s">
        <v>103</v>
      </c>
      <c r="AI427">
        <v>472095</v>
      </c>
      <c r="AJ427" s="6">
        <f>IFERROR(Table1[[#This Row],[Reporting_Price_US]]/Table1[[#This Row],[Total_Project_Quote]],0)</f>
        <v>0.99047584759593799</v>
      </c>
      <c r="AK427">
        <f>IFERROR(Table1[[#This Row],[RA_Labor_Quote]]/Table1[[#This Row],[RA_Labor_Hours]],0)</f>
        <v>148.36474674384948</v>
      </c>
      <c r="AL427">
        <f>IFERROR(Table1[[#This Row],[RA_Labor_Cost]]/Table1[[#This Row],[RA_Labor_Hours]],0)</f>
        <v>116.21522431259045</v>
      </c>
      <c r="AM427" s="7">
        <f>IFERROR((Table1[[#This Row],[KPI_BlendLaborRate]]-Table1[[#This Row],[KPI_BlendLaborCost]])/Table1[[#This Row],[KPI_BlendLaborRate]],0)</f>
        <v>0.21669246324913638</v>
      </c>
    </row>
    <row r="428" spans="1:39" x14ac:dyDescent="0.3">
      <c r="A428" t="s">
        <v>1007</v>
      </c>
      <c r="B428" t="s">
        <v>52</v>
      </c>
      <c r="C428" t="s">
        <v>1006</v>
      </c>
      <c r="D428" t="s">
        <v>991</v>
      </c>
      <c r="E428">
        <v>45151.05</v>
      </c>
      <c r="F428">
        <v>98523.5</v>
      </c>
      <c r="G428">
        <v>691</v>
      </c>
      <c r="H428">
        <v>80304.72</v>
      </c>
      <c r="I428">
        <v>102520.04</v>
      </c>
      <c r="J428">
        <v>0</v>
      </c>
      <c r="K428">
        <v>0</v>
      </c>
      <c r="L428">
        <v>0</v>
      </c>
      <c r="M428">
        <v>0</v>
      </c>
      <c r="N428">
        <v>246592.5</v>
      </c>
      <c r="O428">
        <v>286094.55</v>
      </c>
      <c r="P428">
        <v>4056.98</v>
      </c>
      <c r="Q428">
        <v>10938.12</v>
      </c>
      <c r="R428">
        <v>3232.99</v>
      </c>
      <c r="S428">
        <v>4934.28</v>
      </c>
      <c r="T428">
        <v>691</v>
      </c>
      <c r="U428">
        <v>379338.23999999999</v>
      </c>
      <c r="V428">
        <v>503010.49</v>
      </c>
      <c r="W428" t="s">
        <v>1006</v>
      </c>
      <c r="X428">
        <v>30376759</v>
      </c>
      <c r="Y428">
        <v>7</v>
      </c>
      <c r="Z428">
        <v>11</v>
      </c>
      <c r="AA428" t="s">
        <v>992</v>
      </c>
      <c r="AB428" t="s">
        <v>992</v>
      </c>
      <c r="AC428" t="s">
        <v>39</v>
      </c>
      <c r="AD428" t="s">
        <v>48</v>
      </c>
      <c r="AE428" t="s">
        <v>766</v>
      </c>
      <c r="AF428" t="s">
        <v>42</v>
      </c>
      <c r="AG428" t="s">
        <v>43</v>
      </c>
      <c r="AH428" t="s">
        <v>103</v>
      </c>
      <c r="AI428">
        <v>472095</v>
      </c>
      <c r="AJ428" s="6">
        <f>IFERROR(Table1[[#This Row],[Reporting_Price_US]]/Table1[[#This Row],[Total_Project_Quote]],0)</f>
        <v>0.93853907500020528</v>
      </c>
      <c r="AK428">
        <f>IFERROR(Table1[[#This Row],[RA_Labor_Quote]]/Table1[[#This Row],[RA_Labor_Hours]],0)</f>
        <v>148.36474674384948</v>
      </c>
      <c r="AL428">
        <f>IFERROR(Table1[[#This Row],[RA_Labor_Cost]]/Table1[[#This Row],[RA_Labor_Hours]],0)</f>
        <v>116.21522431259045</v>
      </c>
      <c r="AM428" s="7">
        <f>IFERROR((Table1[[#This Row],[KPI_BlendLaborRate]]-Table1[[#This Row],[KPI_BlendLaborCost]])/Table1[[#This Row],[KPI_BlendLaborRate]],0)</f>
        <v>0.21669246324913638</v>
      </c>
    </row>
    <row r="429" spans="1:39" x14ac:dyDescent="0.3">
      <c r="A429" t="s">
        <v>1008</v>
      </c>
      <c r="B429" t="s">
        <v>52</v>
      </c>
      <c r="C429" t="s">
        <v>1009</v>
      </c>
      <c r="D429" t="s">
        <v>991</v>
      </c>
      <c r="E429">
        <v>26878.95</v>
      </c>
      <c r="F429">
        <v>72147.55</v>
      </c>
      <c r="G429">
        <v>683.49</v>
      </c>
      <c r="H429">
        <v>80200.210000000006</v>
      </c>
      <c r="I429">
        <v>102713.24</v>
      </c>
      <c r="J429">
        <v>0</v>
      </c>
      <c r="K429">
        <v>0</v>
      </c>
      <c r="L429">
        <v>0</v>
      </c>
      <c r="M429">
        <v>0</v>
      </c>
      <c r="N429">
        <v>94815</v>
      </c>
      <c r="O429">
        <v>111550.43</v>
      </c>
      <c r="P429">
        <v>8549.58</v>
      </c>
      <c r="Q429">
        <v>15002.64</v>
      </c>
      <c r="R429">
        <v>3232.99</v>
      </c>
      <c r="S429">
        <v>4942.68</v>
      </c>
      <c r="T429">
        <v>683.49</v>
      </c>
      <c r="U429">
        <v>213676.73</v>
      </c>
      <c r="V429">
        <v>306356.53999999998</v>
      </c>
      <c r="W429" t="s">
        <v>1009</v>
      </c>
      <c r="X429">
        <v>30376759</v>
      </c>
      <c r="Y429">
        <v>9</v>
      </c>
      <c r="Z429">
        <v>11</v>
      </c>
      <c r="AA429" t="s">
        <v>992</v>
      </c>
      <c r="AB429" t="s">
        <v>992</v>
      </c>
      <c r="AC429" t="s">
        <v>39</v>
      </c>
      <c r="AD429" t="s">
        <v>48</v>
      </c>
      <c r="AE429" t="s">
        <v>766</v>
      </c>
      <c r="AF429" t="s">
        <v>42</v>
      </c>
      <c r="AG429" t="s">
        <v>59</v>
      </c>
      <c r="AH429" t="s">
        <v>103</v>
      </c>
      <c r="AI429">
        <v>492390</v>
      </c>
      <c r="AJ429" s="6">
        <f>IFERROR(Table1[[#This Row],[Reporting_Price_US]]/Table1[[#This Row],[Total_Project_Quote]],0)</f>
        <v>1.6072449440772507</v>
      </c>
      <c r="AK429">
        <f>IFERROR(Table1[[#This Row],[RA_Labor_Quote]]/Table1[[#This Row],[RA_Labor_Hours]],0)</f>
        <v>150.27760464673955</v>
      </c>
      <c r="AL429">
        <f>IFERROR(Table1[[#This Row],[RA_Labor_Cost]]/Table1[[#This Row],[RA_Labor_Hours]],0)</f>
        <v>117.33925880407907</v>
      </c>
      <c r="AM429" s="7">
        <f>IFERROR((Table1[[#This Row],[KPI_BlendLaborRate]]-Table1[[#This Row],[KPI_BlendLaborCost]])/Table1[[#This Row],[KPI_BlendLaborRate]],0)</f>
        <v>0.21918333021137304</v>
      </c>
    </row>
    <row r="430" spans="1:39" x14ac:dyDescent="0.3">
      <c r="A430" t="s">
        <v>1010</v>
      </c>
      <c r="B430" t="s">
        <v>74</v>
      </c>
      <c r="C430">
        <v>30428147</v>
      </c>
      <c r="D430" t="s">
        <v>1011</v>
      </c>
      <c r="E430">
        <v>0</v>
      </c>
      <c r="F430">
        <v>0</v>
      </c>
      <c r="G430">
        <v>82</v>
      </c>
      <c r="H430">
        <v>5004.8999999999996</v>
      </c>
      <c r="I430">
        <v>10183.68</v>
      </c>
      <c r="J430">
        <v>0</v>
      </c>
      <c r="K430">
        <v>0</v>
      </c>
      <c r="L430">
        <v>0</v>
      </c>
      <c r="M430">
        <v>0</v>
      </c>
      <c r="N430">
        <v>10547.68</v>
      </c>
      <c r="O430">
        <v>13130</v>
      </c>
      <c r="P430">
        <v>0</v>
      </c>
      <c r="Q430">
        <v>0</v>
      </c>
      <c r="R430">
        <v>312</v>
      </c>
      <c r="S430">
        <v>0</v>
      </c>
      <c r="T430">
        <v>82</v>
      </c>
      <c r="U430">
        <v>15864.58</v>
      </c>
      <c r="V430">
        <v>23313.68</v>
      </c>
      <c r="W430" t="s">
        <v>1011</v>
      </c>
      <c r="X430">
        <v>30428147</v>
      </c>
      <c r="Y430">
        <v>1</v>
      </c>
      <c r="Z430">
        <v>2</v>
      </c>
      <c r="AA430" t="s">
        <v>992</v>
      </c>
      <c r="AB430" t="s">
        <v>992</v>
      </c>
      <c r="AC430" t="s">
        <v>39</v>
      </c>
      <c r="AD430" t="s">
        <v>48</v>
      </c>
      <c r="AE430" t="s">
        <v>766</v>
      </c>
      <c r="AF430" t="s">
        <v>42</v>
      </c>
      <c r="AG430" t="s">
        <v>99</v>
      </c>
      <c r="AH430" t="s">
        <v>117</v>
      </c>
      <c r="AI430">
        <v>23313.7</v>
      </c>
      <c r="AJ430" s="6">
        <f>IFERROR(Table1[[#This Row],[Reporting_Price_US]]/Table1[[#This Row],[Total_Project_Quote]],0)</f>
        <v>1.0000008578654249</v>
      </c>
      <c r="AK430">
        <f>IFERROR(Table1[[#This Row],[RA_Labor_Quote]]/Table1[[#This Row],[RA_Labor_Hours]],0)</f>
        <v>124.19121951219512</v>
      </c>
      <c r="AL430">
        <f>IFERROR(Table1[[#This Row],[RA_Labor_Cost]]/Table1[[#This Row],[RA_Labor_Hours]],0)</f>
        <v>61.035365853658533</v>
      </c>
      <c r="AM430" s="7">
        <f>IFERROR((Table1[[#This Row],[KPI_BlendLaborRate]]-Table1[[#This Row],[KPI_BlendLaborCost]])/Table1[[#This Row],[KPI_BlendLaborRate]],0)</f>
        <v>0.50853718891402722</v>
      </c>
    </row>
    <row r="431" spans="1:39" x14ac:dyDescent="0.3">
      <c r="A431" t="s">
        <v>1012</v>
      </c>
      <c r="B431" t="s">
        <v>74</v>
      </c>
      <c r="C431">
        <v>30428147</v>
      </c>
      <c r="D431" t="s">
        <v>1013</v>
      </c>
      <c r="E431">
        <v>0</v>
      </c>
      <c r="F431">
        <v>0</v>
      </c>
      <c r="G431">
        <v>128</v>
      </c>
      <c r="H431">
        <v>8413.5499999999993</v>
      </c>
      <c r="I431">
        <v>16007.68</v>
      </c>
      <c r="J431">
        <v>0</v>
      </c>
      <c r="K431">
        <v>0</v>
      </c>
      <c r="L431">
        <v>0</v>
      </c>
      <c r="M431">
        <v>0</v>
      </c>
      <c r="N431">
        <v>3349.84</v>
      </c>
      <c r="O431">
        <v>4558.32</v>
      </c>
      <c r="P431">
        <v>0</v>
      </c>
      <c r="Q431">
        <v>0</v>
      </c>
      <c r="R431">
        <v>2080</v>
      </c>
      <c r="S431">
        <v>0</v>
      </c>
      <c r="T431">
        <v>128</v>
      </c>
      <c r="U431">
        <v>13843.39</v>
      </c>
      <c r="V431">
        <v>20566</v>
      </c>
      <c r="W431" t="s">
        <v>1013</v>
      </c>
      <c r="X431">
        <v>30428147</v>
      </c>
      <c r="Y431">
        <v>2</v>
      </c>
      <c r="Z431">
        <v>2</v>
      </c>
      <c r="AA431" t="s">
        <v>992</v>
      </c>
      <c r="AB431" t="s">
        <v>992</v>
      </c>
      <c r="AC431" t="s">
        <v>39</v>
      </c>
      <c r="AD431" t="s">
        <v>48</v>
      </c>
      <c r="AE431" t="s">
        <v>766</v>
      </c>
      <c r="AF431" t="s">
        <v>42</v>
      </c>
      <c r="AG431" t="s">
        <v>121</v>
      </c>
      <c r="AH431" t="s">
        <v>117</v>
      </c>
      <c r="AI431">
        <v>20566</v>
      </c>
      <c r="AJ431" s="6">
        <f>IFERROR(Table1[[#This Row],[Reporting_Price_US]]/Table1[[#This Row],[Total_Project_Quote]],0)</f>
        <v>1</v>
      </c>
      <c r="AK431">
        <f>IFERROR(Table1[[#This Row],[RA_Labor_Quote]]/Table1[[#This Row],[RA_Labor_Hours]],0)</f>
        <v>125.06</v>
      </c>
      <c r="AL431">
        <f>IFERROR(Table1[[#This Row],[RA_Labor_Cost]]/Table1[[#This Row],[RA_Labor_Hours]],0)</f>
        <v>65.730859374999994</v>
      </c>
      <c r="AM431" s="7">
        <f>IFERROR((Table1[[#This Row],[KPI_BlendLaborRate]]-Table1[[#This Row],[KPI_BlendLaborCost]])/Table1[[#This Row],[KPI_BlendLaborRate]],0)</f>
        <v>0.4744054104030066</v>
      </c>
    </row>
    <row r="432" spans="1:39" x14ac:dyDescent="0.3">
      <c r="A432" t="s">
        <v>1014</v>
      </c>
      <c r="B432" t="s">
        <v>74</v>
      </c>
      <c r="C432">
        <v>30442989</v>
      </c>
      <c r="D432" t="s">
        <v>1015</v>
      </c>
      <c r="E432">
        <v>973.44</v>
      </c>
      <c r="F432">
        <v>2561.52</v>
      </c>
      <c r="G432">
        <v>20</v>
      </c>
      <c r="H432">
        <v>2074.83</v>
      </c>
      <c r="I432">
        <v>2920.32</v>
      </c>
      <c r="J432">
        <v>0</v>
      </c>
      <c r="K432">
        <v>0</v>
      </c>
      <c r="L432">
        <v>0</v>
      </c>
      <c r="M432">
        <v>0</v>
      </c>
      <c r="N432">
        <v>2035.72</v>
      </c>
      <c r="O432">
        <v>2442.86</v>
      </c>
      <c r="P432">
        <v>0</v>
      </c>
      <c r="Q432">
        <v>0</v>
      </c>
      <c r="R432">
        <v>312</v>
      </c>
      <c r="S432">
        <v>0</v>
      </c>
      <c r="T432">
        <v>20</v>
      </c>
      <c r="U432">
        <v>5395.99</v>
      </c>
      <c r="V432">
        <v>7924.7000000000007</v>
      </c>
      <c r="W432" t="s">
        <v>1015</v>
      </c>
      <c r="X432">
        <v>30442989</v>
      </c>
      <c r="Y432">
        <v>2</v>
      </c>
      <c r="Z432">
        <v>3</v>
      </c>
      <c r="AA432" t="s">
        <v>992</v>
      </c>
      <c r="AB432" t="s">
        <v>992</v>
      </c>
      <c r="AC432" t="s">
        <v>39</v>
      </c>
      <c r="AD432" t="s">
        <v>48</v>
      </c>
      <c r="AE432" t="s">
        <v>766</v>
      </c>
      <c r="AF432" t="s">
        <v>42</v>
      </c>
      <c r="AG432" t="s">
        <v>117</v>
      </c>
      <c r="AH432" t="s">
        <v>117</v>
      </c>
      <c r="AI432">
        <v>7924.7</v>
      </c>
      <c r="AJ432" s="6">
        <f>IFERROR(Table1[[#This Row],[Reporting_Price_US]]/Table1[[#This Row],[Total_Project_Quote]],0)</f>
        <v>0.99999999999999989</v>
      </c>
      <c r="AK432">
        <f>IFERROR(Table1[[#This Row],[RA_Labor_Quote]]/Table1[[#This Row],[RA_Labor_Hours]],0)</f>
        <v>146.01600000000002</v>
      </c>
      <c r="AL432">
        <f>IFERROR(Table1[[#This Row],[RA_Labor_Cost]]/Table1[[#This Row],[RA_Labor_Hours]],0)</f>
        <v>103.7415</v>
      </c>
      <c r="AM432" s="7">
        <f>IFERROR((Table1[[#This Row],[KPI_BlendLaborRate]]-Table1[[#This Row],[KPI_BlendLaborCost]])/Table1[[#This Row],[KPI_BlendLaborRate]],0)</f>
        <v>0.28951964168310329</v>
      </c>
    </row>
    <row r="433" spans="1:39" x14ac:dyDescent="0.3">
      <c r="A433" t="s">
        <v>1016</v>
      </c>
      <c r="B433" t="s">
        <v>74</v>
      </c>
      <c r="C433" t="s">
        <v>1017</v>
      </c>
      <c r="D433" t="s">
        <v>1015</v>
      </c>
      <c r="E433">
        <v>0</v>
      </c>
      <c r="F433">
        <v>0</v>
      </c>
      <c r="G433">
        <v>4</v>
      </c>
      <c r="H433">
        <v>509.05</v>
      </c>
      <c r="I433">
        <v>748.8</v>
      </c>
      <c r="J433">
        <v>0</v>
      </c>
      <c r="K433">
        <v>0</v>
      </c>
      <c r="L433">
        <v>0</v>
      </c>
      <c r="M433">
        <v>0</v>
      </c>
      <c r="N433">
        <v>7069.82</v>
      </c>
      <c r="O433">
        <v>8483.7800000000007</v>
      </c>
      <c r="P433">
        <v>0</v>
      </c>
      <c r="Q433">
        <v>0</v>
      </c>
      <c r="R433">
        <v>0</v>
      </c>
      <c r="S433">
        <v>0</v>
      </c>
      <c r="T433">
        <v>4</v>
      </c>
      <c r="U433">
        <v>7578.87</v>
      </c>
      <c r="V433">
        <v>9232.58</v>
      </c>
      <c r="W433" t="s">
        <v>1017</v>
      </c>
      <c r="X433">
        <v>30449179</v>
      </c>
      <c r="Y433">
        <v>1</v>
      </c>
      <c r="Z433">
        <v>1</v>
      </c>
      <c r="AA433" t="s">
        <v>992</v>
      </c>
      <c r="AB433" t="s">
        <v>992</v>
      </c>
      <c r="AC433" t="s">
        <v>39</v>
      </c>
      <c r="AD433" t="s">
        <v>48</v>
      </c>
      <c r="AE433" t="s">
        <v>766</v>
      </c>
      <c r="AF433" t="s">
        <v>42</v>
      </c>
      <c r="AG433" t="s">
        <v>117</v>
      </c>
      <c r="AH433" t="s">
        <v>78</v>
      </c>
      <c r="AI433">
        <v>9232.58</v>
      </c>
      <c r="AJ433" s="6">
        <f>IFERROR(Table1[[#This Row],[Reporting_Price_US]]/Table1[[#This Row],[Total_Project_Quote]],0)</f>
        <v>1</v>
      </c>
      <c r="AK433">
        <f>IFERROR(Table1[[#This Row],[RA_Labor_Quote]]/Table1[[#This Row],[RA_Labor_Hours]],0)</f>
        <v>187.2</v>
      </c>
      <c r="AL433">
        <f>IFERROR(Table1[[#This Row],[RA_Labor_Cost]]/Table1[[#This Row],[RA_Labor_Hours]],0)</f>
        <v>127.2625</v>
      </c>
      <c r="AM433" s="7">
        <f>IFERROR((Table1[[#This Row],[KPI_BlendLaborRate]]-Table1[[#This Row],[KPI_BlendLaborCost]])/Table1[[#This Row],[KPI_BlendLaborRate]],0)</f>
        <v>0.32017895299145294</v>
      </c>
    </row>
    <row r="434" spans="1:39" x14ac:dyDescent="0.3">
      <c r="A434" t="s">
        <v>1019</v>
      </c>
      <c r="B434" t="s">
        <v>52</v>
      </c>
      <c r="C434" t="s">
        <v>1020</v>
      </c>
      <c r="D434" t="s">
        <v>1021</v>
      </c>
      <c r="E434">
        <v>8874.24</v>
      </c>
      <c r="F434">
        <v>26631.360000000001</v>
      </c>
      <c r="G434">
        <v>872</v>
      </c>
      <c r="H434">
        <v>44106.36</v>
      </c>
      <c r="I434">
        <v>61658.45</v>
      </c>
      <c r="J434">
        <v>0</v>
      </c>
      <c r="K434">
        <v>0</v>
      </c>
      <c r="L434">
        <v>0</v>
      </c>
      <c r="M434">
        <v>0</v>
      </c>
      <c r="N434">
        <v>619.5</v>
      </c>
      <c r="O434">
        <v>688.33</v>
      </c>
      <c r="P434">
        <v>1248.44</v>
      </c>
      <c r="Q434">
        <v>1398.25</v>
      </c>
      <c r="R434">
        <v>6765.26</v>
      </c>
      <c r="S434">
        <v>-7703.04</v>
      </c>
      <c r="T434">
        <v>872</v>
      </c>
      <c r="U434">
        <v>61613.8</v>
      </c>
      <c r="V434">
        <v>82673.350000000006</v>
      </c>
      <c r="W434" t="s">
        <v>1020</v>
      </c>
      <c r="X434">
        <v>30364045</v>
      </c>
      <c r="Y434">
        <v>1</v>
      </c>
      <c r="Z434">
        <v>1</v>
      </c>
      <c r="AA434" t="s">
        <v>1022</v>
      </c>
      <c r="AB434" t="s">
        <v>1022</v>
      </c>
      <c r="AC434" t="s">
        <v>97</v>
      </c>
      <c r="AD434" t="s">
        <v>48</v>
      </c>
      <c r="AE434" t="s">
        <v>1023</v>
      </c>
      <c r="AF434" t="s">
        <v>42</v>
      </c>
      <c r="AG434" t="s">
        <v>191</v>
      </c>
      <c r="AH434" t="s">
        <v>103</v>
      </c>
      <c r="AI434">
        <v>82673.399999999994</v>
      </c>
      <c r="AJ434" s="6">
        <f>IFERROR(Table1[[#This Row],[Reporting_Price_US]]/Table1[[#This Row],[Total_Project_Quote]],0)</f>
        <v>1.0000006047898142</v>
      </c>
      <c r="AK434">
        <f>IFERROR(Table1[[#This Row],[RA_Labor_Quote]]/Table1[[#This Row],[RA_Labor_Hours]],0)</f>
        <v>70.709231651376143</v>
      </c>
      <c r="AL434">
        <f>IFERROR(Table1[[#This Row],[RA_Labor_Cost]]/Table1[[#This Row],[RA_Labor_Hours]],0)</f>
        <v>50.580688073394498</v>
      </c>
      <c r="AM434" s="7">
        <f>IFERROR((Table1[[#This Row],[KPI_BlendLaborRate]]-Table1[[#This Row],[KPI_BlendLaborCost]])/Table1[[#This Row],[KPI_BlendLaborRate]],0)</f>
        <v>0.28466641636304507</v>
      </c>
    </row>
    <row r="435" spans="1:39" x14ac:dyDescent="0.3">
      <c r="A435" t="s">
        <v>1024</v>
      </c>
      <c r="B435" t="s">
        <v>326</v>
      </c>
      <c r="C435" t="s">
        <v>1025</v>
      </c>
      <c r="D435" t="s">
        <v>1026</v>
      </c>
      <c r="E435">
        <v>182.2</v>
      </c>
      <c r="F435">
        <v>232.56</v>
      </c>
      <c r="G435">
        <v>4</v>
      </c>
      <c r="H435">
        <v>255.44</v>
      </c>
      <c r="I435">
        <v>365.11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-255.44</v>
      </c>
      <c r="Q435">
        <v>-365.11</v>
      </c>
      <c r="R435">
        <v>0</v>
      </c>
      <c r="S435">
        <v>0</v>
      </c>
      <c r="T435">
        <v>4</v>
      </c>
      <c r="U435">
        <v>182.2</v>
      </c>
      <c r="V435">
        <v>232.56000000000009</v>
      </c>
      <c r="W435" t="s">
        <v>1025</v>
      </c>
      <c r="X435">
        <v>30307016</v>
      </c>
      <c r="Y435">
        <v>1</v>
      </c>
      <c r="Z435">
        <v>1</v>
      </c>
      <c r="AA435" t="s">
        <v>1027</v>
      </c>
      <c r="AB435" t="s">
        <v>1027</v>
      </c>
      <c r="AC435" t="s">
        <v>169</v>
      </c>
      <c r="AD435" t="s">
        <v>759</v>
      </c>
      <c r="AE435" t="s">
        <v>1028</v>
      </c>
      <c r="AF435" t="s">
        <v>42</v>
      </c>
      <c r="AG435" t="s">
        <v>329</v>
      </c>
      <c r="AH435" t="s">
        <v>66</v>
      </c>
      <c r="AI435">
        <v>232.56</v>
      </c>
      <c r="AJ435" s="6">
        <f>IFERROR(Table1[[#This Row],[Reporting_Price_US]]/Table1[[#This Row],[Total_Project_Quote]],0)</f>
        <v>0.99999999999999967</v>
      </c>
      <c r="AK435">
        <f>IFERROR(Table1[[#This Row],[RA_Labor_Quote]]/Table1[[#This Row],[RA_Labor_Hours]],0)</f>
        <v>91.277500000000003</v>
      </c>
      <c r="AL435">
        <f>IFERROR(Table1[[#This Row],[RA_Labor_Cost]]/Table1[[#This Row],[RA_Labor_Hours]],0)</f>
        <v>63.86</v>
      </c>
      <c r="AM435" s="7">
        <f>IFERROR((Table1[[#This Row],[KPI_BlendLaborRate]]-Table1[[#This Row],[KPI_BlendLaborCost]])/Table1[[#This Row],[KPI_BlendLaborRate]],0)</f>
        <v>0.30037522938292571</v>
      </c>
    </row>
    <row r="436" spans="1:39" x14ac:dyDescent="0.3">
      <c r="A436" t="s">
        <v>1029</v>
      </c>
      <c r="B436" t="s">
        <v>52</v>
      </c>
      <c r="C436" t="s">
        <v>1030</v>
      </c>
      <c r="D436" t="s">
        <v>1031</v>
      </c>
      <c r="E436">
        <v>0</v>
      </c>
      <c r="F436">
        <v>0</v>
      </c>
      <c r="G436">
        <v>4</v>
      </c>
      <c r="H436">
        <v>13.08</v>
      </c>
      <c r="I436">
        <v>18.68</v>
      </c>
      <c r="J436">
        <v>0</v>
      </c>
      <c r="K436">
        <v>0</v>
      </c>
      <c r="L436">
        <v>0</v>
      </c>
      <c r="M436">
        <v>0</v>
      </c>
      <c r="N436">
        <v>259.32</v>
      </c>
      <c r="O436">
        <v>668.99</v>
      </c>
      <c r="P436">
        <v>0</v>
      </c>
      <c r="Q436">
        <v>0</v>
      </c>
      <c r="R436">
        <v>0</v>
      </c>
      <c r="S436">
        <v>-18.68</v>
      </c>
      <c r="T436">
        <v>4</v>
      </c>
      <c r="U436">
        <v>272.39999999999998</v>
      </c>
      <c r="V436">
        <v>668.99</v>
      </c>
      <c r="W436" t="s">
        <v>1030</v>
      </c>
      <c r="X436">
        <v>30361773</v>
      </c>
      <c r="Y436">
        <v>1</v>
      </c>
      <c r="Z436">
        <v>1</v>
      </c>
      <c r="AA436" t="s">
        <v>1027</v>
      </c>
      <c r="AB436" t="s">
        <v>1027</v>
      </c>
      <c r="AC436" t="s">
        <v>39</v>
      </c>
      <c r="AD436" t="s">
        <v>759</v>
      </c>
      <c r="AE436" t="s">
        <v>1028</v>
      </c>
      <c r="AF436" t="s">
        <v>42</v>
      </c>
      <c r="AG436" t="s">
        <v>50</v>
      </c>
      <c r="AH436" t="s">
        <v>53</v>
      </c>
      <c r="AI436">
        <v>11338.8</v>
      </c>
      <c r="AJ436" s="6">
        <f>IFERROR(Table1[[#This Row],[Reporting_Price_US]]/Table1[[#This Row],[Total_Project_Quote]],0)</f>
        <v>16.949132274025022</v>
      </c>
      <c r="AK436">
        <f>IFERROR(Table1[[#This Row],[RA_Labor_Quote]]/Table1[[#This Row],[RA_Labor_Hours]],0)</f>
        <v>4.67</v>
      </c>
      <c r="AL436">
        <f>IFERROR(Table1[[#This Row],[RA_Labor_Cost]]/Table1[[#This Row],[RA_Labor_Hours]],0)</f>
        <v>3.27</v>
      </c>
      <c r="AM436" s="7">
        <f>IFERROR((Table1[[#This Row],[KPI_BlendLaborRate]]-Table1[[#This Row],[KPI_BlendLaborCost]])/Table1[[#This Row],[KPI_BlendLaborRate]],0)</f>
        <v>0.29978586723768735</v>
      </c>
    </row>
    <row r="437" spans="1:39" x14ac:dyDescent="0.3">
      <c r="A437" t="s">
        <v>1032</v>
      </c>
      <c r="B437" t="s">
        <v>52</v>
      </c>
      <c r="C437" t="s">
        <v>1030</v>
      </c>
      <c r="D437" t="s">
        <v>1031</v>
      </c>
      <c r="E437">
        <v>0</v>
      </c>
      <c r="F437">
        <v>0</v>
      </c>
      <c r="G437">
        <v>4</v>
      </c>
      <c r="H437">
        <v>13.08</v>
      </c>
      <c r="I437">
        <v>18.68</v>
      </c>
      <c r="J437">
        <v>0</v>
      </c>
      <c r="K437">
        <v>0</v>
      </c>
      <c r="L437">
        <v>0</v>
      </c>
      <c r="M437">
        <v>0</v>
      </c>
      <c r="N437">
        <v>259.32</v>
      </c>
      <c r="O437">
        <v>668.99</v>
      </c>
      <c r="P437">
        <v>0</v>
      </c>
      <c r="Q437">
        <v>0</v>
      </c>
      <c r="R437">
        <v>0</v>
      </c>
      <c r="S437">
        <v>-18.68</v>
      </c>
      <c r="T437">
        <v>4</v>
      </c>
      <c r="U437">
        <v>272.39999999999998</v>
      </c>
      <c r="V437">
        <v>668.99</v>
      </c>
      <c r="W437" t="s">
        <v>1030</v>
      </c>
      <c r="X437">
        <v>30361773</v>
      </c>
      <c r="Y437">
        <v>1</v>
      </c>
      <c r="Z437">
        <v>1</v>
      </c>
      <c r="AA437" t="s">
        <v>1027</v>
      </c>
      <c r="AB437" t="s">
        <v>1027</v>
      </c>
      <c r="AC437" t="s">
        <v>39</v>
      </c>
      <c r="AD437" t="s">
        <v>759</v>
      </c>
      <c r="AE437" t="s">
        <v>1028</v>
      </c>
      <c r="AF437" t="s">
        <v>42</v>
      </c>
      <c r="AG437" t="s">
        <v>50</v>
      </c>
      <c r="AH437" t="s">
        <v>53</v>
      </c>
      <c r="AI437">
        <v>11338.8</v>
      </c>
      <c r="AJ437" s="6">
        <f>IFERROR(Table1[[#This Row],[Reporting_Price_US]]/Table1[[#This Row],[Total_Project_Quote]],0)</f>
        <v>16.949132274025022</v>
      </c>
      <c r="AK437">
        <f>IFERROR(Table1[[#This Row],[RA_Labor_Quote]]/Table1[[#This Row],[RA_Labor_Hours]],0)</f>
        <v>4.67</v>
      </c>
      <c r="AL437">
        <f>IFERROR(Table1[[#This Row],[RA_Labor_Cost]]/Table1[[#This Row],[RA_Labor_Hours]],0)</f>
        <v>3.27</v>
      </c>
      <c r="AM437" s="7">
        <f>IFERROR((Table1[[#This Row],[KPI_BlendLaborRate]]-Table1[[#This Row],[KPI_BlendLaborCost]])/Table1[[#This Row],[KPI_BlendLaborRate]],0)</f>
        <v>0.29978586723768735</v>
      </c>
    </row>
    <row r="438" spans="1:39" x14ac:dyDescent="0.3">
      <c r="A438" t="s">
        <v>1033</v>
      </c>
      <c r="B438" t="s">
        <v>52</v>
      </c>
      <c r="C438" t="s">
        <v>1034</v>
      </c>
      <c r="D438" t="s">
        <v>1031</v>
      </c>
      <c r="E438">
        <v>0</v>
      </c>
      <c r="F438">
        <v>0</v>
      </c>
      <c r="G438">
        <v>2</v>
      </c>
      <c r="H438">
        <v>104.19</v>
      </c>
      <c r="I438">
        <v>148.82</v>
      </c>
      <c r="J438">
        <v>0</v>
      </c>
      <c r="K438">
        <v>0</v>
      </c>
      <c r="L438">
        <v>0</v>
      </c>
      <c r="M438">
        <v>0</v>
      </c>
      <c r="N438">
        <v>63.87</v>
      </c>
      <c r="O438">
        <v>243</v>
      </c>
      <c r="P438">
        <v>0</v>
      </c>
      <c r="Q438">
        <v>0</v>
      </c>
      <c r="R438">
        <v>0</v>
      </c>
      <c r="S438">
        <v>-148.82</v>
      </c>
      <c r="T438">
        <v>2</v>
      </c>
      <c r="U438">
        <v>168.06</v>
      </c>
      <c r="V438">
        <v>243</v>
      </c>
      <c r="W438" t="s">
        <v>1034</v>
      </c>
      <c r="X438">
        <v>30373545</v>
      </c>
      <c r="Y438">
        <v>1</v>
      </c>
      <c r="Z438">
        <v>1</v>
      </c>
      <c r="AA438" t="s">
        <v>1027</v>
      </c>
      <c r="AB438" t="s">
        <v>1027</v>
      </c>
      <c r="AC438" t="s">
        <v>39</v>
      </c>
      <c r="AD438" t="s">
        <v>759</v>
      </c>
      <c r="AE438" t="s">
        <v>1028</v>
      </c>
      <c r="AF438" t="s">
        <v>42</v>
      </c>
      <c r="AG438" t="s">
        <v>92</v>
      </c>
      <c r="AH438" t="s">
        <v>191</v>
      </c>
      <c r="AI438">
        <v>243</v>
      </c>
      <c r="AJ438" s="6">
        <f>IFERROR(Table1[[#This Row],[Reporting_Price_US]]/Table1[[#This Row],[Total_Project_Quote]],0)</f>
        <v>1</v>
      </c>
      <c r="AK438">
        <f>IFERROR(Table1[[#This Row],[RA_Labor_Quote]]/Table1[[#This Row],[RA_Labor_Hours]],0)</f>
        <v>74.41</v>
      </c>
      <c r="AL438">
        <f>IFERROR(Table1[[#This Row],[RA_Labor_Cost]]/Table1[[#This Row],[RA_Labor_Hours]],0)</f>
        <v>52.094999999999999</v>
      </c>
      <c r="AM438" s="7">
        <f>IFERROR((Table1[[#This Row],[KPI_BlendLaborRate]]-Table1[[#This Row],[KPI_BlendLaborCost]])/Table1[[#This Row],[KPI_BlendLaborRate]],0)</f>
        <v>0.29989248756887515</v>
      </c>
    </row>
    <row r="439" spans="1:39" x14ac:dyDescent="0.3">
      <c r="A439" t="s">
        <v>1035</v>
      </c>
      <c r="B439" t="s">
        <v>52</v>
      </c>
      <c r="C439" t="s">
        <v>1034</v>
      </c>
      <c r="D439" t="s">
        <v>1031</v>
      </c>
      <c r="E439">
        <v>0</v>
      </c>
      <c r="F439">
        <v>0</v>
      </c>
      <c r="G439">
        <v>2</v>
      </c>
      <c r="H439">
        <v>104.19</v>
      </c>
      <c r="I439">
        <v>148.82</v>
      </c>
      <c r="J439">
        <v>0</v>
      </c>
      <c r="K439">
        <v>0</v>
      </c>
      <c r="L439">
        <v>0</v>
      </c>
      <c r="M439">
        <v>0</v>
      </c>
      <c r="N439">
        <v>63.87</v>
      </c>
      <c r="O439">
        <v>243</v>
      </c>
      <c r="P439">
        <v>0</v>
      </c>
      <c r="Q439">
        <v>0</v>
      </c>
      <c r="R439">
        <v>0</v>
      </c>
      <c r="S439">
        <v>-148.82</v>
      </c>
      <c r="T439">
        <v>2</v>
      </c>
      <c r="U439">
        <v>168.06</v>
      </c>
      <c r="V439">
        <v>243</v>
      </c>
      <c r="W439" t="s">
        <v>1034</v>
      </c>
      <c r="X439">
        <v>30373545</v>
      </c>
      <c r="Y439">
        <v>1</v>
      </c>
      <c r="Z439">
        <v>1</v>
      </c>
      <c r="AA439" t="s">
        <v>1027</v>
      </c>
      <c r="AB439" t="s">
        <v>1027</v>
      </c>
      <c r="AC439" t="s">
        <v>39</v>
      </c>
      <c r="AD439" t="s">
        <v>759</v>
      </c>
      <c r="AE439" t="s">
        <v>1028</v>
      </c>
      <c r="AF439" t="s">
        <v>42</v>
      </c>
      <c r="AG439" t="s">
        <v>92</v>
      </c>
      <c r="AH439" t="s">
        <v>191</v>
      </c>
      <c r="AI439">
        <v>243</v>
      </c>
      <c r="AJ439" s="6">
        <f>IFERROR(Table1[[#This Row],[Reporting_Price_US]]/Table1[[#This Row],[Total_Project_Quote]],0)</f>
        <v>1</v>
      </c>
      <c r="AK439">
        <f>IFERROR(Table1[[#This Row],[RA_Labor_Quote]]/Table1[[#This Row],[RA_Labor_Hours]],0)</f>
        <v>74.41</v>
      </c>
      <c r="AL439">
        <f>IFERROR(Table1[[#This Row],[RA_Labor_Cost]]/Table1[[#This Row],[RA_Labor_Hours]],0)</f>
        <v>52.094999999999999</v>
      </c>
      <c r="AM439" s="7">
        <f>IFERROR((Table1[[#This Row],[KPI_BlendLaborRate]]-Table1[[#This Row],[KPI_BlendLaborCost]])/Table1[[#This Row],[KPI_BlendLaborRate]],0)</f>
        <v>0.29989248756887515</v>
      </c>
    </row>
    <row r="440" spans="1:39" x14ac:dyDescent="0.3">
      <c r="A440" t="s">
        <v>1036</v>
      </c>
      <c r="B440" t="s">
        <v>52</v>
      </c>
      <c r="C440" t="s">
        <v>1037</v>
      </c>
      <c r="E440">
        <v>0</v>
      </c>
      <c r="F440">
        <v>0</v>
      </c>
      <c r="G440">
        <v>16</v>
      </c>
      <c r="H440">
        <v>787.27</v>
      </c>
      <c r="I440">
        <v>1124.48</v>
      </c>
      <c r="J440">
        <v>0</v>
      </c>
      <c r="K440">
        <v>0</v>
      </c>
      <c r="L440">
        <v>0</v>
      </c>
      <c r="M440">
        <v>0</v>
      </c>
      <c r="N440">
        <v>10266.450000000001</v>
      </c>
      <c r="O440">
        <v>45934</v>
      </c>
      <c r="P440">
        <v>0</v>
      </c>
      <c r="Q440">
        <v>0</v>
      </c>
      <c r="R440">
        <v>0</v>
      </c>
      <c r="S440">
        <v>-1124.48</v>
      </c>
      <c r="T440">
        <v>16</v>
      </c>
      <c r="U440">
        <v>11053.72</v>
      </c>
      <c r="V440">
        <v>45934</v>
      </c>
      <c r="W440" t="s">
        <v>1037</v>
      </c>
      <c r="X440">
        <v>30388436</v>
      </c>
      <c r="Y440">
        <v>1</v>
      </c>
      <c r="Z440">
        <v>1</v>
      </c>
      <c r="AA440" t="s">
        <v>1027</v>
      </c>
      <c r="AB440" t="s">
        <v>1027</v>
      </c>
      <c r="AC440" t="s">
        <v>39</v>
      </c>
      <c r="AD440" t="s">
        <v>759</v>
      </c>
      <c r="AE440" t="s">
        <v>1028</v>
      </c>
      <c r="AF440" t="s">
        <v>42</v>
      </c>
      <c r="AG440" t="s">
        <v>85</v>
      </c>
      <c r="AH440" t="s">
        <v>85</v>
      </c>
      <c r="AI440">
        <v>45934</v>
      </c>
      <c r="AJ440" s="6">
        <f>IFERROR(Table1[[#This Row],[Reporting_Price_US]]/Table1[[#This Row],[Total_Project_Quote]],0)</f>
        <v>1</v>
      </c>
      <c r="AK440">
        <f>IFERROR(Table1[[#This Row],[RA_Labor_Quote]]/Table1[[#This Row],[RA_Labor_Hours]],0)</f>
        <v>70.28</v>
      </c>
      <c r="AL440">
        <f>IFERROR(Table1[[#This Row],[RA_Labor_Cost]]/Table1[[#This Row],[RA_Labor_Hours]],0)</f>
        <v>49.204374999999999</v>
      </c>
      <c r="AM440" s="7">
        <f>IFERROR((Table1[[#This Row],[KPI_BlendLaborRate]]-Table1[[#This Row],[KPI_BlendLaborCost]])/Table1[[#This Row],[KPI_BlendLaborRate]],0)</f>
        <v>0.29988083380762665</v>
      </c>
    </row>
    <row r="441" spans="1:39" x14ac:dyDescent="0.3">
      <c r="A441" t="s">
        <v>1038</v>
      </c>
      <c r="B441" t="s">
        <v>52</v>
      </c>
      <c r="C441" t="s">
        <v>1037</v>
      </c>
      <c r="E441">
        <v>0</v>
      </c>
      <c r="F441">
        <v>0</v>
      </c>
      <c r="G441">
        <v>16</v>
      </c>
      <c r="H441">
        <v>787.27</v>
      </c>
      <c r="I441">
        <v>1124.48</v>
      </c>
      <c r="J441">
        <v>0</v>
      </c>
      <c r="K441">
        <v>0</v>
      </c>
      <c r="L441">
        <v>0</v>
      </c>
      <c r="M441">
        <v>0</v>
      </c>
      <c r="N441">
        <v>10266.450000000001</v>
      </c>
      <c r="O441">
        <v>45934</v>
      </c>
      <c r="P441">
        <v>0</v>
      </c>
      <c r="Q441">
        <v>0</v>
      </c>
      <c r="R441">
        <v>0</v>
      </c>
      <c r="S441">
        <v>-1124.48</v>
      </c>
      <c r="T441">
        <v>16</v>
      </c>
      <c r="U441">
        <v>11053.72</v>
      </c>
      <c r="V441">
        <v>45934</v>
      </c>
      <c r="W441" t="s">
        <v>1037</v>
      </c>
      <c r="X441">
        <v>30388436</v>
      </c>
      <c r="Y441">
        <v>1</v>
      </c>
      <c r="Z441">
        <v>1</v>
      </c>
      <c r="AA441" t="s">
        <v>1027</v>
      </c>
      <c r="AB441" t="s">
        <v>1027</v>
      </c>
      <c r="AC441" t="s">
        <v>39</v>
      </c>
      <c r="AD441" t="s">
        <v>759</v>
      </c>
      <c r="AE441" t="s">
        <v>1028</v>
      </c>
      <c r="AF441" t="s">
        <v>42</v>
      </c>
      <c r="AG441" t="s">
        <v>85</v>
      </c>
      <c r="AH441" t="s">
        <v>85</v>
      </c>
      <c r="AI441">
        <v>45934</v>
      </c>
      <c r="AJ441" s="6">
        <f>IFERROR(Table1[[#This Row],[Reporting_Price_US]]/Table1[[#This Row],[Total_Project_Quote]],0)</f>
        <v>1</v>
      </c>
      <c r="AK441">
        <f>IFERROR(Table1[[#This Row],[RA_Labor_Quote]]/Table1[[#This Row],[RA_Labor_Hours]],0)</f>
        <v>70.28</v>
      </c>
      <c r="AL441">
        <f>IFERROR(Table1[[#This Row],[RA_Labor_Cost]]/Table1[[#This Row],[RA_Labor_Hours]],0)</f>
        <v>49.204374999999999</v>
      </c>
      <c r="AM441" s="7">
        <f>IFERROR((Table1[[#This Row],[KPI_BlendLaborRate]]-Table1[[#This Row],[KPI_BlendLaborCost]])/Table1[[#This Row],[KPI_BlendLaborRate]],0)</f>
        <v>0.29988083380762665</v>
      </c>
    </row>
    <row r="442" spans="1:39" x14ac:dyDescent="0.3">
      <c r="A442" t="s">
        <v>1039</v>
      </c>
      <c r="B442" t="s">
        <v>45</v>
      </c>
      <c r="C442" t="s">
        <v>1040</v>
      </c>
      <c r="D442" t="s">
        <v>1041</v>
      </c>
      <c r="E442">
        <v>38113.79</v>
      </c>
      <c r="F442">
        <v>110709.5</v>
      </c>
      <c r="G442">
        <v>1150</v>
      </c>
      <c r="H442">
        <v>82206.460000000006</v>
      </c>
      <c r="I442">
        <v>114382.43</v>
      </c>
      <c r="J442">
        <v>0</v>
      </c>
      <c r="K442">
        <v>0</v>
      </c>
      <c r="L442">
        <v>0</v>
      </c>
      <c r="M442">
        <v>72</v>
      </c>
      <c r="N442">
        <v>6258.6</v>
      </c>
      <c r="O442">
        <v>8940.86</v>
      </c>
      <c r="P442">
        <v>2188.8000000000002</v>
      </c>
      <c r="Q442">
        <v>2451.34</v>
      </c>
      <c r="R442">
        <v>22800</v>
      </c>
      <c r="S442">
        <v>-20337.259999999998</v>
      </c>
      <c r="T442">
        <v>1222</v>
      </c>
      <c r="U442">
        <v>151567.65</v>
      </c>
      <c r="V442">
        <v>216146.87</v>
      </c>
      <c r="W442" t="s">
        <v>1040</v>
      </c>
      <c r="X442">
        <v>30230932</v>
      </c>
      <c r="Y442">
        <v>1</v>
      </c>
      <c r="Z442">
        <v>4</v>
      </c>
      <c r="AA442" t="s">
        <v>1042</v>
      </c>
      <c r="AB442" t="s">
        <v>1042</v>
      </c>
      <c r="AC442" t="s">
        <v>39</v>
      </c>
      <c r="AD442" t="s">
        <v>557</v>
      </c>
      <c r="AE442" t="s">
        <v>1023</v>
      </c>
      <c r="AF442" t="s">
        <v>42</v>
      </c>
      <c r="AG442" t="s">
        <v>49</v>
      </c>
      <c r="AH442" t="s">
        <v>85</v>
      </c>
      <c r="AI442">
        <v>167798</v>
      </c>
      <c r="AJ442" s="6">
        <f>IFERROR(Table1[[#This Row],[Reporting_Price_US]]/Table1[[#This Row],[Total_Project_Quote]],0)</f>
        <v>0.77631473451362032</v>
      </c>
      <c r="AK442">
        <f>IFERROR(Table1[[#This Row],[RA_Labor_Quote]]/Table1[[#This Row],[RA_Labor_Hours]],0)</f>
        <v>99.46298260869564</v>
      </c>
      <c r="AL442">
        <f>IFERROR(Table1[[#This Row],[RA_Labor_Cost]]/Table1[[#This Row],[RA_Labor_Hours]],0)</f>
        <v>71.483878260869574</v>
      </c>
      <c r="AM442" s="7">
        <f>IFERROR((Table1[[#This Row],[KPI_BlendLaborRate]]-Table1[[#This Row],[KPI_BlendLaborCost]])/Table1[[#This Row],[KPI_BlendLaborRate]],0)</f>
        <v>0.28130168243496823</v>
      </c>
    </row>
    <row r="443" spans="1:39" x14ac:dyDescent="0.3">
      <c r="A443" t="s">
        <v>1043</v>
      </c>
      <c r="B443" t="s">
        <v>68</v>
      </c>
      <c r="C443" t="s">
        <v>1044</v>
      </c>
      <c r="D443" t="s">
        <v>1041</v>
      </c>
      <c r="E443">
        <v>42039.74</v>
      </c>
      <c r="F443">
        <v>128592.56</v>
      </c>
      <c r="G443">
        <v>1134</v>
      </c>
      <c r="H443">
        <v>82736.05</v>
      </c>
      <c r="I443">
        <v>115317.84</v>
      </c>
      <c r="J443">
        <v>0</v>
      </c>
      <c r="K443">
        <v>0</v>
      </c>
      <c r="L443">
        <v>0</v>
      </c>
      <c r="M443">
        <v>1</v>
      </c>
      <c r="N443">
        <v>18081.77</v>
      </c>
      <c r="O443">
        <v>21148.27</v>
      </c>
      <c r="P443">
        <v>11199.2</v>
      </c>
      <c r="Q443">
        <v>4081.21</v>
      </c>
      <c r="R443">
        <v>16017.22</v>
      </c>
      <c r="S443">
        <v>-44942.69</v>
      </c>
      <c r="T443">
        <v>1135</v>
      </c>
      <c r="U443">
        <v>170073.98</v>
      </c>
      <c r="V443">
        <v>224197.19</v>
      </c>
      <c r="W443" t="s">
        <v>1044</v>
      </c>
      <c r="X443">
        <v>30230932</v>
      </c>
      <c r="Y443">
        <v>2</v>
      </c>
      <c r="Z443">
        <v>4</v>
      </c>
      <c r="AA443" t="s">
        <v>1042</v>
      </c>
      <c r="AB443" t="s">
        <v>1042</v>
      </c>
      <c r="AC443" t="s">
        <v>39</v>
      </c>
      <c r="AD443" t="s">
        <v>557</v>
      </c>
      <c r="AE443" t="s">
        <v>1023</v>
      </c>
      <c r="AF443" t="s">
        <v>42</v>
      </c>
      <c r="AG443" t="s">
        <v>174</v>
      </c>
      <c r="AH443" t="s">
        <v>85</v>
      </c>
      <c r="AI443">
        <v>174048</v>
      </c>
      <c r="AJ443" s="6">
        <f>IFERROR(Table1[[#This Row],[Reporting_Price_US]]/Table1[[#This Row],[Total_Project_Quote]],0)</f>
        <v>0.77631659879412407</v>
      </c>
      <c r="AK443">
        <f>IFERROR(Table1[[#This Row],[RA_Labor_Quote]]/Table1[[#This Row],[RA_Labor_Hours]],0)</f>
        <v>101.69121693121693</v>
      </c>
      <c r="AL443">
        <f>IFERROR(Table1[[#This Row],[RA_Labor_Cost]]/Table1[[#This Row],[RA_Labor_Hours]],0)</f>
        <v>72.959479717813053</v>
      </c>
      <c r="AM443" s="7">
        <f>IFERROR((Table1[[#This Row],[KPI_BlendLaborRate]]-Table1[[#This Row],[KPI_BlendLaborCost]])/Table1[[#This Row],[KPI_BlendLaborRate]],0)</f>
        <v>0.28253902431748629</v>
      </c>
    </row>
    <row r="444" spans="1:39" x14ac:dyDescent="0.3">
      <c r="A444" t="s">
        <v>1045</v>
      </c>
      <c r="B444" t="s">
        <v>52</v>
      </c>
      <c r="C444" t="s">
        <v>1046</v>
      </c>
      <c r="D444" t="s">
        <v>1041</v>
      </c>
      <c r="E444">
        <v>18916.75</v>
      </c>
      <c r="F444">
        <v>62211.33</v>
      </c>
      <c r="G444">
        <v>848</v>
      </c>
      <c r="H444">
        <v>53166.04</v>
      </c>
      <c r="I444">
        <v>73648.52</v>
      </c>
      <c r="J444">
        <v>0</v>
      </c>
      <c r="K444">
        <v>0</v>
      </c>
      <c r="L444">
        <v>0</v>
      </c>
      <c r="M444">
        <v>1</v>
      </c>
      <c r="N444">
        <v>26507.11</v>
      </c>
      <c r="O444">
        <v>35342.81</v>
      </c>
      <c r="P444">
        <v>0</v>
      </c>
      <c r="Q444">
        <v>0</v>
      </c>
      <c r="R444">
        <v>7465.68</v>
      </c>
      <c r="S444">
        <v>-34600.239999999998</v>
      </c>
      <c r="T444">
        <v>849</v>
      </c>
      <c r="U444">
        <v>106055.58</v>
      </c>
      <c r="V444">
        <v>136602.42000000001</v>
      </c>
      <c r="W444" t="s">
        <v>1046</v>
      </c>
      <c r="X444">
        <v>30230932</v>
      </c>
      <c r="Y444">
        <v>4</v>
      </c>
      <c r="Z444">
        <v>4</v>
      </c>
      <c r="AA444" t="s">
        <v>1042</v>
      </c>
      <c r="AB444" t="s">
        <v>1042</v>
      </c>
      <c r="AC444" t="s">
        <v>39</v>
      </c>
      <c r="AD444" t="s">
        <v>557</v>
      </c>
      <c r="AE444" t="s">
        <v>1023</v>
      </c>
      <c r="AF444" t="s">
        <v>42</v>
      </c>
      <c r="AG444" t="s">
        <v>72</v>
      </c>
      <c r="AH444" t="s">
        <v>85</v>
      </c>
      <c r="AI444">
        <v>136602</v>
      </c>
      <c r="AJ444" s="6">
        <f>IFERROR(Table1[[#This Row],[Reporting_Price_US]]/Table1[[#This Row],[Total_Project_Quote]],0)</f>
        <v>0.99999692538389862</v>
      </c>
      <c r="AK444">
        <f>IFERROR(Table1[[#This Row],[RA_Labor_Quote]]/Table1[[#This Row],[RA_Labor_Hours]],0)</f>
        <v>86.849669811320766</v>
      </c>
      <c r="AL444">
        <f>IFERROR(Table1[[#This Row],[RA_Labor_Cost]]/Table1[[#This Row],[RA_Labor_Hours]],0)</f>
        <v>62.695801886792452</v>
      </c>
      <c r="AM444" s="7">
        <f>IFERROR((Table1[[#This Row],[KPI_BlendLaborRate]]-Table1[[#This Row],[KPI_BlendLaborCost]])/Table1[[#This Row],[KPI_BlendLaborRate]],0)</f>
        <v>0.27811122341630229</v>
      </c>
    </row>
    <row r="445" spans="1:39" x14ac:dyDescent="0.3">
      <c r="A445" t="s">
        <v>1047</v>
      </c>
      <c r="B445" t="s">
        <v>52</v>
      </c>
      <c r="C445" t="s">
        <v>1048</v>
      </c>
      <c r="D445" t="s">
        <v>1049</v>
      </c>
      <c r="E445">
        <v>18510.89</v>
      </c>
      <c r="F445">
        <v>60530.09</v>
      </c>
      <c r="G445">
        <v>798</v>
      </c>
      <c r="H445">
        <v>50768.959999999999</v>
      </c>
      <c r="I445">
        <v>70363.399999999994</v>
      </c>
      <c r="J445">
        <v>0</v>
      </c>
      <c r="K445">
        <v>0</v>
      </c>
      <c r="L445">
        <v>0</v>
      </c>
      <c r="M445">
        <v>1</v>
      </c>
      <c r="N445">
        <v>21928.12</v>
      </c>
      <c r="O445">
        <v>29237.49</v>
      </c>
      <c r="P445">
        <v>0</v>
      </c>
      <c r="Q445">
        <v>0</v>
      </c>
      <c r="R445">
        <v>8320.4</v>
      </c>
      <c r="S445">
        <v>-29191.34</v>
      </c>
      <c r="T445">
        <v>799</v>
      </c>
      <c r="U445">
        <v>99528.37</v>
      </c>
      <c r="V445">
        <v>130939.64</v>
      </c>
      <c r="W445" t="s">
        <v>1048</v>
      </c>
      <c r="X445">
        <v>30338221</v>
      </c>
      <c r="Y445">
        <v>2</v>
      </c>
      <c r="Z445">
        <v>2</v>
      </c>
      <c r="AA445" t="s">
        <v>1042</v>
      </c>
      <c r="AB445" t="s">
        <v>1042</v>
      </c>
      <c r="AC445" t="s">
        <v>39</v>
      </c>
      <c r="AD445" t="s">
        <v>557</v>
      </c>
      <c r="AE445" t="s">
        <v>1023</v>
      </c>
      <c r="AF445" t="s">
        <v>42</v>
      </c>
      <c r="AG445" t="s">
        <v>72</v>
      </c>
      <c r="AH445" t="s">
        <v>85</v>
      </c>
      <c r="AI445">
        <v>130940</v>
      </c>
      <c r="AJ445" s="6">
        <f>IFERROR(Table1[[#This Row],[Reporting_Price_US]]/Table1[[#This Row],[Total_Project_Quote]],0)</f>
        <v>1.0000027493584067</v>
      </c>
      <c r="AK445">
        <f>IFERROR(Table1[[#This Row],[RA_Labor_Quote]]/Table1[[#This Row],[RA_Labor_Hours]],0)</f>
        <v>88.174686716791967</v>
      </c>
      <c r="AL445">
        <f>IFERROR(Table1[[#This Row],[RA_Labor_Cost]]/Table1[[#This Row],[RA_Labor_Hours]],0)</f>
        <v>63.620250626566417</v>
      </c>
      <c r="AM445" s="7">
        <f>IFERROR((Table1[[#This Row],[KPI_BlendLaborRate]]-Table1[[#This Row],[KPI_BlendLaborCost]])/Table1[[#This Row],[KPI_BlendLaborRate]],0)</f>
        <v>0.27847488893373534</v>
      </c>
    </row>
    <row r="446" spans="1:39" x14ac:dyDescent="0.3">
      <c r="A446" t="s">
        <v>1050</v>
      </c>
      <c r="B446" t="s">
        <v>52</v>
      </c>
      <c r="C446" t="s">
        <v>1046</v>
      </c>
      <c r="D446" t="s">
        <v>1041</v>
      </c>
      <c r="E446">
        <v>18916.75</v>
      </c>
      <c r="F446">
        <v>62211.33</v>
      </c>
      <c r="G446">
        <v>848</v>
      </c>
      <c r="H446">
        <v>53166.04</v>
      </c>
      <c r="I446">
        <v>73648.52</v>
      </c>
      <c r="J446">
        <v>0</v>
      </c>
      <c r="K446">
        <v>0</v>
      </c>
      <c r="L446">
        <v>0</v>
      </c>
      <c r="M446">
        <v>1</v>
      </c>
      <c r="N446">
        <v>26507.11</v>
      </c>
      <c r="O446">
        <v>35342.81</v>
      </c>
      <c r="P446">
        <v>0</v>
      </c>
      <c r="Q446">
        <v>0</v>
      </c>
      <c r="R446">
        <v>7465.68</v>
      </c>
      <c r="S446">
        <v>-34600.239999999998</v>
      </c>
      <c r="T446">
        <v>849</v>
      </c>
      <c r="U446">
        <v>106055.58</v>
      </c>
      <c r="V446">
        <v>136602.42000000001</v>
      </c>
      <c r="W446" t="s">
        <v>1046</v>
      </c>
      <c r="X446">
        <v>30230932</v>
      </c>
      <c r="Y446">
        <v>4</v>
      </c>
      <c r="Z446">
        <v>4</v>
      </c>
      <c r="AA446" t="s">
        <v>1042</v>
      </c>
      <c r="AB446" t="s">
        <v>1042</v>
      </c>
      <c r="AC446" t="s">
        <v>39</v>
      </c>
      <c r="AD446" t="s">
        <v>557</v>
      </c>
      <c r="AE446" t="s">
        <v>1023</v>
      </c>
      <c r="AF446" t="s">
        <v>42</v>
      </c>
      <c r="AG446" t="s">
        <v>72</v>
      </c>
      <c r="AH446" t="s">
        <v>85</v>
      </c>
      <c r="AI446">
        <v>136602</v>
      </c>
      <c r="AJ446" s="6">
        <f>IFERROR(Table1[[#This Row],[Reporting_Price_US]]/Table1[[#This Row],[Total_Project_Quote]],0)</f>
        <v>0.99999692538389862</v>
      </c>
      <c r="AK446">
        <f>IFERROR(Table1[[#This Row],[RA_Labor_Quote]]/Table1[[#This Row],[RA_Labor_Hours]],0)</f>
        <v>86.849669811320766</v>
      </c>
      <c r="AL446">
        <f>IFERROR(Table1[[#This Row],[RA_Labor_Cost]]/Table1[[#This Row],[RA_Labor_Hours]],0)</f>
        <v>62.695801886792452</v>
      </c>
      <c r="AM446" s="7">
        <f>IFERROR((Table1[[#This Row],[KPI_BlendLaborRate]]-Table1[[#This Row],[KPI_BlendLaborCost]])/Table1[[#This Row],[KPI_BlendLaborRate]],0)</f>
        <v>0.27811122341630229</v>
      </c>
    </row>
    <row r="447" spans="1:39" x14ac:dyDescent="0.3">
      <c r="A447" t="s">
        <v>1051</v>
      </c>
      <c r="B447" t="s">
        <v>52</v>
      </c>
      <c r="C447" t="s">
        <v>1048</v>
      </c>
      <c r="D447" t="s">
        <v>1049</v>
      </c>
      <c r="E447">
        <v>18510.89</v>
      </c>
      <c r="F447">
        <v>60530.09</v>
      </c>
      <c r="G447">
        <v>798</v>
      </c>
      <c r="H447">
        <v>50768.959999999999</v>
      </c>
      <c r="I447">
        <v>70363.399999999994</v>
      </c>
      <c r="J447">
        <v>0</v>
      </c>
      <c r="K447">
        <v>0</v>
      </c>
      <c r="L447">
        <v>0</v>
      </c>
      <c r="M447">
        <v>1</v>
      </c>
      <c r="N447">
        <v>21928.12</v>
      </c>
      <c r="O447">
        <v>29237.49</v>
      </c>
      <c r="P447">
        <v>0</v>
      </c>
      <c r="Q447">
        <v>0</v>
      </c>
      <c r="R447">
        <v>8320.4</v>
      </c>
      <c r="S447">
        <v>-29191.34</v>
      </c>
      <c r="T447">
        <v>799</v>
      </c>
      <c r="U447">
        <v>99528.37</v>
      </c>
      <c r="V447">
        <v>130939.64</v>
      </c>
      <c r="W447" t="s">
        <v>1048</v>
      </c>
      <c r="X447">
        <v>30338221</v>
      </c>
      <c r="Y447">
        <v>2</v>
      </c>
      <c r="Z447">
        <v>2</v>
      </c>
      <c r="AA447" t="s">
        <v>1042</v>
      </c>
      <c r="AB447" t="s">
        <v>1042</v>
      </c>
      <c r="AC447" t="s">
        <v>39</v>
      </c>
      <c r="AD447" t="s">
        <v>557</v>
      </c>
      <c r="AE447" t="s">
        <v>1023</v>
      </c>
      <c r="AF447" t="s">
        <v>42</v>
      </c>
      <c r="AG447" t="s">
        <v>72</v>
      </c>
      <c r="AH447" t="s">
        <v>85</v>
      </c>
      <c r="AI447">
        <v>130940</v>
      </c>
      <c r="AJ447" s="6">
        <f>IFERROR(Table1[[#This Row],[Reporting_Price_US]]/Table1[[#This Row],[Total_Project_Quote]],0)</f>
        <v>1.0000027493584067</v>
      </c>
      <c r="AK447">
        <f>IFERROR(Table1[[#This Row],[RA_Labor_Quote]]/Table1[[#This Row],[RA_Labor_Hours]],0)</f>
        <v>88.174686716791967</v>
      </c>
      <c r="AL447">
        <f>IFERROR(Table1[[#This Row],[RA_Labor_Cost]]/Table1[[#This Row],[RA_Labor_Hours]],0)</f>
        <v>63.620250626566417</v>
      </c>
      <c r="AM447" s="7">
        <f>IFERROR((Table1[[#This Row],[KPI_BlendLaborRate]]-Table1[[#This Row],[KPI_BlendLaborCost]])/Table1[[#This Row],[KPI_BlendLaborRate]],0)</f>
        <v>0.27847488893373534</v>
      </c>
    </row>
    <row r="448" spans="1:39" x14ac:dyDescent="0.3">
      <c r="A448" t="s">
        <v>1052</v>
      </c>
      <c r="B448" t="s">
        <v>68</v>
      </c>
      <c r="C448" t="s">
        <v>1053</v>
      </c>
      <c r="D448" t="s">
        <v>1041</v>
      </c>
      <c r="E448">
        <v>22057.21</v>
      </c>
      <c r="F448">
        <v>73223.789999999994</v>
      </c>
      <c r="G448">
        <v>862</v>
      </c>
      <c r="H448">
        <v>62518.11</v>
      </c>
      <c r="I448">
        <v>86722.38</v>
      </c>
      <c r="J448">
        <v>0</v>
      </c>
      <c r="K448">
        <v>0</v>
      </c>
      <c r="L448">
        <v>0</v>
      </c>
      <c r="M448">
        <v>0</v>
      </c>
      <c r="N448">
        <v>34144.75</v>
      </c>
      <c r="O448">
        <v>45057.73</v>
      </c>
      <c r="P448">
        <v>5001.45</v>
      </c>
      <c r="Q448">
        <v>6937.79</v>
      </c>
      <c r="R448">
        <v>17024</v>
      </c>
      <c r="S448">
        <v>-30537.13</v>
      </c>
      <c r="T448">
        <v>862</v>
      </c>
      <c r="U448">
        <v>140745.51999999999</v>
      </c>
      <c r="V448">
        <v>181404.56</v>
      </c>
      <c r="W448" t="s">
        <v>1053</v>
      </c>
      <c r="X448">
        <v>30230932</v>
      </c>
      <c r="Y448">
        <v>3</v>
      </c>
      <c r="Z448">
        <v>4</v>
      </c>
      <c r="AA448" t="s">
        <v>1042</v>
      </c>
      <c r="AB448" t="s">
        <v>1042</v>
      </c>
      <c r="AC448" t="s">
        <v>39</v>
      </c>
      <c r="AD448" t="s">
        <v>557</v>
      </c>
      <c r="AE448" t="s">
        <v>1023</v>
      </c>
      <c r="AF448" t="s">
        <v>42</v>
      </c>
      <c r="AG448" t="s">
        <v>66</v>
      </c>
      <c r="AH448" t="s">
        <v>85</v>
      </c>
      <c r="AI448">
        <v>140827</v>
      </c>
      <c r="AJ448" s="6">
        <f>IFERROR(Table1[[#This Row],[Reporting_Price_US]]/Table1[[#This Row],[Total_Project_Quote]],0)</f>
        <v>0.77631455350405743</v>
      </c>
      <c r="AK448">
        <f>IFERROR(Table1[[#This Row],[RA_Labor_Quote]]/Table1[[#This Row],[RA_Labor_Hours]],0)</f>
        <v>100.60600928074247</v>
      </c>
      <c r="AL448">
        <f>IFERROR(Table1[[#This Row],[RA_Labor_Cost]]/Table1[[#This Row],[RA_Labor_Hours]],0)</f>
        <v>72.526809744779584</v>
      </c>
      <c r="AM448" s="7">
        <f>IFERROR((Table1[[#This Row],[KPI_BlendLaborRate]]-Table1[[#This Row],[KPI_BlendLaborCost]])/Table1[[#This Row],[KPI_BlendLaborRate]],0)</f>
        <v>0.27910061970162725</v>
      </c>
    </row>
    <row r="449" spans="1:39" x14ac:dyDescent="0.3">
      <c r="A449" t="s">
        <v>1054</v>
      </c>
      <c r="B449" t="s">
        <v>68</v>
      </c>
      <c r="C449" t="s">
        <v>1055</v>
      </c>
      <c r="D449" t="s">
        <v>1049</v>
      </c>
      <c r="E449">
        <v>21649.9</v>
      </c>
      <c r="F449">
        <v>71185</v>
      </c>
      <c r="G449">
        <v>798</v>
      </c>
      <c r="H449">
        <v>57924.94</v>
      </c>
      <c r="I449">
        <v>80399.179999999993</v>
      </c>
      <c r="J449">
        <v>0</v>
      </c>
      <c r="K449">
        <v>0</v>
      </c>
      <c r="L449">
        <v>0</v>
      </c>
      <c r="M449">
        <v>1</v>
      </c>
      <c r="N449">
        <v>28246.39</v>
      </c>
      <c r="O449">
        <v>37195.660000000003</v>
      </c>
      <c r="P449">
        <v>4634</v>
      </c>
      <c r="Q449">
        <v>6431.93</v>
      </c>
      <c r="R449">
        <v>18559.810000000001</v>
      </c>
      <c r="S449">
        <v>-21327.29</v>
      </c>
      <c r="T449">
        <v>799</v>
      </c>
      <c r="U449">
        <v>131015.03999999999</v>
      </c>
      <c r="V449">
        <v>173884.48</v>
      </c>
      <c r="W449" t="s">
        <v>1055</v>
      </c>
      <c r="X449">
        <v>30338221</v>
      </c>
      <c r="Y449">
        <v>1</v>
      </c>
      <c r="Z449">
        <v>2</v>
      </c>
      <c r="AA449" t="s">
        <v>1042</v>
      </c>
      <c r="AB449" t="s">
        <v>1042</v>
      </c>
      <c r="AC449" t="s">
        <v>39</v>
      </c>
      <c r="AD449" t="s">
        <v>557</v>
      </c>
      <c r="AE449" t="s">
        <v>1023</v>
      </c>
      <c r="AF449" t="s">
        <v>42</v>
      </c>
      <c r="AG449" t="s">
        <v>66</v>
      </c>
      <c r="AH449" t="s">
        <v>85</v>
      </c>
      <c r="AI449">
        <v>134989</v>
      </c>
      <c r="AJ449" s="6">
        <f>IFERROR(Table1[[#This Row],[Reporting_Price_US]]/Table1[[#This Row],[Total_Project_Quote]],0)</f>
        <v>0.77631425185272429</v>
      </c>
      <c r="AK449">
        <f>IFERROR(Table1[[#This Row],[RA_Labor_Quote]]/Table1[[#This Row],[RA_Labor_Hours]],0)</f>
        <v>100.75085213032581</v>
      </c>
      <c r="AL449">
        <f>IFERROR(Table1[[#This Row],[RA_Labor_Cost]]/Table1[[#This Row],[RA_Labor_Hours]],0)</f>
        <v>72.58764411027569</v>
      </c>
      <c r="AM449" s="7">
        <f>IFERROR((Table1[[#This Row],[KPI_BlendLaborRate]]-Table1[[#This Row],[KPI_BlendLaborCost]])/Table1[[#This Row],[KPI_BlendLaborRate]],0)</f>
        <v>0.279533199219196</v>
      </c>
    </row>
    <row r="450" spans="1:39" x14ac:dyDescent="0.3">
      <c r="A450" t="s">
        <v>1056</v>
      </c>
      <c r="B450" t="s">
        <v>167</v>
      </c>
      <c r="C450" t="s">
        <v>1057</v>
      </c>
      <c r="D450" t="s">
        <v>1058</v>
      </c>
      <c r="E450">
        <v>3561.67</v>
      </c>
      <c r="F450">
        <v>24178.34</v>
      </c>
      <c r="G450">
        <v>82</v>
      </c>
      <c r="H450">
        <v>5395.39</v>
      </c>
      <c r="I450">
        <v>7576.29</v>
      </c>
      <c r="J450">
        <v>0</v>
      </c>
      <c r="K450">
        <v>0</v>
      </c>
      <c r="L450">
        <v>0</v>
      </c>
      <c r="M450">
        <v>0</v>
      </c>
      <c r="N450">
        <v>7928.7</v>
      </c>
      <c r="O450">
        <v>9327.8799999999992</v>
      </c>
      <c r="P450">
        <v>0</v>
      </c>
      <c r="Q450">
        <v>0</v>
      </c>
      <c r="R450">
        <v>2280</v>
      </c>
      <c r="S450">
        <v>-11373.89</v>
      </c>
      <c r="T450">
        <v>82</v>
      </c>
      <c r="U450">
        <v>19165.759999999998</v>
      </c>
      <c r="V450">
        <v>29708.62</v>
      </c>
      <c r="W450" t="s">
        <v>1057</v>
      </c>
      <c r="X450">
        <v>30245334</v>
      </c>
      <c r="Y450">
        <v>1</v>
      </c>
      <c r="Z450">
        <v>1</v>
      </c>
      <c r="AA450" t="s">
        <v>1042</v>
      </c>
      <c r="AB450" t="s">
        <v>1042</v>
      </c>
      <c r="AC450" t="s">
        <v>590</v>
      </c>
      <c r="AD450" t="s">
        <v>557</v>
      </c>
      <c r="AE450" t="s">
        <v>1023</v>
      </c>
      <c r="AF450" t="s">
        <v>42</v>
      </c>
      <c r="AG450" t="s">
        <v>772</v>
      </c>
      <c r="AH450" t="s">
        <v>66</v>
      </c>
      <c r="AI450">
        <v>23063.3</v>
      </c>
      <c r="AJ450" s="6">
        <f>IFERROR(Table1[[#This Row],[Reporting_Price_US]]/Table1[[#This Row],[Total_Project_Quote]],0)</f>
        <v>0.77631677270771915</v>
      </c>
      <c r="AK450">
        <f>IFERROR(Table1[[#This Row],[RA_Labor_Quote]]/Table1[[#This Row],[RA_Labor_Hours]],0)</f>
        <v>92.393780487804875</v>
      </c>
      <c r="AL450">
        <f>IFERROR(Table1[[#This Row],[RA_Labor_Cost]]/Table1[[#This Row],[RA_Labor_Hours]],0)</f>
        <v>65.797439024390243</v>
      </c>
      <c r="AM450" s="7">
        <f>IFERROR((Table1[[#This Row],[KPI_BlendLaborRate]]-Table1[[#This Row],[KPI_BlendLaborCost]])/Table1[[#This Row],[KPI_BlendLaborRate]],0)</f>
        <v>0.28785856929974962</v>
      </c>
    </row>
    <row r="451" spans="1:39" x14ac:dyDescent="0.3">
      <c r="A451" t="s">
        <v>1059</v>
      </c>
      <c r="B451" t="s">
        <v>167</v>
      </c>
      <c r="C451" t="s">
        <v>1060</v>
      </c>
      <c r="D451" t="s">
        <v>1061</v>
      </c>
      <c r="E451">
        <v>1267.97</v>
      </c>
      <c r="F451">
        <v>4555.95</v>
      </c>
      <c r="G451">
        <v>672</v>
      </c>
      <c r="H451">
        <v>48367.96</v>
      </c>
      <c r="I451">
        <v>66842.570000000007</v>
      </c>
      <c r="J451">
        <v>0</v>
      </c>
      <c r="K451">
        <v>0</v>
      </c>
      <c r="L451">
        <v>0</v>
      </c>
      <c r="M451">
        <v>0</v>
      </c>
      <c r="N451">
        <v>5396</v>
      </c>
      <c r="O451">
        <v>7708.57</v>
      </c>
      <c r="P451">
        <v>2656.2</v>
      </c>
      <c r="Q451">
        <v>2974.8</v>
      </c>
      <c r="R451">
        <v>3800</v>
      </c>
      <c r="S451">
        <v>136.63999999999999</v>
      </c>
      <c r="T451">
        <v>672</v>
      </c>
      <c r="U451">
        <v>61488.13</v>
      </c>
      <c r="V451">
        <v>82218.53</v>
      </c>
      <c r="W451" t="s">
        <v>1060</v>
      </c>
      <c r="X451">
        <v>30253968</v>
      </c>
      <c r="Y451">
        <v>1</v>
      </c>
      <c r="Z451">
        <v>2</v>
      </c>
      <c r="AA451" t="s">
        <v>1042</v>
      </c>
      <c r="AB451" t="s">
        <v>1042</v>
      </c>
      <c r="AC451" t="s">
        <v>204</v>
      </c>
      <c r="AD451" t="s">
        <v>557</v>
      </c>
      <c r="AE451" t="s">
        <v>1023</v>
      </c>
      <c r="AF451" t="s">
        <v>42</v>
      </c>
      <c r="AG451" t="s">
        <v>1062</v>
      </c>
      <c r="AH451" t="s">
        <v>53</v>
      </c>
      <c r="AI451">
        <v>63827.6</v>
      </c>
      <c r="AJ451" s="6">
        <f>IFERROR(Table1[[#This Row],[Reporting_Price_US]]/Table1[[#This Row],[Total_Project_Quote]],0)</f>
        <v>0.7763164824279879</v>
      </c>
      <c r="AK451">
        <f>IFERROR(Table1[[#This Row],[RA_Labor_Quote]]/Table1[[#This Row],[RA_Labor_Hours]],0)</f>
        <v>99.468110119047623</v>
      </c>
      <c r="AL451">
        <f>IFERROR(Table1[[#This Row],[RA_Labor_Cost]]/Table1[[#This Row],[RA_Labor_Hours]],0)</f>
        <v>71.976130952380956</v>
      </c>
      <c r="AM451" s="7">
        <f>IFERROR((Table1[[#This Row],[KPI_BlendLaborRate]]-Table1[[#This Row],[KPI_BlendLaborCost]])/Table1[[#This Row],[KPI_BlendLaborRate]],0)</f>
        <v>0.27638988147822563</v>
      </c>
    </row>
    <row r="452" spans="1:39" x14ac:dyDescent="0.3">
      <c r="A452" t="s">
        <v>1063</v>
      </c>
      <c r="B452" t="s">
        <v>326</v>
      </c>
      <c r="C452" t="s">
        <v>1064</v>
      </c>
      <c r="D452" t="s">
        <v>1065</v>
      </c>
      <c r="E452">
        <v>0</v>
      </c>
      <c r="F452">
        <v>0</v>
      </c>
      <c r="G452">
        <v>9</v>
      </c>
      <c r="H452">
        <v>617.30999999999995</v>
      </c>
      <c r="I452">
        <v>851.81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182.4</v>
      </c>
      <c r="Q452">
        <v>204.29</v>
      </c>
      <c r="R452">
        <v>0</v>
      </c>
      <c r="S452">
        <v>0</v>
      </c>
      <c r="T452">
        <v>9</v>
      </c>
      <c r="U452">
        <v>799.70999999999992</v>
      </c>
      <c r="V452">
        <v>1056.0999999999999</v>
      </c>
      <c r="W452" t="s">
        <v>1064</v>
      </c>
      <c r="X452">
        <v>30319544</v>
      </c>
      <c r="Y452">
        <v>1</v>
      </c>
      <c r="Z452">
        <v>1</v>
      </c>
      <c r="AA452" t="s">
        <v>1042</v>
      </c>
      <c r="AB452" t="s">
        <v>1042</v>
      </c>
      <c r="AC452" t="s">
        <v>39</v>
      </c>
      <c r="AD452" t="s">
        <v>557</v>
      </c>
      <c r="AE452" t="s">
        <v>1023</v>
      </c>
      <c r="AF452" t="s">
        <v>42</v>
      </c>
      <c r="AG452" t="s">
        <v>178</v>
      </c>
      <c r="AH452" t="s">
        <v>160</v>
      </c>
      <c r="AI452">
        <v>819.86</v>
      </c>
      <c r="AJ452" s="6">
        <f>IFERROR(Table1[[#This Row],[Reporting_Price_US]]/Table1[[#This Row],[Total_Project_Quote]],0)</f>
        <v>0.77630906164189006</v>
      </c>
      <c r="AK452">
        <f>IFERROR(Table1[[#This Row],[RA_Labor_Quote]]/Table1[[#This Row],[RA_Labor_Hours]],0)</f>
        <v>94.645555555555546</v>
      </c>
      <c r="AL452">
        <f>IFERROR(Table1[[#This Row],[RA_Labor_Cost]]/Table1[[#This Row],[RA_Labor_Hours]],0)</f>
        <v>68.589999999999989</v>
      </c>
      <c r="AM452" s="7">
        <f>IFERROR((Table1[[#This Row],[KPI_BlendLaborRate]]-Table1[[#This Row],[KPI_BlendLaborCost]])/Table1[[#This Row],[KPI_BlendLaborRate]],0)</f>
        <v>0.27529613411441523</v>
      </c>
    </row>
    <row r="453" spans="1:39" x14ac:dyDescent="0.3">
      <c r="A453" t="s">
        <v>1066</v>
      </c>
      <c r="B453" t="s">
        <v>326</v>
      </c>
      <c r="C453" t="s">
        <v>1064</v>
      </c>
      <c r="D453" t="s">
        <v>1065</v>
      </c>
      <c r="E453">
        <v>0</v>
      </c>
      <c r="F453">
        <v>0</v>
      </c>
      <c r="G453">
        <v>9</v>
      </c>
      <c r="H453">
        <v>617.30999999999995</v>
      </c>
      <c r="I453">
        <v>851.81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182.4</v>
      </c>
      <c r="Q453">
        <v>204.29</v>
      </c>
      <c r="R453">
        <v>0</v>
      </c>
      <c r="S453">
        <v>0</v>
      </c>
      <c r="T453">
        <v>9</v>
      </c>
      <c r="U453">
        <v>799.70999999999992</v>
      </c>
      <c r="V453">
        <v>1056.0999999999999</v>
      </c>
      <c r="W453" t="s">
        <v>1064</v>
      </c>
      <c r="X453">
        <v>30319544</v>
      </c>
      <c r="Y453">
        <v>1</v>
      </c>
      <c r="Z453">
        <v>1</v>
      </c>
      <c r="AA453" t="s">
        <v>1042</v>
      </c>
      <c r="AB453" t="s">
        <v>1042</v>
      </c>
      <c r="AC453" t="s">
        <v>39</v>
      </c>
      <c r="AD453" t="s">
        <v>557</v>
      </c>
      <c r="AE453" t="s">
        <v>1023</v>
      </c>
      <c r="AF453" t="s">
        <v>42</v>
      </c>
      <c r="AG453" t="s">
        <v>178</v>
      </c>
      <c r="AH453" t="s">
        <v>160</v>
      </c>
      <c r="AI453">
        <v>819.86</v>
      </c>
      <c r="AJ453" s="6">
        <f>IFERROR(Table1[[#This Row],[Reporting_Price_US]]/Table1[[#This Row],[Total_Project_Quote]],0)</f>
        <v>0.77630906164189006</v>
      </c>
      <c r="AK453">
        <f>IFERROR(Table1[[#This Row],[RA_Labor_Quote]]/Table1[[#This Row],[RA_Labor_Hours]],0)</f>
        <v>94.645555555555546</v>
      </c>
      <c r="AL453">
        <f>IFERROR(Table1[[#This Row],[RA_Labor_Cost]]/Table1[[#This Row],[RA_Labor_Hours]],0)</f>
        <v>68.589999999999989</v>
      </c>
      <c r="AM453" s="7">
        <f>IFERROR((Table1[[#This Row],[KPI_BlendLaborRate]]-Table1[[#This Row],[KPI_BlendLaborCost]])/Table1[[#This Row],[KPI_BlendLaborRate]],0)</f>
        <v>0.27529613411441523</v>
      </c>
    </row>
    <row r="454" spans="1:39" x14ac:dyDescent="0.3">
      <c r="A454" t="s">
        <v>1067</v>
      </c>
      <c r="B454" t="s">
        <v>326</v>
      </c>
      <c r="C454" t="s">
        <v>1068</v>
      </c>
      <c r="D454" t="s">
        <v>1069</v>
      </c>
      <c r="E454">
        <v>0</v>
      </c>
      <c r="F454">
        <v>0</v>
      </c>
      <c r="G454">
        <v>175</v>
      </c>
      <c r="H454">
        <v>13330.02</v>
      </c>
      <c r="I454">
        <v>18755.36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2815</v>
      </c>
      <c r="Q454">
        <v>1704.23</v>
      </c>
      <c r="R454">
        <v>456</v>
      </c>
      <c r="S454">
        <v>7.0000000000000007E-2</v>
      </c>
      <c r="T454">
        <v>175</v>
      </c>
      <c r="U454">
        <v>16601.02</v>
      </c>
      <c r="V454">
        <v>20459.66</v>
      </c>
      <c r="W454" t="s">
        <v>1068</v>
      </c>
      <c r="X454">
        <v>30301709</v>
      </c>
      <c r="Y454">
        <v>1</v>
      </c>
      <c r="Z454">
        <v>1</v>
      </c>
      <c r="AA454" t="s">
        <v>1070</v>
      </c>
      <c r="AB454" t="s">
        <v>1071</v>
      </c>
      <c r="AC454" t="s">
        <v>47</v>
      </c>
      <c r="AD454" t="s">
        <v>588</v>
      </c>
      <c r="AE454" t="s">
        <v>1023</v>
      </c>
      <c r="AF454" t="s">
        <v>42</v>
      </c>
      <c r="AG454" t="s">
        <v>592</v>
      </c>
      <c r="AH454" t="s">
        <v>117</v>
      </c>
      <c r="AI454">
        <v>15883.2</v>
      </c>
      <c r="AJ454" s="6">
        <f>IFERROR(Table1[[#This Row],[Reporting_Price_US]]/Table1[[#This Row],[Total_Project_Quote]],0)</f>
        <v>0.77631788602547647</v>
      </c>
      <c r="AK454">
        <f>IFERROR(Table1[[#This Row],[RA_Labor_Quote]]/Table1[[#This Row],[RA_Labor_Hours]],0)</f>
        <v>107.17348571428572</v>
      </c>
      <c r="AL454">
        <f>IFERROR(Table1[[#This Row],[RA_Labor_Cost]]/Table1[[#This Row],[RA_Labor_Hours]],0)</f>
        <v>76.171542857142853</v>
      </c>
      <c r="AM454" s="7">
        <f>IFERROR((Table1[[#This Row],[KPI_BlendLaborRate]]-Table1[[#This Row],[KPI_BlendLaborCost]])/Table1[[#This Row],[KPI_BlendLaborRate]],0)</f>
        <v>0.28926877436636789</v>
      </c>
    </row>
    <row r="455" spans="1:39" x14ac:dyDescent="0.3">
      <c r="A455" t="s">
        <v>1072</v>
      </c>
      <c r="B455" t="s">
        <v>326</v>
      </c>
      <c r="C455" t="s">
        <v>1068</v>
      </c>
      <c r="D455" t="s">
        <v>1069</v>
      </c>
      <c r="E455">
        <v>0</v>
      </c>
      <c r="F455">
        <v>0</v>
      </c>
      <c r="G455">
        <v>175</v>
      </c>
      <c r="H455">
        <v>13330.02</v>
      </c>
      <c r="I455">
        <v>18755.36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2815</v>
      </c>
      <c r="Q455">
        <v>1704.23</v>
      </c>
      <c r="R455">
        <v>456</v>
      </c>
      <c r="S455">
        <v>7.0000000000000007E-2</v>
      </c>
      <c r="T455">
        <v>175</v>
      </c>
      <c r="U455">
        <v>16601.02</v>
      </c>
      <c r="V455">
        <v>20459.66</v>
      </c>
      <c r="W455" t="s">
        <v>1068</v>
      </c>
      <c r="X455">
        <v>30301709</v>
      </c>
      <c r="Y455">
        <v>1</v>
      </c>
      <c r="Z455">
        <v>1</v>
      </c>
      <c r="AA455" t="s">
        <v>1070</v>
      </c>
      <c r="AB455" t="s">
        <v>1071</v>
      </c>
      <c r="AC455" t="s">
        <v>47</v>
      </c>
      <c r="AD455" t="s">
        <v>588</v>
      </c>
      <c r="AE455" t="s">
        <v>1023</v>
      </c>
      <c r="AF455" t="s">
        <v>42</v>
      </c>
      <c r="AG455" t="s">
        <v>592</v>
      </c>
      <c r="AH455" t="s">
        <v>117</v>
      </c>
      <c r="AI455">
        <v>15883.2</v>
      </c>
      <c r="AJ455" s="6">
        <f>IFERROR(Table1[[#This Row],[Reporting_Price_US]]/Table1[[#This Row],[Total_Project_Quote]],0)</f>
        <v>0.77631788602547647</v>
      </c>
      <c r="AK455">
        <f>IFERROR(Table1[[#This Row],[RA_Labor_Quote]]/Table1[[#This Row],[RA_Labor_Hours]],0)</f>
        <v>107.17348571428572</v>
      </c>
      <c r="AL455">
        <f>IFERROR(Table1[[#This Row],[RA_Labor_Cost]]/Table1[[#This Row],[RA_Labor_Hours]],0)</f>
        <v>76.171542857142853</v>
      </c>
      <c r="AM455" s="7">
        <f>IFERROR((Table1[[#This Row],[KPI_BlendLaborRate]]-Table1[[#This Row],[KPI_BlendLaborCost]])/Table1[[#This Row],[KPI_BlendLaborRate]],0)</f>
        <v>0.28926877436636789</v>
      </c>
    </row>
    <row r="456" spans="1:39" x14ac:dyDescent="0.3">
      <c r="A456" t="s">
        <v>1073</v>
      </c>
      <c r="B456" t="s">
        <v>326</v>
      </c>
      <c r="C456" t="s">
        <v>1068</v>
      </c>
      <c r="D456" t="s">
        <v>1069</v>
      </c>
      <c r="E456">
        <v>0</v>
      </c>
      <c r="F456">
        <v>0</v>
      </c>
      <c r="G456">
        <v>165</v>
      </c>
      <c r="H456">
        <v>12856.19</v>
      </c>
      <c r="I456">
        <v>18104.8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2767.62</v>
      </c>
      <c r="Q456">
        <v>1704.23</v>
      </c>
      <c r="R456">
        <v>0</v>
      </c>
      <c r="S456">
        <v>0</v>
      </c>
      <c r="T456">
        <v>165</v>
      </c>
      <c r="U456">
        <v>15623.81</v>
      </c>
      <c r="V456">
        <v>19809.03</v>
      </c>
      <c r="W456" t="s">
        <v>1068</v>
      </c>
      <c r="X456">
        <v>30301709</v>
      </c>
      <c r="Y456">
        <v>1</v>
      </c>
      <c r="Z456">
        <v>1</v>
      </c>
      <c r="AA456" t="s">
        <v>1070</v>
      </c>
      <c r="AB456" t="s">
        <v>1071</v>
      </c>
      <c r="AC456" t="s">
        <v>47</v>
      </c>
      <c r="AD456" t="s">
        <v>588</v>
      </c>
      <c r="AE456" t="s">
        <v>1023</v>
      </c>
      <c r="AF456" t="s">
        <v>42</v>
      </c>
      <c r="AG456" t="s">
        <v>592</v>
      </c>
      <c r="AH456" t="s">
        <v>117</v>
      </c>
      <c r="AI456">
        <v>15883.2</v>
      </c>
      <c r="AJ456" s="6">
        <f>IFERROR(Table1[[#This Row],[Reporting_Price_US]]/Table1[[#This Row],[Total_Project_Quote]],0)</f>
        <v>0.80181614142641011</v>
      </c>
      <c r="AK456">
        <f>IFERROR(Table1[[#This Row],[RA_Labor_Quote]]/Table1[[#This Row],[RA_Labor_Hours]],0)</f>
        <v>109.7260606060606</v>
      </c>
      <c r="AL456">
        <f>IFERROR(Table1[[#This Row],[RA_Labor_Cost]]/Table1[[#This Row],[RA_Labor_Hours]],0)</f>
        <v>77.916303030303027</v>
      </c>
      <c r="AM456" s="7">
        <f>IFERROR((Table1[[#This Row],[KPI_BlendLaborRate]]-Table1[[#This Row],[KPI_BlendLaborCost]])/Table1[[#This Row],[KPI_BlendLaborRate]],0)</f>
        <v>0.28990157306349695</v>
      </c>
    </row>
    <row r="457" spans="1:39" x14ac:dyDescent="0.3">
      <c r="A457" t="s">
        <v>1074</v>
      </c>
      <c r="B457" t="s">
        <v>879</v>
      </c>
      <c r="C457" t="s">
        <v>1075</v>
      </c>
      <c r="D457" t="s">
        <v>1076</v>
      </c>
      <c r="E457">
        <v>723146.65</v>
      </c>
      <c r="F457">
        <v>2078521.59</v>
      </c>
      <c r="G457">
        <v>6384</v>
      </c>
      <c r="H457">
        <v>430328</v>
      </c>
      <c r="I457">
        <v>578559.68999999994</v>
      </c>
      <c r="J457">
        <v>0</v>
      </c>
      <c r="K457">
        <v>0</v>
      </c>
      <c r="L457">
        <v>0</v>
      </c>
      <c r="M457">
        <v>0</v>
      </c>
      <c r="N457">
        <v>1184098.3899999999</v>
      </c>
      <c r="O457">
        <v>1578797.86</v>
      </c>
      <c r="P457">
        <v>108472</v>
      </c>
      <c r="Q457">
        <v>324259.69</v>
      </c>
      <c r="R457">
        <v>425600</v>
      </c>
      <c r="S457">
        <v>-235738.82</v>
      </c>
      <c r="T457">
        <v>6384</v>
      </c>
      <c r="U457">
        <v>2871645.04</v>
      </c>
      <c r="V457">
        <v>4324400</v>
      </c>
      <c r="W457" t="s">
        <v>1075</v>
      </c>
      <c r="X457">
        <v>30166496</v>
      </c>
      <c r="Y457">
        <v>1</v>
      </c>
      <c r="Z457">
        <v>1</v>
      </c>
      <c r="AA457" t="s">
        <v>1077</v>
      </c>
      <c r="AB457" t="s">
        <v>1077</v>
      </c>
      <c r="AC457" t="s">
        <v>464</v>
      </c>
      <c r="AD457" t="s">
        <v>557</v>
      </c>
      <c r="AE457" t="s">
        <v>1023</v>
      </c>
      <c r="AF457" t="s">
        <v>42</v>
      </c>
      <c r="AG457" t="s">
        <v>775</v>
      </c>
      <c r="AH457" t="s">
        <v>50</v>
      </c>
      <c r="AI457">
        <v>3357100</v>
      </c>
      <c r="AJ457" s="6">
        <f>IFERROR(Table1[[#This Row],[Reporting_Price_US]]/Table1[[#This Row],[Total_Project_Quote]],0)</f>
        <v>0.77631578947368418</v>
      </c>
      <c r="AK457">
        <f>IFERROR(Table1[[#This Row],[RA_Labor_Quote]]/Table1[[#This Row],[RA_Labor_Hours]],0)</f>
        <v>90.626517857142844</v>
      </c>
      <c r="AL457">
        <f>IFERROR(Table1[[#This Row],[RA_Labor_Cost]]/Table1[[#This Row],[RA_Labor_Hours]],0)</f>
        <v>67.407268170426065</v>
      </c>
      <c r="AM457" s="7">
        <f>IFERROR((Table1[[#This Row],[KPI_BlendLaborRate]]-Table1[[#This Row],[KPI_BlendLaborCost]])/Table1[[#This Row],[KPI_BlendLaborRate]],0)</f>
        <v>0.2562081191657164</v>
      </c>
    </row>
    <row r="458" spans="1:39" x14ac:dyDescent="0.3">
      <c r="A458" t="s">
        <v>1078</v>
      </c>
      <c r="B458" t="s">
        <v>74</v>
      </c>
      <c r="C458" t="s">
        <v>1079</v>
      </c>
      <c r="D458" t="s">
        <v>1080</v>
      </c>
      <c r="E458">
        <v>61396.79</v>
      </c>
      <c r="F458">
        <v>351615.12</v>
      </c>
      <c r="G458">
        <v>4318</v>
      </c>
      <c r="H458">
        <v>278548.06</v>
      </c>
      <c r="I458">
        <v>386034.61</v>
      </c>
      <c r="J458">
        <v>0</v>
      </c>
      <c r="K458">
        <v>0</v>
      </c>
      <c r="L458">
        <v>0</v>
      </c>
      <c r="M458">
        <v>2</v>
      </c>
      <c r="N458">
        <v>240351.63</v>
      </c>
      <c r="O458">
        <v>308798.02</v>
      </c>
      <c r="P458">
        <v>48805.83</v>
      </c>
      <c r="Q458">
        <v>13413.75</v>
      </c>
      <c r="R458">
        <v>0</v>
      </c>
      <c r="S458">
        <v>-211101.36</v>
      </c>
      <c r="T458">
        <v>4320</v>
      </c>
      <c r="U458">
        <v>629102.30999999994</v>
      </c>
      <c r="V458">
        <v>848760.14</v>
      </c>
      <c r="W458" t="s">
        <v>1079</v>
      </c>
      <c r="X458">
        <v>30431656</v>
      </c>
      <c r="Y458">
        <v>1</v>
      </c>
      <c r="Z458">
        <v>3</v>
      </c>
      <c r="AA458" t="s">
        <v>1081</v>
      </c>
      <c r="AB458" t="s">
        <v>1081</v>
      </c>
      <c r="AC458" t="s">
        <v>39</v>
      </c>
      <c r="AD458" t="s">
        <v>914</v>
      </c>
      <c r="AE458" t="s">
        <v>1023</v>
      </c>
      <c r="AF458" t="s">
        <v>42</v>
      </c>
      <c r="AG458" t="s">
        <v>77</v>
      </c>
      <c r="AH458" t="s">
        <v>117</v>
      </c>
      <c r="AI458">
        <v>848760</v>
      </c>
      <c r="AJ458" s="6">
        <f>IFERROR(Table1[[#This Row],[Reporting_Price_US]]/Table1[[#This Row],[Total_Project_Quote]],0)</f>
        <v>0.99999983505351697</v>
      </c>
      <c r="AK458">
        <f>IFERROR(Table1[[#This Row],[RA_Labor_Quote]]/Table1[[#This Row],[RA_Labor_Hours]],0)</f>
        <v>89.401252894858729</v>
      </c>
      <c r="AL458">
        <f>IFERROR(Table1[[#This Row],[RA_Labor_Cost]]/Table1[[#This Row],[RA_Labor_Hours]],0)</f>
        <v>64.50858267716535</v>
      </c>
      <c r="AM458" s="7">
        <f>IFERROR((Table1[[#This Row],[KPI_BlendLaborRate]]-Table1[[#This Row],[KPI_BlendLaborCost]])/Table1[[#This Row],[KPI_BlendLaborRate]],0)</f>
        <v>0.2784375991572362</v>
      </c>
    </row>
    <row r="459" spans="1:39" x14ac:dyDescent="0.3">
      <c r="A459" t="s">
        <v>1083</v>
      </c>
      <c r="B459" t="s">
        <v>326</v>
      </c>
      <c r="C459" t="s">
        <v>1084</v>
      </c>
      <c r="D459" t="s">
        <v>1085</v>
      </c>
      <c r="E459">
        <v>30437.1</v>
      </c>
      <c r="F459">
        <v>148310.57</v>
      </c>
      <c r="G459">
        <v>4</v>
      </c>
      <c r="H459">
        <v>255.44</v>
      </c>
      <c r="I459">
        <v>365.11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-255.44</v>
      </c>
      <c r="S459">
        <v>-365.12</v>
      </c>
      <c r="T459">
        <v>4</v>
      </c>
      <c r="U459">
        <v>30437.1</v>
      </c>
      <c r="V459">
        <v>148310.56</v>
      </c>
      <c r="W459" t="s">
        <v>1084</v>
      </c>
      <c r="X459">
        <v>30308260</v>
      </c>
      <c r="Y459">
        <v>1</v>
      </c>
      <c r="Z459">
        <v>1</v>
      </c>
      <c r="AA459" t="s">
        <v>1086</v>
      </c>
      <c r="AB459" t="s">
        <v>1086</v>
      </c>
      <c r="AC459" t="s">
        <v>169</v>
      </c>
      <c r="AD459" t="s">
        <v>759</v>
      </c>
      <c r="AE459" t="s">
        <v>1028</v>
      </c>
      <c r="AF459" t="s">
        <v>42</v>
      </c>
      <c r="AG459" t="s">
        <v>592</v>
      </c>
      <c r="AH459" t="s">
        <v>72</v>
      </c>
      <c r="AI459">
        <v>148311</v>
      </c>
      <c r="AJ459" s="6">
        <f>IFERROR(Table1[[#This Row],[Reporting_Price_US]]/Table1[[#This Row],[Total_Project_Quote]],0)</f>
        <v>1.000002966747614</v>
      </c>
      <c r="AK459">
        <f>IFERROR(Table1[[#This Row],[RA_Labor_Quote]]/Table1[[#This Row],[RA_Labor_Hours]],0)</f>
        <v>91.277500000000003</v>
      </c>
      <c r="AL459">
        <f>IFERROR(Table1[[#This Row],[RA_Labor_Cost]]/Table1[[#This Row],[RA_Labor_Hours]],0)</f>
        <v>63.86</v>
      </c>
      <c r="AM459" s="7">
        <f>IFERROR((Table1[[#This Row],[KPI_BlendLaborRate]]-Table1[[#This Row],[KPI_BlendLaborCost]])/Table1[[#This Row],[KPI_BlendLaborRate]],0)</f>
        <v>0.30037522938292571</v>
      </c>
    </row>
    <row r="460" spans="1:39" x14ac:dyDescent="0.3">
      <c r="A460" t="s">
        <v>1087</v>
      </c>
      <c r="B460" t="s">
        <v>326</v>
      </c>
      <c r="C460" t="s">
        <v>1084</v>
      </c>
      <c r="D460" t="s">
        <v>1085</v>
      </c>
      <c r="E460">
        <v>30437.1</v>
      </c>
      <c r="F460">
        <v>148310.57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30437.1</v>
      </c>
      <c r="V460">
        <v>148310.57</v>
      </c>
      <c r="W460" t="s">
        <v>1084</v>
      </c>
      <c r="X460">
        <v>30308260</v>
      </c>
      <c r="Y460">
        <v>1</v>
      </c>
      <c r="Z460">
        <v>1</v>
      </c>
      <c r="AA460" t="s">
        <v>1086</v>
      </c>
      <c r="AB460" t="s">
        <v>1086</v>
      </c>
      <c r="AC460" t="s">
        <v>169</v>
      </c>
      <c r="AD460" t="s">
        <v>759</v>
      </c>
      <c r="AE460" t="s">
        <v>1028</v>
      </c>
      <c r="AF460" t="s">
        <v>42</v>
      </c>
      <c r="AG460" t="s">
        <v>592</v>
      </c>
      <c r="AH460" t="s">
        <v>72</v>
      </c>
      <c r="AI460">
        <v>148311</v>
      </c>
      <c r="AJ460" s="6">
        <f>IFERROR(Table1[[#This Row],[Reporting_Price_US]]/Table1[[#This Row],[Total_Project_Quote]],0)</f>
        <v>1.0000028993213363</v>
      </c>
      <c r="AK460">
        <f>IFERROR(Table1[[#This Row],[RA_Labor_Quote]]/Table1[[#This Row],[RA_Labor_Hours]],0)</f>
        <v>0</v>
      </c>
      <c r="AL460">
        <f>IFERROR(Table1[[#This Row],[RA_Labor_Cost]]/Table1[[#This Row],[RA_Labor_Hours]],0)</f>
        <v>0</v>
      </c>
      <c r="AM460" s="7">
        <f>IFERROR((Table1[[#This Row],[KPI_BlendLaborRate]]-Table1[[#This Row],[KPI_BlendLaborCost]])/Table1[[#This Row],[KPI_BlendLaborRate]],0)</f>
        <v>0</v>
      </c>
    </row>
    <row r="461" spans="1:39" x14ac:dyDescent="0.3">
      <c r="A461" t="s">
        <v>1088</v>
      </c>
      <c r="B461" t="s">
        <v>326</v>
      </c>
      <c r="C461" t="s">
        <v>1084</v>
      </c>
      <c r="D461" t="s">
        <v>1085</v>
      </c>
      <c r="E461">
        <v>30437.1</v>
      </c>
      <c r="F461">
        <v>148310.57</v>
      </c>
      <c r="G461">
        <v>4</v>
      </c>
      <c r="H461">
        <v>255.44</v>
      </c>
      <c r="I461">
        <v>365.11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-255.44</v>
      </c>
      <c r="S461">
        <v>-365.12</v>
      </c>
      <c r="T461">
        <v>4</v>
      </c>
      <c r="U461">
        <v>30437.1</v>
      </c>
      <c r="V461">
        <v>148310.56</v>
      </c>
      <c r="W461" t="s">
        <v>1084</v>
      </c>
      <c r="X461">
        <v>30308260</v>
      </c>
      <c r="Y461">
        <v>1</v>
      </c>
      <c r="Z461">
        <v>1</v>
      </c>
      <c r="AA461" t="s">
        <v>1086</v>
      </c>
      <c r="AB461" t="s">
        <v>1086</v>
      </c>
      <c r="AC461" t="s">
        <v>169</v>
      </c>
      <c r="AD461" t="s">
        <v>759</v>
      </c>
      <c r="AE461" t="s">
        <v>1028</v>
      </c>
      <c r="AF461" t="s">
        <v>42</v>
      </c>
      <c r="AG461" t="s">
        <v>592</v>
      </c>
      <c r="AH461" t="s">
        <v>72</v>
      </c>
      <c r="AI461">
        <v>148311</v>
      </c>
      <c r="AJ461" s="6">
        <f>IFERROR(Table1[[#This Row],[Reporting_Price_US]]/Table1[[#This Row],[Total_Project_Quote]],0)</f>
        <v>1.000002966747614</v>
      </c>
      <c r="AK461">
        <f>IFERROR(Table1[[#This Row],[RA_Labor_Quote]]/Table1[[#This Row],[RA_Labor_Hours]],0)</f>
        <v>91.277500000000003</v>
      </c>
      <c r="AL461">
        <f>IFERROR(Table1[[#This Row],[RA_Labor_Cost]]/Table1[[#This Row],[RA_Labor_Hours]],0)</f>
        <v>63.86</v>
      </c>
      <c r="AM461" s="7">
        <f>IFERROR((Table1[[#This Row],[KPI_BlendLaborRate]]-Table1[[#This Row],[KPI_BlendLaborCost]])/Table1[[#This Row],[KPI_BlendLaborRate]],0)</f>
        <v>0.30037522938292571</v>
      </c>
    </row>
    <row r="462" spans="1:39" x14ac:dyDescent="0.3">
      <c r="A462" t="s">
        <v>1090</v>
      </c>
      <c r="B462" t="s">
        <v>326</v>
      </c>
      <c r="C462" t="s">
        <v>1091</v>
      </c>
      <c r="D462" t="s">
        <v>1092</v>
      </c>
      <c r="E462">
        <v>0</v>
      </c>
      <c r="F462">
        <v>0</v>
      </c>
      <c r="G462">
        <v>820</v>
      </c>
      <c r="H462">
        <v>68814</v>
      </c>
      <c r="I462">
        <v>98197.15</v>
      </c>
      <c r="J462">
        <v>0</v>
      </c>
      <c r="K462">
        <v>0</v>
      </c>
      <c r="L462">
        <v>0</v>
      </c>
      <c r="M462">
        <v>0</v>
      </c>
      <c r="N462">
        <v>307750.18</v>
      </c>
      <c r="O462">
        <v>452573.79</v>
      </c>
      <c r="P462">
        <v>0</v>
      </c>
      <c r="Q462">
        <v>0</v>
      </c>
      <c r="R462">
        <v>22800</v>
      </c>
      <c r="S462">
        <v>-15678.5</v>
      </c>
      <c r="T462">
        <v>820</v>
      </c>
      <c r="U462">
        <v>399364.18</v>
      </c>
      <c r="V462">
        <v>535092.43999999994</v>
      </c>
      <c r="W462" t="s">
        <v>1091</v>
      </c>
      <c r="X462">
        <v>30307045</v>
      </c>
      <c r="Y462">
        <v>1</v>
      </c>
      <c r="Z462">
        <v>3</v>
      </c>
      <c r="AA462" t="s">
        <v>1093</v>
      </c>
      <c r="AB462" t="s">
        <v>1093</v>
      </c>
      <c r="AC462" t="s">
        <v>204</v>
      </c>
      <c r="AD462" t="s">
        <v>557</v>
      </c>
      <c r="AE462" t="s">
        <v>1094</v>
      </c>
      <c r="AF462" t="s">
        <v>42</v>
      </c>
      <c r="AG462" t="s">
        <v>178</v>
      </c>
      <c r="AH462" t="s">
        <v>53</v>
      </c>
      <c r="AI462">
        <v>415401</v>
      </c>
      <c r="AJ462" s="6">
        <f>IFERROR(Table1[[#This Row],[Reporting_Price_US]]/Table1[[#This Row],[Total_Project_Quote]],0)</f>
        <v>0.776316331436116</v>
      </c>
      <c r="AK462">
        <f>IFERROR(Table1[[#This Row],[RA_Labor_Quote]]/Table1[[#This Row],[RA_Labor_Hours]],0)</f>
        <v>119.75262195121951</v>
      </c>
      <c r="AL462">
        <f>IFERROR(Table1[[#This Row],[RA_Labor_Cost]]/Table1[[#This Row],[RA_Labor_Hours]],0)</f>
        <v>83.919512195121953</v>
      </c>
      <c r="AM462" s="7">
        <f>IFERROR((Table1[[#This Row],[KPI_BlendLaborRate]]-Table1[[#This Row],[KPI_BlendLaborCost]])/Table1[[#This Row],[KPI_BlendLaborRate]],0)</f>
        <v>0.2992260977024282</v>
      </c>
    </row>
    <row r="463" spans="1:39" x14ac:dyDescent="0.3">
      <c r="A463" t="s">
        <v>1095</v>
      </c>
      <c r="B463" t="s">
        <v>326</v>
      </c>
      <c r="C463" t="s">
        <v>1091</v>
      </c>
      <c r="D463" t="s">
        <v>1092</v>
      </c>
      <c r="E463">
        <v>0</v>
      </c>
      <c r="F463">
        <v>0</v>
      </c>
      <c r="G463">
        <v>820</v>
      </c>
      <c r="H463">
        <v>68814</v>
      </c>
      <c r="I463">
        <v>98197.15</v>
      </c>
      <c r="J463">
        <v>0</v>
      </c>
      <c r="K463">
        <v>0</v>
      </c>
      <c r="L463">
        <v>0</v>
      </c>
      <c r="M463">
        <v>0</v>
      </c>
      <c r="N463">
        <v>336539.86</v>
      </c>
      <c r="O463">
        <v>494911.55</v>
      </c>
      <c r="P463">
        <v>0</v>
      </c>
      <c r="Q463">
        <v>0</v>
      </c>
      <c r="R463">
        <v>22800</v>
      </c>
      <c r="S463">
        <v>-15678.5</v>
      </c>
      <c r="T463">
        <v>820</v>
      </c>
      <c r="U463">
        <v>428153.86</v>
      </c>
      <c r="V463">
        <v>577430.19999999995</v>
      </c>
      <c r="W463" t="s">
        <v>1091</v>
      </c>
      <c r="X463">
        <v>30307045</v>
      </c>
      <c r="Y463">
        <v>1</v>
      </c>
      <c r="Z463">
        <v>3</v>
      </c>
      <c r="AA463" t="s">
        <v>1093</v>
      </c>
      <c r="AB463" t="s">
        <v>1093</v>
      </c>
      <c r="AC463" t="s">
        <v>204</v>
      </c>
      <c r="AD463" t="s">
        <v>557</v>
      </c>
      <c r="AE463" t="s">
        <v>1094</v>
      </c>
      <c r="AF463" t="s">
        <v>42</v>
      </c>
      <c r="AG463" t="s">
        <v>178</v>
      </c>
      <c r="AH463" t="s">
        <v>53</v>
      </c>
      <c r="AI463">
        <v>415401</v>
      </c>
      <c r="AJ463" s="6">
        <f>IFERROR(Table1[[#This Row],[Reporting_Price_US]]/Table1[[#This Row],[Total_Project_Quote]],0)</f>
        <v>0.71939604128776091</v>
      </c>
      <c r="AK463">
        <f>IFERROR(Table1[[#This Row],[RA_Labor_Quote]]/Table1[[#This Row],[RA_Labor_Hours]],0)</f>
        <v>119.75262195121951</v>
      </c>
      <c r="AL463">
        <f>IFERROR(Table1[[#This Row],[RA_Labor_Cost]]/Table1[[#This Row],[RA_Labor_Hours]],0)</f>
        <v>83.919512195121953</v>
      </c>
      <c r="AM463" s="7">
        <f>IFERROR((Table1[[#This Row],[KPI_BlendLaborRate]]-Table1[[#This Row],[KPI_BlendLaborCost]])/Table1[[#This Row],[KPI_BlendLaborRate]],0)</f>
        <v>0.2992260977024282</v>
      </c>
    </row>
    <row r="464" spans="1:39" x14ac:dyDescent="0.3">
      <c r="A464" t="s">
        <v>1096</v>
      </c>
      <c r="B464" t="s">
        <v>52</v>
      </c>
      <c r="C464" t="s">
        <v>1091</v>
      </c>
      <c r="D464" t="s">
        <v>1092</v>
      </c>
      <c r="E464">
        <v>0</v>
      </c>
      <c r="F464">
        <v>0</v>
      </c>
      <c r="G464">
        <v>940</v>
      </c>
      <c r="H464">
        <v>60757.79</v>
      </c>
      <c r="I464">
        <v>86105.72</v>
      </c>
      <c r="J464">
        <v>0</v>
      </c>
      <c r="K464">
        <v>0</v>
      </c>
      <c r="L464">
        <v>0</v>
      </c>
      <c r="M464">
        <v>0</v>
      </c>
      <c r="N464">
        <v>1090317.49</v>
      </c>
      <c r="O464">
        <v>1557589.31</v>
      </c>
      <c r="P464">
        <v>0</v>
      </c>
      <c r="Q464">
        <v>0</v>
      </c>
      <c r="R464">
        <v>56085.25</v>
      </c>
      <c r="S464">
        <v>-12204.15</v>
      </c>
      <c r="T464">
        <v>940</v>
      </c>
      <c r="U464">
        <v>1207160.53</v>
      </c>
      <c r="V464">
        <v>1631490.88</v>
      </c>
      <c r="W464" t="s">
        <v>1091</v>
      </c>
      <c r="X464">
        <v>30307045</v>
      </c>
      <c r="Y464">
        <v>1</v>
      </c>
      <c r="Z464">
        <v>3</v>
      </c>
      <c r="AA464" t="s">
        <v>1093</v>
      </c>
      <c r="AB464" t="s">
        <v>1093</v>
      </c>
      <c r="AC464" t="s">
        <v>204</v>
      </c>
      <c r="AD464" t="s">
        <v>557</v>
      </c>
      <c r="AE464" t="s">
        <v>1094</v>
      </c>
      <c r="AF464" t="s">
        <v>42</v>
      </c>
      <c r="AG464" t="s">
        <v>178</v>
      </c>
      <c r="AH464" t="s">
        <v>53</v>
      </c>
      <c r="AI464">
        <v>415401</v>
      </c>
      <c r="AJ464" s="6">
        <f>IFERROR(Table1[[#This Row],[Reporting_Price_US]]/Table1[[#This Row],[Total_Project_Quote]],0)</f>
        <v>0.25461435616483497</v>
      </c>
      <c r="AK464">
        <f>IFERROR(Table1[[#This Row],[RA_Labor_Quote]]/Table1[[#This Row],[RA_Labor_Hours]],0)</f>
        <v>91.601829787234038</v>
      </c>
      <c r="AL464">
        <f>IFERROR(Table1[[#This Row],[RA_Labor_Cost]]/Table1[[#This Row],[RA_Labor_Hours]],0)</f>
        <v>64.635946808510639</v>
      </c>
      <c r="AM464" s="7">
        <f>IFERROR((Table1[[#This Row],[KPI_BlendLaborRate]]-Table1[[#This Row],[KPI_BlendLaborCost]])/Table1[[#This Row],[KPI_BlendLaborRate]],0)</f>
        <v>0.29438148824491561</v>
      </c>
    </row>
    <row r="465" spans="1:39" x14ac:dyDescent="0.3">
      <c r="A465" t="s">
        <v>1097</v>
      </c>
      <c r="B465" t="s">
        <v>52</v>
      </c>
      <c r="C465" t="s">
        <v>1091</v>
      </c>
      <c r="D465" t="s">
        <v>1092</v>
      </c>
      <c r="E465">
        <v>0</v>
      </c>
      <c r="F465">
        <v>0</v>
      </c>
      <c r="G465">
        <v>940</v>
      </c>
      <c r="H465">
        <v>60665.43</v>
      </c>
      <c r="I465">
        <v>85974.84</v>
      </c>
      <c r="J465">
        <v>0</v>
      </c>
      <c r="K465">
        <v>0</v>
      </c>
      <c r="L465">
        <v>0</v>
      </c>
      <c r="M465">
        <v>0</v>
      </c>
      <c r="N465">
        <v>1088660.2</v>
      </c>
      <c r="O465">
        <v>1555228.86</v>
      </c>
      <c r="P465">
        <v>0</v>
      </c>
      <c r="Q465">
        <v>0</v>
      </c>
      <c r="R465">
        <v>56000</v>
      </c>
      <c r="S465">
        <v>-9705.7199999999993</v>
      </c>
      <c r="T465">
        <v>940</v>
      </c>
      <c r="U465">
        <v>1205325.6299999999</v>
      </c>
      <c r="V465">
        <v>1631497.98</v>
      </c>
      <c r="W465" t="s">
        <v>1091</v>
      </c>
      <c r="X465">
        <v>30307045</v>
      </c>
      <c r="Y465">
        <v>1</v>
      </c>
      <c r="Z465">
        <v>3</v>
      </c>
      <c r="AA465" t="s">
        <v>1093</v>
      </c>
      <c r="AB465" t="s">
        <v>1093</v>
      </c>
      <c r="AC465" t="s">
        <v>204</v>
      </c>
      <c r="AD465" t="s">
        <v>557</v>
      </c>
      <c r="AE465" t="s">
        <v>1094</v>
      </c>
      <c r="AF465" t="s">
        <v>42</v>
      </c>
      <c r="AG465" t="s">
        <v>178</v>
      </c>
      <c r="AH465" t="s">
        <v>53</v>
      </c>
      <c r="AI465">
        <v>415401</v>
      </c>
      <c r="AJ465" s="6">
        <f>IFERROR(Table1[[#This Row],[Reporting_Price_US]]/Table1[[#This Row],[Total_Project_Quote]],0)</f>
        <v>0.25461324812673075</v>
      </c>
      <c r="AK465">
        <f>IFERROR(Table1[[#This Row],[RA_Labor_Quote]]/Table1[[#This Row],[RA_Labor_Hours]],0)</f>
        <v>91.462595744680854</v>
      </c>
      <c r="AL465">
        <f>IFERROR(Table1[[#This Row],[RA_Labor_Cost]]/Table1[[#This Row],[RA_Labor_Hours]],0)</f>
        <v>64.537691489361706</v>
      </c>
      <c r="AM465" s="7">
        <f>IFERROR((Table1[[#This Row],[KPI_BlendLaborRate]]-Table1[[#This Row],[KPI_BlendLaborCost]])/Table1[[#This Row],[KPI_BlendLaborRate]],0)</f>
        <v>0.29438158884622523</v>
      </c>
    </row>
    <row r="466" spans="1:39" x14ac:dyDescent="0.3">
      <c r="A466" t="s">
        <v>1100</v>
      </c>
      <c r="B466" t="s">
        <v>326</v>
      </c>
      <c r="C466" t="s">
        <v>1101</v>
      </c>
      <c r="D466" t="s">
        <v>1102</v>
      </c>
      <c r="E466">
        <v>0</v>
      </c>
      <c r="F466">
        <v>0</v>
      </c>
      <c r="G466">
        <v>86</v>
      </c>
      <c r="H466">
        <v>7188.79</v>
      </c>
      <c r="I466">
        <v>10298.91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602.15</v>
      </c>
      <c r="Q466">
        <v>204.28</v>
      </c>
      <c r="R466">
        <v>380</v>
      </c>
      <c r="S466">
        <v>0.01</v>
      </c>
      <c r="T466">
        <v>86</v>
      </c>
      <c r="U466">
        <v>8170.94</v>
      </c>
      <c r="V466">
        <v>10503.2</v>
      </c>
      <c r="W466" t="s">
        <v>1101</v>
      </c>
      <c r="X466">
        <v>30316424</v>
      </c>
      <c r="Y466">
        <v>1</v>
      </c>
      <c r="Z466">
        <v>1</v>
      </c>
      <c r="AA466" t="s">
        <v>1103</v>
      </c>
      <c r="AB466" t="s">
        <v>1103</v>
      </c>
      <c r="AC466" t="s">
        <v>286</v>
      </c>
      <c r="AD466" t="s">
        <v>300</v>
      </c>
      <c r="AE466" t="s">
        <v>1023</v>
      </c>
      <c r="AF466" t="s">
        <v>42</v>
      </c>
      <c r="AG466" t="s">
        <v>178</v>
      </c>
      <c r="AH466" t="s">
        <v>191</v>
      </c>
      <c r="AI466">
        <v>8153.8</v>
      </c>
      <c r="AJ466" s="6">
        <f>IFERROR(Table1[[#This Row],[Reporting_Price_US]]/Table1[[#This Row],[Total_Project_Quote]],0)</f>
        <v>0.77631578947368418</v>
      </c>
      <c r="AK466">
        <f>IFERROR(Table1[[#This Row],[RA_Labor_Quote]]/Table1[[#This Row],[RA_Labor_Hours]],0)</f>
        <v>119.75476744186047</v>
      </c>
      <c r="AL466">
        <f>IFERROR(Table1[[#This Row],[RA_Labor_Cost]]/Table1[[#This Row],[RA_Labor_Hours]],0)</f>
        <v>83.590581395348835</v>
      </c>
      <c r="AM466" s="7">
        <f>IFERROR((Table1[[#This Row],[KPI_BlendLaborRate]]-Table1[[#This Row],[KPI_BlendLaborCost]])/Table1[[#This Row],[KPI_BlendLaborRate]],0)</f>
        <v>0.30198535573182017</v>
      </c>
    </row>
    <row r="467" spans="1:39" x14ac:dyDescent="0.3">
      <c r="A467" t="s">
        <v>1105</v>
      </c>
      <c r="B467" t="s">
        <v>326</v>
      </c>
      <c r="C467" t="s">
        <v>1106</v>
      </c>
      <c r="D467" t="s">
        <v>1107</v>
      </c>
      <c r="E467">
        <v>1803.48</v>
      </c>
      <c r="F467">
        <v>2576.4</v>
      </c>
      <c r="G467">
        <v>4</v>
      </c>
      <c r="H467">
        <v>203.68</v>
      </c>
      <c r="I467">
        <v>272.74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-203.68</v>
      </c>
      <c r="S467">
        <v>-272.74</v>
      </c>
      <c r="T467">
        <v>4</v>
      </c>
      <c r="U467">
        <v>1803.48</v>
      </c>
      <c r="V467">
        <v>2576.400000000001</v>
      </c>
      <c r="W467" t="s">
        <v>1106</v>
      </c>
      <c r="X467">
        <v>30300093</v>
      </c>
      <c r="Y467">
        <v>1</v>
      </c>
      <c r="Z467">
        <v>1</v>
      </c>
      <c r="AA467" t="s">
        <v>1108</v>
      </c>
      <c r="AB467" t="s">
        <v>1108</v>
      </c>
      <c r="AC467" t="s">
        <v>169</v>
      </c>
      <c r="AD467" t="s">
        <v>759</v>
      </c>
      <c r="AE467" t="s">
        <v>1109</v>
      </c>
      <c r="AF467" t="s">
        <v>42</v>
      </c>
      <c r="AG467" t="s">
        <v>470</v>
      </c>
      <c r="AH467" t="s">
        <v>50</v>
      </c>
      <c r="AI467">
        <v>2576.4</v>
      </c>
      <c r="AJ467" s="6">
        <f>IFERROR(Table1[[#This Row],[Reporting_Price_US]]/Table1[[#This Row],[Total_Project_Quote]],0)</f>
        <v>0.99999999999999967</v>
      </c>
      <c r="AK467">
        <f>IFERROR(Table1[[#This Row],[RA_Labor_Quote]]/Table1[[#This Row],[RA_Labor_Hours]],0)</f>
        <v>68.185000000000002</v>
      </c>
      <c r="AL467">
        <f>IFERROR(Table1[[#This Row],[RA_Labor_Cost]]/Table1[[#This Row],[RA_Labor_Hours]],0)</f>
        <v>50.92</v>
      </c>
      <c r="AM467" s="7">
        <f>IFERROR((Table1[[#This Row],[KPI_BlendLaborRate]]-Table1[[#This Row],[KPI_BlendLaborCost]])/Table1[[#This Row],[KPI_BlendLaborRate]],0)</f>
        <v>0.25320818361809783</v>
      </c>
    </row>
    <row r="468" spans="1:39" x14ac:dyDescent="0.3">
      <c r="A468" t="s">
        <v>1111</v>
      </c>
      <c r="B468" t="s">
        <v>61</v>
      </c>
      <c r="C468" t="s">
        <v>1112</v>
      </c>
      <c r="D468" t="s">
        <v>1113</v>
      </c>
      <c r="E468">
        <v>0</v>
      </c>
      <c r="F468">
        <v>0</v>
      </c>
      <c r="G468">
        <v>60</v>
      </c>
      <c r="H468">
        <v>4396.25</v>
      </c>
      <c r="I468">
        <v>7029.7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1102</v>
      </c>
      <c r="Q468">
        <v>1234.18</v>
      </c>
      <c r="R468">
        <v>760</v>
      </c>
      <c r="S468">
        <v>0.06</v>
      </c>
      <c r="T468">
        <v>60</v>
      </c>
      <c r="U468">
        <v>6258.25</v>
      </c>
      <c r="V468">
        <v>8263.9399999999987</v>
      </c>
      <c r="W468" t="s">
        <v>1112</v>
      </c>
      <c r="X468">
        <v>30324957</v>
      </c>
      <c r="Y468">
        <v>1</v>
      </c>
      <c r="Z468">
        <v>1</v>
      </c>
      <c r="AA468" t="s">
        <v>1114</v>
      </c>
      <c r="AB468" t="s">
        <v>1115</v>
      </c>
      <c r="AC468" t="s">
        <v>530</v>
      </c>
      <c r="AD468" t="s">
        <v>588</v>
      </c>
      <c r="AE468" t="s">
        <v>1023</v>
      </c>
      <c r="AF468" t="s">
        <v>42</v>
      </c>
      <c r="AG468" t="s">
        <v>594</v>
      </c>
      <c r="AH468" t="s">
        <v>71</v>
      </c>
      <c r="AI468">
        <v>6415.42</v>
      </c>
      <c r="AJ468" s="6">
        <f>IFERROR(Table1[[#This Row],[Reporting_Price_US]]/Table1[[#This Row],[Total_Project_Quote]],0)</f>
        <v>0.77631492968245186</v>
      </c>
      <c r="AK468">
        <f>IFERROR(Table1[[#This Row],[RA_Labor_Quote]]/Table1[[#This Row],[RA_Labor_Hours]],0)</f>
        <v>117.16166666666666</v>
      </c>
      <c r="AL468">
        <f>IFERROR(Table1[[#This Row],[RA_Labor_Cost]]/Table1[[#This Row],[RA_Labor_Hours]],0)</f>
        <v>73.270833333333329</v>
      </c>
      <c r="AM468" s="7">
        <f>IFERROR((Table1[[#This Row],[KPI_BlendLaborRate]]-Table1[[#This Row],[KPI_BlendLaborCost]])/Table1[[#This Row],[KPI_BlendLaborRate]],0)</f>
        <v>0.37461769350043389</v>
      </c>
    </row>
    <row r="469" spans="1:39" x14ac:dyDescent="0.3">
      <c r="A469" t="s">
        <v>1116</v>
      </c>
      <c r="B469" t="s">
        <v>61</v>
      </c>
      <c r="C469" t="s">
        <v>1117</v>
      </c>
      <c r="D469" t="s">
        <v>1118</v>
      </c>
      <c r="E469">
        <v>4524.13</v>
      </c>
      <c r="F469">
        <v>9048.27</v>
      </c>
      <c r="G469">
        <v>24</v>
      </c>
      <c r="H469">
        <v>1659.17</v>
      </c>
      <c r="I469">
        <v>2311.0100000000002</v>
      </c>
      <c r="J469">
        <v>0</v>
      </c>
      <c r="K469">
        <v>0</v>
      </c>
      <c r="L469">
        <v>0</v>
      </c>
      <c r="M469">
        <v>0</v>
      </c>
      <c r="N469">
        <v>3181.53</v>
      </c>
      <c r="O469">
        <v>3879.92</v>
      </c>
      <c r="P469">
        <v>274.60000000000002</v>
      </c>
      <c r="Q469">
        <v>121.72</v>
      </c>
      <c r="R469">
        <v>760</v>
      </c>
      <c r="S469">
        <v>-1899.99</v>
      </c>
      <c r="T469">
        <v>24</v>
      </c>
      <c r="U469">
        <v>10399.43</v>
      </c>
      <c r="V469">
        <v>13460.93</v>
      </c>
      <c r="W469" t="s">
        <v>1117</v>
      </c>
      <c r="X469">
        <v>30325184</v>
      </c>
      <c r="Y469">
        <v>1</v>
      </c>
      <c r="Z469">
        <v>1</v>
      </c>
      <c r="AA469" t="s">
        <v>1119</v>
      </c>
      <c r="AB469" t="s">
        <v>1119</v>
      </c>
      <c r="AC469" t="s">
        <v>590</v>
      </c>
      <c r="AD469" t="s">
        <v>896</v>
      </c>
      <c r="AE469" t="s">
        <v>1023</v>
      </c>
      <c r="AF469" t="s">
        <v>42</v>
      </c>
      <c r="AG469" t="s">
        <v>594</v>
      </c>
      <c r="AH469" t="s">
        <v>191</v>
      </c>
      <c r="AI469">
        <v>11186</v>
      </c>
      <c r="AJ469" s="6">
        <f>IFERROR(Table1[[#This Row],[Reporting_Price_US]]/Table1[[#This Row],[Total_Project_Quote]],0)</f>
        <v>0.83099756108976119</v>
      </c>
      <c r="AK469">
        <f>IFERROR(Table1[[#This Row],[RA_Labor_Quote]]/Table1[[#This Row],[RA_Labor_Hours]],0)</f>
        <v>96.292083333333338</v>
      </c>
      <c r="AL469">
        <f>IFERROR(Table1[[#This Row],[RA_Labor_Cost]]/Table1[[#This Row],[RA_Labor_Hours]],0)</f>
        <v>69.132083333333341</v>
      </c>
      <c r="AM469" s="7">
        <f>IFERROR((Table1[[#This Row],[KPI_BlendLaborRate]]-Table1[[#This Row],[KPI_BlendLaborCost]])/Table1[[#This Row],[KPI_BlendLaborRate]],0)</f>
        <v>0.28205849390526216</v>
      </c>
    </row>
    <row r="470" spans="1:39" x14ac:dyDescent="0.3">
      <c r="A470" t="s">
        <v>1120</v>
      </c>
      <c r="B470" t="s">
        <v>52</v>
      </c>
      <c r="C470" t="s">
        <v>1121</v>
      </c>
      <c r="D470" t="s">
        <v>1122</v>
      </c>
      <c r="E470">
        <v>6743.36</v>
      </c>
      <c r="F470">
        <v>24937.3</v>
      </c>
      <c r="G470">
        <v>260</v>
      </c>
      <c r="H470">
        <v>16765.86</v>
      </c>
      <c r="I470">
        <v>23242.46</v>
      </c>
      <c r="J470">
        <v>0</v>
      </c>
      <c r="K470">
        <v>0</v>
      </c>
      <c r="L470">
        <v>0</v>
      </c>
      <c r="M470">
        <v>0</v>
      </c>
      <c r="N470">
        <v>3105.1</v>
      </c>
      <c r="O470">
        <v>3881.37</v>
      </c>
      <c r="P470">
        <v>2009.5</v>
      </c>
      <c r="Q470">
        <v>1480.12</v>
      </c>
      <c r="R470">
        <v>2950</v>
      </c>
      <c r="S470">
        <v>-2567.61</v>
      </c>
      <c r="T470">
        <v>260</v>
      </c>
      <c r="U470">
        <v>31573.82</v>
      </c>
      <c r="V470">
        <v>50973.64</v>
      </c>
      <c r="W470" t="s">
        <v>1121</v>
      </c>
      <c r="X470">
        <v>30364049</v>
      </c>
      <c r="Y470">
        <v>2</v>
      </c>
      <c r="Z470">
        <v>2</v>
      </c>
      <c r="AA470" t="s">
        <v>1123</v>
      </c>
      <c r="AB470" t="s">
        <v>1123</v>
      </c>
      <c r="AC470" t="s">
        <v>39</v>
      </c>
      <c r="AD470" t="s">
        <v>759</v>
      </c>
      <c r="AE470" t="s">
        <v>1023</v>
      </c>
      <c r="AF470" t="s">
        <v>42</v>
      </c>
      <c r="AG470" t="s">
        <v>53</v>
      </c>
      <c r="AH470" t="s">
        <v>92</v>
      </c>
      <c r="AI470">
        <v>50973.599999999999</v>
      </c>
      <c r="AJ470" s="6">
        <f>IFERROR(Table1[[#This Row],[Reporting_Price_US]]/Table1[[#This Row],[Total_Project_Quote]],0)</f>
        <v>0.99999921528068236</v>
      </c>
      <c r="AK470">
        <f>IFERROR(Table1[[#This Row],[RA_Labor_Quote]]/Table1[[#This Row],[RA_Labor_Hours]],0)</f>
        <v>89.394076923076923</v>
      </c>
      <c r="AL470">
        <f>IFERROR(Table1[[#This Row],[RA_Labor_Cost]]/Table1[[#This Row],[RA_Labor_Hours]],0)</f>
        <v>64.484076923076927</v>
      </c>
      <c r="AM470" s="7">
        <f>IFERROR((Table1[[#This Row],[KPI_BlendLaborRate]]-Table1[[#This Row],[KPI_BlendLaborCost]])/Table1[[#This Row],[KPI_BlendLaborRate]],0)</f>
        <v>0.27865380858996847</v>
      </c>
    </row>
    <row r="471" spans="1:39" x14ac:dyDescent="0.3">
      <c r="A471" t="s">
        <v>1124</v>
      </c>
      <c r="B471" t="s">
        <v>52</v>
      </c>
      <c r="C471" t="s">
        <v>1121</v>
      </c>
      <c r="D471" t="s">
        <v>1122</v>
      </c>
      <c r="E471">
        <v>6743.36</v>
      </c>
      <c r="F471">
        <v>24937.3</v>
      </c>
      <c r="G471">
        <v>260</v>
      </c>
      <c r="H471">
        <v>16765.86</v>
      </c>
      <c r="I471">
        <v>23242.46</v>
      </c>
      <c r="J471">
        <v>0</v>
      </c>
      <c r="K471">
        <v>0</v>
      </c>
      <c r="L471">
        <v>0</v>
      </c>
      <c r="M471">
        <v>0</v>
      </c>
      <c r="N471">
        <v>3105.1</v>
      </c>
      <c r="O471">
        <v>3881.37</v>
      </c>
      <c r="P471">
        <v>2009.5</v>
      </c>
      <c r="Q471">
        <v>1480.12</v>
      </c>
      <c r="R471">
        <v>2950</v>
      </c>
      <c r="S471">
        <v>-2567.61</v>
      </c>
      <c r="T471">
        <v>260</v>
      </c>
      <c r="U471">
        <v>31573.82</v>
      </c>
      <c r="V471">
        <v>50973.64</v>
      </c>
      <c r="W471" t="s">
        <v>1121</v>
      </c>
      <c r="X471">
        <v>30364049</v>
      </c>
      <c r="Y471">
        <v>2</v>
      </c>
      <c r="Z471">
        <v>2</v>
      </c>
      <c r="AA471" t="s">
        <v>1123</v>
      </c>
      <c r="AB471" t="s">
        <v>1123</v>
      </c>
      <c r="AC471" t="s">
        <v>39</v>
      </c>
      <c r="AD471" t="s">
        <v>759</v>
      </c>
      <c r="AE471" t="s">
        <v>1023</v>
      </c>
      <c r="AF471" t="s">
        <v>42</v>
      </c>
      <c r="AG471" t="s">
        <v>53</v>
      </c>
      <c r="AH471" t="s">
        <v>92</v>
      </c>
      <c r="AI471">
        <v>50973.599999999999</v>
      </c>
      <c r="AJ471" s="6">
        <f>IFERROR(Table1[[#This Row],[Reporting_Price_US]]/Table1[[#This Row],[Total_Project_Quote]],0)</f>
        <v>0.99999921528068236</v>
      </c>
      <c r="AK471">
        <f>IFERROR(Table1[[#This Row],[RA_Labor_Quote]]/Table1[[#This Row],[RA_Labor_Hours]],0)</f>
        <v>89.394076923076923</v>
      </c>
      <c r="AL471">
        <f>IFERROR(Table1[[#This Row],[RA_Labor_Cost]]/Table1[[#This Row],[RA_Labor_Hours]],0)</f>
        <v>64.484076923076927</v>
      </c>
      <c r="AM471" s="7">
        <f>IFERROR((Table1[[#This Row],[KPI_BlendLaborRate]]-Table1[[#This Row],[KPI_BlendLaborCost]])/Table1[[#This Row],[KPI_BlendLaborRate]],0)</f>
        <v>0.27865380858996847</v>
      </c>
    </row>
    <row r="472" spans="1:39" x14ac:dyDescent="0.3">
      <c r="A472" t="s">
        <v>1127</v>
      </c>
      <c r="B472" t="s">
        <v>34</v>
      </c>
      <c r="C472" t="s">
        <v>1128</v>
      </c>
      <c r="D472" t="s">
        <v>1126</v>
      </c>
      <c r="E472">
        <v>48156.63</v>
      </c>
      <c r="F472">
        <v>186570.09</v>
      </c>
      <c r="G472">
        <v>2343</v>
      </c>
      <c r="H472">
        <v>149357.82</v>
      </c>
      <c r="I472">
        <v>206493.22</v>
      </c>
      <c r="J472">
        <v>0</v>
      </c>
      <c r="K472">
        <v>0</v>
      </c>
      <c r="L472">
        <v>0</v>
      </c>
      <c r="M472">
        <v>0</v>
      </c>
      <c r="N472">
        <v>10959.25</v>
      </c>
      <c r="O472">
        <v>12176.94</v>
      </c>
      <c r="P472">
        <v>4684.6000000000004</v>
      </c>
      <c r="Q472">
        <v>5305.5</v>
      </c>
      <c r="R472">
        <v>24180</v>
      </c>
      <c r="S472">
        <v>-62846.89</v>
      </c>
      <c r="T472">
        <v>2343</v>
      </c>
      <c r="U472">
        <v>237338.3</v>
      </c>
      <c r="V472">
        <v>347698.86</v>
      </c>
      <c r="W472" t="s">
        <v>1128</v>
      </c>
      <c r="X472">
        <v>30265063</v>
      </c>
      <c r="Y472">
        <v>6</v>
      </c>
      <c r="Z472">
        <v>7</v>
      </c>
      <c r="AA472" t="s">
        <v>1125</v>
      </c>
      <c r="AB472" t="s">
        <v>1125</v>
      </c>
      <c r="AC472" t="s">
        <v>39</v>
      </c>
      <c r="AD472" t="s">
        <v>557</v>
      </c>
      <c r="AE472" t="s">
        <v>1023</v>
      </c>
      <c r="AF472" t="s">
        <v>42</v>
      </c>
      <c r="AG472" t="s">
        <v>160</v>
      </c>
      <c r="AH472" t="s">
        <v>160</v>
      </c>
      <c r="AI472">
        <v>347699</v>
      </c>
      <c r="AJ472" s="6">
        <f>IFERROR(Table1[[#This Row],[Reporting_Price_US]]/Table1[[#This Row],[Total_Project_Quote]],0)</f>
        <v>1.0000004026472793</v>
      </c>
      <c r="AK472">
        <f>IFERROR(Table1[[#This Row],[RA_Labor_Quote]]/Table1[[#This Row],[RA_Labor_Hours]],0)</f>
        <v>88.13197609901836</v>
      </c>
      <c r="AL472">
        <f>IFERROR(Table1[[#This Row],[RA_Labor_Cost]]/Table1[[#This Row],[RA_Labor_Hours]],0)</f>
        <v>63.746402048655575</v>
      </c>
      <c r="AM472" s="7">
        <f>IFERROR((Table1[[#This Row],[KPI_BlendLaborRate]]-Table1[[#This Row],[KPI_BlendLaborCost]])/Table1[[#This Row],[KPI_BlendLaborRate]],0)</f>
        <v>0.27669383043181756</v>
      </c>
    </row>
    <row r="473" spans="1:39" x14ac:dyDescent="0.3">
      <c r="A473" t="s">
        <v>1129</v>
      </c>
      <c r="B473" t="s">
        <v>34</v>
      </c>
      <c r="C473" t="s">
        <v>1128</v>
      </c>
      <c r="D473" t="s">
        <v>1126</v>
      </c>
      <c r="E473">
        <v>48156.63</v>
      </c>
      <c r="F473">
        <v>186570.09</v>
      </c>
      <c r="G473">
        <v>2343</v>
      </c>
      <c r="H473">
        <v>149357.82</v>
      </c>
      <c r="I473">
        <v>206493.22</v>
      </c>
      <c r="J473">
        <v>0</v>
      </c>
      <c r="K473">
        <v>0</v>
      </c>
      <c r="L473">
        <v>0</v>
      </c>
      <c r="M473">
        <v>0</v>
      </c>
      <c r="N473">
        <v>10959.25</v>
      </c>
      <c r="O473">
        <v>12176.94</v>
      </c>
      <c r="P473">
        <v>4684.6000000000004</v>
      </c>
      <c r="Q473">
        <v>5305.5</v>
      </c>
      <c r="R473">
        <v>24180</v>
      </c>
      <c r="S473">
        <v>-62846.89</v>
      </c>
      <c r="T473">
        <v>2343</v>
      </c>
      <c r="U473">
        <v>237338.3</v>
      </c>
      <c r="V473">
        <v>347698.86</v>
      </c>
      <c r="W473" t="s">
        <v>1128</v>
      </c>
      <c r="X473">
        <v>30265063</v>
      </c>
      <c r="Y473">
        <v>6</v>
      </c>
      <c r="Z473">
        <v>7</v>
      </c>
      <c r="AA473" t="s">
        <v>1125</v>
      </c>
      <c r="AB473" t="s">
        <v>1125</v>
      </c>
      <c r="AC473" t="s">
        <v>39</v>
      </c>
      <c r="AD473" t="s">
        <v>557</v>
      </c>
      <c r="AE473" t="s">
        <v>1023</v>
      </c>
      <c r="AF473" t="s">
        <v>42</v>
      </c>
      <c r="AG473" t="s">
        <v>160</v>
      </c>
      <c r="AH473" t="s">
        <v>160</v>
      </c>
      <c r="AI473">
        <v>347699</v>
      </c>
      <c r="AJ473" s="6">
        <f>IFERROR(Table1[[#This Row],[Reporting_Price_US]]/Table1[[#This Row],[Total_Project_Quote]],0)</f>
        <v>1.0000004026472793</v>
      </c>
      <c r="AK473">
        <f>IFERROR(Table1[[#This Row],[RA_Labor_Quote]]/Table1[[#This Row],[RA_Labor_Hours]],0)</f>
        <v>88.13197609901836</v>
      </c>
      <c r="AL473">
        <f>IFERROR(Table1[[#This Row],[RA_Labor_Cost]]/Table1[[#This Row],[RA_Labor_Hours]],0)</f>
        <v>63.746402048655575</v>
      </c>
      <c r="AM473" s="7">
        <f>IFERROR((Table1[[#This Row],[KPI_BlendLaborRate]]-Table1[[#This Row],[KPI_BlendLaborCost]])/Table1[[#This Row],[KPI_BlendLaborRate]],0)</f>
        <v>0.27669383043181756</v>
      </c>
    </row>
    <row r="474" spans="1:39" x14ac:dyDescent="0.3">
      <c r="A474" t="s">
        <v>1130</v>
      </c>
      <c r="B474" t="s">
        <v>34</v>
      </c>
      <c r="C474" t="s">
        <v>1128</v>
      </c>
      <c r="D474" t="s">
        <v>1126</v>
      </c>
      <c r="E474">
        <v>48156.63</v>
      </c>
      <c r="F474">
        <v>186570.09</v>
      </c>
      <c r="G474">
        <v>2343</v>
      </c>
      <c r="H474">
        <v>149357.82</v>
      </c>
      <c r="I474">
        <v>206493.22</v>
      </c>
      <c r="J474">
        <v>0</v>
      </c>
      <c r="K474">
        <v>0</v>
      </c>
      <c r="L474">
        <v>0</v>
      </c>
      <c r="M474">
        <v>0</v>
      </c>
      <c r="N474">
        <v>10959.25</v>
      </c>
      <c r="O474">
        <v>12176.94</v>
      </c>
      <c r="P474">
        <v>4684.6000000000004</v>
      </c>
      <c r="Q474">
        <v>5305.5</v>
      </c>
      <c r="R474">
        <v>24180</v>
      </c>
      <c r="S474">
        <v>-62846.89</v>
      </c>
      <c r="T474">
        <v>2343</v>
      </c>
      <c r="U474">
        <v>237338.3</v>
      </c>
      <c r="V474">
        <v>347698.86</v>
      </c>
      <c r="W474" t="s">
        <v>1128</v>
      </c>
      <c r="X474">
        <v>30265063</v>
      </c>
      <c r="Y474">
        <v>6</v>
      </c>
      <c r="Z474">
        <v>7</v>
      </c>
      <c r="AA474" t="s">
        <v>1125</v>
      </c>
      <c r="AB474" t="s">
        <v>1125</v>
      </c>
      <c r="AC474" t="s">
        <v>39</v>
      </c>
      <c r="AD474" t="s">
        <v>557</v>
      </c>
      <c r="AE474" t="s">
        <v>1023</v>
      </c>
      <c r="AF474" t="s">
        <v>42</v>
      </c>
      <c r="AG474" t="s">
        <v>160</v>
      </c>
      <c r="AH474" t="s">
        <v>160</v>
      </c>
      <c r="AI474">
        <v>347699</v>
      </c>
      <c r="AJ474" s="6">
        <f>IFERROR(Table1[[#This Row],[Reporting_Price_US]]/Table1[[#This Row],[Total_Project_Quote]],0)</f>
        <v>1.0000004026472793</v>
      </c>
      <c r="AK474">
        <f>IFERROR(Table1[[#This Row],[RA_Labor_Quote]]/Table1[[#This Row],[RA_Labor_Hours]],0)</f>
        <v>88.13197609901836</v>
      </c>
      <c r="AL474">
        <f>IFERROR(Table1[[#This Row],[RA_Labor_Cost]]/Table1[[#This Row],[RA_Labor_Hours]],0)</f>
        <v>63.746402048655575</v>
      </c>
      <c r="AM474" s="7">
        <f>IFERROR((Table1[[#This Row],[KPI_BlendLaborRate]]-Table1[[#This Row],[KPI_BlendLaborCost]])/Table1[[#This Row],[KPI_BlendLaborRate]],0)</f>
        <v>0.27669383043181756</v>
      </c>
    </row>
    <row r="475" spans="1:39" x14ac:dyDescent="0.3">
      <c r="A475" t="s">
        <v>1131</v>
      </c>
      <c r="B475" t="s">
        <v>326</v>
      </c>
      <c r="C475" t="s">
        <v>1132</v>
      </c>
      <c r="D475" t="s">
        <v>1133</v>
      </c>
      <c r="E475">
        <v>0</v>
      </c>
      <c r="F475">
        <v>0</v>
      </c>
      <c r="G475">
        <v>44</v>
      </c>
      <c r="H475">
        <v>3554.79</v>
      </c>
      <c r="I475">
        <v>5091.3900000000003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380</v>
      </c>
      <c r="S475">
        <v>0</v>
      </c>
      <c r="T475">
        <v>44</v>
      </c>
      <c r="U475">
        <v>3934.79</v>
      </c>
      <c r="V475">
        <v>5091.3900000000003</v>
      </c>
      <c r="W475" t="s">
        <v>1132</v>
      </c>
      <c r="X475">
        <v>30320934</v>
      </c>
      <c r="Y475">
        <v>1</v>
      </c>
      <c r="Z475">
        <v>1</v>
      </c>
      <c r="AA475" t="s">
        <v>1134</v>
      </c>
      <c r="AB475" t="s">
        <v>1134</v>
      </c>
      <c r="AC475" t="s">
        <v>169</v>
      </c>
      <c r="AD475" t="s">
        <v>557</v>
      </c>
      <c r="AE475" t="s">
        <v>1135</v>
      </c>
      <c r="AF475" t="s">
        <v>42</v>
      </c>
      <c r="AG475" t="s">
        <v>594</v>
      </c>
      <c r="AH475" t="s">
        <v>191</v>
      </c>
      <c r="AI475">
        <v>3952.53</v>
      </c>
      <c r="AJ475" s="6">
        <f>IFERROR(Table1[[#This Row],[Reporting_Price_US]]/Table1[[#This Row],[Total_Project_Quote]],0)</f>
        <v>0.77631648724611546</v>
      </c>
      <c r="AK475">
        <f>IFERROR(Table1[[#This Row],[RA_Labor_Quote]]/Table1[[#This Row],[RA_Labor_Hours]],0)</f>
        <v>115.7134090909091</v>
      </c>
      <c r="AL475">
        <f>IFERROR(Table1[[#This Row],[RA_Labor_Cost]]/Table1[[#This Row],[RA_Labor_Hours]],0)</f>
        <v>80.790681818181824</v>
      </c>
      <c r="AM475" s="7">
        <f>IFERROR((Table1[[#This Row],[KPI_BlendLaborRate]]-Table1[[#This Row],[KPI_BlendLaborCost]])/Table1[[#This Row],[KPI_BlendLaborRate]],0)</f>
        <v>0.30180363319250736</v>
      </c>
    </row>
    <row r="476" spans="1:39" x14ac:dyDescent="0.3">
      <c r="A476" t="s">
        <v>1136</v>
      </c>
      <c r="B476" t="s">
        <v>879</v>
      </c>
      <c r="C476">
        <v>30040312.300000001</v>
      </c>
      <c r="D476" t="s">
        <v>1137</v>
      </c>
      <c r="E476">
        <v>0</v>
      </c>
      <c r="F476">
        <v>0</v>
      </c>
      <c r="G476">
        <v>100</v>
      </c>
      <c r="H476">
        <v>6410.24</v>
      </c>
      <c r="I476">
        <v>8668.98</v>
      </c>
      <c r="J476">
        <v>0</v>
      </c>
      <c r="K476">
        <v>851.36</v>
      </c>
      <c r="L476">
        <v>962.82</v>
      </c>
      <c r="M476">
        <v>0</v>
      </c>
      <c r="N476">
        <v>5913.56</v>
      </c>
      <c r="O476">
        <v>9097.7800000000007</v>
      </c>
      <c r="P476">
        <v>0</v>
      </c>
      <c r="Q476">
        <v>0</v>
      </c>
      <c r="R476">
        <v>456</v>
      </c>
      <c r="S476">
        <v>-581.54</v>
      </c>
      <c r="T476">
        <v>100</v>
      </c>
      <c r="U476">
        <v>13631.15</v>
      </c>
      <c r="V476">
        <v>18148.04</v>
      </c>
      <c r="W476" t="s">
        <v>1138</v>
      </c>
      <c r="X476">
        <v>30040312</v>
      </c>
      <c r="Y476">
        <v>3</v>
      </c>
      <c r="Z476">
        <v>4</v>
      </c>
      <c r="AA476" t="s">
        <v>1139</v>
      </c>
      <c r="AB476" t="s">
        <v>1139</v>
      </c>
      <c r="AC476" t="s">
        <v>204</v>
      </c>
      <c r="AD476" t="s">
        <v>545</v>
      </c>
      <c r="AE476" t="s">
        <v>1023</v>
      </c>
      <c r="AF476" t="s">
        <v>42</v>
      </c>
      <c r="AG476" t="s">
        <v>900</v>
      </c>
      <c r="AH476" t="s">
        <v>71</v>
      </c>
      <c r="AI476">
        <v>14088.6</v>
      </c>
      <c r="AJ476" s="6">
        <f>IFERROR(Table1[[#This Row],[Reporting_Price_US]]/Table1[[#This Row],[Total_Project_Quote]],0)</f>
        <v>0.7763152384499924</v>
      </c>
      <c r="AK476">
        <f>IFERROR(Table1[[#This Row],[RA_Labor_Quote]]/Table1[[#This Row],[RA_Labor_Hours]],0)</f>
        <v>86.689799999999991</v>
      </c>
      <c r="AL476">
        <f>IFERROR(Table1[[#This Row],[RA_Labor_Cost]]/Table1[[#This Row],[RA_Labor_Hours]],0)</f>
        <v>64.102400000000003</v>
      </c>
      <c r="AM476" s="7">
        <f>IFERROR((Table1[[#This Row],[KPI_BlendLaborRate]]-Table1[[#This Row],[KPI_BlendLaborCost]])/Table1[[#This Row],[KPI_BlendLaborRate]],0)</f>
        <v>0.26055429819886528</v>
      </c>
    </row>
    <row r="477" spans="1:39" x14ac:dyDescent="0.3">
      <c r="A477" t="s">
        <v>1140</v>
      </c>
      <c r="B477" t="s">
        <v>61</v>
      </c>
      <c r="C477" t="s">
        <v>1141</v>
      </c>
      <c r="D477" t="s">
        <v>1142</v>
      </c>
      <c r="E477">
        <v>0</v>
      </c>
      <c r="F477">
        <v>0</v>
      </c>
      <c r="G477">
        <v>48</v>
      </c>
      <c r="H477">
        <v>3496.02</v>
      </c>
      <c r="I477">
        <v>4831.78</v>
      </c>
      <c r="J477">
        <v>0</v>
      </c>
      <c r="K477">
        <v>0</v>
      </c>
      <c r="L477">
        <v>0</v>
      </c>
      <c r="M477">
        <v>2</v>
      </c>
      <c r="N477">
        <v>4339.6000000000004</v>
      </c>
      <c r="O477">
        <v>5424.5</v>
      </c>
      <c r="P477">
        <v>1828.18</v>
      </c>
      <c r="Q477">
        <v>1911.17</v>
      </c>
      <c r="R477">
        <v>0</v>
      </c>
      <c r="S477">
        <v>0</v>
      </c>
      <c r="T477">
        <v>50</v>
      </c>
      <c r="U477">
        <v>9663.8000000000011</v>
      </c>
      <c r="V477">
        <v>12167.45</v>
      </c>
      <c r="W477" t="s">
        <v>1141</v>
      </c>
      <c r="X477">
        <v>30315259</v>
      </c>
      <c r="Y477">
        <v>1</v>
      </c>
      <c r="Z477">
        <v>1</v>
      </c>
      <c r="AA477" t="s">
        <v>1139</v>
      </c>
      <c r="AB477" t="s">
        <v>1139</v>
      </c>
      <c r="AC477" t="s">
        <v>97</v>
      </c>
      <c r="AD477" t="s">
        <v>545</v>
      </c>
      <c r="AE477" t="s">
        <v>1023</v>
      </c>
      <c r="AF477" t="s">
        <v>42</v>
      </c>
      <c r="AG477" t="s">
        <v>65</v>
      </c>
      <c r="AH477" t="s">
        <v>54</v>
      </c>
      <c r="AI477">
        <v>9445.84</v>
      </c>
      <c r="AJ477" s="6">
        <f>IFERROR(Table1[[#This Row],[Reporting_Price_US]]/Table1[[#This Row],[Total_Project_Quote]],0)</f>
        <v>0.7763204286847285</v>
      </c>
      <c r="AK477">
        <f>IFERROR(Table1[[#This Row],[RA_Labor_Quote]]/Table1[[#This Row],[RA_Labor_Hours]],0)</f>
        <v>100.66208333333333</v>
      </c>
      <c r="AL477">
        <f>IFERROR(Table1[[#This Row],[RA_Labor_Cost]]/Table1[[#This Row],[RA_Labor_Hours]],0)</f>
        <v>72.833749999999995</v>
      </c>
      <c r="AM477" s="7">
        <f>IFERROR((Table1[[#This Row],[KPI_BlendLaborRate]]-Table1[[#This Row],[KPI_BlendLaborCost]])/Table1[[#This Row],[KPI_BlendLaborRate]],0)</f>
        <v>0.27645298420043962</v>
      </c>
    </row>
    <row r="478" spans="1:39" x14ac:dyDescent="0.3">
      <c r="A478" t="s">
        <v>1143</v>
      </c>
      <c r="B478" t="s">
        <v>68</v>
      </c>
      <c r="C478" t="s">
        <v>1144</v>
      </c>
      <c r="D478" t="s">
        <v>1145</v>
      </c>
      <c r="E478">
        <v>2814.9</v>
      </c>
      <c r="F478">
        <v>7691.18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1762.8</v>
      </c>
      <c r="S478">
        <v>0</v>
      </c>
      <c r="T478">
        <v>0</v>
      </c>
      <c r="U478">
        <v>4577.7</v>
      </c>
      <c r="V478">
        <v>7691.18</v>
      </c>
      <c r="W478" t="s">
        <v>1144</v>
      </c>
      <c r="X478">
        <v>30339155</v>
      </c>
      <c r="Y478">
        <v>1</v>
      </c>
      <c r="Z478">
        <v>1</v>
      </c>
      <c r="AA478" t="s">
        <v>1139</v>
      </c>
      <c r="AB478" t="s">
        <v>1139</v>
      </c>
      <c r="AC478" t="s">
        <v>47</v>
      </c>
      <c r="AD478" t="s">
        <v>545</v>
      </c>
      <c r="AE478" t="s">
        <v>1023</v>
      </c>
      <c r="AF478" t="s">
        <v>42</v>
      </c>
      <c r="AG478" t="s">
        <v>66</v>
      </c>
      <c r="AH478" t="s">
        <v>77</v>
      </c>
      <c r="AI478">
        <v>17986.3</v>
      </c>
      <c r="AJ478" s="6">
        <f>IFERROR(Table1[[#This Row],[Reporting_Price_US]]/Table1[[#This Row],[Total_Project_Quote]],0)</f>
        <v>2.338561833164742</v>
      </c>
      <c r="AK478">
        <f>IFERROR(Table1[[#This Row],[RA_Labor_Quote]]/Table1[[#This Row],[RA_Labor_Hours]],0)</f>
        <v>0</v>
      </c>
      <c r="AL478">
        <f>IFERROR(Table1[[#This Row],[RA_Labor_Cost]]/Table1[[#This Row],[RA_Labor_Hours]],0)</f>
        <v>0</v>
      </c>
      <c r="AM478" s="7">
        <f>IFERROR((Table1[[#This Row],[KPI_BlendLaborRate]]-Table1[[#This Row],[KPI_BlendLaborCost]])/Table1[[#This Row],[KPI_BlendLaborRate]],0)</f>
        <v>0</v>
      </c>
    </row>
    <row r="479" spans="1:39" x14ac:dyDescent="0.3">
      <c r="A479" t="s">
        <v>1146</v>
      </c>
      <c r="B479" t="s">
        <v>68</v>
      </c>
      <c r="C479" t="s">
        <v>1144</v>
      </c>
      <c r="D479" t="s">
        <v>1145</v>
      </c>
      <c r="E479">
        <v>2814.9</v>
      </c>
      <c r="F479">
        <v>7691.18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1648.8</v>
      </c>
      <c r="S479">
        <v>0</v>
      </c>
      <c r="T479">
        <v>0</v>
      </c>
      <c r="U479">
        <v>4463.7</v>
      </c>
      <c r="V479">
        <v>7691.18</v>
      </c>
      <c r="W479" t="s">
        <v>1144</v>
      </c>
      <c r="X479">
        <v>30339155</v>
      </c>
      <c r="Y479">
        <v>1</v>
      </c>
      <c r="Z479">
        <v>1</v>
      </c>
      <c r="AA479" t="s">
        <v>1139</v>
      </c>
      <c r="AB479" t="s">
        <v>1139</v>
      </c>
      <c r="AC479" t="s">
        <v>47</v>
      </c>
      <c r="AD479" t="s">
        <v>545</v>
      </c>
      <c r="AE479" t="s">
        <v>1023</v>
      </c>
      <c r="AF479" t="s">
        <v>42</v>
      </c>
      <c r="AG479" t="s">
        <v>66</v>
      </c>
      <c r="AH479" t="s">
        <v>77</v>
      </c>
      <c r="AI479">
        <v>17986.3</v>
      </c>
      <c r="AJ479" s="6">
        <f>IFERROR(Table1[[#This Row],[Reporting_Price_US]]/Table1[[#This Row],[Total_Project_Quote]],0)</f>
        <v>2.338561833164742</v>
      </c>
      <c r="AK479">
        <f>IFERROR(Table1[[#This Row],[RA_Labor_Quote]]/Table1[[#This Row],[RA_Labor_Hours]],0)</f>
        <v>0</v>
      </c>
      <c r="AL479">
        <f>IFERROR(Table1[[#This Row],[RA_Labor_Cost]]/Table1[[#This Row],[RA_Labor_Hours]],0)</f>
        <v>0</v>
      </c>
      <c r="AM479" s="7">
        <f>IFERROR((Table1[[#This Row],[KPI_BlendLaborRate]]-Table1[[#This Row],[KPI_BlendLaborCost]])/Table1[[#This Row],[KPI_BlendLaborRate]],0)</f>
        <v>0</v>
      </c>
    </row>
    <row r="480" spans="1:39" x14ac:dyDescent="0.3">
      <c r="A480" t="s">
        <v>1147</v>
      </c>
      <c r="B480" t="s">
        <v>879</v>
      </c>
      <c r="C480" t="s">
        <v>1148</v>
      </c>
      <c r="D480" t="s">
        <v>1149</v>
      </c>
      <c r="E480">
        <v>0</v>
      </c>
      <c r="F480">
        <v>0</v>
      </c>
      <c r="G480">
        <v>56</v>
      </c>
      <c r="H480">
        <v>3682.42</v>
      </c>
      <c r="I480">
        <v>5025.12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56</v>
      </c>
      <c r="U480">
        <v>3682.42</v>
      </c>
      <c r="V480">
        <v>5025.12</v>
      </c>
      <c r="W480" t="s">
        <v>1148</v>
      </c>
      <c r="X480">
        <v>30157732</v>
      </c>
      <c r="Y480">
        <v>1</v>
      </c>
      <c r="Z480">
        <v>1</v>
      </c>
      <c r="AA480" t="s">
        <v>1150</v>
      </c>
      <c r="AB480" t="s">
        <v>1150</v>
      </c>
      <c r="AC480" t="s">
        <v>590</v>
      </c>
      <c r="AD480" t="s">
        <v>557</v>
      </c>
      <c r="AE480" t="s">
        <v>1023</v>
      </c>
      <c r="AF480" t="s">
        <v>42</v>
      </c>
      <c r="AG480" t="s">
        <v>1151</v>
      </c>
      <c r="AH480" t="s">
        <v>50</v>
      </c>
      <c r="AI480">
        <v>3901.08</v>
      </c>
      <c r="AJ480" s="6">
        <f>IFERROR(Table1[[#This Row],[Reporting_Price_US]]/Table1[[#This Row],[Total_Project_Quote]],0)</f>
        <v>0.77631578947368418</v>
      </c>
      <c r="AK480">
        <f>IFERROR(Table1[[#This Row],[RA_Labor_Quote]]/Table1[[#This Row],[RA_Labor_Hours]],0)</f>
        <v>89.734285714285718</v>
      </c>
      <c r="AL480">
        <f>IFERROR(Table1[[#This Row],[RA_Labor_Cost]]/Table1[[#This Row],[RA_Labor_Hours]],0)</f>
        <v>65.757500000000007</v>
      </c>
      <c r="AM480" s="7">
        <f>IFERROR((Table1[[#This Row],[KPI_BlendLaborRate]]-Table1[[#This Row],[KPI_BlendLaborCost]])/Table1[[#This Row],[KPI_BlendLaborRate]],0)</f>
        <v>0.26719759926131115</v>
      </c>
    </row>
    <row r="481" spans="1:39" x14ac:dyDescent="0.3">
      <c r="A481" t="s">
        <v>1152</v>
      </c>
      <c r="B481" t="s">
        <v>34</v>
      </c>
      <c r="C481" t="s">
        <v>1153</v>
      </c>
      <c r="D481" t="s">
        <v>1154</v>
      </c>
      <c r="E481">
        <v>407.13</v>
      </c>
      <c r="F481">
        <v>6718.86</v>
      </c>
      <c r="G481">
        <v>26</v>
      </c>
      <c r="H481">
        <v>1800.32</v>
      </c>
      <c r="I481">
        <v>2508.6799999999998</v>
      </c>
      <c r="J481">
        <v>0</v>
      </c>
      <c r="K481">
        <v>0</v>
      </c>
      <c r="L481">
        <v>0</v>
      </c>
      <c r="M481">
        <v>0</v>
      </c>
      <c r="N481">
        <v>5044.5</v>
      </c>
      <c r="O481">
        <v>5605</v>
      </c>
      <c r="P481">
        <v>253.11</v>
      </c>
      <c r="Q481">
        <v>283.47000000000003</v>
      </c>
      <c r="R481">
        <v>649</v>
      </c>
      <c r="S481">
        <v>-1393.49</v>
      </c>
      <c r="T481">
        <v>26</v>
      </c>
      <c r="U481">
        <v>8154.0599999999986</v>
      </c>
      <c r="V481">
        <v>13722.52</v>
      </c>
      <c r="W481" t="s">
        <v>1153</v>
      </c>
      <c r="X481">
        <v>30399407</v>
      </c>
      <c r="Y481">
        <v>1</v>
      </c>
      <c r="Z481">
        <v>2</v>
      </c>
      <c r="AA481" t="s">
        <v>1150</v>
      </c>
      <c r="AB481" t="s">
        <v>1150</v>
      </c>
      <c r="AC481" t="s">
        <v>204</v>
      </c>
      <c r="AD481" t="s">
        <v>557</v>
      </c>
      <c r="AE481" t="s">
        <v>1023</v>
      </c>
      <c r="AF481" t="s">
        <v>42</v>
      </c>
      <c r="AG481" t="s">
        <v>59</v>
      </c>
      <c r="AH481" t="s">
        <v>54</v>
      </c>
      <c r="AI481">
        <v>13722.5</v>
      </c>
      <c r="AJ481" s="6">
        <f>IFERROR(Table1[[#This Row],[Reporting_Price_US]]/Table1[[#This Row],[Total_Project_Quote]],0)</f>
        <v>0.99999854254174891</v>
      </c>
      <c r="AK481">
        <f>IFERROR(Table1[[#This Row],[RA_Labor_Quote]]/Table1[[#This Row],[RA_Labor_Hours]],0)</f>
        <v>96.487692307692299</v>
      </c>
      <c r="AL481">
        <f>IFERROR(Table1[[#This Row],[RA_Labor_Cost]]/Table1[[#This Row],[RA_Labor_Hours]],0)</f>
        <v>69.243076923076927</v>
      </c>
      <c r="AM481" s="7">
        <f>IFERROR((Table1[[#This Row],[KPI_BlendLaborRate]]-Table1[[#This Row],[KPI_BlendLaborCost]])/Table1[[#This Row],[KPI_BlendLaborRate]],0)</f>
        <v>0.28236363346461074</v>
      </c>
    </row>
    <row r="482" spans="1:39" x14ac:dyDescent="0.3">
      <c r="A482" t="s">
        <v>1155</v>
      </c>
      <c r="B482" t="s">
        <v>45</v>
      </c>
      <c r="C482" t="s">
        <v>1156</v>
      </c>
      <c r="D482" t="s">
        <v>1157</v>
      </c>
      <c r="E482">
        <v>12102.58</v>
      </c>
      <c r="F482">
        <v>42859.13</v>
      </c>
      <c r="G482">
        <v>1333</v>
      </c>
      <c r="H482">
        <v>97226.37</v>
      </c>
      <c r="I482">
        <v>138952.47</v>
      </c>
      <c r="J482">
        <v>0</v>
      </c>
      <c r="K482">
        <v>4094.96</v>
      </c>
      <c r="L482">
        <v>5849.95</v>
      </c>
      <c r="M482">
        <v>0</v>
      </c>
      <c r="N482">
        <v>187542.88</v>
      </c>
      <c r="O482">
        <v>267918.39</v>
      </c>
      <c r="P482">
        <v>0</v>
      </c>
      <c r="Q482">
        <v>0</v>
      </c>
      <c r="R482">
        <v>19000</v>
      </c>
      <c r="S482">
        <v>-23474.87</v>
      </c>
      <c r="T482">
        <v>1333</v>
      </c>
      <c r="U482">
        <v>319966.78999999998</v>
      </c>
      <c r="V482">
        <v>432105.07</v>
      </c>
      <c r="W482" t="s">
        <v>1156</v>
      </c>
      <c r="X482">
        <v>30217655</v>
      </c>
      <c r="Y482">
        <v>1</v>
      </c>
      <c r="Z482">
        <v>2</v>
      </c>
      <c r="AA482" t="s">
        <v>1158</v>
      </c>
      <c r="AB482" t="s">
        <v>1158</v>
      </c>
      <c r="AC482" t="s">
        <v>385</v>
      </c>
      <c r="AD482" t="s">
        <v>557</v>
      </c>
      <c r="AE482" t="s">
        <v>1023</v>
      </c>
      <c r="AF482" t="s">
        <v>42</v>
      </c>
      <c r="AG482" t="s">
        <v>1159</v>
      </c>
      <c r="AH482" t="s">
        <v>174</v>
      </c>
      <c r="AI482">
        <v>335450</v>
      </c>
      <c r="AJ482" s="6">
        <f>IFERROR(Table1[[#This Row],[Reporting_Price_US]]/Table1[[#This Row],[Total_Project_Quote]],0)</f>
        <v>0.77631581596577892</v>
      </c>
      <c r="AK482">
        <f>IFERROR(Table1[[#This Row],[RA_Labor_Quote]]/Table1[[#This Row],[RA_Labor_Hours]],0)</f>
        <v>104.24041260315079</v>
      </c>
      <c r="AL482">
        <f>IFERROR(Table1[[#This Row],[RA_Labor_Cost]]/Table1[[#This Row],[RA_Labor_Hours]],0)</f>
        <v>72.93801200300075</v>
      </c>
      <c r="AM482" s="7">
        <f>IFERROR((Table1[[#This Row],[KPI_BlendLaborRate]]-Table1[[#This Row],[KPI_BlendLaborCost]])/Table1[[#This Row],[KPI_BlendLaborRate]],0)</f>
        <v>0.30029045183579678</v>
      </c>
    </row>
    <row r="483" spans="1:39" x14ac:dyDescent="0.3">
      <c r="A483" t="s">
        <v>1160</v>
      </c>
      <c r="B483" t="s">
        <v>45</v>
      </c>
      <c r="C483" t="s">
        <v>1156</v>
      </c>
      <c r="D483" t="s">
        <v>1157</v>
      </c>
      <c r="E483">
        <v>12102.58</v>
      </c>
      <c r="F483">
        <v>42859.13</v>
      </c>
      <c r="G483">
        <v>1333</v>
      </c>
      <c r="H483">
        <v>97226.37</v>
      </c>
      <c r="I483">
        <v>138952.47</v>
      </c>
      <c r="J483">
        <v>0</v>
      </c>
      <c r="K483">
        <v>4094.96</v>
      </c>
      <c r="L483">
        <v>5849.95</v>
      </c>
      <c r="M483">
        <v>0</v>
      </c>
      <c r="N483">
        <v>187542.88</v>
      </c>
      <c r="O483">
        <v>267918.39</v>
      </c>
      <c r="P483">
        <v>0</v>
      </c>
      <c r="Q483">
        <v>0</v>
      </c>
      <c r="R483">
        <v>19000</v>
      </c>
      <c r="S483">
        <v>-23474.87</v>
      </c>
      <c r="T483">
        <v>1333</v>
      </c>
      <c r="U483">
        <v>319966.78999999998</v>
      </c>
      <c r="V483">
        <v>432105.07</v>
      </c>
      <c r="W483" t="s">
        <v>1156</v>
      </c>
      <c r="X483">
        <v>30217655</v>
      </c>
      <c r="Y483">
        <v>1</v>
      </c>
      <c r="Z483">
        <v>2</v>
      </c>
      <c r="AA483" t="s">
        <v>1158</v>
      </c>
      <c r="AB483" t="s">
        <v>1158</v>
      </c>
      <c r="AC483" t="s">
        <v>385</v>
      </c>
      <c r="AD483" t="s">
        <v>557</v>
      </c>
      <c r="AE483" t="s">
        <v>1023</v>
      </c>
      <c r="AF483" t="s">
        <v>42</v>
      </c>
      <c r="AG483" t="s">
        <v>1159</v>
      </c>
      <c r="AH483" t="s">
        <v>174</v>
      </c>
      <c r="AI483">
        <v>335450</v>
      </c>
      <c r="AJ483" s="6">
        <f>IFERROR(Table1[[#This Row],[Reporting_Price_US]]/Table1[[#This Row],[Total_Project_Quote]],0)</f>
        <v>0.77631581596577892</v>
      </c>
      <c r="AK483">
        <f>IFERROR(Table1[[#This Row],[RA_Labor_Quote]]/Table1[[#This Row],[RA_Labor_Hours]],0)</f>
        <v>104.24041260315079</v>
      </c>
      <c r="AL483">
        <f>IFERROR(Table1[[#This Row],[RA_Labor_Cost]]/Table1[[#This Row],[RA_Labor_Hours]],0)</f>
        <v>72.93801200300075</v>
      </c>
      <c r="AM483" s="7">
        <f>IFERROR((Table1[[#This Row],[KPI_BlendLaborRate]]-Table1[[#This Row],[KPI_BlendLaborCost]])/Table1[[#This Row],[KPI_BlendLaborRate]],0)</f>
        <v>0.30029045183579678</v>
      </c>
    </row>
    <row r="484" spans="1:39" x14ac:dyDescent="0.3">
      <c r="A484" t="s">
        <v>1161</v>
      </c>
      <c r="B484" t="s">
        <v>326</v>
      </c>
      <c r="C484" t="s">
        <v>1162</v>
      </c>
      <c r="D484" t="s">
        <v>1163</v>
      </c>
      <c r="E484">
        <v>7810.2</v>
      </c>
      <c r="F484">
        <v>63549.4</v>
      </c>
      <c r="G484">
        <v>1204</v>
      </c>
      <c r="H484">
        <v>89417.26</v>
      </c>
      <c r="I484">
        <v>124573.12</v>
      </c>
      <c r="J484">
        <v>0</v>
      </c>
      <c r="K484">
        <v>0</v>
      </c>
      <c r="L484">
        <v>0</v>
      </c>
      <c r="M484">
        <v>0</v>
      </c>
      <c r="N484">
        <v>183395.17</v>
      </c>
      <c r="O484">
        <v>248536.62</v>
      </c>
      <c r="P484">
        <v>15539.11</v>
      </c>
      <c r="Q484">
        <v>8554.99</v>
      </c>
      <c r="R484">
        <v>19000</v>
      </c>
      <c r="S484">
        <v>-33831.61</v>
      </c>
      <c r="T484">
        <v>1204</v>
      </c>
      <c r="U484">
        <v>315161.74</v>
      </c>
      <c r="V484">
        <v>411382.52</v>
      </c>
      <c r="W484" t="s">
        <v>1156</v>
      </c>
      <c r="X484">
        <v>30217655</v>
      </c>
      <c r="Y484">
        <v>1</v>
      </c>
      <c r="Z484">
        <v>2</v>
      </c>
      <c r="AA484" t="s">
        <v>1158</v>
      </c>
      <c r="AB484" t="s">
        <v>1158</v>
      </c>
      <c r="AC484" t="s">
        <v>385</v>
      </c>
      <c r="AD484" t="s">
        <v>557</v>
      </c>
      <c r="AE484" t="s">
        <v>1023</v>
      </c>
      <c r="AF484" t="s">
        <v>42</v>
      </c>
      <c r="AG484" t="s">
        <v>1159</v>
      </c>
      <c r="AH484" t="s">
        <v>174</v>
      </c>
      <c r="AI484">
        <v>335450</v>
      </c>
      <c r="AJ484" s="6">
        <f>IFERROR(Table1[[#This Row],[Reporting_Price_US]]/Table1[[#This Row],[Total_Project_Quote]],0)</f>
        <v>0.81542113165138852</v>
      </c>
      <c r="AK484">
        <f>IFERROR(Table1[[#This Row],[RA_Labor_Quote]]/Table1[[#This Row],[RA_Labor_Hours]],0)</f>
        <v>103.46604651162791</v>
      </c>
      <c r="AL484">
        <f>IFERROR(Table1[[#This Row],[RA_Labor_Cost]]/Table1[[#This Row],[RA_Labor_Hours]],0)</f>
        <v>74.266827242524911</v>
      </c>
      <c r="AM484" s="7">
        <f>IFERROR((Table1[[#This Row],[KPI_BlendLaborRate]]-Table1[[#This Row],[KPI_BlendLaborCost]])/Table1[[#This Row],[KPI_BlendLaborRate]],0)</f>
        <v>0.28221064062616402</v>
      </c>
    </row>
    <row r="485" spans="1:39" x14ac:dyDescent="0.3">
      <c r="A485" t="s">
        <v>1164</v>
      </c>
      <c r="B485" t="s">
        <v>61</v>
      </c>
      <c r="C485" t="s">
        <v>1165</v>
      </c>
      <c r="D485" t="s">
        <v>1166</v>
      </c>
      <c r="E485">
        <v>605.83000000000004</v>
      </c>
      <c r="F485">
        <v>4344.88</v>
      </c>
      <c r="G485">
        <v>1031</v>
      </c>
      <c r="H485">
        <v>72217.23</v>
      </c>
      <c r="I485">
        <v>100253.12</v>
      </c>
      <c r="J485">
        <v>0</v>
      </c>
      <c r="K485">
        <v>0</v>
      </c>
      <c r="L485">
        <v>0</v>
      </c>
      <c r="M485">
        <v>0</v>
      </c>
      <c r="N485">
        <v>13137.36</v>
      </c>
      <c r="O485">
        <v>18767.66</v>
      </c>
      <c r="P485">
        <v>14802.81</v>
      </c>
      <c r="Q485">
        <v>16037.82</v>
      </c>
      <c r="R485">
        <v>6080</v>
      </c>
      <c r="S485">
        <v>0</v>
      </c>
      <c r="T485">
        <v>1031</v>
      </c>
      <c r="U485">
        <v>106843.23</v>
      </c>
      <c r="V485">
        <v>139403.48000000001</v>
      </c>
      <c r="W485" t="s">
        <v>1156</v>
      </c>
      <c r="X485">
        <v>30217655</v>
      </c>
      <c r="Y485">
        <v>1</v>
      </c>
      <c r="Z485">
        <v>2</v>
      </c>
      <c r="AA485" t="s">
        <v>1158</v>
      </c>
      <c r="AB485" t="s">
        <v>1158</v>
      </c>
      <c r="AC485" t="s">
        <v>385</v>
      </c>
      <c r="AD485" t="s">
        <v>557</v>
      </c>
      <c r="AE485" t="s">
        <v>1023</v>
      </c>
      <c r="AF485" t="s">
        <v>42</v>
      </c>
      <c r="AG485" t="s">
        <v>1159</v>
      </c>
      <c r="AH485" t="s">
        <v>174</v>
      </c>
      <c r="AI485">
        <v>335450</v>
      </c>
      <c r="AJ485" s="6">
        <f>IFERROR(Table1[[#This Row],[Reporting_Price_US]]/Table1[[#This Row],[Total_Project_Quote]],0)</f>
        <v>2.4063244332207487</v>
      </c>
      <c r="AK485">
        <f>IFERROR(Table1[[#This Row],[RA_Labor_Quote]]/Table1[[#This Row],[RA_Labor_Hours]],0)</f>
        <v>97.238719689621718</v>
      </c>
      <c r="AL485">
        <f>IFERROR(Table1[[#This Row],[RA_Labor_Cost]]/Table1[[#This Row],[RA_Labor_Hours]],0)</f>
        <v>70.045809893307464</v>
      </c>
      <c r="AM485" s="7">
        <f>IFERROR((Table1[[#This Row],[KPI_BlendLaborRate]]-Table1[[#This Row],[KPI_BlendLaborCost]])/Table1[[#This Row],[KPI_BlendLaborRate]],0)</f>
        <v>0.2796510472691523</v>
      </c>
    </row>
    <row r="486" spans="1:39" x14ac:dyDescent="0.3">
      <c r="A486" t="s">
        <v>1167</v>
      </c>
      <c r="B486" t="s">
        <v>326</v>
      </c>
      <c r="C486" t="s">
        <v>1162</v>
      </c>
      <c r="D486" t="s">
        <v>1163</v>
      </c>
      <c r="E486">
        <v>7810.2</v>
      </c>
      <c r="F486">
        <v>63549.4</v>
      </c>
      <c r="G486">
        <v>1204</v>
      </c>
      <c r="H486">
        <v>89417.26</v>
      </c>
      <c r="I486">
        <v>124573.12</v>
      </c>
      <c r="J486">
        <v>0</v>
      </c>
      <c r="K486">
        <v>0</v>
      </c>
      <c r="L486">
        <v>0</v>
      </c>
      <c r="M486">
        <v>0</v>
      </c>
      <c r="N486">
        <v>183395.17</v>
      </c>
      <c r="O486">
        <v>248536.62</v>
      </c>
      <c r="P486">
        <v>15539.11</v>
      </c>
      <c r="Q486">
        <v>8554.99</v>
      </c>
      <c r="R486">
        <v>19000</v>
      </c>
      <c r="S486">
        <v>-33831.61</v>
      </c>
      <c r="T486">
        <v>1204</v>
      </c>
      <c r="U486">
        <v>315161.74</v>
      </c>
      <c r="V486">
        <v>411382.52</v>
      </c>
      <c r="W486" t="s">
        <v>1156</v>
      </c>
      <c r="X486">
        <v>30217655</v>
      </c>
      <c r="Y486">
        <v>1</v>
      </c>
      <c r="Z486">
        <v>2</v>
      </c>
      <c r="AA486" t="s">
        <v>1158</v>
      </c>
      <c r="AB486" t="s">
        <v>1158</v>
      </c>
      <c r="AC486" t="s">
        <v>385</v>
      </c>
      <c r="AD486" t="s">
        <v>557</v>
      </c>
      <c r="AE486" t="s">
        <v>1023</v>
      </c>
      <c r="AF486" t="s">
        <v>42</v>
      </c>
      <c r="AG486" t="s">
        <v>1159</v>
      </c>
      <c r="AH486" t="s">
        <v>174</v>
      </c>
      <c r="AI486">
        <v>335450</v>
      </c>
      <c r="AJ486" s="6">
        <f>IFERROR(Table1[[#This Row],[Reporting_Price_US]]/Table1[[#This Row],[Total_Project_Quote]],0)</f>
        <v>0.81542113165138852</v>
      </c>
      <c r="AK486">
        <f>IFERROR(Table1[[#This Row],[RA_Labor_Quote]]/Table1[[#This Row],[RA_Labor_Hours]],0)</f>
        <v>103.46604651162791</v>
      </c>
      <c r="AL486">
        <f>IFERROR(Table1[[#This Row],[RA_Labor_Cost]]/Table1[[#This Row],[RA_Labor_Hours]],0)</f>
        <v>74.266827242524911</v>
      </c>
      <c r="AM486" s="7">
        <f>IFERROR((Table1[[#This Row],[KPI_BlendLaborRate]]-Table1[[#This Row],[KPI_BlendLaborCost]])/Table1[[#This Row],[KPI_BlendLaborRate]],0)</f>
        <v>0.28221064062616402</v>
      </c>
    </row>
    <row r="487" spans="1:39" x14ac:dyDescent="0.3">
      <c r="A487" t="s">
        <v>1168</v>
      </c>
      <c r="B487" t="s">
        <v>61</v>
      </c>
      <c r="C487" t="s">
        <v>1165</v>
      </c>
      <c r="D487" t="s">
        <v>1166</v>
      </c>
      <c r="E487">
        <v>605.83000000000004</v>
      </c>
      <c r="F487">
        <v>4344.88</v>
      </c>
      <c r="G487">
        <v>1031</v>
      </c>
      <c r="H487">
        <v>72217.23</v>
      </c>
      <c r="I487">
        <v>100253.12</v>
      </c>
      <c r="J487">
        <v>0</v>
      </c>
      <c r="K487">
        <v>0</v>
      </c>
      <c r="L487">
        <v>0</v>
      </c>
      <c r="M487">
        <v>0</v>
      </c>
      <c r="N487">
        <v>13137.36</v>
      </c>
      <c r="O487">
        <v>18767.66</v>
      </c>
      <c r="P487">
        <v>14802.81</v>
      </c>
      <c r="Q487">
        <v>16037.82</v>
      </c>
      <c r="R487">
        <v>6080</v>
      </c>
      <c r="S487">
        <v>0</v>
      </c>
      <c r="T487">
        <v>1031</v>
      </c>
      <c r="U487">
        <v>106843.23</v>
      </c>
      <c r="V487">
        <v>139403.48000000001</v>
      </c>
      <c r="W487" t="s">
        <v>1156</v>
      </c>
      <c r="X487">
        <v>30217655</v>
      </c>
      <c r="Y487">
        <v>1</v>
      </c>
      <c r="Z487">
        <v>2</v>
      </c>
      <c r="AA487" t="s">
        <v>1158</v>
      </c>
      <c r="AB487" t="s">
        <v>1158</v>
      </c>
      <c r="AC487" t="s">
        <v>385</v>
      </c>
      <c r="AD487" t="s">
        <v>557</v>
      </c>
      <c r="AE487" t="s">
        <v>1023</v>
      </c>
      <c r="AF487" t="s">
        <v>42</v>
      </c>
      <c r="AG487" t="s">
        <v>1159</v>
      </c>
      <c r="AH487" t="s">
        <v>174</v>
      </c>
      <c r="AI487">
        <v>335450</v>
      </c>
      <c r="AJ487" s="6">
        <f>IFERROR(Table1[[#This Row],[Reporting_Price_US]]/Table1[[#This Row],[Total_Project_Quote]],0)</f>
        <v>2.4063244332207487</v>
      </c>
      <c r="AK487">
        <f>IFERROR(Table1[[#This Row],[RA_Labor_Quote]]/Table1[[#This Row],[RA_Labor_Hours]],0)</f>
        <v>97.238719689621718</v>
      </c>
      <c r="AL487">
        <f>IFERROR(Table1[[#This Row],[RA_Labor_Cost]]/Table1[[#This Row],[RA_Labor_Hours]],0)</f>
        <v>70.045809893307464</v>
      </c>
      <c r="AM487" s="7">
        <f>IFERROR((Table1[[#This Row],[KPI_BlendLaborRate]]-Table1[[#This Row],[KPI_BlendLaborCost]])/Table1[[#This Row],[KPI_BlendLaborRate]],0)</f>
        <v>0.2796510472691523</v>
      </c>
    </row>
    <row r="488" spans="1:39" x14ac:dyDescent="0.3">
      <c r="A488" t="s">
        <v>1169</v>
      </c>
      <c r="B488" t="s">
        <v>326</v>
      </c>
      <c r="C488" t="s">
        <v>1170</v>
      </c>
      <c r="D488" t="s">
        <v>1171</v>
      </c>
      <c r="E488">
        <v>6265.43</v>
      </c>
      <c r="F488">
        <v>102871.4</v>
      </c>
      <c r="G488">
        <v>344</v>
      </c>
      <c r="H488">
        <v>26868</v>
      </c>
      <c r="I488">
        <v>37513.449999999997</v>
      </c>
      <c r="J488">
        <v>0</v>
      </c>
      <c r="K488">
        <v>0</v>
      </c>
      <c r="L488">
        <v>0</v>
      </c>
      <c r="M488">
        <v>0</v>
      </c>
      <c r="N488">
        <v>19555.939999999999</v>
      </c>
      <c r="O488">
        <v>25423.74</v>
      </c>
      <c r="P488">
        <v>3831.66</v>
      </c>
      <c r="Q488">
        <v>580.49</v>
      </c>
      <c r="R488">
        <v>15200</v>
      </c>
      <c r="S488">
        <v>-38880.449999999997</v>
      </c>
      <c r="T488">
        <v>344</v>
      </c>
      <c r="U488">
        <v>71721.03</v>
      </c>
      <c r="V488">
        <v>127508.63</v>
      </c>
      <c r="W488" t="s">
        <v>1170</v>
      </c>
      <c r="X488">
        <v>30304941</v>
      </c>
      <c r="Y488">
        <v>1</v>
      </c>
      <c r="Z488">
        <v>2</v>
      </c>
      <c r="AA488" t="s">
        <v>1172</v>
      </c>
      <c r="AB488" t="s">
        <v>1172</v>
      </c>
      <c r="AC488" t="s">
        <v>590</v>
      </c>
      <c r="AD488" t="s">
        <v>557</v>
      </c>
      <c r="AE488" t="s">
        <v>1023</v>
      </c>
      <c r="AF488" t="s">
        <v>42</v>
      </c>
      <c r="AG488" t="s">
        <v>178</v>
      </c>
      <c r="AH488" t="s">
        <v>92</v>
      </c>
      <c r="AI488">
        <v>98987</v>
      </c>
      <c r="AJ488" s="6">
        <f>IFERROR(Table1[[#This Row],[Reporting_Price_US]]/Table1[[#This Row],[Total_Project_Quote]],0)</f>
        <v>0.77631608150758102</v>
      </c>
      <c r="AK488">
        <f>IFERROR(Table1[[#This Row],[RA_Labor_Quote]]/Table1[[#This Row],[RA_Labor_Hours]],0)</f>
        <v>109.05072674418604</v>
      </c>
      <c r="AL488">
        <f>IFERROR(Table1[[#This Row],[RA_Labor_Cost]]/Table1[[#This Row],[RA_Labor_Hours]],0)</f>
        <v>78.104651162790702</v>
      </c>
      <c r="AM488" s="7">
        <f>IFERROR((Table1[[#This Row],[KPI_BlendLaborRate]]-Table1[[#This Row],[KPI_BlendLaborCost]])/Table1[[#This Row],[KPI_BlendLaborRate]],0)</f>
        <v>0.28377688535711848</v>
      </c>
    </row>
    <row r="489" spans="1:39" x14ac:dyDescent="0.3">
      <c r="A489" t="s">
        <v>1173</v>
      </c>
      <c r="B489" t="s">
        <v>34</v>
      </c>
      <c r="C489" t="s">
        <v>1174</v>
      </c>
      <c r="D489" t="s">
        <v>1175</v>
      </c>
      <c r="G489">
        <v>0</v>
      </c>
      <c r="J489">
        <v>0</v>
      </c>
      <c r="M489">
        <v>0</v>
      </c>
      <c r="T489">
        <v>0</v>
      </c>
      <c r="W489" t="s">
        <v>1174</v>
      </c>
      <c r="X489">
        <v>30328918</v>
      </c>
      <c r="Y489">
        <v>5</v>
      </c>
      <c r="Z489">
        <v>5</v>
      </c>
      <c r="AA489" t="s">
        <v>1176</v>
      </c>
      <c r="AB489" t="s">
        <v>1176</v>
      </c>
      <c r="AC489" t="s">
        <v>39</v>
      </c>
      <c r="AD489" t="s">
        <v>557</v>
      </c>
      <c r="AE489" t="s">
        <v>1023</v>
      </c>
      <c r="AF489" t="s">
        <v>42</v>
      </c>
      <c r="AG489" t="s">
        <v>43</v>
      </c>
      <c r="AH489" t="s">
        <v>43</v>
      </c>
      <c r="AI489">
        <v>40905.800000000003</v>
      </c>
      <c r="AJ489" s="6">
        <f>IFERROR(Table1[[#This Row],[Reporting_Price_US]]/Table1[[#This Row],[Total_Project_Quote]],0)</f>
        <v>0</v>
      </c>
      <c r="AK489">
        <f>IFERROR(Table1[[#This Row],[RA_Labor_Quote]]/Table1[[#This Row],[RA_Labor_Hours]],0)</f>
        <v>0</v>
      </c>
      <c r="AL489">
        <f>IFERROR(Table1[[#This Row],[RA_Labor_Cost]]/Table1[[#This Row],[RA_Labor_Hours]],0)</f>
        <v>0</v>
      </c>
      <c r="AM489" s="7">
        <f>IFERROR((Table1[[#This Row],[KPI_BlendLaborRate]]-Table1[[#This Row],[KPI_BlendLaborCost]])/Table1[[#This Row],[KPI_BlendLaborRate]],0)</f>
        <v>0</v>
      </c>
    </row>
    <row r="490" spans="1:39" x14ac:dyDescent="0.3">
      <c r="A490" t="s">
        <v>1177</v>
      </c>
      <c r="B490" t="s">
        <v>61</v>
      </c>
      <c r="C490" t="s">
        <v>1178</v>
      </c>
      <c r="D490" t="s">
        <v>1175</v>
      </c>
      <c r="E490">
        <v>0</v>
      </c>
      <c r="F490">
        <v>0</v>
      </c>
      <c r="G490">
        <v>200</v>
      </c>
      <c r="H490">
        <v>13295.31</v>
      </c>
      <c r="I490">
        <v>18451.28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2130.66</v>
      </c>
      <c r="Q490">
        <v>2661.7</v>
      </c>
      <c r="R490">
        <v>620.01</v>
      </c>
      <c r="S490">
        <v>-879.07</v>
      </c>
      <c r="T490">
        <v>200</v>
      </c>
      <c r="U490">
        <v>16045.98</v>
      </c>
      <c r="V490">
        <v>20233.91</v>
      </c>
      <c r="W490" t="s">
        <v>1178</v>
      </c>
      <c r="X490">
        <v>30328918</v>
      </c>
      <c r="Y490">
        <v>1</v>
      </c>
      <c r="Z490">
        <v>5</v>
      </c>
      <c r="AA490" t="s">
        <v>1176</v>
      </c>
      <c r="AB490" t="s">
        <v>1176</v>
      </c>
      <c r="AC490" t="s">
        <v>39</v>
      </c>
      <c r="AD490" t="s">
        <v>557</v>
      </c>
      <c r="AE490" t="s">
        <v>1023</v>
      </c>
      <c r="AF490" t="s">
        <v>42</v>
      </c>
      <c r="AG490" t="s">
        <v>65</v>
      </c>
      <c r="AH490" t="s">
        <v>43</v>
      </c>
      <c r="AI490">
        <v>15707.9</v>
      </c>
      <c r="AJ490" s="6">
        <f>IFERROR(Table1[[#This Row],[Reporting_Price_US]]/Table1[[#This Row],[Total_Project_Quote]],0)</f>
        <v>0.77631560088979346</v>
      </c>
      <c r="AK490">
        <f>IFERROR(Table1[[#This Row],[RA_Labor_Quote]]/Table1[[#This Row],[RA_Labor_Hours]],0)</f>
        <v>92.256399999999999</v>
      </c>
      <c r="AL490">
        <f>IFERROR(Table1[[#This Row],[RA_Labor_Cost]]/Table1[[#This Row],[RA_Labor_Hours]],0)</f>
        <v>66.476550000000003</v>
      </c>
      <c r="AM490" s="7">
        <f>IFERROR((Table1[[#This Row],[KPI_BlendLaborRate]]-Table1[[#This Row],[KPI_BlendLaborCost]])/Table1[[#This Row],[KPI_BlendLaborRate]],0)</f>
        <v>0.27943698214974783</v>
      </c>
    </row>
    <row r="491" spans="1:39" x14ac:dyDescent="0.3">
      <c r="A491" t="s">
        <v>1179</v>
      </c>
      <c r="B491" t="s">
        <v>68</v>
      </c>
      <c r="C491" t="s">
        <v>1180</v>
      </c>
      <c r="D491" t="s">
        <v>1175</v>
      </c>
      <c r="E491">
        <v>31838.27</v>
      </c>
      <c r="F491">
        <v>95498.51</v>
      </c>
      <c r="G491">
        <v>254</v>
      </c>
      <c r="H491">
        <v>20751.8</v>
      </c>
      <c r="I491">
        <v>28910.400000000001</v>
      </c>
      <c r="J491">
        <v>0</v>
      </c>
      <c r="K491">
        <v>0</v>
      </c>
      <c r="L491">
        <v>0</v>
      </c>
      <c r="M491">
        <v>1</v>
      </c>
      <c r="N491">
        <v>1368</v>
      </c>
      <c r="O491">
        <v>1520</v>
      </c>
      <c r="P491">
        <v>5383.69</v>
      </c>
      <c r="Q491">
        <v>11259.91</v>
      </c>
      <c r="R491">
        <v>13289.62</v>
      </c>
      <c r="S491">
        <v>-21683.17</v>
      </c>
      <c r="T491">
        <v>255</v>
      </c>
      <c r="U491">
        <v>72631.38</v>
      </c>
      <c r="V491">
        <v>115505.65</v>
      </c>
      <c r="W491" t="s">
        <v>1180</v>
      </c>
      <c r="X491">
        <v>30328918</v>
      </c>
      <c r="Y491">
        <v>2</v>
      </c>
      <c r="Z491">
        <v>5</v>
      </c>
      <c r="AA491" t="s">
        <v>1176</v>
      </c>
      <c r="AB491" t="s">
        <v>1176</v>
      </c>
      <c r="AC491" t="s">
        <v>39</v>
      </c>
      <c r="AD491" t="s">
        <v>557</v>
      </c>
      <c r="AE491" t="s">
        <v>1023</v>
      </c>
      <c r="AF491" t="s">
        <v>42</v>
      </c>
      <c r="AG491" t="s">
        <v>71</v>
      </c>
      <c r="AH491" t="s">
        <v>43</v>
      </c>
      <c r="AI491">
        <v>89668.9</v>
      </c>
      <c r="AJ491" s="6">
        <f>IFERROR(Table1[[#This Row],[Reporting_Price_US]]/Table1[[#This Row],[Total_Project_Quote]],0)</f>
        <v>0.77631613691624612</v>
      </c>
      <c r="AK491">
        <f>IFERROR(Table1[[#This Row],[RA_Labor_Quote]]/Table1[[#This Row],[RA_Labor_Hours]],0)</f>
        <v>113.82047244094488</v>
      </c>
      <c r="AL491">
        <f>IFERROR(Table1[[#This Row],[RA_Labor_Cost]]/Table1[[#This Row],[RA_Labor_Hours]],0)</f>
        <v>81.7</v>
      </c>
      <c r="AM491" s="7">
        <f>IFERROR((Table1[[#This Row],[KPI_BlendLaborRate]]-Table1[[#This Row],[KPI_BlendLaborCost]])/Table1[[#This Row],[KPI_BlendLaborRate]],0)</f>
        <v>0.28220294426919029</v>
      </c>
    </row>
    <row r="492" spans="1:39" x14ac:dyDescent="0.3">
      <c r="A492" t="s">
        <v>1181</v>
      </c>
      <c r="B492" t="s">
        <v>68</v>
      </c>
      <c r="C492" t="s">
        <v>1180</v>
      </c>
      <c r="D492" t="s">
        <v>1175</v>
      </c>
      <c r="E492">
        <v>31838.27</v>
      </c>
      <c r="F492">
        <v>95498.51</v>
      </c>
      <c r="G492">
        <v>254</v>
      </c>
      <c r="H492">
        <v>20751.8</v>
      </c>
      <c r="I492">
        <v>28910.400000000001</v>
      </c>
      <c r="J492">
        <v>0</v>
      </c>
      <c r="K492">
        <v>0</v>
      </c>
      <c r="L492">
        <v>0</v>
      </c>
      <c r="M492">
        <v>1</v>
      </c>
      <c r="N492">
        <v>1368</v>
      </c>
      <c r="O492">
        <v>1520</v>
      </c>
      <c r="P492">
        <v>5274.25</v>
      </c>
      <c r="Q492">
        <v>11138.31</v>
      </c>
      <c r="R492">
        <v>7209.62</v>
      </c>
      <c r="S492">
        <v>0</v>
      </c>
      <c r="T492">
        <v>255</v>
      </c>
      <c r="U492">
        <v>66441.94</v>
      </c>
      <c r="V492">
        <v>137067.22</v>
      </c>
      <c r="W492" t="s">
        <v>1180</v>
      </c>
      <c r="X492">
        <v>30328918</v>
      </c>
      <c r="Y492">
        <v>2</v>
      </c>
      <c r="Z492">
        <v>5</v>
      </c>
      <c r="AA492" t="s">
        <v>1176</v>
      </c>
      <c r="AB492" t="s">
        <v>1176</v>
      </c>
      <c r="AC492" t="s">
        <v>39</v>
      </c>
      <c r="AD492" t="s">
        <v>557</v>
      </c>
      <c r="AE492" t="s">
        <v>1023</v>
      </c>
      <c r="AF492" t="s">
        <v>42</v>
      </c>
      <c r="AG492" t="s">
        <v>71</v>
      </c>
      <c r="AH492" t="s">
        <v>43</v>
      </c>
      <c r="AI492">
        <v>89668.9</v>
      </c>
      <c r="AJ492" s="6">
        <f>IFERROR(Table1[[#This Row],[Reporting_Price_US]]/Table1[[#This Row],[Total_Project_Quote]],0)</f>
        <v>0.65419653218326013</v>
      </c>
      <c r="AK492">
        <f>IFERROR(Table1[[#This Row],[RA_Labor_Quote]]/Table1[[#This Row],[RA_Labor_Hours]],0)</f>
        <v>113.82047244094488</v>
      </c>
      <c r="AL492">
        <f>IFERROR(Table1[[#This Row],[RA_Labor_Cost]]/Table1[[#This Row],[RA_Labor_Hours]],0)</f>
        <v>81.7</v>
      </c>
      <c r="AM492" s="7">
        <f>IFERROR((Table1[[#This Row],[KPI_BlendLaborRate]]-Table1[[#This Row],[KPI_BlendLaborCost]])/Table1[[#This Row],[KPI_BlendLaborRate]],0)</f>
        <v>0.28220294426919029</v>
      </c>
    </row>
    <row r="493" spans="1:39" x14ac:dyDescent="0.3">
      <c r="A493" t="s">
        <v>1182</v>
      </c>
      <c r="B493" t="s">
        <v>45</v>
      </c>
      <c r="C493" t="s">
        <v>1183</v>
      </c>
      <c r="D493" t="s">
        <v>1184</v>
      </c>
      <c r="E493">
        <v>0</v>
      </c>
      <c r="F493">
        <v>0</v>
      </c>
      <c r="G493">
        <v>112</v>
      </c>
      <c r="H493">
        <v>7419.32</v>
      </c>
      <c r="I493">
        <v>10296.290000000001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112</v>
      </c>
      <c r="U493">
        <v>7419.32</v>
      </c>
      <c r="V493">
        <v>10296.290000000001</v>
      </c>
      <c r="W493" t="s">
        <v>1183</v>
      </c>
      <c r="X493">
        <v>30208364</v>
      </c>
      <c r="Y493">
        <v>1</v>
      </c>
      <c r="Z493">
        <v>1</v>
      </c>
      <c r="AA493" t="s">
        <v>1185</v>
      </c>
      <c r="AB493" t="s">
        <v>1185</v>
      </c>
      <c r="AC493" t="s">
        <v>530</v>
      </c>
      <c r="AD493" t="s">
        <v>557</v>
      </c>
      <c r="AE493" t="s">
        <v>1186</v>
      </c>
      <c r="AF493" t="s">
        <v>42</v>
      </c>
      <c r="AG493" t="s">
        <v>490</v>
      </c>
      <c r="AH493" t="s">
        <v>78</v>
      </c>
      <c r="AI493">
        <v>10296.299999999999</v>
      </c>
      <c r="AJ493" s="6">
        <f>IFERROR(Table1[[#This Row],[Reporting_Price_US]]/Table1[[#This Row],[Total_Project_Quote]],0)</f>
        <v>1.0000009712236153</v>
      </c>
      <c r="AK493">
        <f>IFERROR(Table1[[#This Row],[RA_Labor_Quote]]/Table1[[#This Row],[RA_Labor_Hours]],0)</f>
        <v>91.931160714285724</v>
      </c>
      <c r="AL493">
        <f>IFERROR(Table1[[#This Row],[RA_Labor_Cost]]/Table1[[#This Row],[RA_Labor_Hours]],0)</f>
        <v>66.243928571428569</v>
      </c>
      <c r="AM493" s="7">
        <f>IFERROR((Table1[[#This Row],[KPI_BlendLaborRate]]-Table1[[#This Row],[KPI_BlendLaborCost]])/Table1[[#This Row],[KPI_BlendLaborRate]],0)</f>
        <v>0.27941812050748388</v>
      </c>
    </row>
    <row r="494" spans="1:39" x14ac:dyDescent="0.3">
      <c r="A494" t="s">
        <v>1187</v>
      </c>
      <c r="B494" t="s">
        <v>326</v>
      </c>
      <c r="C494" t="s">
        <v>1188</v>
      </c>
      <c r="D494" t="s">
        <v>1189</v>
      </c>
      <c r="E494">
        <v>37747.760000000002</v>
      </c>
      <c r="F494">
        <v>196233.7</v>
      </c>
      <c r="G494">
        <v>3193</v>
      </c>
      <c r="H494">
        <v>252607.12</v>
      </c>
      <c r="I494">
        <v>367747.89</v>
      </c>
      <c r="J494">
        <v>0</v>
      </c>
      <c r="K494">
        <v>58003.41</v>
      </c>
      <c r="L494">
        <v>116006.81</v>
      </c>
      <c r="M494">
        <v>3</v>
      </c>
      <c r="N494">
        <v>198372.49</v>
      </c>
      <c r="O494">
        <v>222524.99</v>
      </c>
      <c r="P494">
        <v>33024.58</v>
      </c>
      <c r="Q494">
        <v>4986.3599999999997</v>
      </c>
      <c r="R494">
        <v>45600</v>
      </c>
      <c r="S494">
        <v>-80725.05</v>
      </c>
      <c r="T494">
        <v>3196</v>
      </c>
      <c r="U494">
        <v>625355.36</v>
      </c>
      <c r="V494">
        <v>826774.70000000007</v>
      </c>
      <c r="W494" t="s">
        <v>1188</v>
      </c>
      <c r="X494">
        <v>30310099</v>
      </c>
      <c r="Y494">
        <v>2</v>
      </c>
      <c r="Z494">
        <v>3</v>
      </c>
      <c r="AA494" t="s">
        <v>1185</v>
      </c>
      <c r="AB494" t="s">
        <v>1185</v>
      </c>
      <c r="AC494" t="s">
        <v>1190</v>
      </c>
      <c r="AD494" t="s">
        <v>557</v>
      </c>
      <c r="AE494" t="s">
        <v>1186</v>
      </c>
      <c r="AF494" t="s">
        <v>42</v>
      </c>
      <c r="AG494" t="s">
        <v>592</v>
      </c>
      <c r="AH494" t="s">
        <v>53</v>
      </c>
      <c r="AI494">
        <v>641838</v>
      </c>
      <c r="AJ494" s="6">
        <f>IFERROR(Table1[[#This Row],[Reporting_Price_US]]/Table1[[#This Row],[Total_Project_Quote]],0)</f>
        <v>0.77631548231942749</v>
      </c>
      <c r="AK494">
        <f>IFERROR(Table1[[#This Row],[RA_Labor_Quote]]/Table1[[#This Row],[RA_Labor_Hours]],0)</f>
        <v>115.17315690573129</v>
      </c>
      <c r="AL494">
        <f>IFERROR(Table1[[#This Row],[RA_Labor_Cost]]/Table1[[#This Row],[RA_Labor_Hours]],0)</f>
        <v>79.112784215471336</v>
      </c>
      <c r="AM494" s="7">
        <f>IFERROR((Table1[[#This Row],[KPI_BlendLaborRate]]-Table1[[#This Row],[KPI_BlendLaborCost]])/Table1[[#This Row],[KPI_BlendLaborRate]],0)</f>
        <v>0.31309702415967644</v>
      </c>
    </row>
    <row r="495" spans="1:39" x14ac:dyDescent="0.3">
      <c r="A495" t="s">
        <v>1191</v>
      </c>
      <c r="B495" t="s">
        <v>68</v>
      </c>
      <c r="C495" t="s">
        <v>1192</v>
      </c>
      <c r="D495" t="s">
        <v>1189</v>
      </c>
      <c r="E495">
        <v>37747.760000000002</v>
      </c>
      <c r="F495">
        <v>196233.7</v>
      </c>
      <c r="G495">
        <v>3253</v>
      </c>
      <c r="H495">
        <v>252977.94</v>
      </c>
      <c r="I495">
        <v>369121.36</v>
      </c>
      <c r="J495">
        <v>0</v>
      </c>
      <c r="K495">
        <v>58003.41</v>
      </c>
      <c r="L495">
        <v>116006.81</v>
      </c>
      <c r="M495">
        <v>3</v>
      </c>
      <c r="N495">
        <v>195253.99</v>
      </c>
      <c r="O495">
        <v>216948.88</v>
      </c>
      <c r="P495">
        <v>22368.14</v>
      </c>
      <c r="Q495">
        <v>29120.75</v>
      </c>
      <c r="R495">
        <v>52669.65</v>
      </c>
      <c r="S495">
        <v>-92261.85</v>
      </c>
      <c r="T495">
        <v>3256</v>
      </c>
      <c r="U495">
        <v>619020.89</v>
      </c>
      <c r="V495">
        <v>835169.65000000014</v>
      </c>
      <c r="W495" t="s">
        <v>1192</v>
      </c>
      <c r="X495">
        <v>30310099</v>
      </c>
      <c r="Y495">
        <v>3</v>
      </c>
      <c r="Z495">
        <v>3</v>
      </c>
      <c r="AA495" t="s">
        <v>1185</v>
      </c>
      <c r="AB495" t="s">
        <v>1185</v>
      </c>
      <c r="AC495" t="s">
        <v>1190</v>
      </c>
      <c r="AD495" t="s">
        <v>557</v>
      </c>
      <c r="AE495" t="s">
        <v>1186</v>
      </c>
      <c r="AF495" t="s">
        <v>42</v>
      </c>
      <c r="AG495" t="s">
        <v>65</v>
      </c>
      <c r="AH495" t="s">
        <v>53</v>
      </c>
      <c r="AI495">
        <v>648355</v>
      </c>
      <c r="AJ495" s="6">
        <f>IFERROR(Table1[[#This Row],[Reporting_Price_US]]/Table1[[#This Row],[Total_Project_Quote]],0)</f>
        <v>0.77631532707157147</v>
      </c>
      <c r="AK495">
        <f>IFERROR(Table1[[#This Row],[RA_Labor_Quote]]/Table1[[#This Row],[RA_Labor_Hours]],0)</f>
        <v>113.47106055948355</v>
      </c>
      <c r="AL495">
        <f>IFERROR(Table1[[#This Row],[RA_Labor_Cost]]/Table1[[#This Row],[RA_Labor_Hours]],0)</f>
        <v>77.767580694743316</v>
      </c>
      <c r="AM495" s="7">
        <f>IFERROR((Table1[[#This Row],[KPI_BlendLaborRate]]-Table1[[#This Row],[KPI_BlendLaborCost]])/Table1[[#This Row],[KPI_BlendLaborRate]],0)</f>
        <v>0.31464833137805948</v>
      </c>
    </row>
    <row r="496" spans="1:39" x14ac:dyDescent="0.3">
      <c r="A496" t="s">
        <v>1193</v>
      </c>
      <c r="B496" t="s">
        <v>52</v>
      </c>
      <c r="C496">
        <v>30363048.100000001</v>
      </c>
      <c r="D496" t="s">
        <v>1194</v>
      </c>
      <c r="E496">
        <v>38556.78</v>
      </c>
      <c r="F496">
        <v>159740.81</v>
      </c>
      <c r="G496">
        <v>584</v>
      </c>
      <c r="H496">
        <v>39299.21</v>
      </c>
      <c r="I496">
        <v>54848.05</v>
      </c>
      <c r="J496">
        <v>0</v>
      </c>
      <c r="K496">
        <v>0</v>
      </c>
      <c r="L496">
        <v>0</v>
      </c>
      <c r="M496">
        <v>0</v>
      </c>
      <c r="N496">
        <v>9440</v>
      </c>
      <c r="O496">
        <v>10488.89</v>
      </c>
      <c r="P496">
        <v>2035.5</v>
      </c>
      <c r="Q496">
        <v>2279.7600000000002</v>
      </c>
      <c r="R496">
        <v>21521.49</v>
      </c>
      <c r="S496">
        <v>-12838.4</v>
      </c>
      <c r="T496">
        <v>584</v>
      </c>
      <c r="U496">
        <v>110852.98</v>
      </c>
      <c r="V496">
        <v>214519.11</v>
      </c>
      <c r="W496" t="s">
        <v>1195</v>
      </c>
      <c r="X496">
        <v>30363048</v>
      </c>
      <c r="Y496">
        <v>1</v>
      </c>
      <c r="Z496">
        <v>2</v>
      </c>
      <c r="AA496" t="s">
        <v>1196</v>
      </c>
      <c r="AB496" t="s">
        <v>1196</v>
      </c>
      <c r="AC496" t="s">
        <v>204</v>
      </c>
      <c r="AD496" t="s">
        <v>557</v>
      </c>
      <c r="AE496" t="s">
        <v>1197</v>
      </c>
      <c r="AF496" t="s">
        <v>42</v>
      </c>
      <c r="AG496" t="s">
        <v>53</v>
      </c>
      <c r="AH496" t="s">
        <v>77</v>
      </c>
      <c r="AI496">
        <v>214519</v>
      </c>
      <c r="AJ496" s="6">
        <f>IFERROR(Table1[[#This Row],[Reporting_Price_US]]/Table1[[#This Row],[Total_Project_Quote]],0)</f>
        <v>0.99999948722517085</v>
      </c>
      <c r="AK496">
        <f>IFERROR(Table1[[#This Row],[RA_Labor_Quote]]/Table1[[#This Row],[RA_Labor_Hours]],0)</f>
        <v>93.917893835616439</v>
      </c>
      <c r="AL496">
        <f>IFERROR(Table1[[#This Row],[RA_Labor_Cost]]/Table1[[#This Row],[RA_Labor_Hours]],0)</f>
        <v>67.293167808219181</v>
      </c>
      <c r="AM496" s="7">
        <f>IFERROR((Table1[[#This Row],[KPI_BlendLaborRate]]-Table1[[#This Row],[KPI_BlendLaborCost]])/Table1[[#This Row],[KPI_BlendLaborRate]],0)</f>
        <v>0.28348938567551624</v>
      </c>
    </row>
    <row r="497" spans="1:39" x14ac:dyDescent="0.3">
      <c r="A497" t="s">
        <v>1198</v>
      </c>
      <c r="B497" t="s">
        <v>326</v>
      </c>
      <c r="C497" t="s">
        <v>1199</v>
      </c>
      <c r="D497" t="s">
        <v>1200</v>
      </c>
      <c r="E497">
        <v>11169.1</v>
      </c>
      <c r="F497">
        <v>54573.42</v>
      </c>
      <c r="G497">
        <v>384</v>
      </c>
      <c r="H497">
        <v>26822.37</v>
      </c>
      <c r="I497">
        <v>37365.550000000003</v>
      </c>
      <c r="J497">
        <v>0</v>
      </c>
      <c r="K497">
        <v>0</v>
      </c>
      <c r="L497">
        <v>0</v>
      </c>
      <c r="M497">
        <v>11</v>
      </c>
      <c r="N497">
        <v>10356.52</v>
      </c>
      <c r="O497">
        <v>12799.07</v>
      </c>
      <c r="P497">
        <v>4277.9399999999996</v>
      </c>
      <c r="Q497">
        <v>0</v>
      </c>
      <c r="R497">
        <v>6840</v>
      </c>
      <c r="S497">
        <v>-13019.35</v>
      </c>
      <c r="T497">
        <v>395</v>
      </c>
      <c r="U497">
        <v>59465.930000000008</v>
      </c>
      <c r="V497">
        <v>91718.69</v>
      </c>
      <c r="W497" t="s">
        <v>1199</v>
      </c>
      <c r="X497">
        <v>30236373</v>
      </c>
      <c r="Y497">
        <v>2</v>
      </c>
      <c r="Z497">
        <v>5</v>
      </c>
      <c r="AA497" t="s">
        <v>1201</v>
      </c>
      <c r="AB497" t="s">
        <v>1201</v>
      </c>
      <c r="AC497" t="s">
        <v>204</v>
      </c>
      <c r="AD497" t="s">
        <v>557</v>
      </c>
      <c r="AE497" t="s">
        <v>1023</v>
      </c>
      <c r="AF497" t="s">
        <v>42</v>
      </c>
      <c r="AG497" t="s">
        <v>594</v>
      </c>
      <c r="AH497" t="s">
        <v>53</v>
      </c>
      <c r="AI497">
        <v>71202.7</v>
      </c>
      <c r="AJ497" s="6">
        <f>IFERROR(Table1[[#This Row],[Reporting_Price_US]]/Table1[[#This Row],[Total_Project_Quote]],0)</f>
        <v>0.77631614668722371</v>
      </c>
      <c r="AK497">
        <f>IFERROR(Table1[[#This Row],[RA_Labor_Quote]]/Table1[[#This Row],[RA_Labor_Hours]],0)</f>
        <v>97.306119791666674</v>
      </c>
      <c r="AL497">
        <f>IFERROR(Table1[[#This Row],[RA_Labor_Cost]]/Table1[[#This Row],[RA_Labor_Hours]],0)</f>
        <v>69.849921874999993</v>
      </c>
      <c r="AM497" s="7">
        <f>IFERROR((Table1[[#This Row],[KPI_BlendLaborRate]]-Table1[[#This Row],[KPI_BlendLaborCost]])/Table1[[#This Row],[KPI_BlendLaborRate]],0)</f>
        <v>0.2821631154900705</v>
      </c>
    </row>
    <row r="498" spans="1:39" x14ac:dyDescent="0.3">
      <c r="A498" t="s">
        <v>1202</v>
      </c>
      <c r="B498" t="s">
        <v>326</v>
      </c>
      <c r="C498" t="s">
        <v>1199</v>
      </c>
      <c r="D498" t="s">
        <v>1200</v>
      </c>
      <c r="E498">
        <v>11169.1</v>
      </c>
      <c r="F498">
        <v>54573.42</v>
      </c>
      <c r="G498">
        <v>384</v>
      </c>
      <c r="H498">
        <v>26822.37</v>
      </c>
      <c r="I498">
        <v>37365.550000000003</v>
      </c>
      <c r="J498">
        <v>0</v>
      </c>
      <c r="K498">
        <v>0</v>
      </c>
      <c r="L498">
        <v>0</v>
      </c>
      <c r="M498">
        <v>11</v>
      </c>
      <c r="N498">
        <v>10356.52</v>
      </c>
      <c r="O498">
        <v>12799.07</v>
      </c>
      <c r="P498">
        <v>4277.9399999999996</v>
      </c>
      <c r="Q498">
        <v>0</v>
      </c>
      <c r="R498">
        <v>6840</v>
      </c>
      <c r="S498">
        <v>-13019.35</v>
      </c>
      <c r="T498">
        <v>395</v>
      </c>
      <c r="U498">
        <v>59465.930000000008</v>
      </c>
      <c r="V498">
        <v>91718.69</v>
      </c>
      <c r="W498" t="s">
        <v>1199</v>
      </c>
      <c r="X498">
        <v>30236373</v>
      </c>
      <c r="Y498">
        <v>2</v>
      </c>
      <c r="Z498">
        <v>5</v>
      </c>
      <c r="AA498" t="s">
        <v>1201</v>
      </c>
      <c r="AB498" t="s">
        <v>1201</v>
      </c>
      <c r="AC498" t="s">
        <v>204</v>
      </c>
      <c r="AD498" t="s">
        <v>557</v>
      </c>
      <c r="AE498" t="s">
        <v>1023</v>
      </c>
      <c r="AF498" t="s">
        <v>42</v>
      </c>
      <c r="AG498" t="s">
        <v>594</v>
      </c>
      <c r="AH498" t="s">
        <v>53</v>
      </c>
      <c r="AI498">
        <v>71202.7</v>
      </c>
      <c r="AJ498" s="6">
        <f>IFERROR(Table1[[#This Row],[Reporting_Price_US]]/Table1[[#This Row],[Total_Project_Quote]],0)</f>
        <v>0.77631614668722371</v>
      </c>
      <c r="AK498">
        <f>IFERROR(Table1[[#This Row],[RA_Labor_Quote]]/Table1[[#This Row],[RA_Labor_Hours]],0)</f>
        <v>97.306119791666674</v>
      </c>
      <c r="AL498">
        <f>IFERROR(Table1[[#This Row],[RA_Labor_Cost]]/Table1[[#This Row],[RA_Labor_Hours]],0)</f>
        <v>69.849921874999993</v>
      </c>
      <c r="AM498" s="7">
        <f>IFERROR((Table1[[#This Row],[KPI_BlendLaborRate]]-Table1[[#This Row],[KPI_BlendLaborCost]])/Table1[[#This Row],[KPI_BlendLaborRate]],0)</f>
        <v>0.2821631154900705</v>
      </c>
    </row>
    <row r="499" spans="1:39" x14ac:dyDescent="0.3">
      <c r="A499" t="s">
        <v>1203</v>
      </c>
      <c r="B499" t="s">
        <v>87</v>
      </c>
      <c r="C499" t="s">
        <v>1204</v>
      </c>
      <c r="D499" t="s">
        <v>1200</v>
      </c>
      <c r="E499">
        <v>10187.540000000001</v>
      </c>
      <c r="F499">
        <v>36273.839999999997</v>
      </c>
      <c r="G499">
        <v>378</v>
      </c>
      <c r="H499">
        <v>22810.75</v>
      </c>
      <c r="I499">
        <v>31739.64</v>
      </c>
      <c r="J499">
        <v>0</v>
      </c>
      <c r="K499">
        <v>0</v>
      </c>
      <c r="L499">
        <v>0</v>
      </c>
      <c r="M499">
        <v>0</v>
      </c>
      <c r="N499">
        <v>7921.37</v>
      </c>
      <c r="O499">
        <v>11316.24</v>
      </c>
      <c r="P499">
        <v>4268.1499999999996</v>
      </c>
      <c r="Q499">
        <v>934.57</v>
      </c>
      <c r="R499">
        <v>5310</v>
      </c>
      <c r="S499">
        <v>-3530.57</v>
      </c>
      <c r="T499">
        <v>378</v>
      </c>
      <c r="U499">
        <v>50497.81</v>
      </c>
      <c r="V499">
        <v>76733.72</v>
      </c>
      <c r="W499" t="s">
        <v>1204</v>
      </c>
      <c r="X499">
        <v>30236373</v>
      </c>
      <c r="Y499">
        <v>3</v>
      </c>
      <c r="Z499">
        <v>5</v>
      </c>
      <c r="AA499" t="s">
        <v>1201</v>
      </c>
      <c r="AB499" t="s">
        <v>1201</v>
      </c>
      <c r="AC499" t="s">
        <v>204</v>
      </c>
      <c r="AD499" t="s">
        <v>557</v>
      </c>
      <c r="AE499" t="s">
        <v>1023</v>
      </c>
      <c r="AF499" t="s">
        <v>42</v>
      </c>
      <c r="AG499" t="s">
        <v>71</v>
      </c>
      <c r="AH499" t="s">
        <v>92</v>
      </c>
      <c r="AI499">
        <v>76733.7</v>
      </c>
      <c r="AJ499" s="6">
        <f>IFERROR(Table1[[#This Row],[Reporting_Price_US]]/Table1[[#This Row],[Total_Project_Quote]],0)</f>
        <v>0.99999973935839415</v>
      </c>
      <c r="AK499">
        <f>IFERROR(Table1[[#This Row],[RA_Labor_Quote]]/Table1[[#This Row],[RA_Labor_Hours]],0)</f>
        <v>83.967301587301591</v>
      </c>
      <c r="AL499">
        <f>IFERROR(Table1[[#This Row],[RA_Labor_Cost]]/Table1[[#This Row],[RA_Labor_Hours]],0)</f>
        <v>60.345899470899468</v>
      </c>
      <c r="AM499" s="7">
        <f>IFERROR((Table1[[#This Row],[KPI_BlendLaborRate]]-Table1[[#This Row],[KPI_BlendLaborCost]])/Table1[[#This Row],[KPI_BlendLaborRate]],0)</f>
        <v>0.28131667529940485</v>
      </c>
    </row>
    <row r="500" spans="1:39" x14ac:dyDescent="0.3">
      <c r="A500" t="s">
        <v>1205</v>
      </c>
      <c r="B500" t="s">
        <v>52</v>
      </c>
      <c r="C500" t="s">
        <v>1206</v>
      </c>
      <c r="D500" t="s">
        <v>1200</v>
      </c>
      <c r="E500">
        <v>10187.540000000001</v>
      </c>
      <c r="F500">
        <v>46394.5</v>
      </c>
      <c r="G500">
        <v>378</v>
      </c>
      <c r="H500">
        <v>22810.75</v>
      </c>
      <c r="I500">
        <v>31739.64</v>
      </c>
      <c r="J500">
        <v>0</v>
      </c>
      <c r="K500">
        <v>0</v>
      </c>
      <c r="L500">
        <v>0</v>
      </c>
      <c r="M500">
        <v>0</v>
      </c>
      <c r="N500">
        <v>7921.37</v>
      </c>
      <c r="O500">
        <v>11316.24</v>
      </c>
      <c r="P500">
        <v>4268.1499999999996</v>
      </c>
      <c r="Q500">
        <v>934.57</v>
      </c>
      <c r="R500">
        <v>5310</v>
      </c>
      <c r="S500">
        <v>-13651.23</v>
      </c>
      <c r="T500">
        <v>378</v>
      </c>
      <c r="U500">
        <v>50497.81</v>
      </c>
      <c r="V500">
        <v>76733.720000000016</v>
      </c>
      <c r="W500" t="s">
        <v>1206</v>
      </c>
      <c r="X500">
        <v>30236373</v>
      </c>
      <c r="Y500">
        <v>4</v>
      </c>
      <c r="Z500">
        <v>5</v>
      </c>
      <c r="AA500" t="s">
        <v>1201</v>
      </c>
      <c r="AB500" t="s">
        <v>1201</v>
      </c>
      <c r="AC500" t="s">
        <v>204</v>
      </c>
      <c r="AD500" t="s">
        <v>557</v>
      </c>
      <c r="AE500" t="s">
        <v>1023</v>
      </c>
      <c r="AF500" t="s">
        <v>42</v>
      </c>
      <c r="AG500" t="s">
        <v>50</v>
      </c>
      <c r="AH500" t="s">
        <v>688</v>
      </c>
      <c r="AI500">
        <v>76733.7</v>
      </c>
      <c r="AJ500" s="6">
        <f>IFERROR(Table1[[#This Row],[Reporting_Price_US]]/Table1[[#This Row],[Total_Project_Quote]],0)</f>
        <v>0.99999973935839392</v>
      </c>
      <c r="AK500">
        <f>IFERROR(Table1[[#This Row],[RA_Labor_Quote]]/Table1[[#This Row],[RA_Labor_Hours]],0)</f>
        <v>83.967301587301591</v>
      </c>
      <c r="AL500">
        <f>IFERROR(Table1[[#This Row],[RA_Labor_Cost]]/Table1[[#This Row],[RA_Labor_Hours]],0)</f>
        <v>60.345899470899468</v>
      </c>
      <c r="AM500" s="7">
        <f>IFERROR((Table1[[#This Row],[KPI_BlendLaborRate]]-Table1[[#This Row],[KPI_BlendLaborCost]])/Table1[[#This Row],[KPI_BlendLaborRate]],0)</f>
        <v>0.28131667529940485</v>
      </c>
    </row>
    <row r="501" spans="1:39" x14ac:dyDescent="0.3">
      <c r="A501" t="s">
        <v>1207</v>
      </c>
      <c r="B501" t="s">
        <v>326</v>
      </c>
      <c r="C501" t="s">
        <v>1208</v>
      </c>
      <c r="D501" t="s">
        <v>1209</v>
      </c>
      <c r="E501">
        <v>31367.67</v>
      </c>
      <c r="F501">
        <v>102587.89</v>
      </c>
      <c r="G501">
        <v>450</v>
      </c>
      <c r="H501">
        <v>34932.04</v>
      </c>
      <c r="I501">
        <v>48655.199999999997</v>
      </c>
      <c r="J501">
        <v>0</v>
      </c>
      <c r="K501">
        <v>0</v>
      </c>
      <c r="L501">
        <v>0</v>
      </c>
      <c r="M501">
        <v>0</v>
      </c>
      <c r="N501">
        <v>25503.85</v>
      </c>
      <c r="O501">
        <v>35759.75</v>
      </c>
      <c r="P501">
        <v>0</v>
      </c>
      <c r="Q501">
        <v>0</v>
      </c>
      <c r="R501">
        <v>19510.189999999999</v>
      </c>
      <c r="S501">
        <v>-2695.6</v>
      </c>
      <c r="T501">
        <v>450</v>
      </c>
      <c r="U501">
        <v>111313.75</v>
      </c>
      <c r="V501">
        <v>184307.24</v>
      </c>
      <c r="W501" t="s">
        <v>1208</v>
      </c>
      <c r="X501">
        <v>30279693</v>
      </c>
      <c r="Y501">
        <v>1</v>
      </c>
      <c r="Z501">
        <v>2</v>
      </c>
      <c r="AA501" t="s">
        <v>1201</v>
      </c>
      <c r="AB501" t="s">
        <v>1201</v>
      </c>
      <c r="AC501" t="s">
        <v>204</v>
      </c>
      <c r="AD501" t="s">
        <v>557</v>
      </c>
      <c r="AE501" t="s">
        <v>1023</v>
      </c>
      <c r="AF501" t="s">
        <v>42</v>
      </c>
      <c r="AG501" t="s">
        <v>470</v>
      </c>
      <c r="AH501" t="s">
        <v>53</v>
      </c>
      <c r="AI501">
        <v>143081</v>
      </c>
      <c r="AJ501" s="6">
        <f>IFERROR(Table1[[#This Row],[Reporting_Price_US]]/Table1[[#This Row],[Total_Project_Quote]],0)</f>
        <v>0.77631784839271645</v>
      </c>
      <c r="AK501">
        <f>IFERROR(Table1[[#This Row],[RA_Labor_Quote]]/Table1[[#This Row],[RA_Labor_Hours]],0)</f>
        <v>108.12266666666666</v>
      </c>
      <c r="AL501">
        <f>IFERROR(Table1[[#This Row],[RA_Labor_Cost]]/Table1[[#This Row],[RA_Labor_Hours]],0)</f>
        <v>77.626755555555562</v>
      </c>
      <c r="AM501" s="7">
        <f>IFERROR((Table1[[#This Row],[KPI_BlendLaborRate]]-Table1[[#This Row],[KPI_BlendLaborCost]])/Table1[[#This Row],[KPI_BlendLaborRate]],0)</f>
        <v>0.28204919515283045</v>
      </c>
    </row>
    <row r="502" spans="1:39" x14ac:dyDescent="0.3">
      <c r="A502" t="s">
        <v>1210</v>
      </c>
      <c r="B502" t="s">
        <v>326</v>
      </c>
      <c r="C502" t="s">
        <v>1211</v>
      </c>
      <c r="D502" t="s">
        <v>1212</v>
      </c>
      <c r="E502">
        <v>9826.58</v>
      </c>
      <c r="F502">
        <v>47525.04</v>
      </c>
      <c r="G502">
        <v>214</v>
      </c>
      <c r="H502">
        <v>16310.79</v>
      </c>
      <c r="I502">
        <v>22734.639999999999</v>
      </c>
      <c r="J502">
        <v>0</v>
      </c>
      <c r="K502">
        <v>0</v>
      </c>
      <c r="L502">
        <v>0</v>
      </c>
      <c r="M502">
        <v>0</v>
      </c>
      <c r="N502">
        <v>1094.4000000000001</v>
      </c>
      <c r="O502">
        <v>1225.67</v>
      </c>
      <c r="P502">
        <v>0</v>
      </c>
      <c r="Q502">
        <v>0</v>
      </c>
      <c r="R502">
        <v>6410.01</v>
      </c>
      <c r="S502">
        <v>-579.9</v>
      </c>
      <c r="T502">
        <v>214</v>
      </c>
      <c r="U502">
        <v>33641.780000000013</v>
      </c>
      <c r="V502">
        <v>70905.45</v>
      </c>
      <c r="W502" t="s">
        <v>1211</v>
      </c>
      <c r="X502">
        <v>30279695</v>
      </c>
      <c r="Y502">
        <v>1</v>
      </c>
      <c r="Z502">
        <v>1</v>
      </c>
      <c r="AA502" t="s">
        <v>1201</v>
      </c>
      <c r="AB502" t="s">
        <v>1201</v>
      </c>
      <c r="AC502" t="s">
        <v>47</v>
      </c>
      <c r="AD502" t="s">
        <v>557</v>
      </c>
      <c r="AE502" t="s">
        <v>1023</v>
      </c>
      <c r="AF502" t="s">
        <v>42</v>
      </c>
      <c r="AG502" t="s">
        <v>470</v>
      </c>
      <c r="AH502" t="s">
        <v>78</v>
      </c>
      <c r="AI502">
        <v>55045</v>
      </c>
      <c r="AJ502" s="6">
        <f>IFERROR(Table1[[#This Row],[Reporting_Price_US]]/Table1[[#This Row],[Total_Project_Quote]],0)</f>
        <v>0.77631550184083176</v>
      </c>
      <c r="AK502">
        <f>IFERROR(Table1[[#This Row],[RA_Labor_Quote]]/Table1[[#This Row],[RA_Labor_Hours]],0)</f>
        <v>106.23663551401869</v>
      </c>
      <c r="AL502">
        <f>IFERROR(Table1[[#This Row],[RA_Labor_Cost]]/Table1[[#This Row],[RA_Labor_Hours]],0)</f>
        <v>76.218644859813082</v>
      </c>
      <c r="AM502" s="7">
        <f>IFERROR((Table1[[#This Row],[KPI_BlendLaborRate]]-Table1[[#This Row],[KPI_BlendLaborCost]])/Table1[[#This Row],[KPI_BlendLaborRate]],0)</f>
        <v>0.28255780606158704</v>
      </c>
    </row>
    <row r="503" spans="1:39" x14ac:dyDescent="0.3">
      <c r="A503" t="s">
        <v>1213</v>
      </c>
      <c r="B503" t="s">
        <v>61</v>
      </c>
      <c r="C503" t="s">
        <v>1214</v>
      </c>
      <c r="D503" t="s">
        <v>1215</v>
      </c>
      <c r="E503">
        <v>20069.73</v>
      </c>
      <c r="F503">
        <v>144004.13</v>
      </c>
      <c r="G503">
        <v>488</v>
      </c>
      <c r="H503">
        <v>36199.339999999997</v>
      </c>
      <c r="I503">
        <v>50313.82</v>
      </c>
      <c r="J503">
        <v>0</v>
      </c>
      <c r="K503">
        <v>0</v>
      </c>
      <c r="L503">
        <v>0</v>
      </c>
      <c r="M503">
        <v>0</v>
      </c>
      <c r="N503">
        <v>7448</v>
      </c>
      <c r="O503">
        <v>9310</v>
      </c>
      <c r="P503">
        <v>4816.6000000000004</v>
      </c>
      <c r="Q503">
        <v>9849.48</v>
      </c>
      <c r="R503">
        <v>11400</v>
      </c>
      <c r="S503">
        <v>-44773.89</v>
      </c>
      <c r="T503">
        <v>488</v>
      </c>
      <c r="U503">
        <v>79933.67</v>
      </c>
      <c r="V503">
        <v>168703.54</v>
      </c>
      <c r="W503" t="s">
        <v>1214</v>
      </c>
      <c r="X503">
        <v>30322288</v>
      </c>
      <c r="Y503">
        <v>1</v>
      </c>
      <c r="Z503">
        <v>3</v>
      </c>
      <c r="AA503" t="s">
        <v>1201</v>
      </c>
      <c r="AB503" t="s">
        <v>1201</v>
      </c>
      <c r="AC503" t="s">
        <v>47</v>
      </c>
      <c r="AD503" t="s">
        <v>557</v>
      </c>
      <c r="AE503" t="s">
        <v>1023</v>
      </c>
      <c r="AF503" t="s">
        <v>42</v>
      </c>
      <c r="AG503" t="s">
        <v>594</v>
      </c>
      <c r="AH503" t="s">
        <v>78</v>
      </c>
      <c r="AI503">
        <v>130967</v>
      </c>
      <c r="AJ503" s="6">
        <f>IFERROR(Table1[[#This Row],[Reporting_Price_US]]/Table1[[#This Row],[Total_Project_Quote]],0)</f>
        <v>0.77631447449176227</v>
      </c>
      <c r="AK503">
        <f>IFERROR(Table1[[#This Row],[RA_Labor_Quote]]/Table1[[#This Row],[RA_Labor_Hours]],0)</f>
        <v>103.10209016393442</v>
      </c>
      <c r="AL503">
        <f>IFERROR(Table1[[#This Row],[RA_Labor_Cost]]/Table1[[#This Row],[RA_Labor_Hours]],0)</f>
        <v>74.178975409836056</v>
      </c>
      <c r="AM503" s="7">
        <f>IFERROR((Table1[[#This Row],[KPI_BlendLaborRate]]-Table1[[#This Row],[KPI_BlendLaborCost]])/Table1[[#This Row],[KPI_BlendLaborRate]],0)</f>
        <v>0.28052888848431706</v>
      </c>
    </row>
    <row r="504" spans="1:39" x14ac:dyDescent="0.3">
      <c r="A504" t="s">
        <v>1216</v>
      </c>
      <c r="B504" t="s">
        <v>87</v>
      </c>
      <c r="C504" t="s">
        <v>1217</v>
      </c>
      <c r="D504" t="s">
        <v>1215</v>
      </c>
      <c r="E504">
        <v>18554.5</v>
      </c>
      <c r="F504">
        <v>111792.68</v>
      </c>
      <c r="G504">
        <v>488</v>
      </c>
      <c r="H504">
        <v>32041.03</v>
      </c>
      <c r="I504">
        <v>44592.2</v>
      </c>
      <c r="J504">
        <v>0</v>
      </c>
      <c r="K504">
        <v>0</v>
      </c>
      <c r="L504">
        <v>0</v>
      </c>
      <c r="M504">
        <v>0</v>
      </c>
      <c r="N504">
        <v>3579.24</v>
      </c>
      <c r="O504">
        <v>4474.04</v>
      </c>
      <c r="P504">
        <v>5751.68</v>
      </c>
      <c r="Q504">
        <v>1274.3800000000001</v>
      </c>
      <c r="R504">
        <v>8850</v>
      </c>
      <c r="S504">
        <v>-31166.080000000002</v>
      </c>
      <c r="T504">
        <v>488</v>
      </c>
      <c r="U504">
        <v>68776.45</v>
      </c>
      <c r="V504">
        <v>130967.22</v>
      </c>
      <c r="W504" t="s">
        <v>1217</v>
      </c>
      <c r="X504">
        <v>30322288</v>
      </c>
      <c r="Y504">
        <v>2</v>
      </c>
      <c r="Z504">
        <v>3</v>
      </c>
      <c r="AA504" t="s">
        <v>1201</v>
      </c>
      <c r="AB504" t="s">
        <v>1201</v>
      </c>
      <c r="AC504" t="s">
        <v>47</v>
      </c>
      <c r="AD504" t="s">
        <v>557</v>
      </c>
      <c r="AE504" t="s">
        <v>1023</v>
      </c>
      <c r="AF504" t="s">
        <v>42</v>
      </c>
      <c r="AG504" t="s">
        <v>71</v>
      </c>
      <c r="AH504" t="s">
        <v>78</v>
      </c>
      <c r="AI504">
        <v>130967</v>
      </c>
      <c r="AJ504" s="6">
        <f>IFERROR(Table1[[#This Row],[Reporting_Price_US]]/Table1[[#This Row],[Total_Project_Quote]],0)</f>
        <v>0.99999832019034995</v>
      </c>
      <c r="AK504">
        <f>IFERROR(Table1[[#This Row],[RA_Labor_Quote]]/Table1[[#This Row],[RA_Labor_Hours]],0)</f>
        <v>91.377459016393431</v>
      </c>
      <c r="AL504">
        <f>IFERROR(Table1[[#This Row],[RA_Labor_Cost]]/Table1[[#This Row],[RA_Labor_Hours]],0)</f>
        <v>65.657848360655734</v>
      </c>
      <c r="AM504" s="7">
        <f>IFERROR((Table1[[#This Row],[KPI_BlendLaborRate]]-Table1[[#This Row],[KPI_BlendLaborCost]])/Table1[[#This Row],[KPI_BlendLaborRate]],0)</f>
        <v>0.28146559263727733</v>
      </c>
    </row>
    <row r="505" spans="1:39" x14ac:dyDescent="0.3">
      <c r="A505" t="s">
        <v>1218</v>
      </c>
      <c r="B505" t="s">
        <v>34</v>
      </c>
      <c r="C505" t="s">
        <v>1219</v>
      </c>
      <c r="D505" t="s">
        <v>1215</v>
      </c>
      <c r="E505">
        <v>18554.5</v>
      </c>
      <c r="F505">
        <v>128050.59</v>
      </c>
      <c r="G505">
        <v>488</v>
      </c>
      <c r="H505">
        <v>34604.26</v>
      </c>
      <c r="I505">
        <v>48159.58</v>
      </c>
      <c r="J505">
        <v>0</v>
      </c>
      <c r="K505">
        <v>0</v>
      </c>
      <c r="L505">
        <v>0</v>
      </c>
      <c r="M505">
        <v>0</v>
      </c>
      <c r="N505">
        <v>3937.16</v>
      </c>
      <c r="O505">
        <v>4921.45</v>
      </c>
      <c r="P505">
        <v>5751.68</v>
      </c>
      <c r="Q505">
        <v>1274.3800000000001</v>
      </c>
      <c r="R505">
        <v>8850</v>
      </c>
      <c r="S505">
        <v>-34708.769999999997</v>
      </c>
      <c r="T505">
        <v>488</v>
      </c>
      <c r="U505">
        <v>71697.600000000006</v>
      </c>
      <c r="V505">
        <v>147697.23000000001</v>
      </c>
      <c r="W505" t="s">
        <v>1219</v>
      </c>
      <c r="X505">
        <v>30322288</v>
      </c>
      <c r="Y505">
        <v>3</v>
      </c>
      <c r="Z505">
        <v>3</v>
      </c>
      <c r="AA505" t="s">
        <v>1201</v>
      </c>
      <c r="AB505" t="s">
        <v>1201</v>
      </c>
      <c r="AC505" t="s">
        <v>47</v>
      </c>
      <c r="AD505" t="s">
        <v>557</v>
      </c>
      <c r="AE505" t="s">
        <v>1023</v>
      </c>
      <c r="AF505" t="s">
        <v>42</v>
      </c>
      <c r="AG505" t="s">
        <v>43</v>
      </c>
      <c r="AH505" t="s">
        <v>78</v>
      </c>
      <c r="AI505">
        <v>147697</v>
      </c>
      <c r="AJ505" s="6">
        <f>IFERROR(Table1[[#This Row],[Reporting_Price_US]]/Table1[[#This Row],[Total_Project_Quote]],0)</f>
        <v>0.9999984427602332</v>
      </c>
      <c r="AK505">
        <f>IFERROR(Table1[[#This Row],[RA_Labor_Quote]]/Table1[[#This Row],[RA_Labor_Hours]],0)</f>
        <v>98.68766393442624</v>
      </c>
      <c r="AL505">
        <f>IFERROR(Table1[[#This Row],[RA_Labor_Cost]]/Table1[[#This Row],[RA_Labor_Hours]],0)</f>
        <v>70.910368852459015</v>
      </c>
      <c r="AM505" s="7">
        <f>IFERROR((Table1[[#This Row],[KPI_BlendLaborRate]]-Table1[[#This Row],[KPI_BlendLaborCost]])/Table1[[#This Row],[KPI_BlendLaborRate]],0)</f>
        <v>0.28146674036609132</v>
      </c>
    </row>
    <row r="506" spans="1:39" x14ac:dyDescent="0.3">
      <c r="A506" t="s">
        <v>1220</v>
      </c>
      <c r="B506" t="s">
        <v>52</v>
      </c>
      <c r="C506" t="s">
        <v>1221</v>
      </c>
      <c r="D506" t="s">
        <v>1222</v>
      </c>
      <c r="E506">
        <v>9211.52</v>
      </c>
      <c r="F506">
        <v>32208.65</v>
      </c>
      <c r="G506">
        <v>232</v>
      </c>
      <c r="H506">
        <v>14516.7</v>
      </c>
      <c r="I506">
        <v>20446.45</v>
      </c>
      <c r="J506">
        <v>0</v>
      </c>
      <c r="K506">
        <v>0</v>
      </c>
      <c r="L506">
        <v>0</v>
      </c>
      <c r="M506">
        <v>0</v>
      </c>
      <c r="N506">
        <v>8211.44</v>
      </c>
      <c r="O506">
        <v>10664.21</v>
      </c>
      <c r="P506">
        <v>3691.9</v>
      </c>
      <c r="Q506">
        <v>483.82</v>
      </c>
      <c r="R506">
        <v>4130</v>
      </c>
      <c r="S506">
        <v>-9419.01</v>
      </c>
      <c r="T506">
        <v>232</v>
      </c>
      <c r="U506">
        <v>39761.56</v>
      </c>
      <c r="V506">
        <v>54384.12</v>
      </c>
      <c r="W506" t="s">
        <v>1221</v>
      </c>
      <c r="X506">
        <v>30333821</v>
      </c>
      <c r="Y506">
        <v>2</v>
      </c>
      <c r="Z506">
        <v>3</v>
      </c>
      <c r="AA506" t="s">
        <v>1201</v>
      </c>
      <c r="AB506" t="s">
        <v>1201</v>
      </c>
      <c r="AC506" t="s">
        <v>39</v>
      </c>
      <c r="AD506" t="s">
        <v>557</v>
      </c>
      <c r="AE506" t="s">
        <v>1023</v>
      </c>
      <c r="AF506" t="s">
        <v>42</v>
      </c>
      <c r="AG506" t="s">
        <v>191</v>
      </c>
      <c r="AH506" t="s">
        <v>191</v>
      </c>
      <c r="AI506">
        <v>54384.1</v>
      </c>
      <c r="AJ506" s="6">
        <f>IFERROR(Table1[[#This Row],[Reporting_Price_US]]/Table1[[#This Row],[Total_Project_Quote]],0)</f>
        <v>0.9999996322455893</v>
      </c>
      <c r="AK506">
        <f>IFERROR(Table1[[#This Row],[RA_Labor_Quote]]/Table1[[#This Row],[RA_Labor_Hours]],0)</f>
        <v>88.131250000000009</v>
      </c>
      <c r="AL506">
        <f>IFERROR(Table1[[#This Row],[RA_Labor_Cost]]/Table1[[#This Row],[RA_Labor_Hours]],0)</f>
        <v>62.571982758620692</v>
      </c>
      <c r="AM506" s="7">
        <f>IFERROR((Table1[[#This Row],[KPI_BlendLaborRate]]-Table1[[#This Row],[KPI_BlendLaborCost]])/Table1[[#This Row],[KPI_BlendLaborRate]],0)</f>
        <v>0.2900136698546692</v>
      </c>
    </row>
    <row r="507" spans="1:39" x14ac:dyDescent="0.3">
      <c r="A507" t="s">
        <v>1223</v>
      </c>
      <c r="B507" t="s">
        <v>68</v>
      </c>
      <c r="C507" t="s">
        <v>1224</v>
      </c>
      <c r="D507" t="s">
        <v>1222</v>
      </c>
      <c r="E507">
        <v>21750.26</v>
      </c>
      <c r="F507">
        <v>78848.89</v>
      </c>
      <c r="G507">
        <v>275</v>
      </c>
      <c r="H507">
        <v>21011.34</v>
      </c>
      <c r="I507">
        <v>29318.22</v>
      </c>
      <c r="J507">
        <v>0</v>
      </c>
      <c r="K507">
        <v>0</v>
      </c>
      <c r="L507">
        <v>0</v>
      </c>
      <c r="M507">
        <v>0</v>
      </c>
      <c r="N507">
        <v>26133.93</v>
      </c>
      <c r="O507">
        <v>33940.17</v>
      </c>
      <c r="P507">
        <v>6494.53</v>
      </c>
      <c r="Q507">
        <v>2612.7800000000002</v>
      </c>
      <c r="R507">
        <v>1520</v>
      </c>
      <c r="S507">
        <v>-22376.58</v>
      </c>
      <c r="T507">
        <v>275</v>
      </c>
      <c r="U507">
        <v>76910.06</v>
      </c>
      <c r="V507">
        <v>122343.48</v>
      </c>
      <c r="W507" t="s">
        <v>1224</v>
      </c>
      <c r="X507">
        <v>30333821</v>
      </c>
      <c r="Y507">
        <v>1</v>
      </c>
      <c r="Z507">
        <v>3</v>
      </c>
      <c r="AA507" t="s">
        <v>1201</v>
      </c>
      <c r="AB507" t="s">
        <v>1201</v>
      </c>
      <c r="AC507" t="s">
        <v>39</v>
      </c>
      <c r="AD507" t="s">
        <v>557</v>
      </c>
      <c r="AE507" t="s">
        <v>1023</v>
      </c>
      <c r="AF507" t="s">
        <v>42</v>
      </c>
      <c r="AG507" t="s">
        <v>174</v>
      </c>
      <c r="AH507" t="s">
        <v>191</v>
      </c>
      <c r="AI507">
        <v>94977.2</v>
      </c>
      <c r="AJ507" s="6">
        <f>IFERROR(Table1[[#This Row],[Reporting_Price_US]]/Table1[[#This Row],[Total_Project_Quote]],0)</f>
        <v>0.77631599166543241</v>
      </c>
      <c r="AK507">
        <f>IFERROR(Table1[[#This Row],[RA_Labor_Quote]]/Table1[[#This Row],[RA_Labor_Hours]],0)</f>
        <v>106.6117090909091</v>
      </c>
      <c r="AL507">
        <f>IFERROR(Table1[[#This Row],[RA_Labor_Cost]]/Table1[[#This Row],[RA_Labor_Hours]],0)</f>
        <v>76.404872727272732</v>
      </c>
      <c r="AM507" s="7">
        <f>IFERROR((Table1[[#This Row],[KPI_BlendLaborRate]]-Table1[[#This Row],[KPI_BlendLaborCost]])/Table1[[#This Row],[KPI_BlendLaborRate]],0)</f>
        <v>0.28333507286595166</v>
      </c>
    </row>
    <row r="508" spans="1:39" x14ac:dyDescent="0.3">
      <c r="A508" t="s">
        <v>1225</v>
      </c>
      <c r="B508" t="s">
        <v>68</v>
      </c>
      <c r="C508" t="s">
        <v>1224</v>
      </c>
      <c r="D508" t="s">
        <v>1222</v>
      </c>
      <c r="E508">
        <v>21750.26</v>
      </c>
      <c r="F508">
        <v>78848.89</v>
      </c>
      <c r="G508">
        <v>275</v>
      </c>
      <c r="H508">
        <v>21011.34</v>
      </c>
      <c r="I508">
        <v>29318.22</v>
      </c>
      <c r="J508">
        <v>0</v>
      </c>
      <c r="K508">
        <v>0</v>
      </c>
      <c r="L508">
        <v>0</v>
      </c>
      <c r="M508">
        <v>0</v>
      </c>
      <c r="N508">
        <v>26133.93</v>
      </c>
      <c r="O508">
        <v>33940.17</v>
      </c>
      <c r="P508">
        <v>6494.53</v>
      </c>
      <c r="Q508">
        <v>2612.7800000000002</v>
      </c>
      <c r="R508">
        <v>1520</v>
      </c>
      <c r="S508">
        <v>-22376.58</v>
      </c>
      <c r="T508">
        <v>275</v>
      </c>
      <c r="U508">
        <v>76910.06</v>
      </c>
      <c r="V508">
        <v>122343.48</v>
      </c>
      <c r="W508" t="s">
        <v>1224</v>
      </c>
      <c r="X508">
        <v>30333821</v>
      </c>
      <c r="Y508">
        <v>1</v>
      </c>
      <c r="Z508">
        <v>3</v>
      </c>
      <c r="AA508" t="s">
        <v>1201</v>
      </c>
      <c r="AB508" t="s">
        <v>1201</v>
      </c>
      <c r="AC508" t="s">
        <v>39</v>
      </c>
      <c r="AD508" t="s">
        <v>557</v>
      </c>
      <c r="AE508" t="s">
        <v>1023</v>
      </c>
      <c r="AF508" t="s">
        <v>42</v>
      </c>
      <c r="AG508" t="s">
        <v>174</v>
      </c>
      <c r="AH508" t="s">
        <v>191</v>
      </c>
      <c r="AI508">
        <v>94977.2</v>
      </c>
      <c r="AJ508" s="6">
        <f>IFERROR(Table1[[#This Row],[Reporting_Price_US]]/Table1[[#This Row],[Total_Project_Quote]],0)</f>
        <v>0.77631599166543241</v>
      </c>
      <c r="AK508">
        <f>IFERROR(Table1[[#This Row],[RA_Labor_Quote]]/Table1[[#This Row],[RA_Labor_Hours]],0)</f>
        <v>106.6117090909091</v>
      </c>
      <c r="AL508">
        <f>IFERROR(Table1[[#This Row],[RA_Labor_Cost]]/Table1[[#This Row],[RA_Labor_Hours]],0)</f>
        <v>76.404872727272732</v>
      </c>
      <c r="AM508" s="7">
        <f>IFERROR((Table1[[#This Row],[KPI_BlendLaborRate]]-Table1[[#This Row],[KPI_BlendLaborCost]])/Table1[[#This Row],[KPI_BlendLaborRate]],0)</f>
        <v>0.28333507286595166</v>
      </c>
    </row>
    <row r="509" spans="1:39" x14ac:dyDescent="0.3">
      <c r="A509" t="s">
        <v>1226</v>
      </c>
      <c r="B509" t="s">
        <v>52</v>
      </c>
      <c r="C509" t="s">
        <v>1221</v>
      </c>
      <c r="D509" t="s">
        <v>1222</v>
      </c>
      <c r="E509">
        <v>9211.52</v>
      </c>
      <c r="F509">
        <v>32208.65</v>
      </c>
      <c r="G509">
        <v>232</v>
      </c>
      <c r="H509">
        <v>14516.7</v>
      </c>
      <c r="I509">
        <v>20446.45</v>
      </c>
      <c r="J509">
        <v>0</v>
      </c>
      <c r="K509">
        <v>0</v>
      </c>
      <c r="L509">
        <v>0</v>
      </c>
      <c r="M509">
        <v>0</v>
      </c>
      <c r="N509">
        <v>8211.44</v>
      </c>
      <c r="O509">
        <v>10664.21</v>
      </c>
      <c r="P509">
        <v>3691.9</v>
      </c>
      <c r="Q509">
        <v>483.82</v>
      </c>
      <c r="R509">
        <v>4130</v>
      </c>
      <c r="S509">
        <v>-9419.01</v>
      </c>
      <c r="T509">
        <v>232</v>
      </c>
      <c r="U509">
        <v>39761.56</v>
      </c>
      <c r="V509">
        <v>54384.12</v>
      </c>
      <c r="W509" t="s">
        <v>1221</v>
      </c>
      <c r="X509">
        <v>30333821</v>
      </c>
      <c r="Y509">
        <v>2</v>
      </c>
      <c r="Z509">
        <v>3</v>
      </c>
      <c r="AA509" t="s">
        <v>1201</v>
      </c>
      <c r="AB509" t="s">
        <v>1201</v>
      </c>
      <c r="AC509" t="s">
        <v>39</v>
      </c>
      <c r="AD509" t="s">
        <v>557</v>
      </c>
      <c r="AE509" t="s">
        <v>1023</v>
      </c>
      <c r="AF509" t="s">
        <v>42</v>
      </c>
      <c r="AG509" t="s">
        <v>191</v>
      </c>
      <c r="AH509" t="s">
        <v>191</v>
      </c>
      <c r="AI509">
        <v>54384.1</v>
      </c>
      <c r="AJ509" s="6">
        <f>IFERROR(Table1[[#This Row],[Reporting_Price_US]]/Table1[[#This Row],[Total_Project_Quote]],0)</f>
        <v>0.9999996322455893</v>
      </c>
      <c r="AK509">
        <f>IFERROR(Table1[[#This Row],[RA_Labor_Quote]]/Table1[[#This Row],[RA_Labor_Hours]],0)</f>
        <v>88.131250000000009</v>
      </c>
      <c r="AL509">
        <f>IFERROR(Table1[[#This Row],[RA_Labor_Cost]]/Table1[[#This Row],[RA_Labor_Hours]],0)</f>
        <v>62.571982758620692</v>
      </c>
      <c r="AM509" s="7">
        <f>IFERROR((Table1[[#This Row],[KPI_BlendLaborRate]]-Table1[[#This Row],[KPI_BlendLaborCost]])/Table1[[#This Row],[KPI_BlendLaborRate]],0)</f>
        <v>0.2900136698546692</v>
      </c>
    </row>
    <row r="510" spans="1:39" x14ac:dyDescent="0.3">
      <c r="A510" t="s">
        <v>1227</v>
      </c>
      <c r="B510" t="s">
        <v>52</v>
      </c>
      <c r="C510" t="s">
        <v>1228</v>
      </c>
      <c r="D510" t="s">
        <v>1229</v>
      </c>
      <c r="E510">
        <v>10547.63</v>
      </c>
      <c r="F510">
        <v>25251.08</v>
      </c>
      <c r="G510">
        <v>222</v>
      </c>
      <c r="H510">
        <v>13401.95</v>
      </c>
      <c r="I510">
        <v>18631.61</v>
      </c>
      <c r="J510">
        <v>0</v>
      </c>
      <c r="K510">
        <v>0</v>
      </c>
      <c r="L510">
        <v>0</v>
      </c>
      <c r="M510">
        <v>0</v>
      </c>
      <c r="N510">
        <v>10407.9</v>
      </c>
      <c r="O510">
        <v>13516.75</v>
      </c>
      <c r="P510">
        <v>4316.49</v>
      </c>
      <c r="Q510">
        <v>483.79</v>
      </c>
      <c r="R510">
        <v>1180</v>
      </c>
      <c r="S510">
        <v>-5823.14</v>
      </c>
      <c r="T510">
        <v>222</v>
      </c>
      <c r="U510">
        <v>39853.97</v>
      </c>
      <c r="V510">
        <v>52060.09</v>
      </c>
      <c r="W510" t="s">
        <v>1228</v>
      </c>
      <c r="X510">
        <v>30333822</v>
      </c>
      <c r="Y510">
        <v>2</v>
      </c>
      <c r="Z510">
        <v>2</v>
      </c>
      <c r="AA510" t="s">
        <v>1201</v>
      </c>
      <c r="AB510" t="s">
        <v>1201</v>
      </c>
      <c r="AC510" t="s">
        <v>39</v>
      </c>
      <c r="AD510" t="s">
        <v>557</v>
      </c>
      <c r="AE510" t="s">
        <v>1023</v>
      </c>
      <c r="AF510" t="s">
        <v>42</v>
      </c>
      <c r="AG510" t="s">
        <v>191</v>
      </c>
      <c r="AH510" t="s">
        <v>191</v>
      </c>
      <c r="AI510">
        <v>52060.1</v>
      </c>
      <c r="AJ510" s="6">
        <f>IFERROR(Table1[[#This Row],[Reporting_Price_US]]/Table1[[#This Row],[Total_Project_Quote]],0)</f>
        <v>1.0000001920857224</v>
      </c>
      <c r="AK510">
        <f>IFERROR(Table1[[#This Row],[RA_Labor_Quote]]/Table1[[#This Row],[RA_Labor_Hours]],0)</f>
        <v>83.926171171171177</v>
      </c>
      <c r="AL510">
        <f>IFERROR(Table1[[#This Row],[RA_Labor_Cost]]/Table1[[#This Row],[RA_Labor_Hours]],0)</f>
        <v>60.369144144144144</v>
      </c>
      <c r="AM510" s="7">
        <f>IFERROR((Table1[[#This Row],[KPI_BlendLaborRate]]-Table1[[#This Row],[KPI_BlendLaborCost]])/Table1[[#This Row],[KPI_BlendLaborRate]],0)</f>
        <v>0.28068749828919781</v>
      </c>
    </row>
    <row r="511" spans="1:39" x14ac:dyDescent="0.3">
      <c r="A511" t="s">
        <v>1230</v>
      </c>
      <c r="B511" t="s">
        <v>68</v>
      </c>
      <c r="C511" t="s">
        <v>1231</v>
      </c>
      <c r="D511" t="s">
        <v>1229</v>
      </c>
      <c r="E511">
        <v>21210.28</v>
      </c>
      <c r="F511">
        <v>74642.100000000006</v>
      </c>
      <c r="G511">
        <v>291</v>
      </c>
      <c r="H511">
        <v>21950.33</v>
      </c>
      <c r="I511">
        <v>30659.16</v>
      </c>
      <c r="J511">
        <v>0</v>
      </c>
      <c r="K511">
        <v>0</v>
      </c>
      <c r="L511">
        <v>0</v>
      </c>
      <c r="M511">
        <v>0</v>
      </c>
      <c r="N511">
        <v>24058.02</v>
      </c>
      <c r="O511">
        <v>31244.19</v>
      </c>
      <c r="P511">
        <v>6348.74</v>
      </c>
      <c r="Q511">
        <v>4065.12</v>
      </c>
      <c r="R511">
        <v>1520</v>
      </c>
      <c r="S511">
        <v>-22924.06</v>
      </c>
      <c r="T511">
        <v>291</v>
      </c>
      <c r="U511">
        <v>75087.37000000001</v>
      </c>
      <c r="V511">
        <v>117686.51</v>
      </c>
      <c r="W511" t="s">
        <v>1231</v>
      </c>
      <c r="X511">
        <v>30333822</v>
      </c>
      <c r="Y511">
        <v>1</v>
      </c>
      <c r="Z511">
        <v>2</v>
      </c>
      <c r="AA511" t="s">
        <v>1201</v>
      </c>
      <c r="AB511" t="s">
        <v>1201</v>
      </c>
      <c r="AC511" t="s">
        <v>39</v>
      </c>
      <c r="AD511" t="s">
        <v>557</v>
      </c>
      <c r="AE511" t="s">
        <v>1023</v>
      </c>
      <c r="AF511" t="s">
        <v>42</v>
      </c>
      <c r="AG511" t="s">
        <v>174</v>
      </c>
      <c r="AH511" t="s">
        <v>191</v>
      </c>
      <c r="AI511">
        <v>91361.9</v>
      </c>
      <c r="AJ511" s="6">
        <f>IFERROR(Table1[[#This Row],[Reporting_Price_US]]/Table1[[#This Row],[Total_Project_Quote]],0)</f>
        <v>0.77631582413311429</v>
      </c>
      <c r="AK511">
        <f>IFERROR(Table1[[#This Row],[RA_Labor_Quote]]/Table1[[#This Row],[RA_Labor_Hours]],0)</f>
        <v>105.35793814432989</v>
      </c>
      <c r="AL511">
        <f>IFERROR(Table1[[#This Row],[RA_Labor_Cost]]/Table1[[#This Row],[RA_Labor_Hours]],0)</f>
        <v>75.430687285223371</v>
      </c>
      <c r="AM511" s="7">
        <f>IFERROR((Table1[[#This Row],[KPI_BlendLaborRate]]-Table1[[#This Row],[KPI_BlendLaborCost]])/Table1[[#This Row],[KPI_BlendLaborRate]],0)</f>
        <v>0.28405311821980767</v>
      </c>
    </row>
    <row r="512" spans="1:39" x14ac:dyDescent="0.3">
      <c r="A512" t="s">
        <v>1232</v>
      </c>
      <c r="B512" t="s">
        <v>52</v>
      </c>
      <c r="C512" t="s">
        <v>1228</v>
      </c>
      <c r="D512" t="s">
        <v>1229</v>
      </c>
      <c r="E512">
        <v>10547.63</v>
      </c>
      <c r="F512">
        <v>25251.08</v>
      </c>
      <c r="G512">
        <v>222</v>
      </c>
      <c r="H512">
        <v>13401.95</v>
      </c>
      <c r="I512">
        <v>18631.61</v>
      </c>
      <c r="J512">
        <v>0</v>
      </c>
      <c r="K512">
        <v>0</v>
      </c>
      <c r="L512">
        <v>0</v>
      </c>
      <c r="M512">
        <v>0</v>
      </c>
      <c r="N512">
        <v>10407.9</v>
      </c>
      <c r="O512">
        <v>13516.75</v>
      </c>
      <c r="P512">
        <v>4316.49</v>
      </c>
      <c r="Q512">
        <v>483.79</v>
      </c>
      <c r="R512">
        <v>1180</v>
      </c>
      <c r="S512">
        <v>-5823.14</v>
      </c>
      <c r="T512">
        <v>222</v>
      </c>
      <c r="U512">
        <v>39853.97</v>
      </c>
      <c r="V512">
        <v>52060.09</v>
      </c>
      <c r="W512" t="s">
        <v>1228</v>
      </c>
      <c r="X512">
        <v>30333822</v>
      </c>
      <c r="Y512">
        <v>2</v>
      </c>
      <c r="Z512">
        <v>2</v>
      </c>
      <c r="AA512" t="s">
        <v>1201</v>
      </c>
      <c r="AB512" t="s">
        <v>1201</v>
      </c>
      <c r="AC512" t="s">
        <v>39</v>
      </c>
      <c r="AD512" t="s">
        <v>557</v>
      </c>
      <c r="AE512" t="s">
        <v>1023</v>
      </c>
      <c r="AF512" t="s">
        <v>42</v>
      </c>
      <c r="AG512" t="s">
        <v>191</v>
      </c>
      <c r="AH512" t="s">
        <v>191</v>
      </c>
      <c r="AI512">
        <v>52060.1</v>
      </c>
      <c r="AJ512" s="6">
        <f>IFERROR(Table1[[#This Row],[Reporting_Price_US]]/Table1[[#This Row],[Total_Project_Quote]],0)</f>
        <v>1.0000001920857224</v>
      </c>
      <c r="AK512">
        <f>IFERROR(Table1[[#This Row],[RA_Labor_Quote]]/Table1[[#This Row],[RA_Labor_Hours]],0)</f>
        <v>83.926171171171177</v>
      </c>
      <c r="AL512">
        <f>IFERROR(Table1[[#This Row],[RA_Labor_Cost]]/Table1[[#This Row],[RA_Labor_Hours]],0)</f>
        <v>60.369144144144144</v>
      </c>
      <c r="AM512" s="7">
        <f>IFERROR((Table1[[#This Row],[KPI_BlendLaborRate]]-Table1[[#This Row],[KPI_BlendLaborCost]])/Table1[[#This Row],[KPI_BlendLaborRate]],0)</f>
        <v>0.28068749828919781</v>
      </c>
    </row>
    <row r="513" spans="1:39" x14ac:dyDescent="0.3">
      <c r="A513" t="s">
        <v>1233</v>
      </c>
      <c r="B513" t="s">
        <v>326</v>
      </c>
      <c r="C513" t="s">
        <v>1234</v>
      </c>
      <c r="D513" t="s">
        <v>1235</v>
      </c>
      <c r="E513">
        <v>23067.15</v>
      </c>
      <c r="F513">
        <v>102540.74</v>
      </c>
      <c r="G513">
        <v>1461</v>
      </c>
      <c r="H513">
        <v>113563.53</v>
      </c>
      <c r="I513">
        <v>158214.39999999999</v>
      </c>
      <c r="J513">
        <v>0</v>
      </c>
      <c r="K513">
        <v>0</v>
      </c>
      <c r="L513">
        <v>0</v>
      </c>
      <c r="M513">
        <v>0</v>
      </c>
      <c r="N513">
        <v>157216.16</v>
      </c>
      <c r="O513">
        <v>224594.52</v>
      </c>
      <c r="P513">
        <v>2964</v>
      </c>
      <c r="Q513">
        <v>3319.52</v>
      </c>
      <c r="R513">
        <v>19000</v>
      </c>
      <c r="S513">
        <v>-35854.199999999997</v>
      </c>
      <c r="T513">
        <v>1461</v>
      </c>
      <c r="U513">
        <v>315810.84000000003</v>
      </c>
      <c r="V513">
        <v>452814.98</v>
      </c>
      <c r="W513" t="s">
        <v>1234</v>
      </c>
      <c r="X513">
        <v>30206582</v>
      </c>
      <c r="Y513">
        <v>2</v>
      </c>
      <c r="Z513">
        <v>4</v>
      </c>
      <c r="AA513" t="s">
        <v>1176</v>
      </c>
      <c r="AB513" t="s">
        <v>1176</v>
      </c>
      <c r="AC513" t="s">
        <v>39</v>
      </c>
      <c r="AD513" t="s">
        <v>557</v>
      </c>
      <c r="AE513" t="s">
        <v>1023</v>
      </c>
      <c r="AF513" t="s">
        <v>42</v>
      </c>
      <c r="AG513" t="s">
        <v>594</v>
      </c>
      <c r="AH513" t="s">
        <v>66</v>
      </c>
      <c r="AI513">
        <v>351527</v>
      </c>
      <c r="AJ513" s="6">
        <f>IFERROR(Table1[[#This Row],[Reporting_Price_US]]/Table1[[#This Row],[Total_Project_Quote]],0)</f>
        <v>0.77631486484833168</v>
      </c>
      <c r="AK513">
        <f>IFERROR(Table1[[#This Row],[RA_Labor_Quote]]/Table1[[#This Row],[RA_Labor_Hours]],0)</f>
        <v>108.29185489390828</v>
      </c>
      <c r="AL513">
        <f>IFERROR(Table1[[#This Row],[RA_Labor_Cost]]/Table1[[#This Row],[RA_Labor_Hours]],0)</f>
        <v>77.73</v>
      </c>
      <c r="AM513" s="7">
        <f>IFERROR((Table1[[#This Row],[KPI_BlendLaborRate]]-Table1[[#This Row],[KPI_BlendLaborCost]])/Table1[[#This Row],[KPI_BlendLaborRate]],0)</f>
        <v>0.28221748462845347</v>
      </c>
    </row>
    <row r="514" spans="1:39" x14ac:dyDescent="0.3">
      <c r="A514" t="s">
        <v>1236</v>
      </c>
      <c r="B514" t="s">
        <v>68</v>
      </c>
      <c r="C514" t="s">
        <v>1237</v>
      </c>
      <c r="D514" t="s">
        <v>1235</v>
      </c>
      <c r="E514">
        <v>23152.16</v>
      </c>
      <c r="F514">
        <v>104414.6</v>
      </c>
      <c r="G514">
        <v>1376</v>
      </c>
      <c r="H514">
        <v>109541.63</v>
      </c>
      <c r="I514">
        <v>152499.07</v>
      </c>
      <c r="J514">
        <v>0</v>
      </c>
      <c r="K514">
        <v>0</v>
      </c>
      <c r="L514">
        <v>0</v>
      </c>
      <c r="M514">
        <v>0</v>
      </c>
      <c r="N514">
        <v>165321.74</v>
      </c>
      <c r="O514">
        <v>208818.66</v>
      </c>
      <c r="P514">
        <v>9938.4500000000007</v>
      </c>
      <c r="Q514">
        <v>3319.52</v>
      </c>
      <c r="R514">
        <v>0</v>
      </c>
      <c r="S514">
        <v>0</v>
      </c>
      <c r="T514">
        <v>1376</v>
      </c>
      <c r="U514">
        <v>307953.98</v>
      </c>
      <c r="V514">
        <v>469051.85</v>
      </c>
      <c r="W514" t="s">
        <v>1237</v>
      </c>
      <c r="X514">
        <v>30206582</v>
      </c>
      <c r="Y514">
        <v>3</v>
      </c>
      <c r="Z514">
        <v>4</v>
      </c>
      <c r="AA514" t="s">
        <v>1176</v>
      </c>
      <c r="AB514" t="s">
        <v>1176</v>
      </c>
      <c r="AC514" t="s">
        <v>39</v>
      </c>
      <c r="AD514" t="s">
        <v>557</v>
      </c>
      <c r="AE514" t="s">
        <v>1023</v>
      </c>
      <c r="AF514" t="s">
        <v>42</v>
      </c>
      <c r="AG514" t="s">
        <v>174</v>
      </c>
      <c r="AH514" t="s">
        <v>66</v>
      </c>
      <c r="AI514">
        <v>337578</v>
      </c>
      <c r="AJ514" s="6">
        <f>IFERROR(Table1[[#This Row],[Reporting_Price_US]]/Table1[[#This Row],[Total_Project_Quote]],0)</f>
        <v>0.7197029496845605</v>
      </c>
      <c r="AK514">
        <f>IFERROR(Table1[[#This Row],[RA_Labor_Quote]]/Table1[[#This Row],[RA_Labor_Hours]],0)</f>
        <v>110.82781250000001</v>
      </c>
      <c r="AL514">
        <f>IFERROR(Table1[[#This Row],[RA_Labor_Cost]]/Table1[[#This Row],[RA_Labor_Hours]],0)</f>
        <v>79.608742732558142</v>
      </c>
      <c r="AM514" s="7">
        <f>IFERROR((Table1[[#This Row],[KPI_BlendLaborRate]]-Table1[[#This Row],[KPI_BlendLaborCost]])/Table1[[#This Row],[KPI_BlendLaborRate]],0)</f>
        <v>0.28168984899383326</v>
      </c>
    </row>
    <row r="515" spans="1:39" x14ac:dyDescent="0.3">
      <c r="A515" t="s">
        <v>1238</v>
      </c>
      <c r="B515" t="s">
        <v>68</v>
      </c>
      <c r="C515" t="s">
        <v>1237</v>
      </c>
      <c r="D515" t="s">
        <v>1235</v>
      </c>
      <c r="E515">
        <v>23152.16</v>
      </c>
      <c r="F515">
        <v>104414.6</v>
      </c>
      <c r="G515">
        <v>1376</v>
      </c>
      <c r="H515">
        <v>109541.63</v>
      </c>
      <c r="I515">
        <v>152499.07</v>
      </c>
      <c r="J515">
        <v>0</v>
      </c>
      <c r="K515">
        <v>0</v>
      </c>
      <c r="L515">
        <v>0</v>
      </c>
      <c r="M515">
        <v>0</v>
      </c>
      <c r="N515">
        <v>165321.74</v>
      </c>
      <c r="O515">
        <v>208818.66</v>
      </c>
      <c r="P515">
        <v>9938.4500000000007</v>
      </c>
      <c r="Q515">
        <v>3319.52</v>
      </c>
      <c r="R515">
        <v>19000</v>
      </c>
      <c r="S515">
        <v>-34205.870000000003</v>
      </c>
      <c r="T515">
        <v>1376</v>
      </c>
      <c r="U515">
        <v>326953.98</v>
      </c>
      <c r="V515">
        <v>434845.98</v>
      </c>
      <c r="W515" t="s">
        <v>1239</v>
      </c>
      <c r="X515">
        <v>30206582</v>
      </c>
      <c r="Y515">
        <v>4</v>
      </c>
      <c r="Z515">
        <v>4</v>
      </c>
      <c r="AA515" t="s">
        <v>1176</v>
      </c>
      <c r="AB515" t="s">
        <v>1176</v>
      </c>
      <c r="AC515" t="s">
        <v>39</v>
      </c>
      <c r="AD515" t="s">
        <v>557</v>
      </c>
      <c r="AE515" t="s">
        <v>1023</v>
      </c>
      <c r="AF515" t="s">
        <v>42</v>
      </c>
      <c r="AG515" t="s">
        <v>66</v>
      </c>
      <c r="AH515" t="s">
        <v>66</v>
      </c>
      <c r="AI515">
        <v>337578</v>
      </c>
      <c r="AJ515" s="6">
        <f>IFERROR(Table1[[#This Row],[Reporting_Price_US]]/Table1[[#This Row],[Total_Project_Quote]],0)</f>
        <v>0.77631624880147221</v>
      </c>
      <c r="AK515">
        <f>IFERROR(Table1[[#This Row],[RA_Labor_Quote]]/Table1[[#This Row],[RA_Labor_Hours]],0)</f>
        <v>110.82781250000001</v>
      </c>
      <c r="AL515">
        <f>IFERROR(Table1[[#This Row],[RA_Labor_Cost]]/Table1[[#This Row],[RA_Labor_Hours]],0)</f>
        <v>79.608742732558142</v>
      </c>
      <c r="AM515" s="7">
        <f>IFERROR((Table1[[#This Row],[KPI_BlendLaborRate]]-Table1[[#This Row],[KPI_BlendLaborCost]])/Table1[[#This Row],[KPI_BlendLaborRate]],0)</f>
        <v>0.28168984899383326</v>
      </c>
    </row>
    <row r="516" spans="1:39" x14ac:dyDescent="0.3">
      <c r="A516" t="s">
        <v>1240</v>
      </c>
      <c r="B516" t="s">
        <v>68</v>
      </c>
      <c r="C516" t="s">
        <v>1237</v>
      </c>
      <c r="D516" t="s">
        <v>1235</v>
      </c>
      <c r="E516">
        <v>23152.16</v>
      </c>
      <c r="F516">
        <v>104414.6</v>
      </c>
      <c r="G516">
        <v>1376</v>
      </c>
      <c r="H516">
        <v>109541.63</v>
      </c>
      <c r="I516">
        <v>152499.07</v>
      </c>
      <c r="J516">
        <v>0</v>
      </c>
      <c r="K516">
        <v>0</v>
      </c>
      <c r="L516">
        <v>0</v>
      </c>
      <c r="M516">
        <v>0</v>
      </c>
      <c r="N516">
        <v>165321.74</v>
      </c>
      <c r="O516">
        <v>208818.66</v>
      </c>
      <c r="P516">
        <v>9938.4500000000007</v>
      </c>
      <c r="Q516">
        <v>3319.52</v>
      </c>
      <c r="R516">
        <v>19000</v>
      </c>
      <c r="S516">
        <v>-34205.870000000003</v>
      </c>
      <c r="T516">
        <v>1376</v>
      </c>
      <c r="U516">
        <v>326953.98</v>
      </c>
      <c r="V516">
        <v>434845.98</v>
      </c>
      <c r="W516" t="s">
        <v>1239</v>
      </c>
      <c r="X516">
        <v>30206582</v>
      </c>
      <c r="Y516">
        <v>4</v>
      </c>
      <c r="Z516">
        <v>4</v>
      </c>
      <c r="AA516" t="s">
        <v>1176</v>
      </c>
      <c r="AB516" t="s">
        <v>1176</v>
      </c>
      <c r="AC516" t="s">
        <v>39</v>
      </c>
      <c r="AD516" t="s">
        <v>557</v>
      </c>
      <c r="AE516" t="s">
        <v>1023</v>
      </c>
      <c r="AF516" t="s">
        <v>42</v>
      </c>
      <c r="AG516" t="s">
        <v>66</v>
      </c>
      <c r="AH516" t="s">
        <v>66</v>
      </c>
      <c r="AI516">
        <v>337578</v>
      </c>
      <c r="AJ516" s="6">
        <f>IFERROR(Table1[[#This Row],[Reporting_Price_US]]/Table1[[#This Row],[Total_Project_Quote]],0)</f>
        <v>0.77631624880147221</v>
      </c>
      <c r="AK516">
        <f>IFERROR(Table1[[#This Row],[RA_Labor_Quote]]/Table1[[#This Row],[RA_Labor_Hours]],0)</f>
        <v>110.82781250000001</v>
      </c>
      <c r="AL516">
        <f>IFERROR(Table1[[#This Row],[RA_Labor_Cost]]/Table1[[#This Row],[RA_Labor_Hours]],0)</f>
        <v>79.608742732558142</v>
      </c>
      <c r="AM516" s="7">
        <f>IFERROR((Table1[[#This Row],[KPI_BlendLaborRate]]-Table1[[#This Row],[KPI_BlendLaborCost]])/Table1[[#This Row],[KPI_BlendLaborRate]],0)</f>
        <v>0.28168984899383326</v>
      </c>
    </row>
    <row r="517" spans="1:39" x14ac:dyDescent="0.3">
      <c r="A517" t="s">
        <v>1241</v>
      </c>
      <c r="B517" t="s">
        <v>87</v>
      </c>
      <c r="C517" t="s">
        <v>1242</v>
      </c>
      <c r="D517" t="s">
        <v>1243</v>
      </c>
      <c r="E517">
        <v>0</v>
      </c>
      <c r="F517">
        <v>0</v>
      </c>
      <c r="G517">
        <v>2093</v>
      </c>
      <c r="H517">
        <v>133135.47</v>
      </c>
      <c r="I517">
        <v>183640.16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566.4</v>
      </c>
      <c r="Q517">
        <v>660.83</v>
      </c>
      <c r="R517">
        <v>9227.42</v>
      </c>
      <c r="S517">
        <v>15011.67</v>
      </c>
      <c r="T517">
        <v>2093</v>
      </c>
      <c r="U517">
        <v>142929.29</v>
      </c>
      <c r="V517">
        <v>199312.66</v>
      </c>
      <c r="W517" t="s">
        <v>1242</v>
      </c>
      <c r="X517">
        <v>30255663</v>
      </c>
      <c r="Y517">
        <v>4</v>
      </c>
      <c r="Z517">
        <v>5</v>
      </c>
      <c r="AA517" t="s">
        <v>1176</v>
      </c>
      <c r="AB517" t="s">
        <v>1176</v>
      </c>
      <c r="AC517" t="s">
        <v>39</v>
      </c>
      <c r="AD517" t="s">
        <v>557</v>
      </c>
      <c r="AE517" t="s">
        <v>1023</v>
      </c>
      <c r="AF517" t="s">
        <v>42</v>
      </c>
      <c r="AG517" t="s">
        <v>71</v>
      </c>
      <c r="AH517" t="s">
        <v>85</v>
      </c>
      <c r="AI517">
        <v>199313</v>
      </c>
      <c r="AJ517" s="6">
        <f>IFERROR(Table1[[#This Row],[Reporting_Price_US]]/Table1[[#This Row],[Total_Project_Quote]],0)</f>
        <v>1.0000017058625377</v>
      </c>
      <c r="AK517">
        <f>IFERROR(Table1[[#This Row],[RA_Labor_Quote]]/Table1[[#This Row],[RA_Labor_Hours]],0)</f>
        <v>87.7401624462494</v>
      </c>
      <c r="AL517">
        <f>IFERROR(Table1[[#This Row],[RA_Labor_Cost]]/Table1[[#This Row],[RA_Labor_Hours]],0)</f>
        <v>63.609875776397516</v>
      </c>
      <c r="AM517" s="7">
        <f>IFERROR((Table1[[#This Row],[KPI_BlendLaborRate]]-Table1[[#This Row],[KPI_BlendLaborCost]])/Table1[[#This Row],[KPI_BlendLaborRate]],0)</f>
        <v>0.27501985404499751</v>
      </c>
    </row>
    <row r="518" spans="1:39" x14ac:dyDescent="0.3">
      <c r="A518" t="s">
        <v>1244</v>
      </c>
      <c r="B518" t="s">
        <v>52</v>
      </c>
      <c r="C518" t="s">
        <v>1245</v>
      </c>
      <c r="D518" t="s">
        <v>1243</v>
      </c>
      <c r="E518">
        <v>0</v>
      </c>
      <c r="F518">
        <v>0</v>
      </c>
      <c r="G518">
        <v>2869</v>
      </c>
      <c r="H518">
        <v>145820.44</v>
      </c>
      <c r="I518">
        <v>220794.23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952.85</v>
      </c>
      <c r="Q518">
        <v>1064.3699999999999</v>
      </c>
      <c r="R518">
        <v>10620</v>
      </c>
      <c r="S518">
        <v>-9628.81</v>
      </c>
      <c r="T518">
        <v>2869</v>
      </c>
      <c r="U518">
        <v>157393.29</v>
      </c>
      <c r="V518">
        <v>212229.79</v>
      </c>
      <c r="W518" t="s">
        <v>1245</v>
      </c>
      <c r="X518">
        <v>30255663</v>
      </c>
      <c r="Y518">
        <v>5</v>
      </c>
      <c r="Z518">
        <v>5</v>
      </c>
      <c r="AA518" t="s">
        <v>1176</v>
      </c>
      <c r="AB518" t="s">
        <v>1176</v>
      </c>
      <c r="AC518" t="s">
        <v>39</v>
      </c>
      <c r="AD518" t="s">
        <v>557</v>
      </c>
      <c r="AE518" t="s">
        <v>1023</v>
      </c>
      <c r="AF518" t="s">
        <v>42</v>
      </c>
      <c r="AG518" t="s">
        <v>92</v>
      </c>
      <c r="AH518" t="s">
        <v>85</v>
      </c>
      <c r="AI518">
        <v>212230</v>
      </c>
      <c r="AJ518" s="6">
        <f>IFERROR(Table1[[#This Row],[Reporting_Price_US]]/Table1[[#This Row],[Total_Project_Quote]],0)</f>
        <v>1.0000009894935107</v>
      </c>
      <c r="AK518">
        <f>IFERROR(Table1[[#This Row],[RA_Labor_Quote]]/Table1[[#This Row],[RA_Labor_Hours]],0)</f>
        <v>76.958602300453123</v>
      </c>
      <c r="AL518">
        <f>IFERROR(Table1[[#This Row],[RA_Labor_Cost]]/Table1[[#This Row],[RA_Labor_Hours]],0)</f>
        <v>50.826225165562917</v>
      </c>
      <c r="AM518" s="7">
        <f>IFERROR((Table1[[#This Row],[KPI_BlendLaborRate]]-Table1[[#This Row],[KPI_BlendLaborCost]])/Table1[[#This Row],[KPI_BlendLaborRate]],0)</f>
        <v>0.3395640819055824</v>
      </c>
    </row>
    <row r="519" spans="1:39" x14ac:dyDescent="0.3">
      <c r="A519" t="s">
        <v>1246</v>
      </c>
      <c r="B519" t="s">
        <v>52</v>
      </c>
      <c r="C519" t="s">
        <v>1245</v>
      </c>
      <c r="D519" t="s">
        <v>1243</v>
      </c>
      <c r="E519">
        <v>0</v>
      </c>
      <c r="F519">
        <v>0</v>
      </c>
      <c r="G519">
        <v>2869</v>
      </c>
      <c r="H519">
        <v>145820.44</v>
      </c>
      <c r="I519">
        <v>220794.23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952.85</v>
      </c>
      <c r="Q519">
        <v>1064.3699999999999</v>
      </c>
      <c r="R519">
        <v>10620</v>
      </c>
      <c r="S519">
        <v>-9628.81</v>
      </c>
      <c r="T519">
        <v>2869</v>
      </c>
      <c r="U519">
        <v>157393.29</v>
      </c>
      <c r="V519">
        <v>212229.79</v>
      </c>
      <c r="W519" t="s">
        <v>1245</v>
      </c>
      <c r="X519">
        <v>30255663</v>
      </c>
      <c r="Y519">
        <v>5</v>
      </c>
      <c r="Z519">
        <v>5</v>
      </c>
      <c r="AA519" t="s">
        <v>1176</v>
      </c>
      <c r="AB519" t="s">
        <v>1176</v>
      </c>
      <c r="AC519" t="s">
        <v>39</v>
      </c>
      <c r="AD519" t="s">
        <v>557</v>
      </c>
      <c r="AE519" t="s">
        <v>1023</v>
      </c>
      <c r="AF519" t="s">
        <v>42</v>
      </c>
      <c r="AG519" t="s">
        <v>92</v>
      </c>
      <c r="AH519" t="s">
        <v>85</v>
      </c>
      <c r="AI519">
        <v>212230</v>
      </c>
      <c r="AJ519" s="6">
        <f>IFERROR(Table1[[#This Row],[Reporting_Price_US]]/Table1[[#This Row],[Total_Project_Quote]],0)</f>
        <v>1.0000009894935107</v>
      </c>
      <c r="AK519">
        <f>IFERROR(Table1[[#This Row],[RA_Labor_Quote]]/Table1[[#This Row],[RA_Labor_Hours]],0)</f>
        <v>76.958602300453123</v>
      </c>
      <c r="AL519">
        <f>IFERROR(Table1[[#This Row],[RA_Labor_Cost]]/Table1[[#This Row],[RA_Labor_Hours]],0)</f>
        <v>50.826225165562917</v>
      </c>
      <c r="AM519" s="7">
        <f>IFERROR((Table1[[#This Row],[KPI_BlendLaborRate]]-Table1[[#This Row],[KPI_BlendLaborCost]])/Table1[[#This Row],[KPI_BlendLaborRate]],0)</f>
        <v>0.3395640819055824</v>
      </c>
    </row>
    <row r="520" spans="1:39" x14ac:dyDescent="0.3">
      <c r="A520" t="s">
        <v>1247</v>
      </c>
      <c r="B520" t="s">
        <v>61</v>
      </c>
      <c r="C520" t="s">
        <v>1248</v>
      </c>
      <c r="D520" t="s">
        <v>1249</v>
      </c>
      <c r="E520">
        <v>1785.99</v>
      </c>
      <c r="F520">
        <v>5101.95</v>
      </c>
      <c r="G520">
        <v>62</v>
      </c>
      <c r="H520">
        <v>4685.21</v>
      </c>
      <c r="I520">
        <v>6527</v>
      </c>
      <c r="J520">
        <v>0</v>
      </c>
      <c r="K520">
        <v>0</v>
      </c>
      <c r="L520">
        <v>0</v>
      </c>
      <c r="M520">
        <v>0</v>
      </c>
      <c r="N520">
        <v>4685.6899999999996</v>
      </c>
      <c r="O520">
        <v>6693.84</v>
      </c>
      <c r="P520">
        <v>283.10000000000002</v>
      </c>
      <c r="Q520">
        <v>218.88</v>
      </c>
      <c r="R520">
        <v>808.87</v>
      </c>
      <c r="S520">
        <v>-1709.6</v>
      </c>
      <c r="T520">
        <v>62</v>
      </c>
      <c r="U520">
        <v>12248.86</v>
      </c>
      <c r="V520">
        <v>16832.07</v>
      </c>
      <c r="W520" t="s">
        <v>1248</v>
      </c>
      <c r="X520">
        <v>30255889</v>
      </c>
      <c r="Y520">
        <v>2</v>
      </c>
      <c r="Z520">
        <v>2</v>
      </c>
      <c r="AA520" t="s">
        <v>1176</v>
      </c>
      <c r="AB520" t="s">
        <v>1176</v>
      </c>
      <c r="AC520" t="s">
        <v>590</v>
      </c>
      <c r="AD520" t="s">
        <v>557</v>
      </c>
      <c r="AE520" t="s">
        <v>1023</v>
      </c>
      <c r="AF520" t="s">
        <v>42</v>
      </c>
      <c r="AG520" t="s">
        <v>65</v>
      </c>
      <c r="AH520" t="s">
        <v>92</v>
      </c>
      <c r="AI520">
        <v>13067</v>
      </c>
      <c r="AJ520" s="6">
        <f>IFERROR(Table1[[#This Row],[Reporting_Price_US]]/Table1[[#This Row],[Total_Project_Quote]],0)</f>
        <v>0.77631568785063276</v>
      </c>
      <c r="AK520">
        <f>IFERROR(Table1[[#This Row],[RA_Labor_Quote]]/Table1[[#This Row],[RA_Labor_Hours]],0)</f>
        <v>105.2741935483871</v>
      </c>
      <c r="AL520">
        <f>IFERROR(Table1[[#This Row],[RA_Labor_Cost]]/Table1[[#This Row],[RA_Labor_Hours]],0)</f>
        <v>75.567903225806447</v>
      </c>
      <c r="AM520" s="7">
        <f>IFERROR((Table1[[#This Row],[KPI_BlendLaborRate]]-Table1[[#This Row],[KPI_BlendLaborCost]])/Table1[[#This Row],[KPI_BlendLaborRate]],0)</f>
        <v>0.28218017465910838</v>
      </c>
    </row>
    <row r="521" spans="1:39" x14ac:dyDescent="0.3">
      <c r="A521" t="s">
        <v>1250</v>
      </c>
      <c r="B521" t="s">
        <v>61</v>
      </c>
      <c r="C521" t="s">
        <v>1251</v>
      </c>
      <c r="D521" t="s">
        <v>1252</v>
      </c>
      <c r="E521">
        <v>18167.66</v>
      </c>
      <c r="F521">
        <v>80378.039999999994</v>
      </c>
      <c r="G521">
        <v>208</v>
      </c>
      <c r="H521">
        <v>16150.35</v>
      </c>
      <c r="I521">
        <v>22465.63</v>
      </c>
      <c r="J521">
        <v>0</v>
      </c>
      <c r="K521">
        <v>0</v>
      </c>
      <c r="L521">
        <v>0</v>
      </c>
      <c r="M521">
        <v>0</v>
      </c>
      <c r="N521">
        <v>43721.279999999999</v>
      </c>
      <c r="O521">
        <v>58295.040000000001</v>
      </c>
      <c r="P521">
        <v>908.38</v>
      </c>
      <c r="Q521">
        <v>0</v>
      </c>
      <c r="R521">
        <v>11845.15</v>
      </c>
      <c r="S521">
        <v>-17211.78</v>
      </c>
      <c r="T521">
        <v>208</v>
      </c>
      <c r="U521">
        <v>90792.82</v>
      </c>
      <c r="V521">
        <v>143926.93</v>
      </c>
      <c r="W521" t="s">
        <v>1251</v>
      </c>
      <c r="X521">
        <v>30273882</v>
      </c>
      <c r="Y521">
        <v>2</v>
      </c>
      <c r="Z521">
        <v>3</v>
      </c>
      <c r="AA521" t="s">
        <v>1176</v>
      </c>
      <c r="AB521" t="s">
        <v>1176</v>
      </c>
      <c r="AC521" t="s">
        <v>204</v>
      </c>
      <c r="AD521" t="s">
        <v>557</v>
      </c>
      <c r="AE521" t="s">
        <v>1023</v>
      </c>
      <c r="AF521" t="s">
        <v>42</v>
      </c>
      <c r="AG521" t="s">
        <v>65</v>
      </c>
      <c r="AH521" t="s">
        <v>59</v>
      </c>
      <c r="AI521">
        <v>111733</v>
      </c>
      <c r="AJ521" s="6">
        <f>IFERROR(Table1[[#This Row],[Reporting_Price_US]]/Table1[[#This Row],[Total_Project_Quote]],0)</f>
        <v>0.77631753835088402</v>
      </c>
      <c r="AK521">
        <f>IFERROR(Table1[[#This Row],[RA_Labor_Quote]]/Table1[[#This Row],[RA_Labor_Hours]],0)</f>
        <v>108.00783653846155</v>
      </c>
      <c r="AL521">
        <f>IFERROR(Table1[[#This Row],[RA_Labor_Cost]]/Table1[[#This Row],[RA_Labor_Hours]],0)</f>
        <v>77.64591346153847</v>
      </c>
      <c r="AM521" s="7">
        <f>IFERROR((Table1[[#This Row],[KPI_BlendLaborRate]]-Table1[[#This Row],[KPI_BlendLaborCost]])/Table1[[#This Row],[KPI_BlendLaborRate]],0)</f>
        <v>0.28110851999253972</v>
      </c>
    </row>
    <row r="522" spans="1:39" x14ac:dyDescent="0.3">
      <c r="A522" t="s">
        <v>1253</v>
      </c>
      <c r="B522" t="s">
        <v>152</v>
      </c>
      <c r="C522" t="s">
        <v>1254</v>
      </c>
      <c r="D522" t="s">
        <v>1255</v>
      </c>
      <c r="E522">
        <v>41427.26</v>
      </c>
      <c r="F522">
        <v>123369.66</v>
      </c>
      <c r="G522">
        <v>474</v>
      </c>
      <c r="H522">
        <v>36144.06</v>
      </c>
      <c r="I522">
        <v>50408.98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4864.88</v>
      </c>
      <c r="Q522">
        <v>2247.06</v>
      </c>
      <c r="R522">
        <v>13029.89</v>
      </c>
      <c r="S522">
        <v>-2293.83</v>
      </c>
      <c r="T522">
        <v>474</v>
      </c>
      <c r="U522">
        <v>95466.090000000011</v>
      </c>
      <c r="V522">
        <v>173731.87</v>
      </c>
      <c r="W522" t="s">
        <v>1254</v>
      </c>
      <c r="X522">
        <v>30279469</v>
      </c>
      <c r="Y522">
        <v>1</v>
      </c>
      <c r="Z522">
        <v>1</v>
      </c>
      <c r="AA522" t="s">
        <v>1176</v>
      </c>
      <c r="AB522" t="s">
        <v>1176</v>
      </c>
      <c r="AC522" t="s">
        <v>39</v>
      </c>
      <c r="AD522" t="s">
        <v>557</v>
      </c>
      <c r="AE522" t="s">
        <v>1023</v>
      </c>
      <c r="AF522" t="s">
        <v>42</v>
      </c>
      <c r="AG522" t="s">
        <v>475</v>
      </c>
      <c r="AH522" t="s">
        <v>178</v>
      </c>
      <c r="AI522">
        <v>134871</v>
      </c>
      <c r="AJ522" s="6">
        <f>IFERROR(Table1[[#This Row],[Reporting_Price_US]]/Table1[[#This Row],[Total_Project_Quote]],0)</f>
        <v>0.77631697626923601</v>
      </c>
      <c r="AK522">
        <f>IFERROR(Table1[[#This Row],[RA_Labor_Quote]]/Table1[[#This Row],[RA_Labor_Hours]],0)</f>
        <v>106.34805907172996</v>
      </c>
      <c r="AL522">
        <f>IFERROR(Table1[[#This Row],[RA_Labor_Cost]]/Table1[[#This Row],[RA_Labor_Hours]],0)</f>
        <v>76.253291139240503</v>
      </c>
      <c r="AM522" s="7">
        <f>IFERROR((Table1[[#This Row],[KPI_BlendLaborRate]]-Table1[[#This Row],[KPI_BlendLaborCost]])/Table1[[#This Row],[KPI_BlendLaborRate]],0)</f>
        <v>0.28298370647452109</v>
      </c>
    </row>
    <row r="523" spans="1:39" x14ac:dyDescent="0.3">
      <c r="A523" t="s">
        <v>1256</v>
      </c>
      <c r="B523" t="s">
        <v>326</v>
      </c>
      <c r="C523" t="s">
        <v>1257</v>
      </c>
      <c r="D523" t="s">
        <v>1258</v>
      </c>
      <c r="E523">
        <v>57347</v>
      </c>
      <c r="F523">
        <v>167633.15</v>
      </c>
      <c r="G523">
        <v>700</v>
      </c>
      <c r="H523">
        <v>50477.77</v>
      </c>
      <c r="I523">
        <v>70625.13</v>
      </c>
      <c r="J523">
        <v>0</v>
      </c>
      <c r="K523">
        <v>0</v>
      </c>
      <c r="L523">
        <v>0</v>
      </c>
      <c r="M523">
        <v>0</v>
      </c>
      <c r="N523">
        <v>48150.1</v>
      </c>
      <c r="O523">
        <v>60187.63</v>
      </c>
      <c r="P523">
        <v>17836.650000000001</v>
      </c>
      <c r="Q523">
        <v>2247.06</v>
      </c>
      <c r="R523">
        <v>11400</v>
      </c>
      <c r="S523">
        <v>-46349.7</v>
      </c>
      <c r="T523">
        <v>700</v>
      </c>
      <c r="U523">
        <v>185211.51999999999</v>
      </c>
      <c r="V523">
        <v>254343.27</v>
      </c>
      <c r="W523" t="s">
        <v>1257</v>
      </c>
      <c r="X523">
        <v>30283538</v>
      </c>
      <c r="Y523">
        <v>2</v>
      </c>
      <c r="Z523">
        <v>6</v>
      </c>
      <c r="AA523" t="s">
        <v>1176</v>
      </c>
      <c r="AB523" t="s">
        <v>1176</v>
      </c>
      <c r="AC523" t="s">
        <v>39</v>
      </c>
      <c r="AD523" t="s">
        <v>557</v>
      </c>
      <c r="AE523" t="s">
        <v>1023</v>
      </c>
      <c r="AF523" t="s">
        <v>42</v>
      </c>
      <c r="AG523" t="s">
        <v>178</v>
      </c>
      <c r="AH523" t="s">
        <v>121</v>
      </c>
      <c r="AI523">
        <v>197451</v>
      </c>
      <c r="AJ523" s="6">
        <f>IFERROR(Table1[[#This Row],[Reporting_Price_US]]/Table1[[#This Row],[Total_Project_Quote]],0)</f>
        <v>0.77631698294985363</v>
      </c>
      <c r="AK523">
        <f>IFERROR(Table1[[#This Row],[RA_Labor_Quote]]/Table1[[#This Row],[RA_Labor_Hours]],0)</f>
        <v>100.89304285714286</v>
      </c>
      <c r="AL523">
        <f>IFERROR(Table1[[#This Row],[RA_Labor_Cost]]/Table1[[#This Row],[RA_Labor_Hours]],0)</f>
        <v>72.111099999999993</v>
      </c>
      <c r="AM523" s="7">
        <f>IFERROR((Table1[[#This Row],[KPI_BlendLaborRate]]-Table1[[#This Row],[KPI_BlendLaborCost]])/Table1[[#This Row],[KPI_BlendLaborRate]],0)</f>
        <v>0.28527182888017349</v>
      </c>
    </row>
    <row r="524" spans="1:39" x14ac:dyDescent="0.3">
      <c r="A524" t="s">
        <v>1259</v>
      </c>
      <c r="B524" t="s">
        <v>61</v>
      </c>
      <c r="C524" t="s">
        <v>1260</v>
      </c>
      <c r="D524" t="s">
        <v>1261</v>
      </c>
      <c r="E524">
        <v>2643.67</v>
      </c>
      <c r="F524">
        <v>10639.07</v>
      </c>
      <c r="G524">
        <v>387</v>
      </c>
      <c r="H524">
        <v>28032.720000000001</v>
      </c>
      <c r="I524">
        <v>38866.25</v>
      </c>
      <c r="J524">
        <v>0</v>
      </c>
      <c r="K524">
        <v>0</v>
      </c>
      <c r="L524">
        <v>0</v>
      </c>
      <c r="M524">
        <v>0</v>
      </c>
      <c r="N524">
        <v>15893.45</v>
      </c>
      <c r="O524">
        <v>22704.93</v>
      </c>
      <c r="P524">
        <v>3265.68</v>
      </c>
      <c r="Q524">
        <v>612.83000000000004</v>
      </c>
      <c r="R524">
        <v>3040</v>
      </c>
      <c r="S524">
        <v>-2153.86</v>
      </c>
      <c r="T524">
        <v>387</v>
      </c>
      <c r="U524">
        <v>52875.519999999997</v>
      </c>
      <c r="V524">
        <v>70669.22</v>
      </c>
      <c r="W524" t="s">
        <v>1260</v>
      </c>
      <c r="X524">
        <v>30298067</v>
      </c>
      <c r="Y524">
        <v>1</v>
      </c>
      <c r="Z524">
        <v>2</v>
      </c>
      <c r="AA524" t="s">
        <v>1176</v>
      </c>
      <c r="AB524" t="s">
        <v>1176</v>
      </c>
      <c r="AC524" t="s">
        <v>204</v>
      </c>
      <c r="AD524" t="s">
        <v>557</v>
      </c>
      <c r="AE524" t="s">
        <v>1023</v>
      </c>
      <c r="AF524" t="s">
        <v>42</v>
      </c>
      <c r="AG524" t="s">
        <v>65</v>
      </c>
      <c r="AH524" t="s">
        <v>160</v>
      </c>
      <c r="AI524">
        <v>54861.599999999999</v>
      </c>
      <c r="AJ524" s="6">
        <f>IFERROR(Table1[[#This Row],[Reporting_Price_US]]/Table1[[#This Row],[Total_Project_Quote]],0)</f>
        <v>0.77631534634173116</v>
      </c>
      <c r="AK524">
        <f>IFERROR(Table1[[#This Row],[RA_Labor_Quote]]/Table1[[#This Row],[RA_Labor_Hours]],0)</f>
        <v>100.4295865633075</v>
      </c>
      <c r="AL524">
        <f>IFERROR(Table1[[#This Row],[RA_Labor_Cost]]/Table1[[#This Row],[RA_Labor_Hours]],0)</f>
        <v>72.435968992248064</v>
      </c>
      <c r="AM524" s="7">
        <f>IFERROR((Table1[[#This Row],[KPI_BlendLaborRate]]-Table1[[#This Row],[KPI_BlendLaborCost]])/Table1[[#This Row],[KPI_BlendLaborRate]],0)</f>
        <v>0.27873875148747307</v>
      </c>
    </row>
    <row r="525" spans="1:39" x14ac:dyDescent="0.3">
      <c r="A525" t="s">
        <v>1262</v>
      </c>
      <c r="B525" t="s">
        <v>326</v>
      </c>
      <c r="C525" t="s">
        <v>1263</v>
      </c>
      <c r="D525" t="s">
        <v>1264</v>
      </c>
      <c r="E525">
        <v>0</v>
      </c>
      <c r="F525">
        <v>0</v>
      </c>
      <c r="G525">
        <v>328</v>
      </c>
      <c r="H525">
        <v>23515.759999999998</v>
      </c>
      <c r="I525">
        <v>32464.77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608</v>
      </c>
      <c r="S525">
        <v>0</v>
      </c>
      <c r="T525">
        <v>328</v>
      </c>
      <c r="U525">
        <v>24123.759999999998</v>
      </c>
      <c r="V525">
        <v>32464.77</v>
      </c>
      <c r="W525" t="s">
        <v>1263</v>
      </c>
      <c r="X525">
        <v>30305164</v>
      </c>
      <c r="Y525">
        <v>1</v>
      </c>
      <c r="Z525">
        <v>1</v>
      </c>
      <c r="AA525" t="s">
        <v>1176</v>
      </c>
      <c r="AB525" t="s">
        <v>1176</v>
      </c>
      <c r="AC525" t="s">
        <v>39</v>
      </c>
      <c r="AD525" t="s">
        <v>557</v>
      </c>
      <c r="AE525" t="s">
        <v>1023</v>
      </c>
      <c r="AF525" t="s">
        <v>42</v>
      </c>
      <c r="AG525" t="s">
        <v>329</v>
      </c>
      <c r="AH525" t="s">
        <v>65</v>
      </c>
      <c r="AI525">
        <v>25202.9</v>
      </c>
      <c r="AJ525" s="6">
        <f>IFERROR(Table1[[#This Row],[Reporting_Price_US]]/Table1[[#This Row],[Total_Project_Quote]],0)</f>
        <v>0.77631537201711276</v>
      </c>
      <c r="AK525">
        <f>IFERROR(Table1[[#This Row],[RA_Labor_Quote]]/Table1[[#This Row],[RA_Labor_Hours]],0)</f>
        <v>98.977957317073177</v>
      </c>
      <c r="AL525">
        <f>IFERROR(Table1[[#This Row],[RA_Labor_Cost]]/Table1[[#This Row],[RA_Labor_Hours]],0)</f>
        <v>71.694390243902433</v>
      </c>
      <c r="AM525" s="7">
        <f>IFERROR((Table1[[#This Row],[KPI_BlendLaborRate]]-Table1[[#This Row],[KPI_BlendLaborCost]])/Table1[[#This Row],[KPI_BlendLaborRate]],0)</f>
        <v>0.2756529616565897</v>
      </c>
    </row>
    <row r="526" spans="1:39" x14ac:dyDescent="0.3">
      <c r="A526" t="s">
        <v>1265</v>
      </c>
      <c r="B526" t="s">
        <v>326</v>
      </c>
      <c r="C526" t="s">
        <v>1266</v>
      </c>
      <c r="D526" t="s">
        <v>1267</v>
      </c>
      <c r="E526">
        <v>34590.15</v>
      </c>
      <c r="F526">
        <v>68552.03</v>
      </c>
      <c r="G526">
        <v>238</v>
      </c>
      <c r="H526">
        <v>16601.580000000002</v>
      </c>
      <c r="I526">
        <v>23271.81</v>
      </c>
      <c r="J526">
        <v>0</v>
      </c>
      <c r="K526">
        <v>0</v>
      </c>
      <c r="L526">
        <v>0</v>
      </c>
      <c r="M526">
        <v>0</v>
      </c>
      <c r="N526">
        <v>15664.28</v>
      </c>
      <c r="O526">
        <v>19580.36</v>
      </c>
      <c r="P526">
        <v>446.75</v>
      </c>
      <c r="Q526">
        <v>328.32</v>
      </c>
      <c r="R526">
        <v>8697.44</v>
      </c>
      <c r="S526">
        <v>-13491.9</v>
      </c>
      <c r="T526">
        <v>238</v>
      </c>
      <c r="U526">
        <v>76000.200000000012</v>
      </c>
      <c r="V526">
        <v>98240.62000000001</v>
      </c>
      <c r="W526" t="s">
        <v>1266</v>
      </c>
      <c r="X526">
        <v>30311958</v>
      </c>
      <c r="Y526">
        <v>1</v>
      </c>
      <c r="Z526">
        <v>2</v>
      </c>
      <c r="AA526" t="s">
        <v>1176</v>
      </c>
      <c r="AB526" t="s">
        <v>1176</v>
      </c>
      <c r="AC526" t="s">
        <v>97</v>
      </c>
      <c r="AD526" t="s">
        <v>557</v>
      </c>
      <c r="AE526" t="s">
        <v>1023</v>
      </c>
      <c r="AF526" t="s">
        <v>42</v>
      </c>
      <c r="AG526" t="s">
        <v>592</v>
      </c>
      <c r="AH526" t="s">
        <v>59</v>
      </c>
      <c r="AI526">
        <v>76265.7</v>
      </c>
      <c r="AJ526" s="6">
        <f>IFERROR(Table1[[#This Row],[Reporting_Price_US]]/Table1[[#This Row],[Total_Project_Quote]],0)</f>
        <v>0.77631533677210085</v>
      </c>
      <c r="AK526">
        <f>IFERROR(Table1[[#This Row],[RA_Labor_Quote]]/Table1[[#This Row],[RA_Labor_Hours]],0)</f>
        <v>97.780714285714296</v>
      </c>
      <c r="AL526">
        <f>IFERROR(Table1[[#This Row],[RA_Labor_Cost]]/Table1[[#This Row],[RA_Labor_Hours]],0)</f>
        <v>69.754537815126056</v>
      </c>
      <c r="AM526" s="7">
        <f>IFERROR((Table1[[#This Row],[KPI_BlendLaborRate]]-Table1[[#This Row],[KPI_BlendLaborCost]])/Table1[[#This Row],[KPI_BlendLaborRate]],0)</f>
        <v>0.28662274227917811</v>
      </c>
    </row>
    <row r="527" spans="1:39" x14ac:dyDescent="0.3">
      <c r="A527" t="s">
        <v>1268</v>
      </c>
      <c r="B527" t="s">
        <v>326</v>
      </c>
      <c r="C527" t="s">
        <v>1266</v>
      </c>
      <c r="D527" t="s">
        <v>1267</v>
      </c>
      <c r="E527">
        <v>34590.15</v>
      </c>
      <c r="F527">
        <v>68552.03</v>
      </c>
      <c r="G527">
        <v>238</v>
      </c>
      <c r="H527">
        <v>16601.580000000002</v>
      </c>
      <c r="I527">
        <v>23271.81</v>
      </c>
      <c r="J527">
        <v>0</v>
      </c>
      <c r="K527">
        <v>0</v>
      </c>
      <c r="L527">
        <v>0</v>
      </c>
      <c r="M527">
        <v>0</v>
      </c>
      <c r="N527">
        <v>18762.04</v>
      </c>
      <c r="O527">
        <v>23452.560000000001</v>
      </c>
      <c r="P527">
        <v>446.75</v>
      </c>
      <c r="Q527">
        <v>328.32</v>
      </c>
      <c r="R527">
        <v>10977.44</v>
      </c>
      <c r="S527">
        <v>-12938.73</v>
      </c>
      <c r="T527">
        <v>238</v>
      </c>
      <c r="U527">
        <v>81377.960000000006</v>
      </c>
      <c r="V527">
        <v>102665.99</v>
      </c>
      <c r="W527" t="s">
        <v>1266</v>
      </c>
      <c r="X527">
        <v>30311958</v>
      </c>
      <c r="Y527">
        <v>1</v>
      </c>
      <c r="Z527">
        <v>2</v>
      </c>
      <c r="AA527" t="s">
        <v>1176</v>
      </c>
      <c r="AB527" t="s">
        <v>1176</v>
      </c>
      <c r="AC527" t="s">
        <v>97</v>
      </c>
      <c r="AD527" t="s">
        <v>557</v>
      </c>
      <c r="AE527" t="s">
        <v>1023</v>
      </c>
      <c r="AF527" t="s">
        <v>42</v>
      </c>
      <c r="AG527" t="s">
        <v>592</v>
      </c>
      <c r="AH527" t="s">
        <v>59</v>
      </c>
      <c r="AI527">
        <v>76265.7</v>
      </c>
      <c r="AJ527" s="6">
        <f>IFERROR(Table1[[#This Row],[Reporting_Price_US]]/Table1[[#This Row],[Total_Project_Quote]],0)</f>
        <v>0.74285262334683566</v>
      </c>
      <c r="AK527">
        <f>IFERROR(Table1[[#This Row],[RA_Labor_Quote]]/Table1[[#This Row],[RA_Labor_Hours]],0)</f>
        <v>97.780714285714296</v>
      </c>
      <c r="AL527">
        <f>IFERROR(Table1[[#This Row],[RA_Labor_Cost]]/Table1[[#This Row],[RA_Labor_Hours]],0)</f>
        <v>69.754537815126056</v>
      </c>
      <c r="AM527" s="7">
        <f>IFERROR((Table1[[#This Row],[KPI_BlendLaborRate]]-Table1[[#This Row],[KPI_BlendLaborCost]])/Table1[[#This Row],[KPI_BlendLaborRate]],0)</f>
        <v>0.28662274227917811</v>
      </c>
    </row>
    <row r="528" spans="1:39" x14ac:dyDescent="0.3">
      <c r="A528" t="s">
        <v>1269</v>
      </c>
      <c r="B528" t="s">
        <v>326</v>
      </c>
      <c r="C528" t="s">
        <v>1270</v>
      </c>
      <c r="D528" t="s">
        <v>1271</v>
      </c>
      <c r="E528">
        <v>10890.51</v>
      </c>
      <c r="F528">
        <v>32743.040000000001</v>
      </c>
      <c r="G528">
        <v>246</v>
      </c>
      <c r="H528">
        <v>17734.990000000002</v>
      </c>
      <c r="I528">
        <v>24793.18</v>
      </c>
      <c r="J528">
        <v>0</v>
      </c>
      <c r="K528">
        <v>0</v>
      </c>
      <c r="L528">
        <v>0</v>
      </c>
      <c r="M528">
        <v>0</v>
      </c>
      <c r="N528">
        <v>16303.37</v>
      </c>
      <c r="O528">
        <v>20379.21</v>
      </c>
      <c r="P528">
        <v>3774.55</v>
      </c>
      <c r="Q528">
        <v>1021.39</v>
      </c>
      <c r="R528">
        <v>4560</v>
      </c>
      <c r="S528">
        <v>-11214.31</v>
      </c>
      <c r="T528">
        <v>246</v>
      </c>
      <c r="U528">
        <v>53263.420000000013</v>
      </c>
      <c r="V528">
        <v>67722.509999999995</v>
      </c>
      <c r="W528" t="s">
        <v>1270</v>
      </c>
      <c r="X528">
        <v>30316941</v>
      </c>
      <c r="Y528">
        <v>1</v>
      </c>
      <c r="Z528">
        <v>2</v>
      </c>
      <c r="AA528" t="s">
        <v>1176</v>
      </c>
      <c r="AB528" t="s">
        <v>1176</v>
      </c>
      <c r="AC528" t="s">
        <v>590</v>
      </c>
      <c r="AD528" t="s">
        <v>557</v>
      </c>
      <c r="AE528" t="s">
        <v>1023</v>
      </c>
      <c r="AF528" t="s">
        <v>42</v>
      </c>
      <c r="AG528" t="s">
        <v>178</v>
      </c>
      <c r="AH528" t="s">
        <v>43</v>
      </c>
      <c r="AI528">
        <v>52574.1</v>
      </c>
      <c r="AJ528" s="6">
        <f>IFERROR(Table1[[#This Row],[Reporting_Price_US]]/Table1[[#This Row],[Total_Project_Quote]],0)</f>
        <v>0.77631647143615912</v>
      </c>
      <c r="AK528">
        <f>IFERROR(Table1[[#This Row],[RA_Labor_Quote]]/Table1[[#This Row],[RA_Labor_Hours]],0)</f>
        <v>100.78528455284552</v>
      </c>
      <c r="AL528">
        <f>IFERROR(Table1[[#This Row],[RA_Labor_Cost]]/Table1[[#This Row],[RA_Labor_Hours]],0)</f>
        <v>72.093455284552846</v>
      </c>
      <c r="AM528" s="7">
        <f>IFERROR((Table1[[#This Row],[KPI_BlendLaborRate]]-Table1[[#This Row],[KPI_BlendLaborCost]])/Table1[[#This Row],[KPI_BlendLaborRate]],0)</f>
        <v>0.28468272323275995</v>
      </c>
    </row>
    <row r="529" spans="1:39" x14ac:dyDescent="0.3">
      <c r="A529" t="s">
        <v>1272</v>
      </c>
      <c r="B529" t="s">
        <v>87</v>
      </c>
      <c r="C529" t="s">
        <v>1273</v>
      </c>
      <c r="D529" t="s">
        <v>1271</v>
      </c>
      <c r="E529">
        <v>13463.21</v>
      </c>
      <c r="F529">
        <v>50562.16</v>
      </c>
      <c r="G529">
        <v>568</v>
      </c>
      <c r="H529">
        <v>34028.51</v>
      </c>
      <c r="I529">
        <v>47263.72</v>
      </c>
      <c r="J529">
        <v>0</v>
      </c>
      <c r="K529">
        <v>0</v>
      </c>
      <c r="L529">
        <v>0</v>
      </c>
      <c r="M529">
        <v>0</v>
      </c>
      <c r="N529">
        <v>2950</v>
      </c>
      <c r="O529">
        <v>4214.29</v>
      </c>
      <c r="P529">
        <v>4464.6400000000003</v>
      </c>
      <c r="Q529">
        <v>1189.4000000000001</v>
      </c>
      <c r="R529">
        <v>8850</v>
      </c>
      <c r="S529">
        <v>-12952.67</v>
      </c>
      <c r="T529">
        <v>568</v>
      </c>
      <c r="U529">
        <v>63756.36</v>
      </c>
      <c r="V529">
        <v>90276.9</v>
      </c>
      <c r="W529" t="s">
        <v>1273</v>
      </c>
      <c r="X529">
        <v>30316941</v>
      </c>
      <c r="Y529">
        <v>2</v>
      </c>
      <c r="Z529">
        <v>2</v>
      </c>
      <c r="AA529" t="s">
        <v>1176</v>
      </c>
      <c r="AB529" t="s">
        <v>1176</v>
      </c>
      <c r="AC529" t="s">
        <v>590</v>
      </c>
      <c r="AD529" t="s">
        <v>557</v>
      </c>
      <c r="AE529" t="s">
        <v>1023</v>
      </c>
      <c r="AF529" t="s">
        <v>42</v>
      </c>
      <c r="AG529" t="s">
        <v>71</v>
      </c>
      <c r="AH529" t="s">
        <v>43</v>
      </c>
      <c r="AI529">
        <v>90276.9</v>
      </c>
      <c r="AJ529" s="6">
        <f>IFERROR(Table1[[#This Row],[Reporting_Price_US]]/Table1[[#This Row],[Total_Project_Quote]],0)</f>
        <v>1</v>
      </c>
      <c r="AK529">
        <f>IFERROR(Table1[[#This Row],[RA_Labor_Quote]]/Table1[[#This Row],[RA_Labor_Hours]],0)</f>
        <v>83.21077464788732</v>
      </c>
      <c r="AL529">
        <f>IFERROR(Table1[[#This Row],[RA_Labor_Cost]]/Table1[[#This Row],[RA_Labor_Hours]],0)</f>
        <v>59.909348591549296</v>
      </c>
      <c r="AM529" s="7">
        <f>IFERROR((Table1[[#This Row],[KPI_BlendLaborRate]]-Table1[[#This Row],[KPI_BlendLaborCost]])/Table1[[#This Row],[KPI_BlendLaborRate]],0)</f>
        <v>0.28002895243963016</v>
      </c>
    </row>
    <row r="530" spans="1:39" x14ac:dyDescent="0.3">
      <c r="A530" t="s">
        <v>1274</v>
      </c>
      <c r="B530" t="s">
        <v>68</v>
      </c>
      <c r="C530" t="s">
        <v>1275</v>
      </c>
      <c r="D530" t="s">
        <v>1276</v>
      </c>
      <c r="E530">
        <v>35203.839999999997</v>
      </c>
      <c r="F530">
        <v>156714</v>
      </c>
      <c r="G530">
        <v>726</v>
      </c>
      <c r="H530">
        <v>57616.81</v>
      </c>
      <c r="I530">
        <v>80256.509999999995</v>
      </c>
      <c r="J530">
        <v>0</v>
      </c>
      <c r="K530">
        <v>0</v>
      </c>
      <c r="L530">
        <v>0</v>
      </c>
      <c r="M530">
        <v>0</v>
      </c>
      <c r="N530">
        <v>4223.05</v>
      </c>
      <c r="O530">
        <v>5484.49</v>
      </c>
      <c r="P530">
        <v>20718.13</v>
      </c>
      <c r="Q530">
        <v>547.19000000000005</v>
      </c>
      <c r="R530">
        <v>15200</v>
      </c>
      <c r="S530">
        <v>-37378.33</v>
      </c>
      <c r="T530">
        <v>726</v>
      </c>
      <c r="U530">
        <v>132961.82999999999</v>
      </c>
      <c r="V530">
        <v>205623.86</v>
      </c>
      <c r="W530" t="s">
        <v>1275</v>
      </c>
      <c r="X530">
        <v>30333497</v>
      </c>
      <c r="Y530">
        <v>1</v>
      </c>
      <c r="Z530">
        <v>3</v>
      </c>
      <c r="AA530" t="s">
        <v>1176</v>
      </c>
      <c r="AB530" t="s">
        <v>1176</v>
      </c>
      <c r="AC530" t="s">
        <v>39</v>
      </c>
      <c r="AD530" t="s">
        <v>557</v>
      </c>
      <c r="AE530" t="s">
        <v>1023</v>
      </c>
      <c r="AF530" t="s">
        <v>42</v>
      </c>
      <c r="AG530" t="s">
        <v>174</v>
      </c>
      <c r="AH530" t="s">
        <v>43</v>
      </c>
      <c r="AI530">
        <v>159629</v>
      </c>
      <c r="AJ530" s="6">
        <f>IFERROR(Table1[[#This Row],[Reporting_Price_US]]/Table1[[#This Row],[Total_Project_Quote]],0)</f>
        <v>0.7763155501506489</v>
      </c>
      <c r="AK530">
        <f>IFERROR(Table1[[#This Row],[RA_Labor_Quote]]/Table1[[#This Row],[RA_Labor_Hours]],0)</f>
        <v>110.54615702479339</v>
      </c>
      <c r="AL530">
        <f>IFERROR(Table1[[#This Row],[RA_Labor_Cost]]/Table1[[#This Row],[RA_Labor_Hours]],0)</f>
        <v>79.361997245179055</v>
      </c>
      <c r="AM530" s="7">
        <f>IFERROR((Table1[[#This Row],[KPI_BlendLaborRate]]-Table1[[#This Row],[KPI_BlendLaborCost]])/Table1[[#This Row],[KPI_BlendLaborRate]],0)</f>
        <v>0.28209175803931674</v>
      </c>
    </row>
    <row r="531" spans="1:39" x14ac:dyDescent="0.3">
      <c r="A531" t="s">
        <v>1277</v>
      </c>
      <c r="B531" t="s">
        <v>87</v>
      </c>
      <c r="C531" t="s">
        <v>1278</v>
      </c>
      <c r="D531" t="s">
        <v>1276</v>
      </c>
      <c r="E531">
        <v>31655.86</v>
      </c>
      <c r="F531">
        <v>121659.56</v>
      </c>
      <c r="G531">
        <v>726</v>
      </c>
      <c r="H531">
        <v>46758.09</v>
      </c>
      <c r="I531">
        <v>65047.5</v>
      </c>
      <c r="J531">
        <v>0</v>
      </c>
      <c r="K531">
        <v>0</v>
      </c>
      <c r="L531">
        <v>0</v>
      </c>
      <c r="M531">
        <v>0</v>
      </c>
      <c r="N531">
        <v>3621.1</v>
      </c>
      <c r="O531">
        <v>5172.99</v>
      </c>
      <c r="P531">
        <v>9467.85</v>
      </c>
      <c r="Q531">
        <v>424.79</v>
      </c>
      <c r="R531">
        <v>11800</v>
      </c>
      <c r="S531">
        <v>-29432.28</v>
      </c>
      <c r="T531">
        <v>726</v>
      </c>
      <c r="U531">
        <v>103302.9</v>
      </c>
      <c r="V531">
        <v>162872.56</v>
      </c>
      <c r="W531" t="s">
        <v>1278</v>
      </c>
      <c r="X531">
        <v>30333497</v>
      </c>
      <c r="Y531">
        <v>2</v>
      </c>
      <c r="Z531">
        <v>3</v>
      </c>
      <c r="AA531" t="s">
        <v>1176</v>
      </c>
      <c r="AB531" t="s">
        <v>1176</v>
      </c>
      <c r="AC531" t="s">
        <v>39</v>
      </c>
      <c r="AD531" t="s">
        <v>557</v>
      </c>
      <c r="AE531" t="s">
        <v>1023</v>
      </c>
      <c r="AF531" t="s">
        <v>42</v>
      </c>
      <c r="AG531" t="s">
        <v>71</v>
      </c>
      <c r="AH531" t="s">
        <v>43</v>
      </c>
      <c r="AI531">
        <v>162873</v>
      </c>
      <c r="AJ531" s="6">
        <f>IFERROR(Table1[[#This Row],[Reporting_Price_US]]/Table1[[#This Row],[Total_Project_Quote]],0)</f>
        <v>1.0000027014986441</v>
      </c>
      <c r="AK531">
        <f>IFERROR(Table1[[#This Row],[RA_Labor_Quote]]/Table1[[#This Row],[RA_Labor_Hours]],0)</f>
        <v>89.597107438016522</v>
      </c>
      <c r="AL531">
        <f>IFERROR(Table1[[#This Row],[RA_Labor_Cost]]/Table1[[#This Row],[RA_Labor_Hours]],0)</f>
        <v>64.405082644628095</v>
      </c>
      <c r="AM531" s="7">
        <f>IFERROR((Table1[[#This Row],[KPI_BlendLaborRate]]-Table1[[#This Row],[KPI_BlendLaborCost]])/Table1[[#This Row],[KPI_BlendLaborRate]],0)</f>
        <v>0.2811700680272109</v>
      </c>
    </row>
    <row r="532" spans="1:39" x14ac:dyDescent="0.3">
      <c r="A532" t="s">
        <v>1279</v>
      </c>
      <c r="B532" t="s">
        <v>52</v>
      </c>
      <c r="C532" t="s">
        <v>1280</v>
      </c>
      <c r="D532" t="s">
        <v>1276</v>
      </c>
      <c r="E532">
        <v>19657.080000000002</v>
      </c>
      <c r="F532">
        <v>59742.13</v>
      </c>
      <c r="G532">
        <v>484</v>
      </c>
      <c r="H532">
        <v>29815.81</v>
      </c>
      <c r="I532">
        <v>41525.379999999997</v>
      </c>
      <c r="J532">
        <v>0</v>
      </c>
      <c r="K532">
        <v>0</v>
      </c>
      <c r="L532">
        <v>0</v>
      </c>
      <c r="M532">
        <v>0</v>
      </c>
      <c r="N532">
        <v>3699.89</v>
      </c>
      <c r="O532">
        <v>5285.56</v>
      </c>
      <c r="P532">
        <v>5749.2</v>
      </c>
      <c r="Q532">
        <v>967.58</v>
      </c>
      <c r="R532">
        <v>5900</v>
      </c>
      <c r="S532">
        <v>-19325.080000000002</v>
      </c>
      <c r="T532">
        <v>484</v>
      </c>
      <c r="U532">
        <v>64821.98</v>
      </c>
      <c r="V532">
        <v>88195.569999999992</v>
      </c>
      <c r="W532" t="s">
        <v>1280</v>
      </c>
      <c r="X532">
        <v>30333497</v>
      </c>
      <c r="Y532">
        <v>3</v>
      </c>
      <c r="Z532">
        <v>3</v>
      </c>
      <c r="AA532" t="s">
        <v>1176</v>
      </c>
      <c r="AB532" t="s">
        <v>1176</v>
      </c>
      <c r="AC532" t="s">
        <v>39</v>
      </c>
      <c r="AD532" t="s">
        <v>557</v>
      </c>
      <c r="AE532" t="s">
        <v>1023</v>
      </c>
      <c r="AF532" t="s">
        <v>42</v>
      </c>
      <c r="AG532" t="s">
        <v>191</v>
      </c>
      <c r="AH532" t="s">
        <v>43</v>
      </c>
      <c r="AI532">
        <v>88195.6</v>
      </c>
      <c r="AJ532" s="6">
        <f>IFERROR(Table1[[#This Row],[Reporting_Price_US]]/Table1[[#This Row],[Total_Project_Quote]],0)</f>
        <v>1.0000003401531394</v>
      </c>
      <c r="AK532">
        <f>IFERROR(Table1[[#This Row],[RA_Labor_Quote]]/Table1[[#This Row],[RA_Labor_Hours]],0)</f>
        <v>85.796239669421482</v>
      </c>
      <c r="AL532">
        <f>IFERROR(Table1[[#This Row],[RA_Labor_Cost]]/Table1[[#This Row],[RA_Labor_Hours]],0)</f>
        <v>61.602913223140497</v>
      </c>
      <c r="AM532" s="7">
        <f>IFERROR((Table1[[#This Row],[KPI_BlendLaborRate]]-Table1[[#This Row],[KPI_BlendLaborCost]])/Table1[[#This Row],[KPI_BlendLaborRate]],0)</f>
        <v>0.28198586021368133</v>
      </c>
    </row>
    <row r="533" spans="1:39" x14ac:dyDescent="0.3">
      <c r="A533" t="s">
        <v>1281</v>
      </c>
      <c r="B533" t="s">
        <v>52</v>
      </c>
      <c r="C533" t="s">
        <v>1280</v>
      </c>
      <c r="D533" t="s">
        <v>1276</v>
      </c>
      <c r="E533">
        <v>19657.080000000002</v>
      </c>
      <c r="F533">
        <v>59742.13</v>
      </c>
      <c r="G533">
        <v>484</v>
      </c>
      <c r="H533">
        <v>29815.81</v>
      </c>
      <c r="I533">
        <v>41525.379999999997</v>
      </c>
      <c r="J533">
        <v>0</v>
      </c>
      <c r="K533">
        <v>0</v>
      </c>
      <c r="L533">
        <v>0</v>
      </c>
      <c r="M533">
        <v>0</v>
      </c>
      <c r="N533">
        <v>3699.89</v>
      </c>
      <c r="O533">
        <v>5285.56</v>
      </c>
      <c r="P533">
        <v>5749.2</v>
      </c>
      <c r="Q533">
        <v>967.58</v>
      </c>
      <c r="R533">
        <v>5900</v>
      </c>
      <c r="S533">
        <v>-19325.080000000002</v>
      </c>
      <c r="T533">
        <v>484</v>
      </c>
      <c r="U533">
        <v>64821.98</v>
      </c>
      <c r="V533">
        <v>88195.569999999992</v>
      </c>
      <c r="W533" t="s">
        <v>1280</v>
      </c>
      <c r="X533">
        <v>30333497</v>
      </c>
      <c r="Y533">
        <v>3</v>
      </c>
      <c r="Z533">
        <v>3</v>
      </c>
      <c r="AA533" t="s">
        <v>1176</v>
      </c>
      <c r="AB533" t="s">
        <v>1176</v>
      </c>
      <c r="AC533" t="s">
        <v>39</v>
      </c>
      <c r="AD533" t="s">
        <v>557</v>
      </c>
      <c r="AE533" t="s">
        <v>1023</v>
      </c>
      <c r="AF533" t="s">
        <v>42</v>
      </c>
      <c r="AG533" t="s">
        <v>191</v>
      </c>
      <c r="AH533" t="s">
        <v>43</v>
      </c>
      <c r="AI533">
        <v>88195.6</v>
      </c>
      <c r="AJ533" s="6">
        <f>IFERROR(Table1[[#This Row],[Reporting_Price_US]]/Table1[[#This Row],[Total_Project_Quote]],0)</f>
        <v>1.0000003401531394</v>
      </c>
      <c r="AK533">
        <f>IFERROR(Table1[[#This Row],[RA_Labor_Quote]]/Table1[[#This Row],[RA_Labor_Hours]],0)</f>
        <v>85.796239669421482</v>
      </c>
      <c r="AL533">
        <f>IFERROR(Table1[[#This Row],[RA_Labor_Cost]]/Table1[[#This Row],[RA_Labor_Hours]],0)</f>
        <v>61.602913223140497</v>
      </c>
      <c r="AM533" s="7">
        <f>IFERROR((Table1[[#This Row],[KPI_BlendLaborRate]]-Table1[[#This Row],[KPI_BlendLaborCost]])/Table1[[#This Row],[KPI_BlendLaborRate]],0)</f>
        <v>0.28198586021368133</v>
      </c>
    </row>
    <row r="534" spans="1:39" x14ac:dyDescent="0.3">
      <c r="A534" t="s">
        <v>1282</v>
      </c>
      <c r="B534" t="s">
        <v>87</v>
      </c>
      <c r="C534" t="s">
        <v>1283</v>
      </c>
      <c r="D534" t="s">
        <v>1284</v>
      </c>
      <c r="E534">
        <v>13983.14</v>
      </c>
      <c r="F534">
        <v>81983.12</v>
      </c>
      <c r="G534">
        <v>366</v>
      </c>
      <c r="H534">
        <v>23267.19</v>
      </c>
      <c r="I534">
        <v>32678.7</v>
      </c>
      <c r="J534">
        <v>0</v>
      </c>
      <c r="K534">
        <v>0</v>
      </c>
      <c r="L534">
        <v>0</v>
      </c>
      <c r="M534">
        <v>1</v>
      </c>
      <c r="N534">
        <v>29994.66</v>
      </c>
      <c r="O534">
        <v>33327.4</v>
      </c>
      <c r="P534">
        <v>0</v>
      </c>
      <c r="Q534">
        <v>0</v>
      </c>
      <c r="R534">
        <v>14655.49</v>
      </c>
      <c r="S534">
        <v>-20276.919999999998</v>
      </c>
      <c r="T534">
        <v>367</v>
      </c>
      <c r="U534">
        <v>81900.48000000001</v>
      </c>
      <c r="V534">
        <v>127712.3</v>
      </c>
      <c r="W534" t="s">
        <v>1283</v>
      </c>
      <c r="X534">
        <v>30334377</v>
      </c>
      <c r="Y534">
        <v>1</v>
      </c>
      <c r="Z534">
        <v>1</v>
      </c>
      <c r="AA534" t="s">
        <v>1176</v>
      </c>
      <c r="AB534" t="s">
        <v>1176</v>
      </c>
      <c r="AC534" t="s">
        <v>39</v>
      </c>
      <c r="AD534" t="s">
        <v>557</v>
      </c>
      <c r="AE534" t="s">
        <v>1023</v>
      </c>
      <c r="AF534" t="s">
        <v>42</v>
      </c>
      <c r="AG534" t="s">
        <v>71</v>
      </c>
      <c r="AH534" t="s">
        <v>53</v>
      </c>
      <c r="AI534">
        <v>127712</v>
      </c>
      <c r="AJ534" s="6">
        <f>IFERROR(Table1[[#This Row],[Reporting_Price_US]]/Table1[[#This Row],[Total_Project_Quote]],0)</f>
        <v>0.99999765097018845</v>
      </c>
      <c r="AK534">
        <f>IFERROR(Table1[[#This Row],[RA_Labor_Quote]]/Table1[[#This Row],[RA_Labor_Hours]],0)</f>
        <v>89.2860655737705</v>
      </c>
      <c r="AL534">
        <f>IFERROR(Table1[[#This Row],[RA_Labor_Cost]]/Table1[[#This Row],[RA_Labor_Hours]],0)</f>
        <v>63.571557377049174</v>
      </c>
      <c r="AM534" s="7">
        <f>IFERROR((Table1[[#This Row],[KPI_BlendLaborRate]]-Table1[[#This Row],[KPI_BlendLaborCost]])/Table1[[#This Row],[KPI_BlendLaborRate]],0)</f>
        <v>0.28800135868317911</v>
      </c>
    </row>
    <row r="535" spans="1:39" x14ac:dyDescent="0.3">
      <c r="A535" t="s">
        <v>1285</v>
      </c>
      <c r="B535" t="s">
        <v>87</v>
      </c>
      <c r="C535" t="s">
        <v>1283</v>
      </c>
      <c r="D535" t="s">
        <v>1284</v>
      </c>
      <c r="E535">
        <v>13983.14</v>
      </c>
      <c r="F535">
        <v>81983.12</v>
      </c>
      <c r="G535">
        <v>366</v>
      </c>
      <c r="H535">
        <v>23267.19</v>
      </c>
      <c r="I535">
        <v>32678.7</v>
      </c>
      <c r="J535">
        <v>0</v>
      </c>
      <c r="K535">
        <v>0</v>
      </c>
      <c r="L535">
        <v>0</v>
      </c>
      <c r="M535">
        <v>1</v>
      </c>
      <c r="N535">
        <v>29994.66</v>
      </c>
      <c r="O535">
        <v>33327.4</v>
      </c>
      <c r="P535">
        <v>0</v>
      </c>
      <c r="Q535">
        <v>0</v>
      </c>
      <c r="R535">
        <v>14655.49</v>
      </c>
      <c r="S535">
        <v>-20276.919999999998</v>
      </c>
      <c r="T535">
        <v>367</v>
      </c>
      <c r="U535">
        <v>81900.48000000001</v>
      </c>
      <c r="V535">
        <v>127712.3</v>
      </c>
      <c r="W535" t="s">
        <v>1283</v>
      </c>
      <c r="X535">
        <v>30334377</v>
      </c>
      <c r="Y535">
        <v>1</v>
      </c>
      <c r="Z535">
        <v>1</v>
      </c>
      <c r="AA535" t="s">
        <v>1176</v>
      </c>
      <c r="AB535" t="s">
        <v>1176</v>
      </c>
      <c r="AC535" t="s">
        <v>39</v>
      </c>
      <c r="AD535" t="s">
        <v>557</v>
      </c>
      <c r="AE535" t="s">
        <v>1023</v>
      </c>
      <c r="AF535" t="s">
        <v>42</v>
      </c>
      <c r="AG535" t="s">
        <v>71</v>
      </c>
      <c r="AH535" t="s">
        <v>53</v>
      </c>
      <c r="AI535">
        <v>127712</v>
      </c>
      <c r="AJ535" s="6">
        <f>IFERROR(Table1[[#This Row],[Reporting_Price_US]]/Table1[[#This Row],[Total_Project_Quote]],0)</f>
        <v>0.99999765097018845</v>
      </c>
      <c r="AK535">
        <f>IFERROR(Table1[[#This Row],[RA_Labor_Quote]]/Table1[[#This Row],[RA_Labor_Hours]],0)</f>
        <v>89.2860655737705</v>
      </c>
      <c r="AL535">
        <f>IFERROR(Table1[[#This Row],[RA_Labor_Cost]]/Table1[[#This Row],[RA_Labor_Hours]],0)</f>
        <v>63.571557377049174</v>
      </c>
      <c r="AM535" s="7">
        <f>IFERROR((Table1[[#This Row],[KPI_BlendLaborRate]]-Table1[[#This Row],[KPI_BlendLaborCost]])/Table1[[#This Row],[KPI_BlendLaborRate]],0)</f>
        <v>0.28800135868317911</v>
      </c>
    </row>
    <row r="536" spans="1:39" x14ac:dyDescent="0.3">
      <c r="A536" t="s">
        <v>1286</v>
      </c>
      <c r="B536" t="s">
        <v>68</v>
      </c>
      <c r="C536" t="s">
        <v>1287</v>
      </c>
      <c r="D536" t="s">
        <v>1288</v>
      </c>
      <c r="E536">
        <v>54859.1</v>
      </c>
      <c r="F536">
        <v>233699.22</v>
      </c>
      <c r="G536">
        <v>908</v>
      </c>
      <c r="H536">
        <v>76108.710000000006</v>
      </c>
      <c r="I536">
        <v>106008.6</v>
      </c>
      <c r="J536">
        <v>0</v>
      </c>
      <c r="K536">
        <v>0</v>
      </c>
      <c r="L536">
        <v>0</v>
      </c>
      <c r="M536">
        <v>0</v>
      </c>
      <c r="N536">
        <v>6384</v>
      </c>
      <c r="O536">
        <v>7093.33</v>
      </c>
      <c r="P536">
        <v>3160.08</v>
      </c>
      <c r="Q536">
        <v>3830.4</v>
      </c>
      <c r="R536">
        <v>44693.54</v>
      </c>
      <c r="S536">
        <v>-50636.76</v>
      </c>
      <c r="T536">
        <v>908</v>
      </c>
      <c r="U536">
        <v>185205.43</v>
      </c>
      <c r="V536">
        <v>299994.78999999998</v>
      </c>
      <c r="W536" t="s">
        <v>1287</v>
      </c>
      <c r="X536">
        <v>30342864</v>
      </c>
      <c r="Y536">
        <v>1</v>
      </c>
      <c r="Z536">
        <v>3</v>
      </c>
      <c r="AA536" t="s">
        <v>1176</v>
      </c>
      <c r="AB536" t="s">
        <v>1176</v>
      </c>
      <c r="AC536" t="s">
        <v>204</v>
      </c>
      <c r="AD536" t="s">
        <v>557</v>
      </c>
      <c r="AE536" t="s">
        <v>1023</v>
      </c>
      <c r="AF536" t="s">
        <v>42</v>
      </c>
      <c r="AG536" t="s">
        <v>66</v>
      </c>
      <c r="AH536" t="s">
        <v>802</v>
      </c>
      <c r="AI536">
        <v>232891</v>
      </c>
      <c r="AJ536" s="6">
        <f>IFERROR(Table1[[#This Row],[Reporting_Price_US]]/Table1[[#This Row],[Total_Project_Quote]],0)</f>
        <v>0.77631681536869357</v>
      </c>
      <c r="AK536">
        <f>IFERROR(Table1[[#This Row],[RA_Labor_Quote]]/Table1[[#This Row],[RA_Labor_Hours]],0)</f>
        <v>116.74955947136564</v>
      </c>
      <c r="AL536">
        <f>IFERROR(Table1[[#This Row],[RA_Labor_Cost]]/Table1[[#This Row],[RA_Labor_Hours]],0)</f>
        <v>83.820165198237888</v>
      </c>
      <c r="AM536" s="7">
        <f>IFERROR((Table1[[#This Row],[KPI_BlendLaborRate]]-Table1[[#This Row],[KPI_BlendLaborCost]])/Table1[[#This Row],[KPI_BlendLaborRate]],0)</f>
        <v>0.28205155053457925</v>
      </c>
    </row>
    <row r="537" spans="1:39" x14ac:dyDescent="0.3">
      <c r="A537" t="s">
        <v>1289</v>
      </c>
      <c r="B537" t="s">
        <v>87</v>
      </c>
      <c r="C537" t="s">
        <v>1290</v>
      </c>
      <c r="D537" t="s">
        <v>1291</v>
      </c>
      <c r="E537">
        <v>25932.67</v>
      </c>
      <c r="F537">
        <v>67629.05</v>
      </c>
      <c r="G537">
        <v>308</v>
      </c>
      <c r="H537">
        <v>20251.89</v>
      </c>
      <c r="I537">
        <v>28212.62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11605.19</v>
      </c>
      <c r="S537">
        <v>-5135.07</v>
      </c>
      <c r="T537">
        <v>308</v>
      </c>
      <c r="U537">
        <v>57789.75</v>
      </c>
      <c r="V537">
        <v>90706.6</v>
      </c>
      <c r="W537" t="s">
        <v>1290</v>
      </c>
      <c r="X537">
        <v>30345270</v>
      </c>
      <c r="Y537">
        <v>1</v>
      </c>
      <c r="Z537">
        <v>4</v>
      </c>
      <c r="AA537" t="s">
        <v>1176</v>
      </c>
      <c r="AB537" t="s">
        <v>1176</v>
      </c>
      <c r="AC537" t="s">
        <v>39</v>
      </c>
      <c r="AD537" t="s">
        <v>557</v>
      </c>
      <c r="AE537" t="s">
        <v>1023</v>
      </c>
      <c r="AF537" t="s">
        <v>42</v>
      </c>
      <c r="AG537" t="s">
        <v>71</v>
      </c>
      <c r="AH537" t="s">
        <v>121</v>
      </c>
      <c r="AI537">
        <v>90706.6</v>
      </c>
      <c r="AJ537" s="6">
        <f>IFERROR(Table1[[#This Row],[Reporting_Price_US]]/Table1[[#This Row],[Total_Project_Quote]],0)</f>
        <v>1</v>
      </c>
      <c r="AK537">
        <f>IFERROR(Table1[[#This Row],[RA_Labor_Quote]]/Table1[[#This Row],[RA_Labor_Hours]],0)</f>
        <v>91.599415584415581</v>
      </c>
      <c r="AL537">
        <f>IFERROR(Table1[[#This Row],[RA_Labor_Cost]]/Table1[[#This Row],[RA_Labor_Hours]],0)</f>
        <v>65.752889610389602</v>
      </c>
      <c r="AM537" s="7">
        <f>IFERROR((Table1[[#This Row],[KPI_BlendLaborRate]]-Table1[[#This Row],[KPI_BlendLaborCost]])/Table1[[#This Row],[KPI_BlendLaborRate]],0)</f>
        <v>0.28216911438923437</v>
      </c>
    </row>
    <row r="538" spans="1:39" x14ac:dyDescent="0.3">
      <c r="A538" t="s">
        <v>1292</v>
      </c>
      <c r="B538" t="s">
        <v>52</v>
      </c>
      <c r="C538" t="s">
        <v>1293</v>
      </c>
      <c r="D538" t="s">
        <v>1294</v>
      </c>
      <c r="E538">
        <v>16889.96</v>
      </c>
      <c r="F538">
        <v>56658.61</v>
      </c>
      <c r="G538">
        <v>532</v>
      </c>
      <c r="H538">
        <v>33489.47</v>
      </c>
      <c r="I538">
        <v>46597.02</v>
      </c>
      <c r="J538">
        <v>0</v>
      </c>
      <c r="K538">
        <v>0</v>
      </c>
      <c r="L538">
        <v>0</v>
      </c>
      <c r="M538">
        <v>0</v>
      </c>
      <c r="N538">
        <v>10403.82</v>
      </c>
      <c r="O538">
        <v>14862.61</v>
      </c>
      <c r="P538">
        <v>7167.01</v>
      </c>
      <c r="Q538">
        <v>967.64</v>
      </c>
      <c r="R538">
        <v>5900</v>
      </c>
      <c r="S538">
        <v>-16617.79</v>
      </c>
      <c r="T538">
        <v>532</v>
      </c>
      <c r="U538">
        <v>73850.259999999995</v>
      </c>
      <c r="V538">
        <v>102468.09</v>
      </c>
      <c r="W538" t="s">
        <v>1293</v>
      </c>
      <c r="X538">
        <v>30349937</v>
      </c>
      <c r="Y538">
        <v>2</v>
      </c>
      <c r="Z538">
        <v>2</v>
      </c>
      <c r="AA538" t="s">
        <v>1176</v>
      </c>
      <c r="AB538" t="s">
        <v>1176</v>
      </c>
      <c r="AC538" t="s">
        <v>39</v>
      </c>
      <c r="AD538" t="s">
        <v>557</v>
      </c>
      <c r="AE538" t="s">
        <v>1023</v>
      </c>
      <c r="AF538" t="s">
        <v>42</v>
      </c>
      <c r="AG538" t="s">
        <v>92</v>
      </c>
      <c r="AH538" t="s">
        <v>191</v>
      </c>
      <c r="AI538">
        <v>102468</v>
      </c>
      <c r="AJ538" s="6">
        <f>IFERROR(Table1[[#This Row],[Reporting_Price_US]]/Table1[[#This Row],[Total_Project_Quote]],0)</f>
        <v>0.99999912167778282</v>
      </c>
      <c r="AK538">
        <f>IFERROR(Table1[[#This Row],[RA_Labor_Quote]]/Table1[[#This Row],[RA_Labor_Hours]],0)</f>
        <v>87.588383458646604</v>
      </c>
      <c r="AL538">
        <f>IFERROR(Table1[[#This Row],[RA_Labor_Cost]]/Table1[[#This Row],[RA_Labor_Hours]],0)</f>
        <v>62.950131578947371</v>
      </c>
      <c r="AM538" s="7">
        <f>IFERROR((Table1[[#This Row],[KPI_BlendLaborRate]]-Table1[[#This Row],[KPI_BlendLaborCost]])/Table1[[#This Row],[KPI_BlendLaborRate]],0)</f>
        <v>0.28129588544503475</v>
      </c>
    </row>
    <row r="539" spans="1:39" x14ac:dyDescent="0.3">
      <c r="A539" t="s">
        <v>1295</v>
      </c>
      <c r="B539" t="s">
        <v>87</v>
      </c>
      <c r="C539" t="s">
        <v>1296</v>
      </c>
      <c r="D539" t="s">
        <v>1294</v>
      </c>
      <c r="E539">
        <v>16886.95</v>
      </c>
      <c r="F539">
        <v>52780.21</v>
      </c>
      <c r="G539">
        <v>532</v>
      </c>
      <c r="H539">
        <v>33489.47</v>
      </c>
      <c r="I539">
        <v>46597.02</v>
      </c>
      <c r="J539">
        <v>0</v>
      </c>
      <c r="K539">
        <v>0</v>
      </c>
      <c r="L539">
        <v>0</v>
      </c>
      <c r="M539">
        <v>0</v>
      </c>
      <c r="N539">
        <v>26747.59</v>
      </c>
      <c r="O539">
        <v>38210.839999999997</v>
      </c>
      <c r="P539">
        <v>8488.3700000000008</v>
      </c>
      <c r="Q539">
        <v>849.63</v>
      </c>
      <c r="R539">
        <v>5900</v>
      </c>
      <c r="S539">
        <v>-6419.23</v>
      </c>
      <c r="T539">
        <v>532</v>
      </c>
      <c r="U539">
        <v>91512.37999999999</v>
      </c>
      <c r="V539">
        <v>132018.47</v>
      </c>
      <c r="W539" t="s">
        <v>1296</v>
      </c>
      <c r="X539">
        <v>30349937</v>
      </c>
      <c r="Y539">
        <v>1</v>
      </c>
      <c r="Z539">
        <v>2</v>
      </c>
      <c r="AA539" t="s">
        <v>1176</v>
      </c>
      <c r="AB539" t="s">
        <v>1176</v>
      </c>
      <c r="AC539" t="s">
        <v>39</v>
      </c>
      <c r="AD539" t="s">
        <v>557</v>
      </c>
      <c r="AE539" t="s">
        <v>1023</v>
      </c>
      <c r="AF539" t="s">
        <v>42</v>
      </c>
      <c r="AG539" t="s">
        <v>71</v>
      </c>
      <c r="AH539" t="s">
        <v>191</v>
      </c>
      <c r="AI539">
        <v>132018</v>
      </c>
      <c r="AJ539" s="6">
        <f>IFERROR(Table1[[#This Row],[Reporting_Price_US]]/Table1[[#This Row],[Total_Project_Quote]],0)</f>
        <v>0.99999643989208475</v>
      </c>
      <c r="AK539">
        <f>IFERROR(Table1[[#This Row],[RA_Labor_Quote]]/Table1[[#This Row],[RA_Labor_Hours]],0)</f>
        <v>87.588383458646604</v>
      </c>
      <c r="AL539">
        <f>IFERROR(Table1[[#This Row],[RA_Labor_Cost]]/Table1[[#This Row],[RA_Labor_Hours]],0)</f>
        <v>62.950131578947371</v>
      </c>
      <c r="AM539" s="7">
        <f>IFERROR((Table1[[#This Row],[KPI_BlendLaborRate]]-Table1[[#This Row],[KPI_BlendLaborCost]])/Table1[[#This Row],[KPI_BlendLaborRate]],0)</f>
        <v>0.28129588544503475</v>
      </c>
    </row>
    <row r="540" spans="1:39" x14ac:dyDescent="0.3">
      <c r="A540" t="s">
        <v>1297</v>
      </c>
      <c r="B540" t="s">
        <v>52</v>
      </c>
      <c r="C540" t="s">
        <v>1293</v>
      </c>
      <c r="D540" t="s">
        <v>1294</v>
      </c>
      <c r="E540">
        <v>16889.96</v>
      </c>
      <c r="F540">
        <v>56658.61</v>
      </c>
      <c r="G540">
        <v>532</v>
      </c>
      <c r="H540">
        <v>33489.47</v>
      </c>
      <c r="I540">
        <v>46597.02</v>
      </c>
      <c r="J540">
        <v>0</v>
      </c>
      <c r="K540">
        <v>0</v>
      </c>
      <c r="L540">
        <v>0</v>
      </c>
      <c r="M540">
        <v>0</v>
      </c>
      <c r="N540">
        <v>10403.82</v>
      </c>
      <c r="O540">
        <v>14862.61</v>
      </c>
      <c r="P540">
        <v>7167.01</v>
      </c>
      <c r="Q540">
        <v>967.64</v>
      </c>
      <c r="R540">
        <v>5900</v>
      </c>
      <c r="S540">
        <v>-16617.79</v>
      </c>
      <c r="T540">
        <v>532</v>
      </c>
      <c r="U540">
        <v>73850.259999999995</v>
      </c>
      <c r="V540">
        <v>102468.09</v>
      </c>
      <c r="W540" t="s">
        <v>1293</v>
      </c>
      <c r="X540">
        <v>30349937</v>
      </c>
      <c r="Y540">
        <v>2</v>
      </c>
      <c r="Z540">
        <v>2</v>
      </c>
      <c r="AA540" t="s">
        <v>1176</v>
      </c>
      <c r="AB540" t="s">
        <v>1176</v>
      </c>
      <c r="AC540" t="s">
        <v>39</v>
      </c>
      <c r="AD540" t="s">
        <v>557</v>
      </c>
      <c r="AE540" t="s">
        <v>1023</v>
      </c>
      <c r="AF540" t="s">
        <v>42</v>
      </c>
      <c r="AG540" t="s">
        <v>92</v>
      </c>
      <c r="AH540" t="s">
        <v>191</v>
      </c>
      <c r="AI540">
        <v>102468</v>
      </c>
      <c r="AJ540" s="6">
        <f>IFERROR(Table1[[#This Row],[Reporting_Price_US]]/Table1[[#This Row],[Total_Project_Quote]],0)</f>
        <v>0.99999912167778282</v>
      </c>
      <c r="AK540">
        <f>IFERROR(Table1[[#This Row],[RA_Labor_Quote]]/Table1[[#This Row],[RA_Labor_Hours]],0)</f>
        <v>87.588383458646604</v>
      </c>
      <c r="AL540">
        <f>IFERROR(Table1[[#This Row],[RA_Labor_Cost]]/Table1[[#This Row],[RA_Labor_Hours]],0)</f>
        <v>62.950131578947371</v>
      </c>
      <c r="AM540" s="7">
        <f>IFERROR((Table1[[#This Row],[KPI_BlendLaborRate]]-Table1[[#This Row],[KPI_BlendLaborCost]])/Table1[[#This Row],[KPI_BlendLaborRate]],0)</f>
        <v>0.28129588544503475</v>
      </c>
    </row>
    <row r="541" spans="1:39" x14ac:dyDescent="0.3">
      <c r="A541" t="s">
        <v>1298</v>
      </c>
      <c r="B541" t="s">
        <v>87</v>
      </c>
      <c r="C541" t="s">
        <v>1299</v>
      </c>
      <c r="D541" t="s">
        <v>1300</v>
      </c>
      <c r="E541">
        <v>0</v>
      </c>
      <c r="F541">
        <v>0</v>
      </c>
      <c r="G541">
        <v>478</v>
      </c>
      <c r="H541">
        <v>29976.13</v>
      </c>
      <c r="I541">
        <v>41258.410000000003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227.15</v>
      </c>
      <c r="Q541">
        <v>254.88</v>
      </c>
      <c r="R541">
        <v>1382.96</v>
      </c>
      <c r="S541">
        <v>0</v>
      </c>
      <c r="T541">
        <v>478</v>
      </c>
      <c r="U541">
        <v>31586.240000000002</v>
      </c>
      <c r="V541">
        <v>41513.29</v>
      </c>
      <c r="W541" t="s">
        <v>1299</v>
      </c>
      <c r="X541">
        <v>30349939</v>
      </c>
      <c r="Y541">
        <v>1</v>
      </c>
      <c r="Z541">
        <v>3</v>
      </c>
      <c r="AA541" t="s">
        <v>1176</v>
      </c>
      <c r="AB541" t="s">
        <v>1176</v>
      </c>
      <c r="AC541" t="s">
        <v>204</v>
      </c>
      <c r="AD541" t="s">
        <v>557</v>
      </c>
      <c r="AE541" t="s">
        <v>1023</v>
      </c>
      <c r="AF541" t="s">
        <v>42</v>
      </c>
      <c r="AG541" t="s">
        <v>71</v>
      </c>
      <c r="AH541" t="s">
        <v>85</v>
      </c>
      <c r="AI541">
        <v>41513.300000000003</v>
      </c>
      <c r="AJ541" s="6">
        <f>IFERROR(Table1[[#This Row],[Reporting_Price_US]]/Table1[[#This Row],[Total_Project_Quote]],0)</f>
        <v>1.0000002408867137</v>
      </c>
      <c r="AK541">
        <f>IFERROR(Table1[[#This Row],[RA_Labor_Quote]]/Table1[[#This Row],[RA_Labor_Hours]],0)</f>
        <v>86.314665271966533</v>
      </c>
      <c r="AL541">
        <f>IFERROR(Table1[[#This Row],[RA_Labor_Cost]]/Table1[[#This Row],[RA_Labor_Hours]],0)</f>
        <v>62.711569037656908</v>
      </c>
      <c r="AM541" s="7">
        <f>IFERROR((Table1[[#This Row],[KPI_BlendLaborRate]]-Table1[[#This Row],[KPI_BlendLaborCost]])/Table1[[#This Row],[KPI_BlendLaborRate]],0)</f>
        <v>0.27345406669815925</v>
      </c>
    </row>
    <row r="542" spans="1:39" x14ac:dyDescent="0.3">
      <c r="A542" t="s">
        <v>1301</v>
      </c>
      <c r="B542" t="s">
        <v>52</v>
      </c>
      <c r="C542" t="s">
        <v>1302</v>
      </c>
      <c r="D542" t="s">
        <v>1300</v>
      </c>
      <c r="E542">
        <v>0</v>
      </c>
      <c r="F542">
        <v>0</v>
      </c>
      <c r="G542">
        <v>561</v>
      </c>
      <c r="H542">
        <v>30836.49</v>
      </c>
      <c r="I542">
        <v>45060.959999999999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433.65</v>
      </c>
      <c r="Q542">
        <v>483.82</v>
      </c>
      <c r="R542">
        <v>2183</v>
      </c>
      <c r="S542">
        <v>-1380.62</v>
      </c>
      <c r="T542">
        <v>561</v>
      </c>
      <c r="U542">
        <v>33453.14</v>
      </c>
      <c r="V542">
        <v>44164.160000000003</v>
      </c>
      <c r="W542" t="s">
        <v>1302</v>
      </c>
      <c r="X542">
        <v>30349939</v>
      </c>
      <c r="Y542">
        <v>2</v>
      </c>
      <c r="Z542">
        <v>3</v>
      </c>
      <c r="AA542" t="s">
        <v>1176</v>
      </c>
      <c r="AB542" t="s">
        <v>1176</v>
      </c>
      <c r="AC542" t="s">
        <v>204</v>
      </c>
      <c r="AD542" t="s">
        <v>300</v>
      </c>
      <c r="AE542" t="s">
        <v>1023</v>
      </c>
      <c r="AF542" t="s">
        <v>42</v>
      </c>
      <c r="AG542" t="s">
        <v>92</v>
      </c>
      <c r="AH542" t="s">
        <v>318</v>
      </c>
      <c r="AI542">
        <v>44164.2</v>
      </c>
      <c r="AJ542" s="6">
        <f>IFERROR(Table1[[#This Row],[Reporting_Price_US]]/Table1[[#This Row],[Total_Project_Quote]],0)</f>
        <v>1.0000009057117807</v>
      </c>
      <c r="AK542">
        <f>IFERROR(Table1[[#This Row],[RA_Labor_Quote]]/Table1[[#This Row],[RA_Labor_Hours]],0)</f>
        <v>80.322566844919791</v>
      </c>
      <c r="AL542">
        <f>IFERROR(Table1[[#This Row],[RA_Labor_Cost]]/Table1[[#This Row],[RA_Labor_Hours]],0)</f>
        <v>54.967005347593584</v>
      </c>
      <c r="AM542" s="7">
        <f>IFERROR((Table1[[#This Row],[KPI_BlendLaborRate]]-Table1[[#This Row],[KPI_BlendLaborCost]])/Table1[[#This Row],[KPI_BlendLaborRate]],0)</f>
        <v>0.31567170339912864</v>
      </c>
    </row>
    <row r="543" spans="1:39" x14ac:dyDescent="0.3">
      <c r="A543" t="s">
        <v>1303</v>
      </c>
      <c r="B543" t="s">
        <v>87</v>
      </c>
      <c r="C543" t="s">
        <v>1304</v>
      </c>
      <c r="D543" t="s">
        <v>1305</v>
      </c>
      <c r="E543">
        <v>25185.84</v>
      </c>
      <c r="F543">
        <v>54190.92</v>
      </c>
      <c r="G543">
        <v>256</v>
      </c>
      <c r="H543">
        <v>15400.63</v>
      </c>
      <c r="I543">
        <v>21483.08</v>
      </c>
      <c r="J543">
        <v>0</v>
      </c>
      <c r="K543">
        <v>0</v>
      </c>
      <c r="L543">
        <v>0</v>
      </c>
      <c r="M543">
        <v>0</v>
      </c>
      <c r="N543">
        <v>295</v>
      </c>
      <c r="O543">
        <v>421.43</v>
      </c>
      <c r="P543">
        <v>6301.99</v>
      </c>
      <c r="Q543">
        <v>849.63</v>
      </c>
      <c r="R543">
        <v>2360</v>
      </c>
      <c r="S543">
        <v>-12322.08</v>
      </c>
      <c r="T543">
        <v>256</v>
      </c>
      <c r="U543">
        <v>49543.46</v>
      </c>
      <c r="V543">
        <v>64622.98</v>
      </c>
      <c r="W543" t="s">
        <v>1304</v>
      </c>
      <c r="X543">
        <v>30350432</v>
      </c>
      <c r="Y543">
        <v>1</v>
      </c>
      <c r="Z543">
        <v>2</v>
      </c>
      <c r="AA543" t="s">
        <v>1176</v>
      </c>
      <c r="AB543" t="s">
        <v>1176</v>
      </c>
      <c r="AC543" t="s">
        <v>39</v>
      </c>
      <c r="AD543" t="s">
        <v>557</v>
      </c>
      <c r="AE543" t="s">
        <v>1023</v>
      </c>
      <c r="AF543" t="s">
        <v>42</v>
      </c>
      <c r="AG543" t="s">
        <v>71</v>
      </c>
      <c r="AH543" t="s">
        <v>59</v>
      </c>
      <c r="AI543">
        <v>64623</v>
      </c>
      <c r="AJ543" s="6">
        <f>IFERROR(Table1[[#This Row],[Reporting_Price_US]]/Table1[[#This Row],[Total_Project_Quote]],0)</f>
        <v>1.0000003094874299</v>
      </c>
      <c r="AK543">
        <f>IFERROR(Table1[[#This Row],[RA_Labor_Quote]]/Table1[[#This Row],[RA_Labor_Hours]],0)</f>
        <v>83.918281250000007</v>
      </c>
      <c r="AL543">
        <f>IFERROR(Table1[[#This Row],[RA_Labor_Cost]]/Table1[[#This Row],[RA_Labor_Hours]],0)</f>
        <v>60.158710937499997</v>
      </c>
      <c r="AM543" s="7">
        <f>IFERROR((Table1[[#This Row],[KPI_BlendLaborRate]]-Table1[[#This Row],[KPI_BlendLaborCost]])/Table1[[#This Row],[KPI_BlendLaborRate]],0)</f>
        <v>0.28312746589408977</v>
      </c>
    </row>
    <row r="544" spans="1:39" x14ac:dyDescent="0.3">
      <c r="A544" t="s">
        <v>1306</v>
      </c>
      <c r="B544" t="s">
        <v>34</v>
      </c>
      <c r="C544" t="s">
        <v>1307</v>
      </c>
      <c r="D544" t="s">
        <v>1305</v>
      </c>
      <c r="E544">
        <v>0</v>
      </c>
      <c r="F544">
        <v>0</v>
      </c>
      <c r="G544">
        <v>206</v>
      </c>
      <c r="H544">
        <v>12641.1</v>
      </c>
      <c r="I544">
        <v>17453.38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761.1</v>
      </c>
      <c r="Q544">
        <v>968.57</v>
      </c>
      <c r="R544">
        <v>472</v>
      </c>
      <c r="S544">
        <v>-0.97</v>
      </c>
      <c r="T544">
        <v>206</v>
      </c>
      <c r="U544">
        <v>13874.2</v>
      </c>
      <c r="V544">
        <v>18420.98</v>
      </c>
      <c r="W544" t="s">
        <v>1307</v>
      </c>
      <c r="X544">
        <v>30350432</v>
      </c>
      <c r="Y544">
        <v>2</v>
      </c>
      <c r="Z544">
        <v>2</v>
      </c>
      <c r="AA544" t="s">
        <v>1176</v>
      </c>
      <c r="AB544" t="s">
        <v>1176</v>
      </c>
      <c r="AC544" t="s">
        <v>39</v>
      </c>
      <c r="AD544" t="s">
        <v>557</v>
      </c>
      <c r="AE544" t="s">
        <v>1023</v>
      </c>
      <c r="AF544" t="s">
        <v>42</v>
      </c>
      <c r="AG544" t="s">
        <v>43</v>
      </c>
      <c r="AH544" t="s">
        <v>59</v>
      </c>
      <c r="AI544">
        <v>18421</v>
      </c>
      <c r="AJ544" s="6">
        <f>IFERROR(Table1[[#This Row],[Reporting_Price_US]]/Table1[[#This Row],[Total_Project_Quote]],0)</f>
        <v>1.0000010857185666</v>
      </c>
      <c r="AK544">
        <f>IFERROR(Table1[[#This Row],[RA_Labor_Quote]]/Table1[[#This Row],[RA_Labor_Hours]],0)</f>
        <v>84.72514563106796</v>
      </c>
      <c r="AL544">
        <f>IFERROR(Table1[[#This Row],[RA_Labor_Cost]]/Table1[[#This Row],[RA_Labor_Hours]],0)</f>
        <v>61.364563106796119</v>
      </c>
      <c r="AM544" s="7">
        <f>IFERROR((Table1[[#This Row],[KPI_BlendLaborRate]]-Table1[[#This Row],[KPI_BlendLaborCost]])/Table1[[#This Row],[KPI_BlendLaborRate]],0)</f>
        <v>0.27572195185116</v>
      </c>
    </row>
    <row r="545" spans="1:39" x14ac:dyDescent="0.3">
      <c r="A545" t="s">
        <v>1308</v>
      </c>
      <c r="B545" t="s">
        <v>34</v>
      </c>
      <c r="C545" t="s">
        <v>1307</v>
      </c>
      <c r="D545" t="s">
        <v>1305</v>
      </c>
      <c r="E545">
        <v>0</v>
      </c>
      <c r="F545">
        <v>0</v>
      </c>
      <c r="G545">
        <v>206</v>
      </c>
      <c r="H545">
        <v>12641.1</v>
      </c>
      <c r="I545">
        <v>17453.38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761.1</v>
      </c>
      <c r="Q545">
        <v>968.57</v>
      </c>
      <c r="R545">
        <v>472</v>
      </c>
      <c r="S545">
        <v>-0.97</v>
      </c>
      <c r="T545">
        <v>206</v>
      </c>
      <c r="U545">
        <v>13874.2</v>
      </c>
      <c r="V545">
        <v>18420.98</v>
      </c>
      <c r="W545" t="s">
        <v>1307</v>
      </c>
      <c r="X545">
        <v>30350432</v>
      </c>
      <c r="Y545">
        <v>2</v>
      </c>
      <c r="Z545">
        <v>2</v>
      </c>
      <c r="AA545" t="s">
        <v>1176</v>
      </c>
      <c r="AB545" t="s">
        <v>1176</v>
      </c>
      <c r="AC545" t="s">
        <v>39</v>
      </c>
      <c r="AD545" t="s">
        <v>557</v>
      </c>
      <c r="AE545" t="s">
        <v>1023</v>
      </c>
      <c r="AF545" t="s">
        <v>42</v>
      </c>
      <c r="AG545" t="s">
        <v>43</v>
      </c>
      <c r="AH545" t="s">
        <v>59</v>
      </c>
      <c r="AI545">
        <v>18421</v>
      </c>
      <c r="AJ545" s="6">
        <f>IFERROR(Table1[[#This Row],[Reporting_Price_US]]/Table1[[#This Row],[Total_Project_Quote]],0)</f>
        <v>1.0000010857185666</v>
      </c>
      <c r="AK545">
        <f>IFERROR(Table1[[#This Row],[RA_Labor_Quote]]/Table1[[#This Row],[RA_Labor_Hours]],0)</f>
        <v>84.72514563106796</v>
      </c>
      <c r="AL545">
        <f>IFERROR(Table1[[#This Row],[RA_Labor_Cost]]/Table1[[#This Row],[RA_Labor_Hours]],0)</f>
        <v>61.364563106796119</v>
      </c>
      <c r="AM545" s="7">
        <f>IFERROR((Table1[[#This Row],[KPI_BlendLaborRate]]-Table1[[#This Row],[KPI_BlendLaborCost]])/Table1[[#This Row],[KPI_BlendLaborRate]],0)</f>
        <v>0.27572195185116</v>
      </c>
    </row>
    <row r="546" spans="1:39" x14ac:dyDescent="0.3">
      <c r="A546" t="s">
        <v>1309</v>
      </c>
      <c r="B546" t="s">
        <v>34</v>
      </c>
      <c r="C546" t="s">
        <v>1310</v>
      </c>
      <c r="D546" t="s">
        <v>1311</v>
      </c>
      <c r="E546">
        <v>2608.5700000000002</v>
      </c>
      <c r="F546">
        <v>11523.84</v>
      </c>
      <c r="G546">
        <v>122</v>
      </c>
      <c r="H546">
        <v>7679.17</v>
      </c>
      <c r="I546">
        <v>10667.79</v>
      </c>
      <c r="J546">
        <v>0</v>
      </c>
      <c r="K546">
        <v>0</v>
      </c>
      <c r="L546">
        <v>0</v>
      </c>
      <c r="M546">
        <v>1</v>
      </c>
      <c r="N546">
        <v>7571.85</v>
      </c>
      <c r="O546">
        <v>10816.93</v>
      </c>
      <c r="P546">
        <v>743.4</v>
      </c>
      <c r="Q546">
        <v>832.57</v>
      </c>
      <c r="R546">
        <v>4069.66</v>
      </c>
      <c r="S546">
        <v>-3358.09</v>
      </c>
      <c r="T546">
        <v>123</v>
      </c>
      <c r="U546">
        <v>22672.65</v>
      </c>
      <c r="V546">
        <v>30483.040000000001</v>
      </c>
      <c r="W546" t="s">
        <v>1310</v>
      </c>
      <c r="X546">
        <v>30375185</v>
      </c>
      <c r="Y546">
        <v>1</v>
      </c>
      <c r="Z546">
        <v>1</v>
      </c>
      <c r="AA546" t="s">
        <v>1176</v>
      </c>
      <c r="AB546" t="s">
        <v>1176</v>
      </c>
      <c r="AC546" t="s">
        <v>39</v>
      </c>
      <c r="AD546" t="s">
        <v>557</v>
      </c>
      <c r="AE546" t="s">
        <v>1023</v>
      </c>
      <c r="AF546" t="s">
        <v>42</v>
      </c>
      <c r="AG546" t="s">
        <v>85</v>
      </c>
      <c r="AH546" t="s">
        <v>43</v>
      </c>
      <c r="AI546">
        <v>30483</v>
      </c>
      <c r="AJ546" s="6">
        <f>IFERROR(Table1[[#This Row],[Reporting_Price_US]]/Table1[[#This Row],[Total_Project_Quote]],0)</f>
        <v>0.99999868779491807</v>
      </c>
      <c r="AK546">
        <f>IFERROR(Table1[[#This Row],[RA_Labor_Quote]]/Table1[[#This Row],[RA_Labor_Hours]],0)</f>
        <v>87.440901639344276</v>
      </c>
      <c r="AL546">
        <f>IFERROR(Table1[[#This Row],[RA_Labor_Cost]]/Table1[[#This Row],[RA_Labor_Hours]],0)</f>
        <v>62.944016393442624</v>
      </c>
      <c r="AM546" s="7">
        <f>IFERROR((Table1[[#This Row],[KPI_BlendLaborRate]]-Table1[[#This Row],[KPI_BlendLaborCost]])/Table1[[#This Row],[KPI_BlendLaborRate]],0)</f>
        <v>0.28015362132175464</v>
      </c>
    </row>
    <row r="547" spans="1:39" x14ac:dyDescent="0.3">
      <c r="A547" t="s">
        <v>1312</v>
      </c>
      <c r="B547" t="s">
        <v>34</v>
      </c>
      <c r="C547" t="s">
        <v>1310</v>
      </c>
      <c r="D547" t="s">
        <v>1311</v>
      </c>
      <c r="E547">
        <v>2608.5700000000002</v>
      </c>
      <c r="F547">
        <v>11523.84</v>
      </c>
      <c r="G547">
        <v>122</v>
      </c>
      <c r="H547">
        <v>7679.17</v>
      </c>
      <c r="I547">
        <v>10667.79</v>
      </c>
      <c r="J547">
        <v>0</v>
      </c>
      <c r="K547">
        <v>0</v>
      </c>
      <c r="L547">
        <v>0</v>
      </c>
      <c r="M547">
        <v>1</v>
      </c>
      <c r="N547">
        <v>7571.85</v>
      </c>
      <c r="O547">
        <v>10816.93</v>
      </c>
      <c r="P547">
        <v>743.4</v>
      </c>
      <c r="Q547">
        <v>832.57</v>
      </c>
      <c r="R547">
        <v>4069.66</v>
      </c>
      <c r="S547">
        <v>-3358.09</v>
      </c>
      <c r="T547">
        <v>123</v>
      </c>
      <c r="U547">
        <v>22672.65</v>
      </c>
      <c r="V547">
        <v>30483.040000000001</v>
      </c>
      <c r="W547" t="s">
        <v>1310</v>
      </c>
      <c r="X547">
        <v>30375185</v>
      </c>
      <c r="Y547">
        <v>1</v>
      </c>
      <c r="Z547">
        <v>1</v>
      </c>
      <c r="AA547" t="s">
        <v>1176</v>
      </c>
      <c r="AB547" t="s">
        <v>1176</v>
      </c>
      <c r="AC547" t="s">
        <v>39</v>
      </c>
      <c r="AD547" t="s">
        <v>557</v>
      </c>
      <c r="AE547" t="s">
        <v>1023</v>
      </c>
      <c r="AF547" t="s">
        <v>42</v>
      </c>
      <c r="AG547" t="s">
        <v>85</v>
      </c>
      <c r="AH547" t="s">
        <v>43</v>
      </c>
      <c r="AI547">
        <v>30483</v>
      </c>
      <c r="AJ547" s="6">
        <f>IFERROR(Table1[[#This Row],[Reporting_Price_US]]/Table1[[#This Row],[Total_Project_Quote]],0)</f>
        <v>0.99999868779491807</v>
      </c>
      <c r="AK547">
        <f>IFERROR(Table1[[#This Row],[RA_Labor_Quote]]/Table1[[#This Row],[RA_Labor_Hours]],0)</f>
        <v>87.440901639344276</v>
      </c>
      <c r="AL547">
        <f>IFERROR(Table1[[#This Row],[RA_Labor_Cost]]/Table1[[#This Row],[RA_Labor_Hours]],0)</f>
        <v>62.944016393442624</v>
      </c>
      <c r="AM547" s="7">
        <f>IFERROR((Table1[[#This Row],[KPI_BlendLaborRate]]-Table1[[#This Row],[KPI_BlendLaborCost]])/Table1[[#This Row],[KPI_BlendLaborRate]],0)</f>
        <v>0.28015362132175464</v>
      </c>
    </row>
    <row r="548" spans="1:39" x14ac:dyDescent="0.3">
      <c r="A548" t="s">
        <v>1313</v>
      </c>
      <c r="B548" t="s">
        <v>326</v>
      </c>
      <c r="C548" t="s">
        <v>1314</v>
      </c>
      <c r="D548" t="s">
        <v>1315</v>
      </c>
      <c r="E548">
        <v>18241.240000000002</v>
      </c>
      <c r="F548">
        <v>159675.53</v>
      </c>
      <c r="G548">
        <v>1102</v>
      </c>
      <c r="H548">
        <v>82866.509999999995</v>
      </c>
      <c r="I548">
        <v>115304.46</v>
      </c>
      <c r="J548">
        <v>0</v>
      </c>
      <c r="K548">
        <v>0</v>
      </c>
      <c r="L548">
        <v>0</v>
      </c>
      <c r="M548">
        <v>0</v>
      </c>
      <c r="N548">
        <v>198660.96</v>
      </c>
      <c r="O548">
        <v>220734.4</v>
      </c>
      <c r="P548">
        <v>7577.45</v>
      </c>
      <c r="Q548">
        <v>4377.45</v>
      </c>
      <c r="R548">
        <v>21000.66</v>
      </c>
      <c r="S548">
        <v>-51819.62</v>
      </c>
      <c r="T548">
        <v>1102</v>
      </c>
      <c r="U548">
        <v>328346.81999999989</v>
      </c>
      <c r="V548">
        <v>448272.22</v>
      </c>
      <c r="W548" t="s">
        <v>1314</v>
      </c>
      <c r="X548">
        <v>30314658</v>
      </c>
      <c r="Y548">
        <v>1</v>
      </c>
      <c r="Z548">
        <v>3</v>
      </c>
      <c r="AA548" t="s">
        <v>1176</v>
      </c>
      <c r="AB548" t="s">
        <v>1176</v>
      </c>
      <c r="AC548" t="s">
        <v>238</v>
      </c>
      <c r="AD548" t="s">
        <v>557</v>
      </c>
      <c r="AE548" t="s">
        <v>1023</v>
      </c>
      <c r="AF548" t="s">
        <v>42</v>
      </c>
      <c r="AG548" t="s">
        <v>178</v>
      </c>
      <c r="AH548" t="s">
        <v>72</v>
      </c>
      <c r="AI548">
        <v>348001</v>
      </c>
      <c r="AJ548" s="6">
        <f>IFERROR(Table1[[#This Row],[Reporting_Price_US]]/Table1[[#This Row],[Total_Project_Quote]],0)</f>
        <v>0.77631623034771158</v>
      </c>
      <c r="AK548">
        <f>IFERROR(Table1[[#This Row],[RA_Labor_Quote]]/Table1[[#This Row],[RA_Labor_Hours]],0)</f>
        <v>104.63199637023594</v>
      </c>
      <c r="AL548">
        <f>IFERROR(Table1[[#This Row],[RA_Labor_Cost]]/Table1[[#This Row],[RA_Labor_Hours]],0)</f>
        <v>75.196470054446451</v>
      </c>
      <c r="AM548" s="7">
        <f>IFERROR((Table1[[#This Row],[KPI_BlendLaborRate]]-Table1[[#This Row],[KPI_BlendLaborCost]])/Table1[[#This Row],[KPI_BlendLaborRate]],0)</f>
        <v>0.28132433038583254</v>
      </c>
    </row>
    <row r="549" spans="1:39" x14ac:dyDescent="0.3">
      <c r="A549" t="s">
        <v>1316</v>
      </c>
      <c r="B549" t="s">
        <v>326</v>
      </c>
      <c r="C549" t="s">
        <v>1314</v>
      </c>
      <c r="D549" t="s">
        <v>1315</v>
      </c>
      <c r="E549">
        <v>17424.099999999999</v>
      </c>
      <c r="F549">
        <v>151721.43</v>
      </c>
      <c r="G549">
        <v>1102</v>
      </c>
      <c r="H549">
        <v>82866.509999999995</v>
      </c>
      <c r="I549">
        <v>115304.46</v>
      </c>
      <c r="J549">
        <v>0</v>
      </c>
      <c r="K549">
        <v>0</v>
      </c>
      <c r="L549">
        <v>0</v>
      </c>
      <c r="M549">
        <v>0</v>
      </c>
      <c r="N549">
        <v>198660.96</v>
      </c>
      <c r="O549">
        <v>220734.4</v>
      </c>
      <c r="P549">
        <v>7544.67</v>
      </c>
      <c r="Q549">
        <v>12448.76</v>
      </c>
      <c r="R549">
        <v>21000.66</v>
      </c>
      <c r="S549">
        <v>-45782.74</v>
      </c>
      <c r="T549">
        <v>1102</v>
      </c>
      <c r="U549">
        <v>327496.89999999991</v>
      </c>
      <c r="V549">
        <v>454426.31000000011</v>
      </c>
      <c r="W549" t="s">
        <v>1317</v>
      </c>
      <c r="X549">
        <v>30314658</v>
      </c>
      <c r="Y549">
        <v>2</v>
      </c>
      <c r="Z549">
        <v>3</v>
      </c>
      <c r="AA549" t="s">
        <v>1176</v>
      </c>
      <c r="AB549" t="s">
        <v>1176</v>
      </c>
      <c r="AC549" t="s">
        <v>238</v>
      </c>
      <c r="AD549" t="s">
        <v>557</v>
      </c>
      <c r="AE549" t="s">
        <v>1023</v>
      </c>
      <c r="AF549" t="s">
        <v>42</v>
      </c>
      <c r="AG549" t="s">
        <v>178</v>
      </c>
      <c r="AH549" t="s">
        <v>72</v>
      </c>
      <c r="AI549">
        <v>348001</v>
      </c>
      <c r="AJ549" s="6">
        <f>IFERROR(Table1[[#This Row],[Reporting_Price_US]]/Table1[[#This Row],[Total_Project_Quote]],0)</f>
        <v>0.76580293073259753</v>
      </c>
      <c r="AK549">
        <f>IFERROR(Table1[[#This Row],[RA_Labor_Quote]]/Table1[[#This Row],[RA_Labor_Hours]],0)</f>
        <v>104.63199637023594</v>
      </c>
      <c r="AL549">
        <f>IFERROR(Table1[[#This Row],[RA_Labor_Cost]]/Table1[[#This Row],[RA_Labor_Hours]],0)</f>
        <v>75.196470054446451</v>
      </c>
      <c r="AM549" s="7">
        <f>IFERROR((Table1[[#This Row],[KPI_BlendLaborRate]]-Table1[[#This Row],[KPI_BlendLaborCost]])/Table1[[#This Row],[KPI_BlendLaborRate]],0)</f>
        <v>0.28132433038583254</v>
      </c>
    </row>
    <row r="550" spans="1:39" x14ac:dyDescent="0.3">
      <c r="A550" t="s">
        <v>1318</v>
      </c>
      <c r="B550" t="s">
        <v>87</v>
      </c>
      <c r="C550" t="s">
        <v>1319</v>
      </c>
      <c r="D550" t="s">
        <v>1315</v>
      </c>
      <c r="E550">
        <v>19187.84</v>
      </c>
      <c r="F550">
        <v>132343.29999999999</v>
      </c>
      <c r="G550">
        <v>1446</v>
      </c>
      <c r="H550">
        <v>91259.45</v>
      </c>
      <c r="I550">
        <v>126736.72</v>
      </c>
      <c r="J550">
        <v>0</v>
      </c>
      <c r="K550">
        <v>0</v>
      </c>
      <c r="L550">
        <v>0</v>
      </c>
      <c r="M550">
        <v>0</v>
      </c>
      <c r="N550">
        <v>67732</v>
      </c>
      <c r="O550">
        <v>96760</v>
      </c>
      <c r="P550">
        <v>17431.419999999998</v>
      </c>
      <c r="Q550">
        <v>3398.28</v>
      </c>
      <c r="R550">
        <v>17700</v>
      </c>
      <c r="S550">
        <v>-44042.16</v>
      </c>
      <c r="T550">
        <v>1446</v>
      </c>
      <c r="U550">
        <v>213310.71</v>
      </c>
      <c r="V550">
        <v>315196.14</v>
      </c>
      <c r="W550" t="s">
        <v>1319</v>
      </c>
      <c r="X550">
        <v>30314658</v>
      </c>
      <c r="Y550">
        <v>3</v>
      </c>
      <c r="Z550">
        <v>3</v>
      </c>
      <c r="AA550" t="s">
        <v>1176</v>
      </c>
      <c r="AB550" t="s">
        <v>1176</v>
      </c>
      <c r="AC550" t="s">
        <v>238</v>
      </c>
      <c r="AD550" t="s">
        <v>557</v>
      </c>
      <c r="AE550" t="s">
        <v>1023</v>
      </c>
      <c r="AF550" t="s">
        <v>42</v>
      </c>
      <c r="AG550" t="s">
        <v>71</v>
      </c>
      <c r="AH550" t="s">
        <v>72</v>
      </c>
      <c r="AI550">
        <v>315196</v>
      </c>
      <c r="AJ550" s="6">
        <f>IFERROR(Table1[[#This Row],[Reporting_Price_US]]/Table1[[#This Row],[Total_Project_Quote]],0)</f>
        <v>0.99999955583212408</v>
      </c>
      <c r="AK550">
        <f>IFERROR(Table1[[#This Row],[RA_Labor_Quote]]/Table1[[#This Row],[RA_Labor_Hours]],0)</f>
        <v>87.646417704011071</v>
      </c>
      <c r="AL550">
        <f>IFERROR(Table1[[#This Row],[RA_Labor_Cost]]/Table1[[#This Row],[RA_Labor_Hours]],0)</f>
        <v>63.111652835408023</v>
      </c>
      <c r="AM550" s="7">
        <f>IFERROR((Table1[[#This Row],[KPI_BlendLaborRate]]-Table1[[#This Row],[KPI_BlendLaborCost]])/Table1[[#This Row],[KPI_BlendLaborRate]],0)</f>
        <v>0.27992889511421792</v>
      </c>
    </row>
    <row r="551" spans="1:39" x14ac:dyDescent="0.3">
      <c r="A551" t="s">
        <v>1320</v>
      </c>
      <c r="B551" t="s">
        <v>34</v>
      </c>
      <c r="C551" t="s">
        <v>1321</v>
      </c>
      <c r="D551" t="s">
        <v>1322</v>
      </c>
      <c r="E551">
        <v>6490.98</v>
      </c>
      <c r="F551">
        <v>27894.97</v>
      </c>
      <c r="G551">
        <v>64</v>
      </c>
      <c r="H551">
        <v>4231.38</v>
      </c>
      <c r="I551">
        <v>5916.52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3198.02</v>
      </c>
      <c r="S551">
        <v>-6915.26</v>
      </c>
      <c r="T551">
        <v>64</v>
      </c>
      <c r="U551">
        <v>13920.38</v>
      </c>
      <c r="V551">
        <v>26896.23</v>
      </c>
      <c r="W551" t="s">
        <v>1321</v>
      </c>
      <c r="X551">
        <v>30390942</v>
      </c>
      <c r="Y551">
        <v>1</v>
      </c>
      <c r="Z551">
        <v>1</v>
      </c>
      <c r="AA551" t="s">
        <v>1176</v>
      </c>
      <c r="AB551" t="s">
        <v>1176</v>
      </c>
      <c r="AC551" t="s">
        <v>39</v>
      </c>
      <c r="AD551" t="s">
        <v>557</v>
      </c>
      <c r="AE551" t="s">
        <v>1023</v>
      </c>
      <c r="AF551" t="s">
        <v>42</v>
      </c>
      <c r="AG551" t="s">
        <v>43</v>
      </c>
      <c r="AH551" t="s">
        <v>103</v>
      </c>
      <c r="AI551">
        <v>26896.2</v>
      </c>
      <c r="AJ551" s="6">
        <f>IFERROR(Table1[[#This Row],[Reporting_Price_US]]/Table1[[#This Row],[Total_Project_Quote]],0)</f>
        <v>0.99999888460204278</v>
      </c>
      <c r="AK551">
        <f>IFERROR(Table1[[#This Row],[RA_Labor_Quote]]/Table1[[#This Row],[RA_Labor_Hours]],0)</f>
        <v>92.445625000000007</v>
      </c>
      <c r="AL551">
        <f>IFERROR(Table1[[#This Row],[RA_Labor_Cost]]/Table1[[#This Row],[RA_Labor_Hours]],0)</f>
        <v>66.115312500000002</v>
      </c>
      <c r="AM551" s="7">
        <f>IFERROR((Table1[[#This Row],[KPI_BlendLaborRate]]-Table1[[#This Row],[KPI_BlendLaborCost]])/Table1[[#This Row],[KPI_BlendLaborRate]],0)</f>
        <v>0.28481945467943998</v>
      </c>
    </row>
    <row r="552" spans="1:39" x14ac:dyDescent="0.3">
      <c r="A552" t="s">
        <v>1323</v>
      </c>
      <c r="B552" t="s">
        <v>34</v>
      </c>
      <c r="C552" t="s">
        <v>1321</v>
      </c>
      <c r="D552" t="s">
        <v>1322</v>
      </c>
      <c r="E552">
        <v>6490.98</v>
      </c>
      <c r="F552">
        <v>27894.97</v>
      </c>
      <c r="G552">
        <v>64</v>
      </c>
      <c r="H552">
        <v>4231.38</v>
      </c>
      <c r="I552">
        <v>5916.52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3198.02</v>
      </c>
      <c r="S552">
        <v>-6915.26</v>
      </c>
      <c r="T552">
        <v>64</v>
      </c>
      <c r="U552">
        <v>13920.38</v>
      </c>
      <c r="V552">
        <v>26896.23</v>
      </c>
      <c r="W552" t="s">
        <v>1321</v>
      </c>
      <c r="X552">
        <v>30390942</v>
      </c>
      <c r="Y552">
        <v>1</v>
      </c>
      <c r="Z552">
        <v>1</v>
      </c>
      <c r="AA552" t="s">
        <v>1176</v>
      </c>
      <c r="AB552" t="s">
        <v>1176</v>
      </c>
      <c r="AC552" t="s">
        <v>39</v>
      </c>
      <c r="AD552" t="s">
        <v>557</v>
      </c>
      <c r="AE552" t="s">
        <v>1023</v>
      </c>
      <c r="AF552" t="s">
        <v>42</v>
      </c>
      <c r="AG552" t="s">
        <v>43</v>
      </c>
      <c r="AH552" t="s">
        <v>103</v>
      </c>
      <c r="AI552">
        <v>26896.2</v>
      </c>
      <c r="AJ552" s="6">
        <f>IFERROR(Table1[[#This Row],[Reporting_Price_US]]/Table1[[#This Row],[Total_Project_Quote]],0)</f>
        <v>0.99999888460204278</v>
      </c>
      <c r="AK552">
        <f>IFERROR(Table1[[#This Row],[RA_Labor_Quote]]/Table1[[#This Row],[RA_Labor_Hours]],0)</f>
        <v>92.445625000000007</v>
      </c>
      <c r="AL552">
        <f>IFERROR(Table1[[#This Row],[RA_Labor_Cost]]/Table1[[#This Row],[RA_Labor_Hours]],0)</f>
        <v>66.115312500000002</v>
      </c>
      <c r="AM552" s="7">
        <f>IFERROR((Table1[[#This Row],[KPI_BlendLaborRate]]-Table1[[#This Row],[KPI_BlendLaborCost]])/Table1[[#This Row],[KPI_BlendLaborRate]],0)</f>
        <v>0.28481945467943998</v>
      </c>
    </row>
    <row r="553" spans="1:39" x14ac:dyDescent="0.3">
      <c r="A553" t="s">
        <v>1324</v>
      </c>
      <c r="B553" t="s">
        <v>52</v>
      </c>
      <c r="C553" t="s">
        <v>1325</v>
      </c>
      <c r="D553" t="s">
        <v>1326</v>
      </c>
      <c r="E553">
        <v>62724.480000000003</v>
      </c>
      <c r="F553">
        <v>417219.01</v>
      </c>
      <c r="G553">
        <v>4636</v>
      </c>
      <c r="H553">
        <v>290625.81</v>
      </c>
      <c r="I553">
        <v>402944.89</v>
      </c>
      <c r="J553">
        <v>0</v>
      </c>
      <c r="K553">
        <v>0</v>
      </c>
      <c r="L553">
        <v>0</v>
      </c>
      <c r="M553">
        <v>0</v>
      </c>
      <c r="N553">
        <v>66940.070000000007</v>
      </c>
      <c r="O553">
        <v>74377.86</v>
      </c>
      <c r="P553">
        <v>11121.5</v>
      </c>
      <c r="Q553">
        <v>12579.46</v>
      </c>
      <c r="R553">
        <v>61737.75</v>
      </c>
      <c r="S553">
        <v>-143271.82</v>
      </c>
      <c r="T553">
        <v>4636</v>
      </c>
      <c r="U553">
        <v>493149.61</v>
      </c>
      <c r="V553">
        <v>763849.39999999991</v>
      </c>
      <c r="W553" t="s">
        <v>1325</v>
      </c>
      <c r="X553">
        <v>30410115</v>
      </c>
      <c r="Y553">
        <v>1</v>
      </c>
      <c r="Z553">
        <v>2</v>
      </c>
      <c r="AA553" t="s">
        <v>1176</v>
      </c>
      <c r="AB553" t="s">
        <v>1176</v>
      </c>
      <c r="AC553" t="s">
        <v>204</v>
      </c>
      <c r="AD553" t="s">
        <v>557</v>
      </c>
      <c r="AE553" t="s">
        <v>1023</v>
      </c>
      <c r="AF553" t="s">
        <v>42</v>
      </c>
      <c r="AG553" t="s">
        <v>54</v>
      </c>
      <c r="AH553" t="s">
        <v>809</v>
      </c>
      <c r="AI553">
        <v>763849</v>
      </c>
      <c r="AJ553" s="6">
        <f>IFERROR(Table1[[#This Row],[Reporting_Price_US]]/Table1[[#This Row],[Total_Project_Quote]],0)</f>
        <v>0.99999947633656594</v>
      </c>
      <c r="AK553">
        <f>IFERROR(Table1[[#This Row],[RA_Labor_Quote]]/Table1[[#This Row],[RA_Labor_Hours]],0)</f>
        <v>86.91649913718723</v>
      </c>
      <c r="AL553">
        <f>IFERROR(Table1[[#This Row],[RA_Labor_Cost]]/Table1[[#This Row],[RA_Labor_Hours]],0)</f>
        <v>62.688915012942189</v>
      </c>
      <c r="AM553" s="7">
        <f>IFERROR((Table1[[#This Row],[KPI_BlendLaborRate]]-Table1[[#This Row],[KPI_BlendLaborCost]])/Table1[[#This Row],[KPI_BlendLaborRate]],0)</f>
        <v>0.27874551281690163</v>
      </c>
    </row>
    <row r="554" spans="1:39" x14ac:dyDescent="0.3">
      <c r="A554" t="s">
        <v>1327</v>
      </c>
      <c r="B554" t="s">
        <v>326</v>
      </c>
      <c r="C554" t="s">
        <v>1170</v>
      </c>
      <c r="D554" t="s">
        <v>1171</v>
      </c>
      <c r="E554">
        <v>6265.43</v>
      </c>
      <c r="F554">
        <v>102871.4</v>
      </c>
      <c r="G554">
        <v>344</v>
      </c>
      <c r="H554">
        <v>26868</v>
      </c>
      <c r="I554">
        <v>37513.449999999997</v>
      </c>
      <c r="J554">
        <v>0</v>
      </c>
      <c r="K554">
        <v>0</v>
      </c>
      <c r="L554">
        <v>0</v>
      </c>
      <c r="M554">
        <v>0</v>
      </c>
      <c r="N554">
        <v>19555.939999999999</v>
      </c>
      <c r="O554">
        <v>25423.74</v>
      </c>
      <c r="P554">
        <v>3831.66</v>
      </c>
      <c r="Q554">
        <v>580.49</v>
      </c>
      <c r="R554">
        <v>15200</v>
      </c>
      <c r="S554">
        <v>-38880.449999999997</v>
      </c>
      <c r="T554">
        <v>344</v>
      </c>
      <c r="U554">
        <v>71721.03</v>
      </c>
      <c r="V554">
        <v>127508.63</v>
      </c>
      <c r="W554" t="s">
        <v>1170</v>
      </c>
      <c r="X554">
        <v>30304941</v>
      </c>
      <c r="Y554">
        <v>1</v>
      </c>
      <c r="Z554">
        <v>2</v>
      </c>
      <c r="AA554" t="s">
        <v>1172</v>
      </c>
      <c r="AB554" t="s">
        <v>1172</v>
      </c>
      <c r="AC554" t="s">
        <v>590</v>
      </c>
      <c r="AD554" t="s">
        <v>557</v>
      </c>
      <c r="AE554" t="s">
        <v>1023</v>
      </c>
      <c r="AF554" t="s">
        <v>42</v>
      </c>
      <c r="AG554" t="s">
        <v>178</v>
      </c>
      <c r="AH554" t="s">
        <v>92</v>
      </c>
      <c r="AI554">
        <v>98987</v>
      </c>
      <c r="AJ554" s="6">
        <f>IFERROR(Table1[[#This Row],[Reporting_Price_US]]/Table1[[#This Row],[Total_Project_Quote]],0)</f>
        <v>0.77631608150758102</v>
      </c>
      <c r="AK554">
        <f>IFERROR(Table1[[#This Row],[RA_Labor_Quote]]/Table1[[#This Row],[RA_Labor_Hours]],0)</f>
        <v>109.05072674418604</v>
      </c>
      <c r="AL554">
        <f>IFERROR(Table1[[#This Row],[RA_Labor_Cost]]/Table1[[#This Row],[RA_Labor_Hours]],0)</f>
        <v>78.104651162790702</v>
      </c>
      <c r="AM554" s="7">
        <f>IFERROR((Table1[[#This Row],[KPI_BlendLaborRate]]-Table1[[#This Row],[KPI_BlendLaborCost]])/Table1[[#This Row],[KPI_BlendLaborRate]],0)</f>
        <v>0.28377688535711848</v>
      </c>
    </row>
    <row r="555" spans="1:39" x14ac:dyDescent="0.3">
      <c r="A555" t="s">
        <v>1328</v>
      </c>
      <c r="B555" t="s">
        <v>68</v>
      </c>
      <c r="C555" t="s">
        <v>1329</v>
      </c>
      <c r="D555" t="s">
        <v>1171</v>
      </c>
      <c r="E555">
        <v>2874.66</v>
      </c>
      <c r="F555">
        <v>44184.25</v>
      </c>
      <c r="G555">
        <v>200</v>
      </c>
      <c r="H555">
        <v>15147.67</v>
      </c>
      <c r="I555">
        <v>21255.68</v>
      </c>
      <c r="J555">
        <v>0</v>
      </c>
      <c r="K555">
        <v>0</v>
      </c>
      <c r="L555">
        <v>0</v>
      </c>
      <c r="M555">
        <v>0</v>
      </c>
      <c r="N555">
        <v>8604.61</v>
      </c>
      <c r="O555">
        <v>9560.68</v>
      </c>
      <c r="P555">
        <v>5947.37</v>
      </c>
      <c r="Q555">
        <v>580.49</v>
      </c>
      <c r="R555">
        <v>3800</v>
      </c>
      <c r="S555">
        <v>-17006.04</v>
      </c>
      <c r="T555">
        <v>200</v>
      </c>
      <c r="U555">
        <v>36374.31</v>
      </c>
      <c r="V555">
        <v>58575.06</v>
      </c>
      <c r="W555" t="s">
        <v>1329</v>
      </c>
      <c r="X555">
        <v>30304941</v>
      </c>
      <c r="Y555">
        <v>2</v>
      </c>
      <c r="Z555">
        <v>2</v>
      </c>
      <c r="AA555" t="s">
        <v>1172</v>
      </c>
      <c r="AB555" t="s">
        <v>1172</v>
      </c>
      <c r="AC555" t="s">
        <v>590</v>
      </c>
      <c r="AD555" t="s">
        <v>557</v>
      </c>
      <c r="AE555" t="s">
        <v>1023</v>
      </c>
      <c r="AF555" t="s">
        <v>42</v>
      </c>
      <c r="AG555" t="s">
        <v>66</v>
      </c>
      <c r="AH555" t="s">
        <v>92</v>
      </c>
      <c r="AI555">
        <v>45472.800000000003</v>
      </c>
      <c r="AJ555" s="6">
        <f>IFERROR(Table1[[#This Row],[Reporting_Price_US]]/Table1[[#This Row],[Total_Project_Quote]],0)</f>
        <v>0.77631674641050308</v>
      </c>
      <c r="AK555">
        <f>IFERROR(Table1[[#This Row],[RA_Labor_Quote]]/Table1[[#This Row],[RA_Labor_Hours]],0)</f>
        <v>106.2784</v>
      </c>
      <c r="AL555">
        <f>IFERROR(Table1[[#This Row],[RA_Labor_Cost]]/Table1[[#This Row],[RA_Labor_Hours]],0)</f>
        <v>75.738349999999997</v>
      </c>
      <c r="AM555" s="7">
        <f>IFERROR((Table1[[#This Row],[KPI_BlendLaborRate]]-Table1[[#This Row],[KPI_BlendLaborCost]])/Table1[[#This Row],[KPI_BlendLaborRate]],0)</f>
        <v>0.28735895534746481</v>
      </c>
    </row>
    <row r="556" spans="1:39" x14ac:dyDescent="0.3">
      <c r="A556" t="s">
        <v>1330</v>
      </c>
      <c r="B556" t="s">
        <v>61</v>
      </c>
      <c r="C556" t="s">
        <v>1331</v>
      </c>
      <c r="D556" t="s">
        <v>1332</v>
      </c>
      <c r="E556">
        <v>113404.62</v>
      </c>
      <c r="F556">
        <v>251973.72</v>
      </c>
      <c r="G556">
        <v>498</v>
      </c>
      <c r="H556">
        <v>42433.47</v>
      </c>
      <c r="I556">
        <v>59277.4</v>
      </c>
      <c r="J556">
        <v>0</v>
      </c>
      <c r="K556">
        <v>0</v>
      </c>
      <c r="L556">
        <v>0</v>
      </c>
      <c r="M556">
        <v>0</v>
      </c>
      <c r="N556">
        <v>43482.79</v>
      </c>
      <c r="O556">
        <v>57977.06</v>
      </c>
      <c r="P556">
        <v>22848.57</v>
      </c>
      <c r="Q556">
        <v>1668.27</v>
      </c>
      <c r="R556">
        <v>9470.23</v>
      </c>
      <c r="S556">
        <v>-62209.57</v>
      </c>
      <c r="T556">
        <v>498</v>
      </c>
      <c r="U556">
        <v>231639.67999999999</v>
      </c>
      <c r="V556">
        <v>308686.88</v>
      </c>
      <c r="W556" t="s">
        <v>1331</v>
      </c>
      <c r="X556">
        <v>30325453</v>
      </c>
      <c r="Y556">
        <v>1</v>
      </c>
      <c r="Z556">
        <v>8</v>
      </c>
      <c r="AA556" t="s">
        <v>1172</v>
      </c>
      <c r="AB556" t="s">
        <v>1172</v>
      </c>
      <c r="AC556" t="s">
        <v>204</v>
      </c>
      <c r="AD556" t="s">
        <v>557</v>
      </c>
      <c r="AE556" t="s">
        <v>1023</v>
      </c>
      <c r="AF556" t="s">
        <v>42</v>
      </c>
      <c r="AG556" t="s">
        <v>65</v>
      </c>
      <c r="AH556" t="s">
        <v>71</v>
      </c>
      <c r="AI556">
        <v>239638</v>
      </c>
      <c r="AJ556" s="6">
        <f>IFERROR(Table1[[#This Row],[Reporting_Price_US]]/Table1[[#This Row],[Total_Project_Quote]],0)</f>
        <v>0.77631417311937589</v>
      </c>
      <c r="AK556">
        <f>IFERROR(Table1[[#This Row],[RA_Labor_Quote]]/Table1[[#This Row],[RA_Labor_Hours]],0)</f>
        <v>119.03092369477912</v>
      </c>
      <c r="AL556">
        <f>IFERROR(Table1[[#This Row],[RA_Labor_Cost]]/Table1[[#This Row],[RA_Labor_Hours]],0)</f>
        <v>85.207771084337352</v>
      </c>
      <c r="AM556" s="7">
        <f>IFERROR((Table1[[#This Row],[KPI_BlendLaborRate]]-Table1[[#This Row],[KPI_BlendLaborCost]])/Table1[[#This Row],[KPI_BlendLaborRate]],0)</f>
        <v>0.28415433200511492</v>
      </c>
    </row>
    <row r="557" spans="1:39" x14ac:dyDescent="0.3">
      <c r="A557" t="s">
        <v>1333</v>
      </c>
      <c r="B557" t="s">
        <v>61</v>
      </c>
      <c r="C557" t="s">
        <v>1334</v>
      </c>
      <c r="D557" t="s">
        <v>1332</v>
      </c>
      <c r="E557">
        <v>11775.63</v>
      </c>
      <c r="F557">
        <v>30904.7</v>
      </c>
      <c r="G557">
        <v>408</v>
      </c>
      <c r="H557">
        <v>31330.16</v>
      </c>
      <c r="I557">
        <v>43772.28</v>
      </c>
      <c r="J557">
        <v>0</v>
      </c>
      <c r="K557">
        <v>0</v>
      </c>
      <c r="L557">
        <v>0</v>
      </c>
      <c r="M557">
        <v>0</v>
      </c>
      <c r="N557">
        <v>42418.79</v>
      </c>
      <c r="O557">
        <v>60793.61</v>
      </c>
      <c r="P557">
        <v>2078.38</v>
      </c>
      <c r="Q557">
        <v>1668.27</v>
      </c>
      <c r="R557">
        <v>4635.57</v>
      </c>
      <c r="S557">
        <v>-7791.4</v>
      </c>
      <c r="T557">
        <v>408</v>
      </c>
      <c r="U557">
        <v>92238.53</v>
      </c>
      <c r="V557">
        <v>129347.46</v>
      </c>
      <c r="W557" t="s">
        <v>1334</v>
      </c>
      <c r="X557">
        <v>30325453</v>
      </c>
      <c r="Y557">
        <v>2</v>
      </c>
      <c r="Z557">
        <v>8</v>
      </c>
      <c r="AA557" t="s">
        <v>1172</v>
      </c>
      <c r="AB557" t="s">
        <v>1172</v>
      </c>
      <c r="AC557" t="s">
        <v>204</v>
      </c>
      <c r="AD557" t="s">
        <v>557</v>
      </c>
      <c r="AE557" t="s">
        <v>1023</v>
      </c>
      <c r="AF557" t="s">
        <v>42</v>
      </c>
      <c r="AG557" t="s">
        <v>65</v>
      </c>
      <c r="AH557" t="s">
        <v>99</v>
      </c>
      <c r="AI557">
        <v>100415</v>
      </c>
      <c r="AJ557" s="6">
        <f>IFERROR(Table1[[#This Row],[Reporting_Price_US]]/Table1[[#This Row],[Total_Project_Quote]],0)</f>
        <v>0.77631984423969358</v>
      </c>
      <c r="AK557">
        <f>IFERROR(Table1[[#This Row],[RA_Labor_Quote]]/Table1[[#This Row],[RA_Labor_Hours]],0)</f>
        <v>107.285</v>
      </c>
      <c r="AL557">
        <f>IFERROR(Table1[[#This Row],[RA_Labor_Cost]]/Table1[[#This Row],[RA_Labor_Hours]],0)</f>
        <v>76.789607843137262</v>
      </c>
      <c r="AM557" s="7">
        <f>IFERROR((Table1[[#This Row],[KPI_BlendLaborRate]]-Table1[[#This Row],[KPI_BlendLaborCost]])/Table1[[#This Row],[KPI_BlendLaborRate]],0)</f>
        <v>0.28424655969485702</v>
      </c>
    </row>
    <row r="558" spans="1:39" x14ac:dyDescent="0.3">
      <c r="A558" t="s">
        <v>1335</v>
      </c>
      <c r="B558" t="s">
        <v>52</v>
      </c>
      <c r="C558" t="s">
        <v>1336</v>
      </c>
      <c r="D558" t="s">
        <v>1332</v>
      </c>
      <c r="E558">
        <v>9803.1</v>
      </c>
      <c r="F558">
        <v>25378.23</v>
      </c>
      <c r="G558">
        <v>408</v>
      </c>
      <c r="H558">
        <v>25663.23</v>
      </c>
      <c r="I558">
        <v>35810.639999999999</v>
      </c>
      <c r="J558">
        <v>0</v>
      </c>
      <c r="K558">
        <v>0</v>
      </c>
      <c r="L558">
        <v>0</v>
      </c>
      <c r="M558">
        <v>0</v>
      </c>
      <c r="N558">
        <v>33811.370000000003</v>
      </c>
      <c r="O558">
        <v>49001.98</v>
      </c>
      <c r="P558">
        <v>9397.9</v>
      </c>
      <c r="Q558">
        <v>1295.1099999999999</v>
      </c>
      <c r="R558">
        <v>1180</v>
      </c>
      <c r="S558">
        <v>-5135.32</v>
      </c>
      <c r="T558">
        <v>408</v>
      </c>
      <c r="U558">
        <v>79855.600000000006</v>
      </c>
      <c r="V558">
        <v>106350.64</v>
      </c>
      <c r="W558" t="s">
        <v>1336</v>
      </c>
      <c r="X558">
        <v>30325453</v>
      </c>
      <c r="Y558">
        <v>3</v>
      </c>
      <c r="Z558">
        <v>8</v>
      </c>
      <c r="AA558" t="s">
        <v>1172</v>
      </c>
      <c r="AB558" t="s">
        <v>1172</v>
      </c>
      <c r="AC558" t="s">
        <v>204</v>
      </c>
      <c r="AD558" t="s">
        <v>557</v>
      </c>
      <c r="AE558" t="s">
        <v>1023</v>
      </c>
      <c r="AF558" t="s">
        <v>42</v>
      </c>
      <c r="AG558" t="s">
        <v>53</v>
      </c>
      <c r="AH558" t="s">
        <v>99</v>
      </c>
      <c r="AI558">
        <v>100415</v>
      </c>
      <c r="AJ558" s="6">
        <f>IFERROR(Table1[[#This Row],[Reporting_Price_US]]/Table1[[#This Row],[Total_Project_Quote]],0)</f>
        <v>0.94418801805047903</v>
      </c>
      <c r="AK558">
        <f>IFERROR(Table1[[#This Row],[RA_Labor_Quote]]/Table1[[#This Row],[RA_Labor_Hours]],0)</f>
        <v>87.77117647058823</v>
      </c>
      <c r="AL558">
        <f>IFERROR(Table1[[#This Row],[RA_Labor_Cost]]/Table1[[#This Row],[RA_Labor_Hours]],0)</f>
        <v>62.900073529411763</v>
      </c>
      <c r="AM558" s="7">
        <f>IFERROR((Table1[[#This Row],[KPI_BlendLaborRate]]-Table1[[#This Row],[KPI_BlendLaborCost]])/Table1[[#This Row],[KPI_BlendLaborRate]],0)</f>
        <v>0.28336298932384341</v>
      </c>
    </row>
    <row r="559" spans="1:39" x14ac:dyDescent="0.3">
      <c r="A559" t="s">
        <v>1337</v>
      </c>
      <c r="B559" t="s">
        <v>52</v>
      </c>
      <c r="C559" t="s">
        <v>1338</v>
      </c>
      <c r="D559" t="s">
        <v>1332</v>
      </c>
      <c r="E559">
        <v>16101.9</v>
      </c>
      <c r="F559">
        <v>46848.79</v>
      </c>
      <c r="G559">
        <v>408</v>
      </c>
      <c r="H559">
        <v>25663.23</v>
      </c>
      <c r="I559">
        <v>35810.639999999999</v>
      </c>
      <c r="J559">
        <v>0</v>
      </c>
      <c r="K559">
        <v>0</v>
      </c>
      <c r="L559">
        <v>0</v>
      </c>
      <c r="M559">
        <v>0</v>
      </c>
      <c r="N559">
        <v>33811.370000000003</v>
      </c>
      <c r="O559">
        <v>49001.98</v>
      </c>
      <c r="P559">
        <v>11167.86</v>
      </c>
      <c r="Q559">
        <v>1295.1099999999999</v>
      </c>
      <c r="R559">
        <v>1180</v>
      </c>
      <c r="S559">
        <v>-5135.32</v>
      </c>
      <c r="T559">
        <v>408</v>
      </c>
      <c r="U559">
        <v>87924.36</v>
      </c>
      <c r="V559">
        <v>127821.2</v>
      </c>
      <c r="W559" t="s">
        <v>1338</v>
      </c>
      <c r="X559">
        <v>30325453</v>
      </c>
      <c r="Y559">
        <v>4</v>
      </c>
      <c r="Z559">
        <v>8</v>
      </c>
      <c r="AA559" t="s">
        <v>1172</v>
      </c>
      <c r="AB559" t="s">
        <v>1172</v>
      </c>
      <c r="AC559" t="s">
        <v>204</v>
      </c>
      <c r="AD559" t="s">
        <v>557</v>
      </c>
      <c r="AE559" t="s">
        <v>1023</v>
      </c>
      <c r="AF559" t="s">
        <v>42</v>
      </c>
      <c r="AG559" t="s">
        <v>92</v>
      </c>
      <c r="AH559" t="s">
        <v>99</v>
      </c>
      <c r="AI559">
        <v>127821</v>
      </c>
      <c r="AJ559" s="6">
        <f>IFERROR(Table1[[#This Row],[Reporting_Price_US]]/Table1[[#This Row],[Total_Project_Quote]],0)</f>
        <v>0.99999843531432975</v>
      </c>
      <c r="AK559">
        <f>IFERROR(Table1[[#This Row],[RA_Labor_Quote]]/Table1[[#This Row],[RA_Labor_Hours]],0)</f>
        <v>87.77117647058823</v>
      </c>
      <c r="AL559">
        <f>IFERROR(Table1[[#This Row],[RA_Labor_Cost]]/Table1[[#This Row],[RA_Labor_Hours]],0)</f>
        <v>62.900073529411763</v>
      </c>
      <c r="AM559" s="7">
        <f>IFERROR((Table1[[#This Row],[KPI_BlendLaborRate]]-Table1[[#This Row],[KPI_BlendLaborCost]])/Table1[[#This Row],[KPI_BlendLaborRate]],0)</f>
        <v>0.28336298932384341</v>
      </c>
    </row>
    <row r="560" spans="1:39" x14ac:dyDescent="0.3">
      <c r="A560" t="s">
        <v>1339</v>
      </c>
      <c r="B560" t="s">
        <v>52</v>
      </c>
      <c r="C560" t="s">
        <v>1338</v>
      </c>
      <c r="D560" t="s">
        <v>1332</v>
      </c>
      <c r="E560">
        <v>16101.9</v>
      </c>
      <c r="F560">
        <v>46848.79</v>
      </c>
      <c r="G560">
        <v>408</v>
      </c>
      <c r="H560">
        <v>25663.23</v>
      </c>
      <c r="I560">
        <v>35810.639999999999</v>
      </c>
      <c r="J560">
        <v>0</v>
      </c>
      <c r="K560">
        <v>0</v>
      </c>
      <c r="L560">
        <v>0</v>
      </c>
      <c r="M560">
        <v>0</v>
      </c>
      <c r="N560">
        <v>33811.370000000003</v>
      </c>
      <c r="O560">
        <v>49001.98</v>
      </c>
      <c r="P560">
        <v>11167.86</v>
      </c>
      <c r="Q560">
        <v>1295.1099999999999</v>
      </c>
      <c r="R560">
        <v>2950</v>
      </c>
      <c r="S560">
        <v>-8969.9599999999991</v>
      </c>
      <c r="T560">
        <v>408</v>
      </c>
      <c r="U560">
        <v>89694.36</v>
      </c>
      <c r="V560">
        <v>123986.56</v>
      </c>
      <c r="W560" t="s">
        <v>1340</v>
      </c>
      <c r="X560">
        <v>30325453</v>
      </c>
      <c r="Y560">
        <v>5</v>
      </c>
      <c r="Z560">
        <v>8</v>
      </c>
      <c r="AA560" t="s">
        <v>1172</v>
      </c>
      <c r="AB560" t="s">
        <v>1172</v>
      </c>
      <c r="AC560" t="s">
        <v>204</v>
      </c>
      <c r="AD560" t="s">
        <v>557</v>
      </c>
      <c r="AE560" t="s">
        <v>1023</v>
      </c>
      <c r="AF560" t="s">
        <v>42</v>
      </c>
      <c r="AG560" t="s">
        <v>92</v>
      </c>
      <c r="AH560" t="s">
        <v>99</v>
      </c>
      <c r="AI560">
        <v>123987</v>
      </c>
      <c r="AJ560" s="6">
        <f>IFERROR(Table1[[#This Row],[Reporting_Price_US]]/Table1[[#This Row],[Total_Project_Quote]],0)</f>
        <v>1.0000035487717378</v>
      </c>
      <c r="AK560">
        <f>IFERROR(Table1[[#This Row],[RA_Labor_Quote]]/Table1[[#This Row],[RA_Labor_Hours]],0)</f>
        <v>87.77117647058823</v>
      </c>
      <c r="AL560">
        <f>IFERROR(Table1[[#This Row],[RA_Labor_Cost]]/Table1[[#This Row],[RA_Labor_Hours]],0)</f>
        <v>62.900073529411763</v>
      </c>
      <c r="AM560" s="7">
        <f>IFERROR((Table1[[#This Row],[KPI_BlendLaborRate]]-Table1[[#This Row],[KPI_BlendLaborCost]])/Table1[[#This Row],[KPI_BlendLaborRate]],0)</f>
        <v>0.28336298932384341</v>
      </c>
    </row>
    <row r="561" spans="1:39" x14ac:dyDescent="0.3">
      <c r="A561" t="s">
        <v>1341</v>
      </c>
      <c r="B561" t="s">
        <v>52</v>
      </c>
      <c r="C561" t="s">
        <v>1338</v>
      </c>
      <c r="D561" t="s">
        <v>1332</v>
      </c>
      <c r="E561">
        <v>16101.9</v>
      </c>
      <c r="F561">
        <v>49223.88</v>
      </c>
      <c r="G561">
        <v>408</v>
      </c>
      <c r="H561">
        <v>27716.25</v>
      </c>
      <c r="I561">
        <v>38675.49</v>
      </c>
      <c r="J561">
        <v>0</v>
      </c>
      <c r="K561">
        <v>0</v>
      </c>
      <c r="L561">
        <v>0</v>
      </c>
      <c r="M561">
        <v>0</v>
      </c>
      <c r="N561">
        <v>37192.5</v>
      </c>
      <c r="O561">
        <v>53902.18</v>
      </c>
      <c r="P561">
        <v>10533.05</v>
      </c>
      <c r="Q561">
        <v>1295.1099999999999</v>
      </c>
      <c r="R561">
        <v>5900</v>
      </c>
      <c r="S561">
        <v>-9380.76</v>
      </c>
      <c r="T561">
        <v>408</v>
      </c>
      <c r="U561">
        <v>97443.7</v>
      </c>
      <c r="V561">
        <v>133715.9</v>
      </c>
      <c r="W561" t="s">
        <v>1342</v>
      </c>
      <c r="X561">
        <v>30325453</v>
      </c>
      <c r="Y561">
        <v>6</v>
      </c>
      <c r="Z561">
        <v>8</v>
      </c>
      <c r="AA561" t="s">
        <v>1172</v>
      </c>
      <c r="AB561" t="s">
        <v>1172</v>
      </c>
      <c r="AC561" t="s">
        <v>204</v>
      </c>
      <c r="AD561" t="s">
        <v>557</v>
      </c>
      <c r="AE561" t="s">
        <v>1023</v>
      </c>
      <c r="AF561" t="s">
        <v>42</v>
      </c>
      <c r="AG561" t="s">
        <v>59</v>
      </c>
      <c r="AH561" t="s">
        <v>99</v>
      </c>
      <c r="AI561">
        <v>133716</v>
      </c>
      <c r="AJ561" s="6">
        <f>IFERROR(Table1[[#This Row],[Reporting_Price_US]]/Table1[[#This Row],[Total_Project_Quote]],0)</f>
        <v>1.0000007478542192</v>
      </c>
      <c r="AK561">
        <f>IFERROR(Table1[[#This Row],[RA_Labor_Quote]]/Table1[[#This Row],[RA_Labor_Hours]],0)</f>
        <v>94.792867647058813</v>
      </c>
      <c r="AL561">
        <f>IFERROR(Table1[[#This Row],[RA_Labor_Cost]]/Table1[[#This Row],[RA_Labor_Hours]],0)</f>
        <v>67.931985294117652</v>
      </c>
      <c r="AM561" s="7">
        <f>IFERROR((Table1[[#This Row],[KPI_BlendLaborRate]]-Table1[[#This Row],[KPI_BlendLaborCost]])/Table1[[#This Row],[KPI_BlendLaborRate]],0)</f>
        <v>0.28336395996534225</v>
      </c>
    </row>
    <row r="562" spans="1:39" x14ac:dyDescent="0.3">
      <c r="A562" t="s">
        <v>1343</v>
      </c>
      <c r="B562" t="s">
        <v>61</v>
      </c>
      <c r="C562" t="s">
        <v>1331</v>
      </c>
      <c r="D562" t="s">
        <v>1332</v>
      </c>
      <c r="E562">
        <v>113404.62</v>
      </c>
      <c r="F562">
        <v>251973.72</v>
      </c>
      <c r="G562">
        <v>498</v>
      </c>
      <c r="H562">
        <v>42433.47</v>
      </c>
      <c r="I562">
        <v>59277.4</v>
      </c>
      <c r="J562">
        <v>0</v>
      </c>
      <c r="K562">
        <v>0</v>
      </c>
      <c r="L562">
        <v>0</v>
      </c>
      <c r="M562">
        <v>0</v>
      </c>
      <c r="N562">
        <v>43482.79</v>
      </c>
      <c r="O562">
        <v>57977.06</v>
      </c>
      <c r="P562">
        <v>22848.57</v>
      </c>
      <c r="Q562">
        <v>1668.27</v>
      </c>
      <c r="R562">
        <v>9470.23</v>
      </c>
      <c r="S562">
        <v>-62209.57</v>
      </c>
      <c r="T562">
        <v>498</v>
      </c>
      <c r="U562">
        <v>231639.67999999999</v>
      </c>
      <c r="V562">
        <v>308686.88</v>
      </c>
      <c r="W562" t="s">
        <v>1331</v>
      </c>
      <c r="X562">
        <v>30325453</v>
      </c>
      <c r="Y562">
        <v>1</v>
      </c>
      <c r="Z562">
        <v>8</v>
      </c>
      <c r="AA562" t="s">
        <v>1172</v>
      </c>
      <c r="AB562" t="s">
        <v>1172</v>
      </c>
      <c r="AC562" t="s">
        <v>204</v>
      </c>
      <c r="AD562" t="s">
        <v>557</v>
      </c>
      <c r="AE562" t="s">
        <v>1023</v>
      </c>
      <c r="AF562" t="s">
        <v>42</v>
      </c>
      <c r="AG562" t="s">
        <v>65</v>
      </c>
      <c r="AH562" t="s">
        <v>71</v>
      </c>
      <c r="AI562">
        <v>239638</v>
      </c>
      <c r="AJ562" s="6">
        <f>IFERROR(Table1[[#This Row],[Reporting_Price_US]]/Table1[[#This Row],[Total_Project_Quote]],0)</f>
        <v>0.77631417311937589</v>
      </c>
      <c r="AK562">
        <f>IFERROR(Table1[[#This Row],[RA_Labor_Quote]]/Table1[[#This Row],[RA_Labor_Hours]],0)</f>
        <v>119.03092369477912</v>
      </c>
      <c r="AL562">
        <f>IFERROR(Table1[[#This Row],[RA_Labor_Cost]]/Table1[[#This Row],[RA_Labor_Hours]],0)</f>
        <v>85.207771084337352</v>
      </c>
      <c r="AM562" s="7">
        <f>IFERROR((Table1[[#This Row],[KPI_BlendLaborRate]]-Table1[[#This Row],[KPI_BlendLaborCost]])/Table1[[#This Row],[KPI_BlendLaborRate]],0)</f>
        <v>0.28415433200511492</v>
      </c>
    </row>
    <row r="563" spans="1:39" x14ac:dyDescent="0.3">
      <c r="A563" t="s">
        <v>1344</v>
      </c>
      <c r="B563" t="s">
        <v>61</v>
      </c>
      <c r="C563" t="s">
        <v>1334</v>
      </c>
      <c r="D563" t="s">
        <v>1332</v>
      </c>
      <c r="E563">
        <v>11775.63</v>
      </c>
      <c r="F563">
        <v>30904.7</v>
      </c>
      <c r="G563">
        <v>408</v>
      </c>
      <c r="H563">
        <v>31330.16</v>
      </c>
      <c r="I563">
        <v>43772.28</v>
      </c>
      <c r="J563">
        <v>0</v>
      </c>
      <c r="K563">
        <v>0</v>
      </c>
      <c r="L563">
        <v>0</v>
      </c>
      <c r="M563">
        <v>0</v>
      </c>
      <c r="N563">
        <v>42418.79</v>
      </c>
      <c r="O563">
        <v>60793.61</v>
      </c>
      <c r="P563">
        <v>2078.38</v>
      </c>
      <c r="Q563">
        <v>1668.27</v>
      </c>
      <c r="R563">
        <v>4635.57</v>
      </c>
      <c r="S563">
        <v>-7791.4</v>
      </c>
      <c r="T563">
        <v>408</v>
      </c>
      <c r="U563">
        <v>92238.53</v>
      </c>
      <c r="V563">
        <v>129347.46</v>
      </c>
      <c r="W563" t="s">
        <v>1334</v>
      </c>
      <c r="X563">
        <v>30325453</v>
      </c>
      <c r="Y563">
        <v>2</v>
      </c>
      <c r="Z563">
        <v>8</v>
      </c>
      <c r="AA563" t="s">
        <v>1172</v>
      </c>
      <c r="AB563" t="s">
        <v>1172</v>
      </c>
      <c r="AC563" t="s">
        <v>204</v>
      </c>
      <c r="AD563" t="s">
        <v>557</v>
      </c>
      <c r="AE563" t="s">
        <v>1023</v>
      </c>
      <c r="AF563" t="s">
        <v>42</v>
      </c>
      <c r="AG563" t="s">
        <v>65</v>
      </c>
      <c r="AH563" t="s">
        <v>99</v>
      </c>
      <c r="AI563">
        <v>100415</v>
      </c>
      <c r="AJ563" s="6">
        <f>IFERROR(Table1[[#This Row],[Reporting_Price_US]]/Table1[[#This Row],[Total_Project_Quote]],0)</f>
        <v>0.77631984423969358</v>
      </c>
      <c r="AK563">
        <f>IFERROR(Table1[[#This Row],[RA_Labor_Quote]]/Table1[[#This Row],[RA_Labor_Hours]],0)</f>
        <v>107.285</v>
      </c>
      <c r="AL563">
        <f>IFERROR(Table1[[#This Row],[RA_Labor_Cost]]/Table1[[#This Row],[RA_Labor_Hours]],0)</f>
        <v>76.789607843137262</v>
      </c>
      <c r="AM563" s="7">
        <f>IFERROR((Table1[[#This Row],[KPI_BlendLaborRate]]-Table1[[#This Row],[KPI_BlendLaborCost]])/Table1[[#This Row],[KPI_BlendLaborRate]],0)</f>
        <v>0.28424655969485702</v>
      </c>
    </row>
    <row r="564" spans="1:39" x14ac:dyDescent="0.3">
      <c r="A564" t="s">
        <v>1345</v>
      </c>
      <c r="B564" t="s">
        <v>326</v>
      </c>
      <c r="C564" t="s">
        <v>1346</v>
      </c>
      <c r="D564" t="s">
        <v>1347</v>
      </c>
      <c r="E564">
        <v>18628.2</v>
      </c>
      <c r="F564">
        <v>187315.79</v>
      </c>
      <c r="G564">
        <v>1429</v>
      </c>
      <c r="H564">
        <v>110495.67</v>
      </c>
      <c r="I564">
        <v>153535.96</v>
      </c>
      <c r="J564">
        <v>0</v>
      </c>
      <c r="K564">
        <v>0</v>
      </c>
      <c r="L564">
        <v>0</v>
      </c>
      <c r="M564">
        <v>0</v>
      </c>
      <c r="N564">
        <v>98756.95</v>
      </c>
      <c r="O564">
        <v>116184.65</v>
      </c>
      <c r="P564">
        <v>13079.87</v>
      </c>
      <c r="Q564">
        <v>0</v>
      </c>
      <c r="R564">
        <v>22800</v>
      </c>
      <c r="S564">
        <v>-77872.72</v>
      </c>
      <c r="T564">
        <v>1429</v>
      </c>
      <c r="U564">
        <v>263760.69</v>
      </c>
      <c r="V564">
        <v>379163.68000000011</v>
      </c>
      <c r="W564" t="s">
        <v>1346</v>
      </c>
      <c r="X564">
        <v>30298598</v>
      </c>
      <c r="Y564">
        <v>1</v>
      </c>
      <c r="Z564">
        <v>3</v>
      </c>
      <c r="AA564" t="s">
        <v>1348</v>
      </c>
      <c r="AB564" t="s">
        <v>1348</v>
      </c>
      <c r="AC564" t="s">
        <v>286</v>
      </c>
      <c r="AD564" t="s">
        <v>557</v>
      </c>
      <c r="AE564" t="s">
        <v>1023</v>
      </c>
      <c r="AF564" t="s">
        <v>42</v>
      </c>
      <c r="AG564" t="s">
        <v>329</v>
      </c>
      <c r="AH564" t="s">
        <v>71</v>
      </c>
      <c r="AI564">
        <v>294351</v>
      </c>
      <c r="AJ564" s="6">
        <f>IFERROR(Table1[[#This Row],[Reporting_Price_US]]/Table1[[#This Row],[Total_Project_Quote]],0)</f>
        <v>0.7763164446552473</v>
      </c>
      <c r="AK564">
        <f>IFERROR(Table1[[#This Row],[RA_Labor_Quote]]/Table1[[#This Row],[RA_Labor_Hours]],0)</f>
        <v>107.44293911826452</v>
      </c>
      <c r="AL564">
        <f>IFERROR(Table1[[#This Row],[RA_Labor_Cost]]/Table1[[#This Row],[RA_Labor_Hours]],0)</f>
        <v>77.323771868439465</v>
      </c>
      <c r="AM564" s="7">
        <f>IFERROR((Table1[[#This Row],[KPI_BlendLaborRate]]-Table1[[#This Row],[KPI_BlendLaborCost]])/Table1[[#This Row],[KPI_BlendLaborRate]],0)</f>
        <v>0.2803270973132288</v>
      </c>
    </row>
    <row r="565" spans="1:39" x14ac:dyDescent="0.3">
      <c r="A565" t="s">
        <v>1349</v>
      </c>
      <c r="B565" t="s">
        <v>68</v>
      </c>
      <c r="C565" t="s">
        <v>1350</v>
      </c>
      <c r="D565" t="s">
        <v>1347</v>
      </c>
      <c r="E565">
        <v>88900.479999999996</v>
      </c>
      <c r="F565">
        <v>433732.59</v>
      </c>
      <c r="G565">
        <v>2872</v>
      </c>
      <c r="H565">
        <v>242533.91</v>
      </c>
      <c r="I565">
        <v>337235.1</v>
      </c>
      <c r="J565">
        <v>0</v>
      </c>
      <c r="K565">
        <v>0</v>
      </c>
      <c r="L565">
        <v>0</v>
      </c>
      <c r="M565">
        <v>0</v>
      </c>
      <c r="N565">
        <v>214816.3</v>
      </c>
      <c r="O565">
        <v>252725.06</v>
      </c>
      <c r="P565">
        <v>85988.76</v>
      </c>
      <c r="Q565">
        <v>29364.99</v>
      </c>
      <c r="R565">
        <v>49400</v>
      </c>
      <c r="S565">
        <v>-80257.740000000005</v>
      </c>
      <c r="T565">
        <v>2872</v>
      </c>
      <c r="U565">
        <v>681639.45</v>
      </c>
      <c r="V565">
        <v>972800</v>
      </c>
      <c r="W565" t="s">
        <v>1346</v>
      </c>
      <c r="X565">
        <v>30298598</v>
      </c>
      <c r="Y565">
        <v>1</v>
      </c>
      <c r="Z565">
        <v>3</v>
      </c>
      <c r="AA565" t="s">
        <v>1348</v>
      </c>
      <c r="AB565" t="s">
        <v>1348</v>
      </c>
      <c r="AC565" t="s">
        <v>286</v>
      </c>
      <c r="AD565" t="s">
        <v>557</v>
      </c>
      <c r="AE565" t="s">
        <v>1023</v>
      </c>
      <c r="AF565" t="s">
        <v>42</v>
      </c>
      <c r="AG565" t="s">
        <v>329</v>
      </c>
      <c r="AH565" t="s">
        <v>71</v>
      </c>
      <c r="AI565">
        <v>294351</v>
      </c>
      <c r="AJ565" s="6">
        <f>IFERROR(Table1[[#This Row],[Reporting_Price_US]]/Table1[[#This Row],[Total_Project_Quote]],0)</f>
        <v>0.30258120888157897</v>
      </c>
      <c r="AK565">
        <f>IFERROR(Table1[[#This Row],[RA_Labor_Quote]]/Table1[[#This Row],[RA_Labor_Hours]],0)</f>
        <v>117.42169220055709</v>
      </c>
      <c r="AL565">
        <f>IFERROR(Table1[[#This Row],[RA_Labor_Cost]]/Table1[[#This Row],[RA_Labor_Hours]],0)</f>
        <v>84.447740250696384</v>
      </c>
      <c r="AM565" s="7">
        <f>IFERROR((Table1[[#This Row],[KPI_BlendLaborRate]]-Table1[[#This Row],[KPI_BlendLaborCost]])/Table1[[#This Row],[KPI_BlendLaborRate]],0)</f>
        <v>0.28081652829139064</v>
      </c>
    </row>
    <row r="566" spans="1:39" x14ac:dyDescent="0.3">
      <c r="A566" t="s">
        <v>1351</v>
      </c>
      <c r="B566" t="s">
        <v>87</v>
      </c>
      <c r="C566" t="s">
        <v>1352</v>
      </c>
      <c r="D566" t="s">
        <v>1347</v>
      </c>
      <c r="E566">
        <v>136334.07</v>
      </c>
      <c r="F566">
        <v>416892.28</v>
      </c>
      <c r="G566">
        <v>3929.5</v>
      </c>
      <c r="H566">
        <v>218222.28</v>
      </c>
      <c r="I566">
        <v>303836.71000000002</v>
      </c>
      <c r="J566">
        <v>0</v>
      </c>
      <c r="K566">
        <v>0</v>
      </c>
      <c r="L566">
        <v>0</v>
      </c>
      <c r="M566">
        <v>0</v>
      </c>
      <c r="N566">
        <v>255169.34</v>
      </c>
      <c r="O566">
        <v>283521.48</v>
      </c>
      <c r="P566">
        <v>0</v>
      </c>
      <c r="Q566">
        <v>0</v>
      </c>
      <c r="R566">
        <v>99499.57</v>
      </c>
      <c r="S566">
        <v>-79465.73</v>
      </c>
      <c r="T566">
        <v>3929.5</v>
      </c>
      <c r="U566">
        <v>709225.26</v>
      </c>
      <c r="V566">
        <v>924784.74</v>
      </c>
      <c r="W566" t="s">
        <v>1346</v>
      </c>
      <c r="X566">
        <v>30298598</v>
      </c>
      <c r="Y566">
        <v>1</v>
      </c>
      <c r="Z566">
        <v>3</v>
      </c>
      <c r="AA566" t="s">
        <v>1348</v>
      </c>
      <c r="AB566" t="s">
        <v>1348</v>
      </c>
      <c r="AC566" t="s">
        <v>286</v>
      </c>
      <c r="AD566" t="s">
        <v>557</v>
      </c>
      <c r="AE566" t="s">
        <v>1023</v>
      </c>
      <c r="AF566" t="s">
        <v>42</v>
      </c>
      <c r="AG566" t="s">
        <v>329</v>
      </c>
      <c r="AH566" t="s">
        <v>71</v>
      </c>
      <c r="AI566">
        <v>294351</v>
      </c>
      <c r="AJ566" s="6">
        <f>IFERROR(Table1[[#This Row],[Reporting_Price_US]]/Table1[[#This Row],[Total_Project_Quote]],0)</f>
        <v>0.31829136799986557</v>
      </c>
      <c r="AK566">
        <f>IFERROR(Table1[[#This Row],[RA_Labor_Quote]]/Table1[[#This Row],[RA_Labor_Hours]],0)</f>
        <v>77.321977350807998</v>
      </c>
      <c r="AL566">
        <f>IFERROR(Table1[[#This Row],[RA_Labor_Cost]]/Table1[[#This Row],[RA_Labor_Hours]],0)</f>
        <v>55.534363150528058</v>
      </c>
      <c r="AM566" s="7">
        <f>IFERROR((Table1[[#This Row],[KPI_BlendLaborRate]]-Table1[[#This Row],[KPI_BlendLaborCost]])/Table1[[#This Row],[KPI_BlendLaborRate]],0)</f>
        <v>0.28177776806495836</v>
      </c>
    </row>
    <row r="567" spans="1:39" x14ac:dyDescent="0.3">
      <c r="A567" t="s">
        <v>1353</v>
      </c>
      <c r="B567" t="s">
        <v>87</v>
      </c>
      <c r="C567" t="s">
        <v>1354</v>
      </c>
      <c r="D567" t="s">
        <v>1355</v>
      </c>
      <c r="E567">
        <v>136334.07</v>
      </c>
      <c r="F567">
        <v>398525.56</v>
      </c>
      <c r="G567">
        <v>3934.5</v>
      </c>
      <c r="H567">
        <v>213524.79</v>
      </c>
      <c r="I567">
        <v>297111.90000000002</v>
      </c>
      <c r="J567">
        <v>0</v>
      </c>
      <c r="K567">
        <v>0</v>
      </c>
      <c r="L567">
        <v>0</v>
      </c>
      <c r="M567">
        <v>0</v>
      </c>
      <c r="N567">
        <v>255176.71</v>
      </c>
      <c r="O567">
        <v>283529.68</v>
      </c>
      <c r="P567">
        <v>0</v>
      </c>
      <c r="Q567">
        <v>0</v>
      </c>
      <c r="R567">
        <v>95808.17</v>
      </c>
      <c r="S567">
        <v>-55040.93</v>
      </c>
      <c r="T567">
        <v>3934.5</v>
      </c>
      <c r="U567">
        <v>700843.74</v>
      </c>
      <c r="V567">
        <v>924126.20999999985</v>
      </c>
      <c r="W567" t="s">
        <v>1346</v>
      </c>
      <c r="X567">
        <v>30298598</v>
      </c>
      <c r="Y567">
        <v>1</v>
      </c>
      <c r="Z567">
        <v>3</v>
      </c>
      <c r="AA567" t="s">
        <v>1348</v>
      </c>
      <c r="AB567" t="s">
        <v>1348</v>
      </c>
      <c r="AC567" t="s">
        <v>286</v>
      </c>
      <c r="AD567" t="s">
        <v>557</v>
      </c>
      <c r="AE567" t="s">
        <v>1023</v>
      </c>
      <c r="AF567" t="s">
        <v>42</v>
      </c>
      <c r="AG567" t="s">
        <v>329</v>
      </c>
      <c r="AH567" t="s">
        <v>71</v>
      </c>
      <c r="AI567">
        <v>294351</v>
      </c>
      <c r="AJ567" s="6">
        <f>IFERROR(Table1[[#This Row],[Reporting_Price_US]]/Table1[[#This Row],[Total_Project_Quote]],0)</f>
        <v>0.31851818162369838</v>
      </c>
      <c r="AK567">
        <f>IFERROR(Table1[[#This Row],[RA_Labor_Quote]]/Table1[[#This Row],[RA_Labor_Hours]],0)</f>
        <v>75.514525352649642</v>
      </c>
      <c r="AL567">
        <f>IFERROR(Table1[[#This Row],[RA_Labor_Cost]]/Table1[[#This Row],[RA_Labor_Hours]],0)</f>
        <v>54.269866565001905</v>
      </c>
      <c r="AM567" s="7">
        <f>IFERROR((Table1[[#This Row],[KPI_BlendLaborRate]]-Table1[[#This Row],[KPI_BlendLaborCost]])/Table1[[#This Row],[KPI_BlendLaborRate]],0)</f>
        <v>0.28133208397240239</v>
      </c>
    </row>
    <row r="568" spans="1:39" x14ac:dyDescent="0.3">
      <c r="A568" t="s">
        <v>1356</v>
      </c>
      <c r="B568" t="s">
        <v>52</v>
      </c>
      <c r="C568" t="s">
        <v>1357</v>
      </c>
      <c r="D568" t="s">
        <v>1358</v>
      </c>
      <c r="E568">
        <v>80525.740000000005</v>
      </c>
      <c r="F568">
        <v>294728.53000000003</v>
      </c>
      <c r="G568">
        <v>3600</v>
      </c>
      <c r="H568">
        <v>198735.03</v>
      </c>
      <c r="I568">
        <v>277146.14</v>
      </c>
      <c r="J568">
        <v>0</v>
      </c>
      <c r="K568">
        <v>0</v>
      </c>
      <c r="L568">
        <v>0</v>
      </c>
      <c r="M568">
        <v>0</v>
      </c>
      <c r="N568">
        <v>403775.35</v>
      </c>
      <c r="O568">
        <v>504719.19</v>
      </c>
      <c r="P568">
        <v>0</v>
      </c>
      <c r="Q568">
        <v>0</v>
      </c>
      <c r="R568">
        <v>84643.199999999997</v>
      </c>
      <c r="S568">
        <v>-78962.86</v>
      </c>
      <c r="T568">
        <v>3600</v>
      </c>
      <c r="U568">
        <v>767679.32</v>
      </c>
      <c r="V568">
        <v>997631.00000000012</v>
      </c>
      <c r="W568" t="s">
        <v>1357</v>
      </c>
      <c r="X568">
        <v>30376651</v>
      </c>
      <c r="Y568">
        <v>1</v>
      </c>
      <c r="Z568">
        <v>2</v>
      </c>
      <c r="AA568" t="s">
        <v>1348</v>
      </c>
      <c r="AB568" t="s">
        <v>1359</v>
      </c>
      <c r="AC568" t="s">
        <v>204</v>
      </c>
      <c r="AD568" t="s">
        <v>557</v>
      </c>
      <c r="AE568" t="s">
        <v>1023</v>
      </c>
      <c r="AF568" t="s">
        <v>42</v>
      </c>
      <c r="AG568" t="s">
        <v>92</v>
      </c>
      <c r="AH568" t="s">
        <v>1360</v>
      </c>
      <c r="AI568">
        <v>997631</v>
      </c>
      <c r="AJ568" s="6">
        <f>IFERROR(Table1[[#This Row],[Reporting_Price_US]]/Table1[[#This Row],[Total_Project_Quote]],0)</f>
        <v>0.99999999999999989</v>
      </c>
      <c r="AK568">
        <f>IFERROR(Table1[[#This Row],[RA_Labor_Quote]]/Table1[[#This Row],[RA_Labor_Hours]],0)</f>
        <v>76.985038888888894</v>
      </c>
      <c r="AL568">
        <f>IFERROR(Table1[[#This Row],[RA_Labor_Cost]]/Table1[[#This Row],[RA_Labor_Hours]],0)</f>
        <v>55.204174999999999</v>
      </c>
      <c r="AM568" s="7">
        <f>IFERROR((Table1[[#This Row],[KPI_BlendLaborRate]]-Table1[[#This Row],[KPI_BlendLaborCost]])/Table1[[#This Row],[KPI_BlendLaborRate]],0)</f>
        <v>0.28292333423803057</v>
      </c>
    </row>
    <row r="569" spans="1:39" x14ac:dyDescent="0.3">
      <c r="A569" t="s">
        <v>1361</v>
      </c>
      <c r="B569" t="s">
        <v>34</v>
      </c>
      <c r="C569" t="s">
        <v>1362</v>
      </c>
      <c r="D569" t="s">
        <v>1363</v>
      </c>
      <c r="G569">
        <v>0</v>
      </c>
      <c r="J569">
        <v>0</v>
      </c>
      <c r="M569">
        <v>0</v>
      </c>
      <c r="T569">
        <v>0</v>
      </c>
      <c r="W569" t="s">
        <v>1362</v>
      </c>
      <c r="X569">
        <v>30384155</v>
      </c>
      <c r="Y569">
        <v>1</v>
      </c>
      <c r="Z569">
        <v>1</v>
      </c>
      <c r="AA569" t="s">
        <v>1348</v>
      </c>
      <c r="AB569" t="s">
        <v>1348</v>
      </c>
      <c r="AC569" t="s">
        <v>286</v>
      </c>
      <c r="AD569" t="s">
        <v>557</v>
      </c>
      <c r="AE569" t="s">
        <v>1023</v>
      </c>
      <c r="AF569" t="s">
        <v>42</v>
      </c>
      <c r="AG569" t="s">
        <v>85</v>
      </c>
      <c r="AH569" t="s">
        <v>54</v>
      </c>
      <c r="AI569">
        <v>274149</v>
      </c>
      <c r="AJ569" s="6">
        <f>IFERROR(Table1[[#This Row],[Reporting_Price_US]]/Table1[[#This Row],[Total_Project_Quote]],0)</f>
        <v>0</v>
      </c>
      <c r="AK569">
        <f>IFERROR(Table1[[#This Row],[RA_Labor_Quote]]/Table1[[#This Row],[RA_Labor_Hours]],0)</f>
        <v>0</v>
      </c>
      <c r="AL569">
        <f>IFERROR(Table1[[#This Row],[RA_Labor_Cost]]/Table1[[#This Row],[RA_Labor_Hours]],0)</f>
        <v>0</v>
      </c>
      <c r="AM569" s="7">
        <f>IFERROR((Table1[[#This Row],[KPI_BlendLaborRate]]-Table1[[#This Row],[KPI_BlendLaborCost]])/Table1[[#This Row],[KPI_BlendLaborRate]],0)</f>
        <v>0</v>
      </c>
    </row>
    <row r="570" spans="1:39" x14ac:dyDescent="0.3">
      <c r="A570" t="s">
        <v>1364</v>
      </c>
      <c r="B570" t="s">
        <v>45</v>
      </c>
      <c r="C570" t="s">
        <v>1365</v>
      </c>
      <c r="D570" t="s">
        <v>1366</v>
      </c>
      <c r="E570">
        <v>4810.66</v>
      </c>
      <c r="F570">
        <v>16086.76</v>
      </c>
      <c r="G570">
        <v>468</v>
      </c>
      <c r="H570">
        <v>37089.81</v>
      </c>
      <c r="I570">
        <v>52720.67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6694.69</v>
      </c>
      <c r="Q570">
        <v>7876.1</v>
      </c>
      <c r="R570">
        <v>3800</v>
      </c>
      <c r="S570">
        <v>-5690.88</v>
      </c>
      <c r="T570">
        <v>468</v>
      </c>
      <c r="U570">
        <v>52395.16</v>
      </c>
      <c r="V570">
        <v>70992.66</v>
      </c>
      <c r="W570" t="s">
        <v>1365</v>
      </c>
      <c r="X570">
        <v>30231542</v>
      </c>
      <c r="Y570">
        <v>1</v>
      </c>
      <c r="Z570">
        <v>1</v>
      </c>
      <c r="AA570" t="s">
        <v>1367</v>
      </c>
      <c r="AB570" t="s">
        <v>1367</v>
      </c>
      <c r="AC570" t="s">
        <v>590</v>
      </c>
      <c r="AD570" t="s">
        <v>557</v>
      </c>
      <c r="AE570" t="s">
        <v>1368</v>
      </c>
      <c r="AF570" t="s">
        <v>42</v>
      </c>
      <c r="AG570" t="s">
        <v>49</v>
      </c>
      <c r="AH570" t="s">
        <v>66</v>
      </c>
      <c r="AI570">
        <v>55112.7</v>
      </c>
      <c r="AJ570" s="6">
        <f>IFERROR(Table1[[#This Row],[Reporting_Price_US]]/Table1[[#This Row],[Total_Project_Quote]],0)</f>
        <v>0.77631546697926224</v>
      </c>
      <c r="AK570">
        <f>IFERROR(Table1[[#This Row],[RA_Labor_Quote]]/Table1[[#This Row],[RA_Labor_Hours]],0)</f>
        <v>112.65100427350427</v>
      </c>
      <c r="AL570">
        <f>IFERROR(Table1[[#This Row],[RA_Labor_Cost]]/Table1[[#This Row],[RA_Labor_Hours]],0)</f>
        <v>79.251730769230761</v>
      </c>
      <c r="AM570" s="7">
        <f>IFERROR((Table1[[#This Row],[KPI_BlendLaborRate]]-Table1[[#This Row],[KPI_BlendLaborCost]])/Table1[[#This Row],[KPI_BlendLaborRate]],0)</f>
        <v>0.29648447183998233</v>
      </c>
    </row>
    <row r="571" spans="1:39" x14ac:dyDescent="0.3">
      <c r="A571" t="s">
        <v>1369</v>
      </c>
      <c r="B571" t="s">
        <v>152</v>
      </c>
      <c r="C571" t="s">
        <v>1370</v>
      </c>
      <c r="D571" t="s">
        <v>1371</v>
      </c>
      <c r="E571">
        <v>95760.63</v>
      </c>
      <c r="F571">
        <v>478651.07</v>
      </c>
      <c r="G571">
        <v>2268</v>
      </c>
      <c r="H571">
        <v>185726.2</v>
      </c>
      <c r="I571">
        <v>277306.82</v>
      </c>
      <c r="J571">
        <v>0</v>
      </c>
      <c r="K571">
        <v>0</v>
      </c>
      <c r="L571">
        <v>0</v>
      </c>
      <c r="M571">
        <v>0</v>
      </c>
      <c r="N571">
        <v>5852</v>
      </c>
      <c r="O571">
        <v>6884.71</v>
      </c>
      <c r="P571">
        <v>34762.400000000001</v>
      </c>
      <c r="Q571">
        <v>39102.81</v>
      </c>
      <c r="R571">
        <v>22800</v>
      </c>
      <c r="S571">
        <v>-194986.25</v>
      </c>
      <c r="T571">
        <v>2268</v>
      </c>
      <c r="U571">
        <v>344901.23</v>
      </c>
      <c r="V571">
        <v>606959.15999999992</v>
      </c>
      <c r="W571" t="s">
        <v>1370</v>
      </c>
      <c r="X571">
        <v>30274740</v>
      </c>
      <c r="Y571">
        <v>1</v>
      </c>
      <c r="Z571">
        <v>1</v>
      </c>
      <c r="AA571" t="s">
        <v>1367</v>
      </c>
      <c r="AB571" t="s">
        <v>1367</v>
      </c>
      <c r="AC571" t="s">
        <v>530</v>
      </c>
      <c r="AD571" t="s">
        <v>557</v>
      </c>
      <c r="AE571" t="s">
        <v>1368</v>
      </c>
      <c r="AF571" t="s">
        <v>42</v>
      </c>
      <c r="AG571" t="s">
        <v>296</v>
      </c>
      <c r="AH571" t="s">
        <v>78</v>
      </c>
      <c r="AI571">
        <v>471192</v>
      </c>
      <c r="AJ571" s="6">
        <f>IFERROR(Table1[[#This Row],[Reporting_Price_US]]/Table1[[#This Row],[Total_Project_Quote]],0)</f>
        <v>0.77631582329196591</v>
      </c>
      <c r="AK571">
        <f>IFERROR(Table1[[#This Row],[RA_Labor_Quote]]/Table1[[#This Row],[RA_Labor_Hours]],0)</f>
        <v>122.26932098765432</v>
      </c>
      <c r="AL571">
        <f>IFERROR(Table1[[#This Row],[RA_Labor_Cost]]/Table1[[#This Row],[RA_Labor_Hours]],0)</f>
        <v>81.889858906525575</v>
      </c>
      <c r="AM571" s="7">
        <f>IFERROR((Table1[[#This Row],[KPI_BlendLaborRate]]-Table1[[#This Row],[KPI_BlendLaborCost]])/Table1[[#This Row],[KPI_BlendLaborRate]],0)</f>
        <v>0.33025015396303631</v>
      </c>
    </row>
    <row r="572" spans="1:39" x14ac:dyDescent="0.3">
      <c r="A572" t="s">
        <v>1372</v>
      </c>
      <c r="B572" t="s">
        <v>326</v>
      </c>
      <c r="C572" t="s">
        <v>1373</v>
      </c>
      <c r="D572" t="s">
        <v>1374</v>
      </c>
      <c r="E572">
        <v>9214.34</v>
      </c>
      <c r="F572">
        <v>44933.9</v>
      </c>
      <c r="G572">
        <v>272</v>
      </c>
      <c r="H572">
        <v>19488.7</v>
      </c>
      <c r="I572">
        <v>27303.15</v>
      </c>
      <c r="J572">
        <v>0</v>
      </c>
      <c r="K572">
        <v>0</v>
      </c>
      <c r="L572">
        <v>0</v>
      </c>
      <c r="M572">
        <v>0</v>
      </c>
      <c r="N572">
        <v>24149.15</v>
      </c>
      <c r="O572">
        <v>26832.39</v>
      </c>
      <c r="P572">
        <v>0</v>
      </c>
      <c r="Q572">
        <v>0</v>
      </c>
      <c r="R572">
        <v>7896.35</v>
      </c>
      <c r="S572">
        <v>-12282.56</v>
      </c>
      <c r="T572">
        <v>272</v>
      </c>
      <c r="U572">
        <v>60748.54</v>
      </c>
      <c r="V572">
        <v>86786.880000000005</v>
      </c>
      <c r="W572" t="s">
        <v>1373</v>
      </c>
      <c r="X572">
        <v>30291794</v>
      </c>
      <c r="Y572">
        <v>1</v>
      </c>
      <c r="Z572">
        <v>2</v>
      </c>
      <c r="AA572" t="s">
        <v>1367</v>
      </c>
      <c r="AB572" t="s">
        <v>1367</v>
      </c>
      <c r="AC572" t="s">
        <v>286</v>
      </c>
      <c r="AD572" t="s">
        <v>557</v>
      </c>
      <c r="AE572" t="s">
        <v>1368</v>
      </c>
      <c r="AF572" t="s">
        <v>42</v>
      </c>
      <c r="AG572" t="s">
        <v>470</v>
      </c>
      <c r="AH572" t="s">
        <v>103</v>
      </c>
      <c r="AI572">
        <v>67374</v>
      </c>
      <c r="AJ572" s="6">
        <f>IFERROR(Table1[[#This Row],[Reporting_Price_US]]/Table1[[#This Row],[Total_Project_Quote]],0)</f>
        <v>0.77631549837947855</v>
      </c>
      <c r="AK572">
        <f>IFERROR(Table1[[#This Row],[RA_Labor_Quote]]/Table1[[#This Row],[RA_Labor_Hours]],0)</f>
        <v>100.37922794117648</v>
      </c>
      <c r="AL572">
        <f>IFERROR(Table1[[#This Row],[RA_Labor_Cost]]/Table1[[#This Row],[RA_Labor_Hours]],0)</f>
        <v>71.649632352941182</v>
      </c>
      <c r="AM572" s="7">
        <f>IFERROR((Table1[[#This Row],[KPI_BlendLaborRate]]-Table1[[#This Row],[KPI_BlendLaborCost]])/Table1[[#This Row],[KPI_BlendLaborRate]],0)</f>
        <v>0.28621056544757656</v>
      </c>
    </row>
    <row r="573" spans="1:39" x14ac:dyDescent="0.3">
      <c r="A573" t="s">
        <v>1375</v>
      </c>
      <c r="B573" t="s">
        <v>87</v>
      </c>
      <c r="C573" t="s">
        <v>1376</v>
      </c>
      <c r="D573" t="s">
        <v>1374</v>
      </c>
      <c r="E573">
        <v>12627.94</v>
      </c>
      <c r="F573">
        <v>58008.35</v>
      </c>
      <c r="G573">
        <v>776</v>
      </c>
      <c r="H573">
        <v>46428.83</v>
      </c>
      <c r="I573">
        <v>67244.990000000005</v>
      </c>
      <c r="J573">
        <v>0</v>
      </c>
      <c r="K573">
        <v>0</v>
      </c>
      <c r="L573">
        <v>0</v>
      </c>
      <c r="M573">
        <v>0</v>
      </c>
      <c r="N573">
        <v>24286.04</v>
      </c>
      <c r="O573">
        <v>26984.48</v>
      </c>
      <c r="P573">
        <v>13871.49</v>
      </c>
      <c r="Q573">
        <v>15535.32</v>
      </c>
      <c r="R573">
        <v>10153.14</v>
      </c>
      <c r="S573">
        <v>-20607.64</v>
      </c>
      <c r="T573">
        <v>776</v>
      </c>
      <c r="U573">
        <v>107367.44</v>
      </c>
      <c r="V573">
        <v>147165.5</v>
      </c>
      <c r="W573" t="s">
        <v>1376</v>
      </c>
      <c r="X573">
        <v>30291794</v>
      </c>
      <c r="Y573">
        <v>2</v>
      </c>
      <c r="Z573">
        <v>2</v>
      </c>
      <c r="AA573" t="s">
        <v>1367</v>
      </c>
      <c r="AB573" t="s">
        <v>1367</v>
      </c>
      <c r="AC573" t="s">
        <v>286</v>
      </c>
      <c r="AD573" t="s">
        <v>557</v>
      </c>
      <c r="AE573" t="s">
        <v>1368</v>
      </c>
      <c r="AF573" t="s">
        <v>42</v>
      </c>
      <c r="AG573" t="s">
        <v>71</v>
      </c>
      <c r="AH573" t="s">
        <v>103</v>
      </c>
      <c r="AI573">
        <v>147166</v>
      </c>
      <c r="AJ573" s="6">
        <f>IFERROR(Table1[[#This Row],[Reporting_Price_US]]/Table1[[#This Row],[Total_Project_Quote]],0)</f>
        <v>1.0000033975354279</v>
      </c>
      <c r="AK573">
        <f>IFERROR(Table1[[#This Row],[RA_Labor_Quote]]/Table1[[#This Row],[RA_Labor_Hours]],0)</f>
        <v>86.655914948453614</v>
      </c>
      <c r="AL573">
        <f>IFERROR(Table1[[#This Row],[RA_Labor_Cost]]/Table1[[#This Row],[RA_Labor_Hours]],0)</f>
        <v>59.830966494845363</v>
      </c>
      <c r="AM573" s="7">
        <f>IFERROR((Table1[[#This Row],[KPI_BlendLaborRate]]-Table1[[#This Row],[KPI_BlendLaborCost]])/Table1[[#This Row],[KPI_BlendLaborRate]],0)</f>
        <v>0.30955703911919685</v>
      </c>
    </row>
    <row r="574" spans="1:39" x14ac:dyDescent="0.3">
      <c r="A574" t="s">
        <v>1377</v>
      </c>
      <c r="B574" t="s">
        <v>326</v>
      </c>
      <c r="C574" t="s">
        <v>1378</v>
      </c>
      <c r="D574" t="s">
        <v>1379</v>
      </c>
      <c r="E574">
        <v>156727.12</v>
      </c>
      <c r="F574">
        <v>490821.34</v>
      </c>
      <c r="G574">
        <v>1642</v>
      </c>
      <c r="H574">
        <v>127164.1</v>
      </c>
      <c r="I574">
        <v>217959.64</v>
      </c>
      <c r="J574">
        <v>0</v>
      </c>
      <c r="K574">
        <v>0</v>
      </c>
      <c r="L574">
        <v>0</v>
      </c>
      <c r="M574">
        <v>3</v>
      </c>
      <c r="N574">
        <v>58558</v>
      </c>
      <c r="O574">
        <v>71412.2</v>
      </c>
      <c r="P574">
        <v>116398.95</v>
      </c>
      <c r="Q574">
        <v>78030.720000000001</v>
      </c>
      <c r="R574">
        <v>30400</v>
      </c>
      <c r="S574">
        <v>-191301.58</v>
      </c>
      <c r="T574">
        <v>1645</v>
      </c>
      <c r="U574">
        <v>489248.17</v>
      </c>
      <c r="V574">
        <v>666922.31999999995</v>
      </c>
      <c r="W574" t="s">
        <v>1378</v>
      </c>
      <c r="X574">
        <v>30314638</v>
      </c>
      <c r="Y574">
        <v>1</v>
      </c>
      <c r="Z574">
        <v>4</v>
      </c>
      <c r="AA574" t="s">
        <v>1367</v>
      </c>
      <c r="AB574" t="s">
        <v>1367</v>
      </c>
      <c r="AC574" t="s">
        <v>39</v>
      </c>
      <c r="AD574" t="s">
        <v>557</v>
      </c>
      <c r="AE574" t="s">
        <v>1368</v>
      </c>
      <c r="AF574" t="s">
        <v>42</v>
      </c>
      <c r="AG574" t="s">
        <v>178</v>
      </c>
      <c r="AH574" t="s">
        <v>117</v>
      </c>
      <c r="AI574">
        <v>517742</v>
      </c>
      <c r="AJ574" s="6">
        <f>IFERROR(Table1[[#This Row],[Reporting_Price_US]]/Table1[[#This Row],[Total_Project_Quote]],0)</f>
        <v>0.77631529860928938</v>
      </c>
      <c r="AK574">
        <f>IFERROR(Table1[[#This Row],[RA_Labor_Quote]]/Table1[[#This Row],[RA_Labor_Hours]],0)</f>
        <v>132.74034104750305</v>
      </c>
      <c r="AL574">
        <f>IFERROR(Table1[[#This Row],[RA_Labor_Cost]]/Table1[[#This Row],[RA_Labor_Hours]],0)</f>
        <v>77.444640682095013</v>
      </c>
      <c r="AM574" s="7">
        <f>IFERROR((Table1[[#This Row],[KPI_BlendLaborRate]]-Table1[[#This Row],[KPI_BlendLaborCost]])/Table1[[#This Row],[KPI_BlendLaborRate]],0)</f>
        <v>0.41657042560723623</v>
      </c>
    </row>
    <row r="575" spans="1:39" x14ac:dyDescent="0.3">
      <c r="A575" t="s">
        <v>1380</v>
      </c>
      <c r="B575" t="s">
        <v>34</v>
      </c>
      <c r="C575" t="s">
        <v>1381</v>
      </c>
      <c r="D575" t="s">
        <v>1379</v>
      </c>
      <c r="E575">
        <v>28766.31</v>
      </c>
      <c r="F575">
        <v>69794.48</v>
      </c>
      <c r="G575">
        <v>1208</v>
      </c>
      <c r="H575">
        <v>67189.350000000006</v>
      </c>
      <c r="I575">
        <v>100910.71</v>
      </c>
      <c r="J575">
        <v>0</v>
      </c>
      <c r="K575">
        <v>0</v>
      </c>
      <c r="L575">
        <v>0</v>
      </c>
      <c r="M575">
        <v>0</v>
      </c>
      <c r="N575">
        <v>25405.4</v>
      </c>
      <c r="O575">
        <v>28228.22</v>
      </c>
      <c r="P575">
        <v>18004.439999999999</v>
      </c>
      <c r="Q575">
        <v>20164.009999999998</v>
      </c>
      <c r="R575">
        <v>19511.259999999998</v>
      </c>
      <c r="S575">
        <v>-20831.2</v>
      </c>
      <c r="T575">
        <v>1208</v>
      </c>
      <c r="U575">
        <v>158876.76</v>
      </c>
      <c r="V575">
        <v>198266.22</v>
      </c>
      <c r="W575" t="s">
        <v>1381</v>
      </c>
      <c r="X575">
        <v>30314638</v>
      </c>
      <c r="Y575">
        <v>2</v>
      </c>
      <c r="Z575">
        <v>4</v>
      </c>
      <c r="AA575" t="s">
        <v>1367</v>
      </c>
      <c r="AB575" t="s">
        <v>1367</v>
      </c>
      <c r="AC575" t="s">
        <v>39</v>
      </c>
      <c r="AD575" t="s">
        <v>557</v>
      </c>
      <c r="AE575" t="s">
        <v>1368</v>
      </c>
      <c r="AF575" t="s">
        <v>42</v>
      </c>
      <c r="AG575" t="s">
        <v>43</v>
      </c>
      <c r="AH575" t="s">
        <v>117</v>
      </c>
      <c r="AI575">
        <v>198266</v>
      </c>
      <c r="AJ575" s="6">
        <f>IFERROR(Table1[[#This Row],[Reporting_Price_US]]/Table1[[#This Row],[Total_Project_Quote]],0)</f>
        <v>0.99999889038082235</v>
      </c>
      <c r="AK575">
        <f>IFERROR(Table1[[#This Row],[RA_Labor_Quote]]/Table1[[#This Row],[RA_Labor_Hours]],0)</f>
        <v>83.535355960264909</v>
      </c>
      <c r="AL575">
        <f>IFERROR(Table1[[#This Row],[RA_Labor_Cost]]/Table1[[#This Row],[RA_Labor_Hours]],0)</f>
        <v>55.620322847682125</v>
      </c>
      <c r="AM575" s="7">
        <f>IFERROR((Table1[[#This Row],[KPI_BlendLaborRate]]-Table1[[#This Row],[KPI_BlendLaborCost]])/Table1[[#This Row],[KPI_BlendLaborRate]],0)</f>
        <v>0.3341702778624786</v>
      </c>
    </row>
    <row r="576" spans="1:39" x14ac:dyDescent="0.3">
      <c r="A576" t="s">
        <v>1382</v>
      </c>
      <c r="B576" t="s">
        <v>326</v>
      </c>
      <c r="C576" t="s">
        <v>1383</v>
      </c>
      <c r="D576" t="s">
        <v>1384</v>
      </c>
      <c r="E576">
        <v>0</v>
      </c>
      <c r="F576">
        <v>0</v>
      </c>
      <c r="G576">
        <v>188</v>
      </c>
      <c r="H576">
        <v>14554.65</v>
      </c>
      <c r="I576">
        <v>25094.59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6038.02</v>
      </c>
      <c r="Q576">
        <v>5542.76</v>
      </c>
      <c r="R576">
        <v>1140</v>
      </c>
      <c r="S576">
        <v>-1217.21</v>
      </c>
      <c r="T576">
        <v>188</v>
      </c>
      <c r="U576">
        <v>21732.67</v>
      </c>
      <c r="V576">
        <v>29420.14</v>
      </c>
      <c r="W576" t="s">
        <v>1385</v>
      </c>
      <c r="X576">
        <v>30314909</v>
      </c>
      <c r="Y576">
        <v>3</v>
      </c>
      <c r="Z576">
        <v>3</v>
      </c>
      <c r="AA576" t="s">
        <v>1367</v>
      </c>
      <c r="AB576" t="s">
        <v>1367</v>
      </c>
      <c r="AC576" t="s">
        <v>47</v>
      </c>
      <c r="AD576" t="s">
        <v>557</v>
      </c>
      <c r="AE576" t="s">
        <v>1368</v>
      </c>
      <c r="AF576" t="s">
        <v>42</v>
      </c>
      <c r="AG576" t="s">
        <v>178</v>
      </c>
      <c r="AH576" t="s">
        <v>54</v>
      </c>
      <c r="AI576">
        <v>23136.6</v>
      </c>
      <c r="AJ576" s="6">
        <f>IFERROR(Table1[[#This Row],[Reporting_Price_US]]/Table1[[#This Row],[Total_Project_Quote]],0)</f>
        <v>0.78642045891012069</v>
      </c>
      <c r="AK576">
        <f>IFERROR(Table1[[#This Row],[RA_Labor_Quote]]/Table1[[#This Row],[RA_Labor_Hours]],0)</f>
        <v>133.48186170212767</v>
      </c>
      <c r="AL576">
        <f>IFERROR(Table1[[#This Row],[RA_Labor_Cost]]/Table1[[#This Row],[RA_Labor_Hours]],0)</f>
        <v>77.418351063829789</v>
      </c>
      <c r="AM576" s="7">
        <f>IFERROR((Table1[[#This Row],[KPI_BlendLaborRate]]-Table1[[#This Row],[KPI_BlendLaborCost]])/Table1[[#This Row],[KPI_BlendLaborRate]],0)</f>
        <v>0.42000845600585629</v>
      </c>
    </row>
    <row r="577" spans="1:39" x14ac:dyDescent="0.3">
      <c r="A577" t="s">
        <v>1386</v>
      </c>
      <c r="B577" t="s">
        <v>326</v>
      </c>
      <c r="C577" t="s">
        <v>1387</v>
      </c>
      <c r="D577" t="s">
        <v>1384</v>
      </c>
      <c r="E577">
        <v>0</v>
      </c>
      <c r="F577">
        <v>0</v>
      </c>
      <c r="G577">
        <v>255</v>
      </c>
      <c r="H577">
        <v>19477.39</v>
      </c>
      <c r="I577">
        <v>32707.360000000001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6974.45</v>
      </c>
      <c r="Q577">
        <v>6373.7</v>
      </c>
      <c r="R577">
        <v>1900</v>
      </c>
      <c r="S577">
        <v>-1217.21</v>
      </c>
      <c r="T577">
        <v>255</v>
      </c>
      <c r="U577">
        <v>28351.84</v>
      </c>
      <c r="V577">
        <v>37863.85</v>
      </c>
      <c r="W577" t="s">
        <v>1385</v>
      </c>
      <c r="X577">
        <v>30314909</v>
      </c>
      <c r="Y577">
        <v>3</v>
      </c>
      <c r="Z577">
        <v>3</v>
      </c>
      <c r="AA577" t="s">
        <v>1367</v>
      </c>
      <c r="AB577" t="s">
        <v>1367</v>
      </c>
      <c r="AC577" t="s">
        <v>47</v>
      </c>
      <c r="AD577" t="s">
        <v>557</v>
      </c>
      <c r="AE577" t="s">
        <v>1368</v>
      </c>
      <c r="AF577" t="s">
        <v>42</v>
      </c>
      <c r="AG577" t="s">
        <v>178</v>
      </c>
      <c r="AH577" t="s">
        <v>54</v>
      </c>
      <c r="AI577">
        <v>23136.6</v>
      </c>
      <c r="AJ577" s="6">
        <f>IFERROR(Table1[[#This Row],[Reporting_Price_US]]/Table1[[#This Row],[Total_Project_Quote]],0)</f>
        <v>0.6110472125787525</v>
      </c>
      <c r="AK577">
        <f>IFERROR(Table1[[#This Row],[RA_Labor_Quote]]/Table1[[#This Row],[RA_Labor_Hours]],0)</f>
        <v>128.2641568627451</v>
      </c>
      <c r="AL577">
        <f>IFERROR(Table1[[#This Row],[RA_Labor_Cost]]/Table1[[#This Row],[RA_Labor_Hours]],0)</f>
        <v>76.381921568627448</v>
      </c>
      <c r="AM577" s="7">
        <f>IFERROR((Table1[[#This Row],[KPI_BlendLaborRate]]-Table1[[#This Row],[KPI_BlendLaborCost]])/Table1[[#This Row],[KPI_BlendLaborRate]],0)</f>
        <v>0.40449519618825858</v>
      </c>
    </row>
    <row r="578" spans="1:39" x14ac:dyDescent="0.3">
      <c r="A578" t="s">
        <v>1388</v>
      </c>
      <c r="B578" t="s">
        <v>326</v>
      </c>
      <c r="C578" t="s">
        <v>1385</v>
      </c>
      <c r="D578" t="s">
        <v>1384</v>
      </c>
      <c r="E578">
        <v>0</v>
      </c>
      <c r="F578">
        <v>0</v>
      </c>
      <c r="G578">
        <v>204</v>
      </c>
      <c r="H578">
        <v>15601.39</v>
      </c>
      <c r="I578">
        <v>25792.58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5606.16</v>
      </c>
      <c r="Q578">
        <v>5227.68</v>
      </c>
      <c r="R578">
        <v>1900</v>
      </c>
      <c r="S578">
        <v>-1217.17</v>
      </c>
      <c r="T578">
        <v>204</v>
      </c>
      <c r="U578">
        <v>23107.55</v>
      </c>
      <c r="V578">
        <v>29803.09</v>
      </c>
      <c r="W578" t="s">
        <v>1385</v>
      </c>
      <c r="X578">
        <v>30314909</v>
      </c>
      <c r="Y578">
        <v>3</v>
      </c>
      <c r="Z578">
        <v>3</v>
      </c>
      <c r="AA578" t="s">
        <v>1367</v>
      </c>
      <c r="AB578" t="s">
        <v>1367</v>
      </c>
      <c r="AC578" t="s">
        <v>47</v>
      </c>
      <c r="AD578" t="s">
        <v>557</v>
      </c>
      <c r="AE578" t="s">
        <v>1368</v>
      </c>
      <c r="AF578" t="s">
        <v>42</v>
      </c>
      <c r="AG578" t="s">
        <v>178</v>
      </c>
      <c r="AH578" t="s">
        <v>54</v>
      </c>
      <c r="AI578">
        <v>23136.6</v>
      </c>
      <c r="AJ578" s="6">
        <f>IFERROR(Table1[[#This Row],[Reporting_Price_US]]/Table1[[#This Row],[Total_Project_Quote]],0)</f>
        <v>0.77631547601272211</v>
      </c>
      <c r="AK578">
        <f>IFERROR(Table1[[#This Row],[RA_Labor_Quote]]/Table1[[#This Row],[RA_Labor_Hours]],0)</f>
        <v>126.43421568627451</v>
      </c>
      <c r="AL578">
        <f>IFERROR(Table1[[#This Row],[RA_Labor_Cost]]/Table1[[#This Row],[RA_Labor_Hours]],0)</f>
        <v>76.477401960784306</v>
      </c>
      <c r="AM578" s="7">
        <f>IFERROR((Table1[[#This Row],[KPI_BlendLaborRate]]-Table1[[#This Row],[KPI_BlendLaborCost]])/Table1[[#This Row],[KPI_BlendLaborRate]],0)</f>
        <v>0.39512099991547966</v>
      </c>
    </row>
    <row r="579" spans="1:39" x14ac:dyDescent="0.3">
      <c r="A579" t="s">
        <v>1389</v>
      </c>
      <c r="B579" t="s">
        <v>61</v>
      </c>
      <c r="C579" t="s">
        <v>1390</v>
      </c>
      <c r="D579" t="s">
        <v>1391</v>
      </c>
      <c r="E579">
        <v>0</v>
      </c>
      <c r="F579">
        <v>0</v>
      </c>
      <c r="G579">
        <v>36</v>
      </c>
      <c r="H579">
        <v>2503.11</v>
      </c>
      <c r="I579">
        <v>3766.56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36</v>
      </c>
      <c r="U579">
        <v>2503.11</v>
      </c>
      <c r="V579">
        <v>3766.56</v>
      </c>
      <c r="W579" t="s">
        <v>1390</v>
      </c>
      <c r="X579">
        <v>30316925</v>
      </c>
      <c r="Y579">
        <v>1</v>
      </c>
      <c r="Z579">
        <v>1</v>
      </c>
      <c r="AA579" t="s">
        <v>1367</v>
      </c>
      <c r="AB579" t="s">
        <v>1367</v>
      </c>
      <c r="AC579" t="s">
        <v>39</v>
      </c>
      <c r="AD579" t="s">
        <v>557</v>
      </c>
      <c r="AE579" t="s">
        <v>1368</v>
      </c>
      <c r="AF579" t="s">
        <v>42</v>
      </c>
      <c r="AG579" t="s">
        <v>594</v>
      </c>
      <c r="AH579" t="s">
        <v>72</v>
      </c>
      <c r="AI579">
        <v>2924.04</v>
      </c>
      <c r="AJ579" s="6">
        <f>IFERROR(Table1[[#This Row],[Reporting_Price_US]]/Table1[[#This Row],[Total_Project_Quote]],0)</f>
        <v>0.77631578947368418</v>
      </c>
      <c r="AK579">
        <f>IFERROR(Table1[[#This Row],[RA_Labor_Quote]]/Table1[[#This Row],[RA_Labor_Hours]],0)</f>
        <v>104.62666666666667</v>
      </c>
      <c r="AL579">
        <f>IFERROR(Table1[[#This Row],[RA_Labor_Cost]]/Table1[[#This Row],[RA_Labor_Hours]],0)</f>
        <v>69.530833333333334</v>
      </c>
      <c r="AM579" s="7">
        <f>IFERROR((Table1[[#This Row],[KPI_BlendLaborRate]]-Table1[[#This Row],[KPI_BlendLaborCost]])/Table1[[#This Row],[KPI_BlendLaborRate]],0)</f>
        <v>0.33543870268892567</v>
      </c>
    </row>
    <row r="580" spans="1:39" x14ac:dyDescent="0.3">
      <c r="A580" t="s">
        <v>1392</v>
      </c>
      <c r="B580" t="s">
        <v>61</v>
      </c>
      <c r="C580" t="s">
        <v>1390</v>
      </c>
      <c r="D580" t="s">
        <v>1391</v>
      </c>
      <c r="E580">
        <v>0</v>
      </c>
      <c r="F580">
        <v>0</v>
      </c>
      <c r="G580">
        <v>36</v>
      </c>
      <c r="H580">
        <v>2503.11</v>
      </c>
      <c r="I580">
        <v>3766.56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36</v>
      </c>
      <c r="U580">
        <v>2503.11</v>
      </c>
      <c r="V580">
        <v>3766.56</v>
      </c>
      <c r="W580" t="s">
        <v>1390</v>
      </c>
      <c r="X580">
        <v>30316925</v>
      </c>
      <c r="Y580">
        <v>1</v>
      </c>
      <c r="Z580">
        <v>1</v>
      </c>
      <c r="AA580" t="s">
        <v>1367</v>
      </c>
      <c r="AB580" t="s">
        <v>1367</v>
      </c>
      <c r="AC580" t="s">
        <v>39</v>
      </c>
      <c r="AD580" t="s">
        <v>557</v>
      </c>
      <c r="AE580" t="s">
        <v>1368</v>
      </c>
      <c r="AF580" t="s">
        <v>42</v>
      </c>
      <c r="AG580" t="s">
        <v>594</v>
      </c>
      <c r="AH580" t="s">
        <v>72</v>
      </c>
      <c r="AI580">
        <v>2924.04</v>
      </c>
      <c r="AJ580" s="6">
        <f>IFERROR(Table1[[#This Row],[Reporting_Price_US]]/Table1[[#This Row],[Total_Project_Quote]],0)</f>
        <v>0.77631578947368418</v>
      </c>
      <c r="AK580">
        <f>IFERROR(Table1[[#This Row],[RA_Labor_Quote]]/Table1[[#This Row],[RA_Labor_Hours]],0)</f>
        <v>104.62666666666667</v>
      </c>
      <c r="AL580">
        <f>IFERROR(Table1[[#This Row],[RA_Labor_Cost]]/Table1[[#This Row],[RA_Labor_Hours]],0)</f>
        <v>69.530833333333334</v>
      </c>
      <c r="AM580" s="7">
        <f>IFERROR((Table1[[#This Row],[KPI_BlendLaborRate]]-Table1[[#This Row],[KPI_BlendLaborCost]])/Table1[[#This Row],[KPI_BlendLaborRate]],0)</f>
        <v>0.33543870268892567</v>
      </c>
    </row>
    <row r="581" spans="1:39" x14ac:dyDescent="0.3">
      <c r="A581" t="s">
        <v>1393</v>
      </c>
      <c r="B581" t="s">
        <v>68</v>
      </c>
      <c r="C581" t="s">
        <v>1394</v>
      </c>
      <c r="D581" t="s">
        <v>1395</v>
      </c>
      <c r="E581">
        <v>0</v>
      </c>
      <c r="F581">
        <v>0</v>
      </c>
      <c r="G581">
        <v>204</v>
      </c>
      <c r="H581">
        <v>15601.39</v>
      </c>
      <c r="I581">
        <v>26898.53</v>
      </c>
      <c r="J581">
        <v>0</v>
      </c>
      <c r="K581">
        <v>0</v>
      </c>
      <c r="L581">
        <v>0</v>
      </c>
      <c r="M581">
        <v>1</v>
      </c>
      <c r="N581">
        <v>380</v>
      </c>
      <c r="O581">
        <v>463.41</v>
      </c>
      <c r="P581">
        <v>4192.5600000000004</v>
      </c>
      <c r="Q581">
        <v>6409.08</v>
      </c>
      <c r="R581">
        <v>3478.07</v>
      </c>
      <c r="S581">
        <v>-1217.17</v>
      </c>
      <c r="T581">
        <v>205</v>
      </c>
      <c r="U581">
        <v>23652.02</v>
      </c>
      <c r="V581">
        <v>32553.85</v>
      </c>
      <c r="W581" t="s">
        <v>1394</v>
      </c>
      <c r="X581">
        <v>30339717</v>
      </c>
      <c r="Y581">
        <v>1</v>
      </c>
      <c r="Z581">
        <v>1</v>
      </c>
      <c r="AA581" t="s">
        <v>1367</v>
      </c>
      <c r="AB581" t="s">
        <v>1367</v>
      </c>
      <c r="AC581" t="s">
        <v>39</v>
      </c>
      <c r="AD581" t="s">
        <v>557</v>
      </c>
      <c r="AE581" t="s">
        <v>1368</v>
      </c>
      <c r="AF581" t="s">
        <v>42</v>
      </c>
      <c r="AG581" t="s">
        <v>66</v>
      </c>
      <c r="AH581" t="s">
        <v>66</v>
      </c>
      <c r="AI581">
        <v>25272.1</v>
      </c>
      <c r="AJ581" s="6">
        <f>IFERROR(Table1[[#This Row],[Reporting_Price_US]]/Table1[[#This Row],[Total_Project_Quote]],0)</f>
        <v>0.77631677973573021</v>
      </c>
      <c r="AK581">
        <f>IFERROR(Table1[[#This Row],[RA_Labor_Quote]]/Table1[[#This Row],[RA_Labor_Hours]],0)</f>
        <v>131.85553921568626</v>
      </c>
      <c r="AL581">
        <f>IFERROR(Table1[[#This Row],[RA_Labor_Cost]]/Table1[[#This Row],[RA_Labor_Hours]],0)</f>
        <v>76.477401960784306</v>
      </c>
      <c r="AM581" s="7">
        <f>IFERROR((Table1[[#This Row],[KPI_BlendLaborRate]]-Table1[[#This Row],[KPI_BlendLaborCost]])/Table1[[#This Row],[KPI_BlendLaborRate]],0)</f>
        <v>0.41999098091977516</v>
      </c>
    </row>
    <row r="582" spans="1:39" x14ac:dyDescent="0.3">
      <c r="A582" t="s">
        <v>1396</v>
      </c>
      <c r="B582" t="s">
        <v>68</v>
      </c>
      <c r="C582" t="s">
        <v>1394</v>
      </c>
      <c r="D582" t="s">
        <v>1395</v>
      </c>
      <c r="E582">
        <v>0</v>
      </c>
      <c r="F582">
        <v>0</v>
      </c>
      <c r="G582">
        <v>204</v>
      </c>
      <c r="H582">
        <v>15601.39</v>
      </c>
      <c r="I582">
        <v>26898.53</v>
      </c>
      <c r="J582">
        <v>0</v>
      </c>
      <c r="K582">
        <v>0</v>
      </c>
      <c r="L582">
        <v>0</v>
      </c>
      <c r="M582">
        <v>1</v>
      </c>
      <c r="N582">
        <v>380</v>
      </c>
      <c r="O582">
        <v>463.41</v>
      </c>
      <c r="P582">
        <v>4192.5600000000004</v>
      </c>
      <c r="Q582">
        <v>6409.08</v>
      </c>
      <c r="R582">
        <v>3478.07</v>
      </c>
      <c r="S582">
        <v>-1217.17</v>
      </c>
      <c r="T582">
        <v>205</v>
      </c>
      <c r="U582">
        <v>23652.02</v>
      </c>
      <c r="V582">
        <v>32553.85</v>
      </c>
      <c r="W582" t="s">
        <v>1394</v>
      </c>
      <c r="X582">
        <v>30339717</v>
      </c>
      <c r="Y582">
        <v>1</v>
      </c>
      <c r="Z582">
        <v>1</v>
      </c>
      <c r="AA582" t="s">
        <v>1367</v>
      </c>
      <c r="AB582" t="s">
        <v>1367</v>
      </c>
      <c r="AC582" t="s">
        <v>39</v>
      </c>
      <c r="AD582" t="s">
        <v>557</v>
      </c>
      <c r="AE582" t="s">
        <v>1368</v>
      </c>
      <c r="AF582" t="s">
        <v>42</v>
      </c>
      <c r="AG582" t="s">
        <v>66</v>
      </c>
      <c r="AH582" t="s">
        <v>66</v>
      </c>
      <c r="AI582">
        <v>25272.1</v>
      </c>
      <c r="AJ582" s="6">
        <f>IFERROR(Table1[[#This Row],[Reporting_Price_US]]/Table1[[#This Row],[Total_Project_Quote]],0)</f>
        <v>0.77631677973573021</v>
      </c>
      <c r="AK582">
        <f>IFERROR(Table1[[#This Row],[RA_Labor_Quote]]/Table1[[#This Row],[RA_Labor_Hours]],0)</f>
        <v>131.85553921568626</v>
      </c>
      <c r="AL582">
        <f>IFERROR(Table1[[#This Row],[RA_Labor_Cost]]/Table1[[#This Row],[RA_Labor_Hours]],0)</f>
        <v>76.477401960784306</v>
      </c>
      <c r="AM582" s="7">
        <f>IFERROR((Table1[[#This Row],[KPI_BlendLaborRate]]-Table1[[#This Row],[KPI_BlendLaborCost]])/Table1[[#This Row],[KPI_BlendLaborRate]],0)</f>
        <v>0.41999098091977516</v>
      </c>
    </row>
    <row r="583" spans="1:39" x14ac:dyDescent="0.3">
      <c r="A583" t="s">
        <v>1397</v>
      </c>
      <c r="B583" t="s">
        <v>87</v>
      </c>
      <c r="C583" t="s">
        <v>35</v>
      </c>
      <c r="D583" t="s">
        <v>1398</v>
      </c>
      <c r="E583">
        <v>8406.01</v>
      </c>
      <c r="F583">
        <v>63480.6</v>
      </c>
      <c r="G583">
        <v>576</v>
      </c>
      <c r="H583">
        <v>31362.94</v>
      </c>
      <c r="I583">
        <v>45312.54</v>
      </c>
      <c r="J583">
        <v>0</v>
      </c>
      <c r="K583">
        <v>0</v>
      </c>
      <c r="L583">
        <v>0</v>
      </c>
      <c r="M583">
        <v>2</v>
      </c>
      <c r="N583">
        <v>448.22</v>
      </c>
      <c r="O583">
        <v>498.02</v>
      </c>
      <c r="P583">
        <v>16558.23</v>
      </c>
      <c r="Q583">
        <v>18544.330000000002</v>
      </c>
      <c r="R583">
        <v>6274.77</v>
      </c>
      <c r="S583">
        <v>-38155.839999999997</v>
      </c>
      <c r="T583">
        <v>578</v>
      </c>
      <c r="U583">
        <v>63050.17</v>
      </c>
      <c r="V583">
        <v>89679.650000000009</v>
      </c>
      <c r="W583" t="s">
        <v>1399</v>
      </c>
      <c r="X583">
        <v>30341365</v>
      </c>
      <c r="Y583">
        <v>1</v>
      </c>
      <c r="Z583">
        <v>1</v>
      </c>
      <c r="AA583" t="s">
        <v>1367</v>
      </c>
      <c r="AB583" t="s">
        <v>1367</v>
      </c>
      <c r="AC583" t="s">
        <v>39</v>
      </c>
      <c r="AD583" t="s">
        <v>557</v>
      </c>
      <c r="AE583" t="s">
        <v>1368</v>
      </c>
      <c r="AF583" t="s">
        <v>42</v>
      </c>
      <c r="AG583" t="s">
        <v>71</v>
      </c>
      <c r="AH583" t="s">
        <v>92</v>
      </c>
      <c r="AI583">
        <v>89679.6</v>
      </c>
      <c r="AJ583" s="6">
        <f>IFERROR(Table1[[#This Row],[Reporting_Price_US]]/Table1[[#This Row],[Total_Project_Quote]],0)</f>
        <v>0.99999944245991146</v>
      </c>
      <c r="AK583">
        <f>IFERROR(Table1[[#This Row],[RA_Labor_Quote]]/Table1[[#This Row],[RA_Labor_Hours]],0)</f>
        <v>78.667604166666663</v>
      </c>
      <c r="AL583">
        <f>IFERROR(Table1[[#This Row],[RA_Labor_Cost]]/Table1[[#This Row],[RA_Labor_Hours]],0)</f>
        <v>54.449548611111112</v>
      </c>
      <c r="AM583" s="7">
        <f>IFERROR((Table1[[#This Row],[KPI_BlendLaborRate]]-Table1[[#This Row],[KPI_BlendLaborCost]])/Table1[[#This Row],[KPI_BlendLaborRate]],0)</f>
        <v>0.30785296961944747</v>
      </c>
    </row>
    <row r="584" spans="1:39" x14ac:dyDescent="0.3">
      <c r="A584" t="s">
        <v>1400</v>
      </c>
      <c r="B584" t="s">
        <v>87</v>
      </c>
      <c r="C584" t="s">
        <v>35</v>
      </c>
      <c r="D584" t="s">
        <v>1398</v>
      </c>
      <c r="E584">
        <v>8406.01</v>
      </c>
      <c r="F584">
        <v>63480.6</v>
      </c>
      <c r="G584">
        <v>576</v>
      </c>
      <c r="H584">
        <v>31362.94</v>
      </c>
      <c r="I584">
        <v>45312.54</v>
      </c>
      <c r="J584">
        <v>0</v>
      </c>
      <c r="K584">
        <v>0</v>
      </c>
      <c r="L584">
        <v>0</v>
      </c>
      <c r="M584">
        <v>2</v>
      </c>
      <c r="N584">
        <v>448.22</v>
      </c>
      <c r="O584">
        <v>498.02</v>
      </c>
      <c r="P584">
        <v>16558.23</v>
      </c>
      <c r="Q584">
        <v>18544.330000000002</v>
      </c>
      <c r="R584">
        <v>6274.77</v>
      </c>
      <c r="S584">
        <v>-38155.839999999997</v>
      </c>
      <c r="T584">
        <v>578</v>
      </c>
      <c r="U584">
        <v>63050.17</v>
      </c>
      <c r="V584">
        <v>89679.650000000009</v>
      </c>
      <c r="W584" t="s">
        <v>1399</v>
      </c>
      <c r="X584">
        <v>30341365</v>
      </c>
      <c r="Y584">
        <v>1</v>
      </c>
      <c r="Z584">
        <v>1</v>
      </c>
      <c r="AA584" t="s">
        <v>1367</v>
      </c>
      <c r="AB584" t="s">
        <v>1367</v>
      </c>
      <c r="AC584" t="s">
        <v>39</v>
      </c>
      <c r="AD584" t="s">
        <v>557</v>
      </c>
      <c r="AE584" t="s">
        <v>1368</v>
      </c>
      <c r="AF584" t="s">
        <v>42</v>
      </c>
      <c r="AG584" t="s">
        <v>71</v>
      </c>
      <c r="AH584" t="s">
        <v>92</v>
      </c>
      <c r="AI584">
        <v>89679.6</v>
      </c>
      <c r="AJ584" s="6">
        <f>IFERROR(Table1[[#This Row],[Reporting_Price_US]]/Table1[[#This Row],[Total_Project_Quote]],0)</f>
        <v>0.99999944245991146</v>
      </c>
      <c r="AK584">
        <f>IFERROR(Table1[[#This Row],[RA_Labor_Quote]]/Table1[[#This Row],[RA_Labor_Hours]],0)</f>
        <v>78.667604166666663</v>
      </c>
      <c r="AL584">
        <f>IFERROR(Table1[[#This Row],[RA_Labor_Cost]]/Table1[[#This Row],[RA_Labor_Hours]],0)</f>
        <v>54.449548611111112</v>
      </c>
      <c r="AM584" s="7">
        <f>IFERROR((Table1[[#This Row],[KPI_BlendLaborRate]]-Table1[[#This Row],[KPI_BlendLaborCost]])/Table1[[#This Row],[KPI_BlendLaborRate]],0)</f>
        <v>0.30785296961944747</v>
      </c>
    </row>
    <row r="585" spans="1:39" x14ac:dyDescent="0.3">
      <c r="A585" t="s">
        <v>1401</v>
      </c>
      <c r="B585" t="s">
        <v>87</v>
      </c>
      <c r="C585" t="s">
        <v>1402</v>
      </c>
      <c r="D585" t="s">
        <v>1403</v>
      </c>
      <c r="E585">
        <v>231036.31</v>
      </c>
      <c r="F585">
        <v>1410653.38</v>
      </c>
      <c r="G585">
        <v>11106</v>
      </c>
      <c r="H585">
        <v>525141.25</v>
      </c>
      <c r="I585">
        <v>775840.9</v>
      </c>
      <c r="J585">
        <v>0</v>
      </c>
      <c r="K585">
        <v>0</v>
      </c>
      <c r="L585">
        <v>0</v>
      </c>
      <c r="M585">
        <v>2</v>
      </c>
      <c r="N585">
        <v>15135.92</v>
      </c>
      <c r="O585">
        <v>16817.689999999999</v>
      </c>
      <c r="P585">
        <v>222944.42</v>
      </c>
      <c r="Q585">
        <v>249844.75</v>
      </c>
      <c r="R585">
        <v>139792</v>
      </c>
      <c r="S585">
        <v>-687850.94</v>
      </c>
      <c r="T585">
        <v>11108</v>
      </c>
      <c r="U585">
        <v>1134049.8999999999</v>
      </c>
      <c r="V585">
        <v>1765305.78</v>
      </c>
      <c r="W585" t="s">
        <v>1402</v>
      </c>
      <c r="X585">
        <v>30342880</v>
      </c>
      <c r="Y585">
        <v>1</v>
      </c>
      <c r="Z585">
        <v>1</v>
      </c>
      <c r="AA585" t="s">
        <v>1367</v>
      </c>
      <c r="AB585" t="s">
        <v>1367</v>
      </c>
      <c r="AC585" t="s">
        <v>39</v>
      </c>
      <c r="AD585" t="s">
        <v>557</v>
      </c>
      <c r="AE585" t="s">
        <v>1368</v>
      </c>
      <c r="AF585" t="s">
        <v>42</v>
      </c>
      <c r="AG585" t="s">
        <v>71</v>
      </c>
      <c r="AH585" t="s">
        <v>191</v>
      </c>
      <c r="AI585">
        <v>1765310</v>
      </c>
      <c r="AJ585" s="6">
        <f>IFERROR(Table1[[#This Row],[Reporting_Price_US]]/Table1[[#This Row],[Total_Project_Quote]],0)</f>
        <v>1.000002390520695</v>
      </c>
      <c r="AK585">
        <f>IFERROR(Table1[[#This Row],[RA_Labor_Quote]]/Table1[[#This Row],[RA_Labor_Hours]],0)</f>
        <v>69.857815595173776</v>
      </c>
      <c r="AL585">
        <f>IFERROR(Table1[[#This Row],[RA_Labor_Cost]]/Table1[[#This Row],[RA_Labor_Hours]],0)</f>
        <v>47.284463353142442</v>
      </c>
      <c r="AM585" s="7">
        <f>IFERROR((Table1[[#This Row],[KPI_BlendLaborRate]]-Table1[[#This Row],[KPI_BlendLaborCost]])/Table1[[#This Row],[KPI_BlendLaborRate]],0)</f>
        <v>0.3231328098325314</v>
      </c>
    </row>
    <row r="586" spans="1:39" x14ac:dyDescent="0.3">
      <c r="A586" t="s">
        <v>1404</v>
      </c>
      <c r="B586" t="s">
        <v>87</v>
      </c>
      <c r="C586" t="s">
        <v>1402</v>
      </c>
      <c r="D586" t="s">
        <v>1403</v>
      </c>
      <c r="E586">
        <v>231036.31</v>
      </c>
      <c r="F586">
        <v>1410653.38</v>
      </c>
      <c r="G586">
        <v>11106</v>
      </c>
      <c r="H586">
        <v>525141.25</v>
      </c>
      <c r="I586">
        <v>775840.9</v>
      </c>
      <c r="J586">
        <v>0</v>
      </c>
      <c r="K586">
        <v>0</v>
      </c>
      <c r="L586">
        <v>0</v>
      </c>
      <c r="M586">
        <v>2</v>
      </c>
      <c r="N586">
        <v>15135.92</v>
      </c>
      <c r="O586">
        <v>16817.689999999999</v>
      </c>
      <c r="P586">
        <v>222944.42</v>
      </c>
      <c r="Q586">
        <v>249844.75</v>
      </c>
      <c r="R586">
        <v>139792</v>
      </c>
      <c r="S586">
        <v>-687850.94</v>
      </c>
      <c r="T586">
        <v>11108</v>
      </c>
      <c r="U586">
        <v>1134049.8999999999</v>
      </c>
      <c r="V586">
        <v>1765305.78</v>
      </c>
      <c r="W586" t="s">
        <v>1402</v>
      </c>
      <c r="X586">
        <v>30342880</v>
      </c>
      <c r="Y586">
        <v>1</v>
      </c>
      <c r="Z586">
        <v>1</v>
      </c>
      <c r="AA586" t="s">
        <v>1367</v>
      </c>
      <c r="AB586" t="s">
        <v>1367</v>
      </c>
      <c r="AC586" t="s">
        <v>39</v>
      </c>
      <c r="AD586" t="s">
        <v>557</v>
      </c>
      <c r="AE586" t="s">
        <v>1368</v>
      </c>
      <c r="AF586" t="s">
        <v>42</v>
      </c>
      <c r="AG586" t="s">
        <v>71</v>
      </c>
      <c r="AH586" t="s">
        <v>191</v>
      </c>
      <c r="AI586">
        <v>1765310</v>
      </c>
      <c r="AJ586" s="6">
        <f>IFERROR(Table1[[#This Row],[Reporting_Price_US]]/Table1[[#This Row],[Total_Project_Quote]],0)</f>
        <v>1.000002390520695</v>
      </c>
      <c r="AK586">
        <f>IFERROR(Table1[[#This Row],[RA_Labor_Quote]]/Table1[[#This Row],[RA_Labor_Hours]],0)</f>
        <v>69.857815595173776</v>
      </c>
      <c r="AL586">
        <f>IFERROR(Table1[[#This Row],[RA_Labor_Cost]]/Table1[[#This Row],[RA_Labor_Hours]],0)</f>
        <v>47.284463353142442</v>
      </c>
      <c r="AM586" s="7">
        <f>IFERROR((Table1[[#This Row],[KPI_BlendLaborRate]]-Table1[[#This Row],[KPI_BlendLaborCost]])/Table1[[#This Row],[KPI_BlendLaborRate]],0)</f>
        <v>0.3231328098325314</v>
      </c>
    </row>
    <row r="587" spans="1:39" x14ac:dyDescent="0.3">
      <c r="A587" t="s">
        <v>1405</v>
      </c>
      <c r="B587" t="s">
        <v>87</v>
      </c>
      <c r="C587" t="s">
        <v>1406</v>
      </c>
      <c r="D587" t="s">
        <v>1407</v>
      </c>
      <c r="E587">
        <v>25890.66</v>
      </c>
      <c r="F587">
        <v>179318.62</v>
      </c>
      <c r="G587">
        <v>1446</v>
      </c>
      <c r="H587">
        <v>69914.73</v>
      </c>
      <c r="I587">
        <v>101716.89</v>
      </c>
      <c r="J587">
        <v>0</v>
      </c>
      <c r="K587">
        <v>0</v>
      </c>
      <c r="L587">
        <v>0</v>
      </c>
      <c r="M587">
        <v>2</v>
      </c>
      <c r="N587">
        <v>687.61</v>
      </c>
      <c r="O587">
        <v>764.02</v>
      </c>
      <c r="P587">
        <v>20276.599999999999</v>
      </c>
      <c r="Q587">
        <v>23128.14</v>
      </c>
      <c r="R587">
        <v>17495.939999999999</v>
      </c>
      <c r="S587">
        <v>-99378.880000000005</v>
      </c>
      <c r="T587">
        <v>1448</v>
      </c>
      <c r="U587">
        <v>134265.54</v>
      </c>
      <c r="V587">
        <v>205548.79</v>
      </c>
      <c r="W587" t="s">
        <v>1406</v>
      </c>
      <c r="X587">
        <v>30342881</v>
      </c>
      <c r="Y587">
        <v>1</v>
      </c>
      <c r="Z587">
        <v>1</v>
      </c>
      <c r="AA587" t="s">
        <v>1367</v>
      </c>
      <c r="AB587" t="s">
        <v>1367</v>
      </c>
      <c r="AC587" t="s">
        <v>39</v>
      </c>
      <c r="AD587" t="s">
        <v>557</v>
      </c>
      <c r="AE587" t="s">
        <v>1368</v>
      </c>
      <c r="AF587" t="s">
        <v>42</v>
      </c>
      <c r="AG587" t="s">
        <v>71</v>
      </c>
      <c r="AH587" t="s">
        <v>191</v>
      </c>
      <c r="AI587">
        <v>205549</v>
      </c>
      <c r="AJ587" s="6">
        <f>IFERROR(Table1[[#This Row],[Reporting_Price_US]]/Table1[[#This Row],[Total_Project_Quote]],0)</f>
        <v>1.0000010216552477</v>
      </c>
      <c r="AK587">
        <f>IFERROR(Table1[[#This Row],[RA_Labor_Quote]]/Table1[[#This Row],[RA_Labor_Hours]],0)</f>
        <v>70.34363070539419</v>
      </c>
      <c r="AL587">
        <f>IFERROR(Table1[[#This Row],[RA_Labor_Cost]]/Table1[[#This Row],[RA_Labor_Hours]],0)</f>
        <v>48.350435684647302</v>
      </c>
      <c r="AM587" s="7">
        <f>IFERROR((Table1[[#This Row],[KPI_BlendLaborRate]]-Table1[[#This Row],[KPI_BlendLaborCost]])/Table1[[#This Row],[KPI_BlendLaborRate]],0)</f>
        <v>0.31265368022950762</v>
      </c>
    </row>
    <row r="588" spans="1:39" x14ac:dyDescent="0.3">
      <c r="A588" t="s">
        <v>1408</v>
      </c>
      <c r="B588" t="s">
        <v>87</v>
      </c>
      <c r="C588" t="s">
        <v>1406</v>
      </c>
      <c r="D588" t="s">
        <v>1407</v>
      </c>
      <c r="E588">
        <v>25890.66</v>
      </c>
      <c r="F588">
        <v>179318.62</v>
      </c>
      <c r="G588">
        <v>1446</v>
      </c>
      <c r="H588">
        <v>69914.73</v>
      </c>
      <c r="I588">
        <v>101716.89</v>
      </c>
      <c r="J588">
        <v>0</v>
      </c>
      <c r="K588">
        <v>0</v>
      </c>
      <c r="L588">
        <v>0</v>
      </c>
      <c r="M588">
        <v>2</v>
      </c>
      <c r="N588">
        <v>687.61</v>
      </c>
      <c r="O588">
        <v>764.02</v>
      </c>
      <c r="P588">
        <v>20276.599999999999</v>
      </c>
      <c r="Q588">
        <v>23128.14</v>
      </c>
      <c r="R588">
        <v>17495.939999999999</v>
      </c>
      <c r="S588">
        <v>-99378.880000000005</v>
      </c>
      <c r="T588">
        <v>1448</v>
      </c>
      <c r="U588">
        <v>134265.54</v>
      </c>
      <c r="V588">
        <v>205548.79</v>
      </c>
      <c r="W588" t="s">
        <v>1406</v>
      </c>
      <c r="X588">
        <v>30342881</v>
      </c>
      <c r="Y588">
        <v>1</v>
      </c>
      <c r="Z588">
        <v>1</v>
      </c>
      <c r="AA588" t="s">
        <v>1367</v>
      </c>
      <c r="AB588" t="s">
        <v>1367</v>
      </c>
      <c r="AC588" t="s">
        <v>39</v>
      </c>
      <c r="AD588" t="s">
        <v>557</v>
      </c>
      <c r="AE588" t="s">
        <v>1368</v>
      </c>
      <c r="AF588" t="s">
        <v>42</v>
      </c>
      <c r="AG588" t="s">
        <v>71</v>
      </c>
      <c r="AH588" t="s">
        <v>191</v>
      </c>
      <c r="AI588">
        <v>205549</v>
      </c>
      <c r="AJ588" s="6">
        <f>IFERROR(Table1[[#This Row],[Reporting_Price_US]]/Table1[[#This Row],[Total_Project_Quote]],0)</f>
        <v>1.0000010216552477</v>
      </c>
      <c r="AK588">
        <f>IFERROR(Table1[[#This Row],[RA_Labor_Quote]]/Table1[[#This Row],[RA_Labor_Hours]],0)</f>
        <v>70.34363070539419</v>
      </c>
      <c r="AL588">
        <f>IFERROR(Table1[[#This Row],[RA_Labor_Cost]]/Table1[[#This Row],[RA_Labor_Hours]],0)</f>
        <v>48.350435684647302</v>
      </c>
      <c r="AM588" s="7">
        <f>IFERROR((Table1[[#This Row],[KPI_BlendLaborRate]]-Table1[[#This Row],[KPI_BlendLaborCost]])/Table1[[#This Row],[KPI_BlendLaborRate]],0)</f>
        <v>0.31265368022950762</v>
      </c>
    </row>
    <row r="589" spans="1:39" x14ac:dyDescent="0.3">
      <c r="A589" t="s">
        <v>1409</v>
      </c>
      <c r="B589" t="s">
        <v>52</v>
      </c>
      <c r="C589" t="s">
        <v>1410</v>
      </c>
      <c r="D589" t="s">
        <v>1411</v>
      </c>
      <c r="E589">
        <v>0</v>
      </c>
      <c r="F589">
        <v>0</v>
      </c>
      <c r="G589">
        <v>1236</v>
      </c>
      <c r="H589">
        <v>76000.97</v>
      </c>
      <c r="I589">
        <v>126945.46</v>
      </c>
      <c r="J589">
        <v>0</v>
      </c>
      <c r="K589">
        <v>0</v>
      </c>
      <c r="L589">
        <v>0</v>
      </c>
      <c r="M589">
        <v>1</v>
      </c>
      <c r="N589">
        <v>295</v>
      </c>
      <c r="O589">
        <v>359.76</v>
      </c>
      <c r="P589">
        <v>18685.54</v>
      </c>
      <c r="Q589">
        <v>20926.8</v>
      </c>
      <c r="R589">
        <v>7375</v>
      </c>
      <c r="S589">
        <v>-6399.32</v>
      </c>
      <c r="T589">
        <v>1237</v>
      </c>
      <c r="U589">
        <v>102356.51</v>
      </c>
      <c r="V589">
        <v>141832.70000000001</v>
      </c>
      <c r="W589" t="s">
        <v>1410</v>
      </c>
      <c r="X589">
        <v>30353403</v>
      </c>
      <c r="Y589">
        <v>4</v>
      </c>
      <c r="Z589">
        <v>4</v>
      </c>
      <c r="AA589" t="s">
        <v>1367</v>
      </c>
      <c r="AB589" t="s">
        <v>1367</v>
      </c>
      <c r="AC589" t="s">
        <v>385</v>
      </c>
      <c r="AD589" t="s">
        <v>557</v>
      </c>
      <c r="AE589" t="s">
        <v>1368</v>
      </c>
      <c r="AF589" t="s">
        <v>42</v>
      </c>
      <c r="AG589" t="s">
        <v>53</v>
      </c>
      <c r="AH589" t="s">
        <v>59</v>
      </c>
      <c r="AI589">
        <v>141833</v>
      </c>
      <c r="AJ589" s="6">
        <f>IFERROR(Table1[[#This Row],[Reporting_Price_US]]/Table1[[#This Row],[Total_Project_Quote]],0)</f>
        <v>1.0000021151680818</v>
      </c>
      <c r="AK589">
        <f>IFERROR(Table1[[#This Row],[RA_Labor_Quote]]/Table1[[#This Row],[RA_Labor_Hours]],0)</f>
        <v>102.70668284789645</v>
      </c>
      <c r="AL589">
        <f>IFERROR(Table1[[#This Row],[RA_Labor_Cost]]/Table1[[#This Row],[RA_Labor_Hours]],0)</f>
        <v>61.489457928802587</v>
      </c>
      <c r="AM589" s="7">
        <f>IFERROR((Table1[[#This Row],[KPI_BlendLaborRate]]-Table1[[#This Row],[KPI_BlendLaborCost]])/Table1[[#This Row],[KPI_BlendLaborRate]],0)</f>
        <v>0.40131005866613906</v>
      </c>
    </row>
    <row r="590" spans="1:39" x14ac:dyDescent="0.3">
      <c r="A590" t="s">
        <v>1412</v>
      </c>
      <c r="B590" t="s">
        <v>52</v>
      </c>
      <c r="C590" t="s">
        <v>1413</v>
      </c>
      <c r="D590" t="s">
        <v>1414</v>
      </c>
      <c r="E590">
        <v>0</v>
      </c>
      <c r="F590">
        <v>0</v>
      </c>
      <c r="G590">
        <v>344</v>
      </c>
      <c r="H590">
        <v>21752.85</v>
      </c>
      <c r="I590">
        <v>31022.2</v>
      </c>
      <c r="J590">
        <v>0</v>
      </c>
      <c r="K590">
        <v>0</v>
      </c>
      <c r="L590">
        <v>0</v>
      </c>
      <c r="M590">
        <v>0</v>
      </c>
      <c r="N590">
        <v>59371.7</v>
      </c>
      <c r="O590">
        <v>91341.08</v>
      </c>
      <c r="P590">
        <v>4799.18</v>
      </c>
      <c r="Q590">
        <v>5375.08</v>
      </c>
      <c r="R590">
        <v>8297.17</v>
      </c>
      <c r="S590">
        <v>-5135.3599999999997</v>
      </c>
      <c r="T590">
        <v>344</v>
      </c>
      <c r="U590">
        <v>94220.89999999998</v>
      </c>
      <c r="V590">
        <v>122603</v>
      </c>
      <c r="W590" t="s">
        <v>1415</v>
      </c>
      <c r="X590">
        <v>30371183</v>
      </c>
      <c r="Y590">
        <v>1</v>
      </c>
      <c r="Z590">
        <v>2</v>
      </c>
      <c r="AA590" t="s">
        <v>1367</v>
      </c>
      <c r="AB590" t="s">
        <v>1367</v>
      </c>
      <c r="AC590" t="s">
        <v>39</v>
      </c>
      <c r="AD590" t="s">
        <v>557</v>
      </c>
      <c r="AE590" t="s">
        <v>1368</v>
      </c>
      <c r="AF590" t="s">
        <v>42</v>
      </c>
      <c r="AG590" t="s">
        <v>191</v>
      </c>
      <c r="AH590" t="s">
        <v>85</v>
      </c>
      <c r="AI590">
        <v>122603</v>
      </c>
      <c r="AJ590" s="6">
        <f>IFERROR(Table1[[#This Row],[Reporting_Price_US]]/Table1[[#This Row],[Total_Project_Quote]],0)</f>
        <v>1</v>
      </c>
      <c r="AK590">
        <f>IFERROR(Table1[[#This Row],[RA_Labor_Quote]]/Table1[[#This Row],[RA_Labor_Hours]],0)</f>
        <v>90.180813953488368</v>
      </c>
      <c r="AL590">
        <f>IFERROR(Table1[[#This Row],[RA_Labor_Cost]]/Table1[[#This Row],[RA_Labor_Hours]],0)</f>
        <v>63.235029069767435</v>
      </c>
      <c r="AM590" s="7">
        <f>IFERROR((Table1[[#This Row],[KPI_BlendLaborRate]]-Table1[[#This Row],[KPI_BlendLaborCost]])/Table1[[#This Row],[KPI_BlendLaborRate]],0)</f>
        <v>0.29879731289205796</v>
      </c>
    </row>
    <row r="591" spans="1:39" x14ac:dyDescent="0.3">
      <c r="A591" t="s">
        <v>1416</v>
      </c>
      <c r="B591" t="s">
        <v>52</v>
      </c>
      <c r="C591" t="s">
        <v>1415</v>
      </c>
      <c r="D591" t="s">
        <v>1414</v>
      </c>
      <c r="E591">
        <v>0</v>
      </c>
      <c r="F591">
        <v>0</v>
      </c>
      <c r="G591">
        <v>344</v>
      </c>
      <c r="H591">
        <v>21752.85</v>
      </c>
      <c r="I591">
        <v>31022.2</v>
      </c>
      <c r="J591">
        <v>0</v>
      </c>
      <c r="K591">
        <v>0</v>
      </c>
      <c r="L591">
        <v>0</v>
      </c>
      <c r="M591">
        <v>0</v>
      </c>
      <c r="N591">
        <v>59371.7</v>
      </c>
      <c r="O591">
        <v>91341.08</v>
      </c>
      <c r="P591">
        <v>4799.18</v>
      </c>
      <c r="Q591">
        <v>5375.08</v>
      </c>
      <c r="R591">
        <v>8297.17</v>
      </c>
      <c r="S591">
        <v>-5135.3599999999997</v>
      </c>
      <c r="T591">
        <v>344</v>
      </c>
      <c r="U591">
        <v>94220.89999999998</v>
      </c>
      <c r="V591">
        <v>122603</v>
      </c>
      <c r="W591" t="s">
        <v>1415</v>
      </c>
      <c r="X591">
        <v>30371183</v>
      </c>
      <c r="Y591">
        <v>1</v>
      </c>
      <c r="Z591">
        <v>2</v>
      </c>
      <c r="AA591" t="s">
        <v>1367</v>
      </c>
      <c r="AB591" t="s">
        <v>1367</v>
      </c>
      <c r="AC591" t="s">
        <v>39</v>
      </c>
      <c r="AD591" t="s">
        <v>557</v>
      </c>
      <c r="AE591" t="s">
        <v>1368</v>
      </c>
      <c r="AF591" t="s">
        <v>42</v>
      </c>
      <c r="AG591" t="s">
        <v>191</v>
      </c>
      <c r="AH591" t="s">
        <v>85</v>
      </c>
      <c r="AI591">
        <v>122603</v>
      </c>
      <c r="AJ591" s="6">
        <f>IFERROR(Table1[[#This Row],[Reporting_Price_US]]/Table1[[#This Row],[Total_Project_Quote]],0)</f>
        <v>1</v>
      </c>
      <c r="AK591">
        <f>IFERROR(Table1[[#This Row],[RA_Labor_Quote]]/Table1[[#This Row],[RA_Labor_Hours]],0)</f>
        <v>90.180813953488368</v>
      </c>
      <c r="AL591">
        <f>IFERROR(Table1[[#This Row],[RA_Labor_Cost]]/Table1[[#This Row],[RA_Labor_Hours]],0)</f>
        <v>63.235029069767435</v>
      </c>
      <c r="AM591" s="7">
        <f>IFERROR((Table1[[#This Row],[KPI_BlendLaborRate]]-Table1[[#This Row],[KPI_BlendLaborCost]])/Table1[[#This Row],[KPI_BlendLaborRate]],0)</f>
        <v>0.29879731289205796</v>
      </c>
    </row>
    <row r="592" spans="1:39" x14ac:dyDescent="0.3">
      <c r="A592" t="s">
        <v>1417</v>
      </c>
      <c r="B592" t="s">
        <v>52</v>
      </c>
      <c r="C592" t="s">
        <v>1413</v>
      </c>
      <c r="D592" t="s">
        <v>1414</v>
      </c>
      <c r="E592">
        <v>0</v>
      </c>
      <c r="F592">
        <v>0</v>
      </c>
      <c r="G592">
        <v>344</v>
      </c>
      <c r="H592">
        <v>21752.85</v>
      </c>
      <c r="I592">
        <v>31022.2</v>
      </c>
      <c r="J592">
        <v>0</v>
      </c>
      <c r="K592">
        <v>0</v>
      </c>
      <c r="L592">
        <v>0</v>
      </c>
      <c r="M592">
        <v>0</v>
      </c>
      <c r="N592">
        <v>59371.7</v>
      </c>
      <c r="O592">
        <v>91341.08</v>
      </c>
      <c r="P592">
        <v>4799.18</v>
      </c>
      <c r="Q592">
        <v>5375.08</v>
      </c>
      <c r="R592">
        <v>8297.17</v>
      </c>
      <c r="S592">
        <v>-5135.3599999999997</v>
      </c>
      <c r="T592">
        <v>344</v>
      </c>
      <c r="U592">
        <v>94220.89999999998</v>
      </c>
      <c r="V592">
        <v>122603</v>
      </c>
      <c r="W592" t="s">
        <v>1415</v>
      </c>
      <c r="X592">
        <v>30371183</v>
      </c>
      <c r="Y592">
        <v>1</v>
      </c>
      <c r="Z592">
        <v>2</v>
      </c>
      <c r="AA592" t="s">
        <v>1367</v>
      </c>
      <c r="AB592" t="s">
        <v>1367</v>
      </c>
      <c r="AC592" t="s">
        <v>39</v>
      </c>
      <c r="AD592" t="s">
        <v>557</v>
      </c>
      <c r="AE592" t="s">
        <v>1368</v>
      </c>
      <c r="AF592" t="s">
        <v>42</v>
      </c>
      <c r="AG592" t="s">
        <v>191</v>
      </c>
      <c r="AH592" t="s">
        <v>85</v>
      </c>
      <c r="AI592">
        <v>122603</v>
      </c>
      <c r="AJ592" s="6">
        <f>IFERROR(Table1[[#This Row],[Reporting_Price_US]]/Table1[[#This Row],[Total_Project_Quote]],0)</f>
        <v>1</v>
      </c>
      <c r="AK592">
        <f>IFERROR(Table1[[#This Row],[RA_Labor_Quote]]/Table1[[#This Row],[RA_Labor_Hours]],0)</f>
        <v>90.180813953488368</v>
      </c>
      <c r="AL592">
        <f>IFERROR(Table1[[#This Row],[RA_Labor_Cost]]/Table1[[#This Row],[RA_Labor_Hours]],0)</f>
        <v>63.235029069767435</v>
      </c>
      <c r="AM592" s="7">
        <f>IFERROR((Table1[[#This Row],[KPI_BlendLaborRate]]-Table1[[#This Row],[KPI_BlendLaborCost]])/Table1[[#This Row],[KPI_BlendLaborRate]],0)</f>
        <v>0.29879731289205796</v>
      </c>
    </row>
    <row r="593" spans="1:39" x14ac:dyDescent="0.3">
      <c r="A593" t="s">
        <v>1419</v>
      </c>
      <c r="B593" t="s">
        <v>61</v>
      </c>
      <c r="C593" t="s">
        <v>1420</v>
      </c>
      <c r="D593" t="s">
        <v>1421</v>
      </c>
      <c r="E593">
        <v>5127.59</v>
      </c>
      <c r="F593">
        <v>32469.5</v>
      </c>
      <c r="G593">
        <v>316</v>
      </c>
      <c r="H593">
        <v>25509.7</v>
      </c>
      <c r="I593">
        <v>35671.32</v>
      </c>
      <c r="J593">
        <v>0</v>
      </c>
      <c r="K593">
        <v>0</v>
      </c>
      <c r="L593">
        <v>0</v>
      </c>
      <c r="M593">
        <v>0</v>
      </c>
      <c r="N593">
        <v>1824</v>
      </c>
      <c r="O593">
        <v>2026.67</v>
      </c>
      <c r="P593">
        <v>909.57</v>
      </c>
      <c r="Q593">
        <v>571.98</v>
      </c>
      <c r="R593">
        <v>4053.36</v>
      </c>
      <c r="S593">
        <v>-15177.86</v>
      </c>
      <c r="T593">
        <v>316</v>
      </c>
      <c r="U593">
        <v>37424.22</v>
      </c>
      <c r="V593">
        <v>55561.61</v>
      </c>
      <c r="W593" t="s">
        <v>1420</v>
      </c>
      <c r="X593">
        <v>30312344</v>
      </c>
      <c r="Y593">
        <v>1</v>
      </c>
      <c r="Z593">
        <v>1</v>
      </c>
      <c r="AA593" t="s">
        <v>1422</v>
      </c>
      <c r="AB593" t="s">
        <v>1422</v>
      </c>
      <c r="AC593" t="s">
        <v>530</v>
      </c>
      <c r="AD593" t="s">
        <v>896</v>
      </c>
      <c r="AE593" t="s">
        <v>1023</v>
      </c>
      <c r="AF593" t="s">
        <v>42</v>
      </c>
      <c r="AG593" t="s">
        <v>594</v>
      </c>
      <c r="AH593" t="s">
        <v>54</v>
      </c>
      <c r="AI593">
        <v>43133.3</v>
      </c>
      <c r="AJ593" s="6">
        <f>IFERROR(Table1[[#This Row],[Reporting_Price_US]]/Table1[[#This Row],[Total_Project_Quote]],0)</f>
        <v>0.77631479721339969</v>
      </c>
      <c r="AK593">
        <f>IFERROR(Table1[[#This Row],[RA_Labor_Quote]]/Table1[[#This Row],[RA_Labor_Hours]],0)</f>
        <v>112.88392405063291</v>
      </c>
      <c r="AL593">
        <f>IFERROR(Table1[[#This Row],[RA_Labor_Cost]]/Table1[[#This Row],[RA_Labor_Hours]],0)</f>
        <v>80.726898734177212</v>
      </c>
      <c r="AM593" s="7">
        <f>IFERROR((Table1[[#This Row],[KPI_BlendLaborRate]]-Table1[[#This Row],[KPI_BlendLaborCost]])/Table1[[#This Row],[KPI_BlendLaborRate]],0)</f>
        <v>0.28486806768014195</v>
      </c>
    </row>
    <row r="594" spans="1:39" x14ac:dyDescent="0.3">
      <c r="A594" t="s">
        <v>1423</v>
      </c>
      <c r="B594" t="s">
        <v>326</v>
      </c>
      <c r="C594" t="s">
        <v>1424</v>
      </c>
      <c r="D594" t="s">
        <v>1425</v>
      </c>
      <c r="E594">
        <v>0</v>
      </c>
      <c r="F594">
        <v>0</v>
      </c>
      <c r="G594">
        <v>1296</v>
      </c>
      <c r="H594">
        <v>87735.8</v>
      </c>
      <c r="I594">
        <v>116115.84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912</v>
      </c>
      <c r="Q594">
        <v>1094.44</v>
      </c>
      <c r="R594">
        <v>3040</v>
      </c>
      <c r="S594">
        <v>-3663.24</v>
      </c>
      <c r="T594">
        <v>1296</v>
      </c>
      <c r="U594">
        <v>91687.8</v>
      </c>
      <c r="V594">
        <v>113547.04</v>
      </c>
      <c r="W594" t="s">
        <v>1424</v>
      </c>
      <c r="X594">
        <v>30308781</v>
      </c>
      <c r="Y594">
        <v>1</v>
      </c>
      <c r="Z594">
        <v>1</v>
      </c>
      <c r="AA594" t="s">
        <v>1426</v>
      </c>
      <c r="AB594" t="s">
        <v>1426</v>
      </c>
      <c r="AC594" t="s">
        <v>385</v>
      </c>
      <c r="AD594" t="s">
        <v>557</v>
      </c>
      <c r="AE594" t="s">
        <v>1023</v>
      </c>
      <c r="AF594" t="s">
        <v>42</v>
      </c>
      <c r="AG594" t="s">
        <v>178</v>
      </c>
      <c r="AH594" t="s">
        <v>77</v>
      </c>
      <c r="AI594">
        <v>88148.4</v>
      </c>
      <c r="AJ594" s="6">
        <f>IFERROR(Table1[[#This Row],[Reporting_Price_US]]/Table1[[#This Row],[Total_Project_Quote]],0)</f>
        <v>0.77631614175059072</v>
      </c>
      <c r="AK594">
        <f>IFERROR(Table1[[#This Row],[RA_Labor_Quote]]/Table1[[#This Row],[RA_Labor_Hours]],0)</f>
        <v>89.595555555555549</v>
      </c>
      <c r="AL594">
        <f>IFERROR(Table1[[#This Row],[RA_Labor_Cost]]/Table1[[#This Row],[RA_Labor_Hours]],0)</f>
        <v>67.697376543209884</v>
      </c>
      <c r="AM594" s="7">
        <f>IFERROR((Table1[[#This Row],[KPI_BlendLaborRate]]-Table1[[#This Row],[KPI_BlendLaborCost]])/Table1[[#This Row],[KPI_BlendLaborRate]],0)</f>
        <v>0.24441144291769309</v>
      </c>
    </row>
    <row r="595" spans="1:39" x14ac:dyDescent="0.3">
      <c r="A595" t="s">
        <v>1427</v>
      </c>
      <c r="B595" t="s">
        <v>326</v>
      </c>
      <c r="C595" t="s">
        <v>1428</v>
      </c>
      <c r="D595" t="s">
        <v>1429</v>
      </c>
      <c r="E595">
        <v>149188.54</v>
      </c>
      <c r="F595">
        <v>750682.31</v>
      </c>
      <c r="G595">
        <v>4119</v>
      </c>
      <c r="H595">
        <v>326436.03999999998</v>
      </c>
      <c r="I595">
        <v>454907.01</v>
      </c>
      <c r="J595">
        <v>0</v>
      </c>
      <c r="K595">
        <v>0</v>
      </c>
      <c r="L595">
        <v>0</v>
      </c>
      <c r="M595">
        <v>0</v>
      </c>
      <c r="N595">
        <v>239462.32</v>
      </c>
      <c r="O595">
        <v>299327.90000000002</v>
      </c>
      <c r="P595">
        <v>15758.63</v>
      </c>
      <c r="Q595">
        <v>9959.44</v>
      </c>
      <c r="R595">
        <v>155155.63</v>
      </c>
      <c r="S595">
        <v>-222876.66</v>
      </c>
      <c r="T595">
        <v>4119</v>
      </c>
      <c r="U595">
        <v>886001.15999999992</v>
      </c>
      <c r="V595">
        <v>1292000</v>
      </c>
      <c r="W595" t="s">
        <v>1428</v>
      </c>
      <c r="X595">
        <v>30315260</v>
      </c>
      <c r="Y595">
        <v>1</v>
      </c>
      <c r="Z595">
        <v>1</v>
      </c>
      <c r="AA595" t="s">
        <v>1426</v>
      </c>
      <c r="AB595" t="s">
        <v>1426</v>
      </c>
      <c r="AC595" t="s">
        <v>590</v>
      </c>
      <c r="AD595" t="s">
        <v>557</v>
      </c>
      <c r="AE595" t="s">
        <v>1023</v>
      </c>
      <c r="AF595" t="s">
        <v>42</v>
      </c>
      <c r="AG595" t="s">
        <v>178</v>
      </c>
      <c r="AH595" t="s">
        <v>43</v>
      </c>
      <c r="AI595">
        <v>1003000</v>
      </c>
      <c r="AJ595" s="6">
        <f>IFERROR(Table1[[#This Row],[Reporting_Price_US]]/Table1[[#This Row],[Total_Project_Quote]],0)</f>
        <v>0.77631578947368418</v>
      </c>
      <c r="AK595">
        <f>IFERROR(Table1[[#This Row],[RA_Labor_Quote]]/Table1[[#This Row],[RA_Labor_Hours]],0)</f>
        <v>110.44112891478514</v>
      </c>
      <c r="AL595">
        <f>IFERROR(Table1[[#This Row],[RA_Labor_Cost]]/Table1[[#This Row],[RA_Labor_Hours]],0)</f>
        <v>79.25128429230395</v>
      </c>
      <c r="AM595" s="7">
        <f>IFERROR((Table1[[#This Row],[KPI_BlendLaborRate]]-Table1[[#This Row],[KPI_BlendLaborCost]])/Table1[[#This Row],[KPI_BlendLaborRate]],0)</f>
        <v>0.2824114976816911</v>
      </c>
    </row>
    <row r="596" spans="1:39" x14ac:dyDescent="0.3">
      <c r="A596" t="s">
        <v>1430</v>
      </c>
      <c r="B596" t="s">
        <v>326</v>
      </c>
      <c r="C596" t="s">
        <v>1428</v>
      </c>
      <c r="D596" t="s">
        <v>1429</v>
      </c>
      <c r="E596">
        <v>149188.54</v>
      </c>
      <c r="F596">
        <v>750682.31</v>
      </c>
      <c r="G596">
        <v>4119</v>
      </c>
      <c r="H596">
        <v>326436.03999999998</v>
      </c>
      <c r="I596">
        <v>454907.01</v>
      </c>
      <c r="J596">
        <v>0</v>
      </c>
      <c r="K596">
        <v>0</v>
      </c>
      <c r="L596">
        <v>0</v>
      </c>
      <c r="M596">
        <v>0</v>
      </c>
      <c r="N596">
        <v>239462.32</v>
      </c>
      <c r="O596">
        <v>299327.90000000002</v>
      </c>
      <c r="P596">
        <v>15758.63</v>
      </c>
      <c r="Q596">
        <v>9959.44</v>
      </c>
      <c r="R596">
        <v>155155.63</v>
      </c>
      <c r="S596">
        <v>-222876.66</v>
      </c>
      <c r="T596">
        <v>4119</v>
      </c>
      <c r="U596">
        <v>886001.15999999992</v>
      </c>
      <c r="V596">
        <v>1292000</v>
      </c>
      <c r="W596" t="s">
        <v>1428</v>
      </c>
      <c r="X596">
        <v>30315260</v>
      </c>
      <c r="Y596">
        <v>1</v>
      </c>
      <c r="Z596">
        <v>1</v>
      </c>
      <c r="AA596" t="s">
        <v>1426</v>
      </c>
      <c r="AB596" t="s">
        <v>1426</v>
      </c>
      <c r="AC596" t="s">
        <v>590</v>
      </c>
      <c r="AD596" t="s">
        <v>557</v>
      </c>
      <c r="AE596" t="s">
        <v>1023</v>
      </c>
      <c r="AF596" t="s">
        <v>42</v>
      </c>
      <c r="AG596" t="s">
        <v>178</v>
      </c>
      <c r="AH596" t="s">
        <v>43</v>
      </c>
      <c r="AI596">
        <v>1003000</v>
      </c>
      <c r="AJ596" s="6">
        <f>IFERROR(Table1[[#This Row],[Reporting_Price_US]]/Table1[[#This Row],[Total_Project_Quote]],0)</f>
        <v>0.77631578947368418</v>
      </c>
      <c r="AK596">
        <f>IFERROR(Table1[[#This Row],[RA_Labor_Quote]]/Table1[[#This Row],[RA_Labor_Hours]],0)</f>
        <v>110.44112891478514</v>
      </c>
      <c r="AL596">
        <f>IFERROR(Table1[[#This Row],[RA_Labor_Cost]]/Table1[[#This Row],[RA_Labor_Hours]],0)</f>
        <v>79.25128429230395</v>
      </c>
      <c r="AM596" s="7">
        <f>IFERROR((Table1[[#This Row],[KPI_BlendLaborRate]]-Table1[[#This Row],[KPI_BlendLaborCost]])/Table1[[#This Row],[KPI_BlendLaborRate]],0)</f>
        <v>0.2824114976816911</v>
      </c>
    </row>
    <row r="597" spans="1:39" x14ac:dyDescent="0.3">
      <c r="A597" t="s">
        <v>1431</v>
      </c>
      <c r="B597" t="s">
        <v>68</v>
      </c>
      <c r="C597" t="s">
        <v>1432</v>
      </c>
      <c r="D597" t="s">
        <v>1433</v>
      </c>
      <c r="E597">
        <v>0</v>
      </c>
      <c r="F597">
        <v>0</v>
      </c>
      <c r="G597">
        <v>2084</v>
      </c>
      <c r="H597">
        <v>62640.92</v>
      </c>
      <c r="I597">
        <v>103754.44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10245.24</v>
      </c>
      <c r="Q597">
        <v>17652.03</v>
      </c>
      <c r="R597">
        <v>1520</v>
      </c>
      <c r="S597">
        <v>-4378.8500000000004</v>
      </c>
      <c r="T597">
        <v>2084</v>
      </c>
      <c r="U597">
        <v>74406.16</v>
      </c>
      <c r="V597">
        <v>117027.62</v>
      </c>
      <c r="W597" t="s">
        <v>1432</v>
      </c>
      <c r="X597">
        <v>30336625</v>
      </c>
      <c r="Y597">
        <v>1</v>
      </c>
      <c r="Z597">
        <v>1</v>
      </c>
      <c r="AA597" t="s">
        <v>1434</v>
      </c>
      <c r="AB597" t="s">
        <v>1435</v>
      </c>
      <c r="AC597" t="s">
        <v>169</v>
      </c>
      <c r="AD597" t="s">
        <v>40</v>
      </c>
      <c r="AE597" t="s">
        <v>1082</v>
      </c>
      <c r="AF597" t="s">
        <v>42</v>
      </c>
      <c r="AG597" t="s">
        <v>66</v>
      </c>
      <c r="AH597" t="s">
        <v>72</v>
      </c>
      <c r="AI597">
        <v>90850.4</v>
      </c>
      <c r="AJ597" s="6">
        <f>IFERROR(Table1[[#This Row],[Reporting_Price_US]]/Table1[[#This Row],[Total_Project_Quote]],0)</f>
        <v>0.77631588166964349</v>
      </c>
      <c r="AK597">
        <f>IFERROR(Table1[[#This Row],[RA_Labor_Quote]]/Table1[[#This Row],[RA_Labor_Hours]],0)</f>
        <v>49.786199616122843</v>
      </c>
      <c r="AL597">
        <f>IFERROR(Table1[[#This Row],[RA_Labor_Cost]]/Table1[[#This Row],[RA_Labor_Hours]],0)</f>
        <v>30.058023032629556</v>
      </c>
      <c r="AM597" s="7">
        <f>IFERROR((Table1[[#This Row],[KPI_BlendLaborRate]]-Table1[[#This Row],[KPI_BlendLaborCost]])/Table1[[#This Row],[KPI_BlendLaborRate]],0)</f>
        <v>0.39625793363638229</v>
      </c>
    </row>
    <row r="598" spans="1:39" x14ac:dyDescent="0.3">
      <c r="A598" t="s">
        <v>1436</v>
      </c>
      <c r="B598" t="s">
        <v>152</v>
      </c>
      <c r="C598" t="s">
        <v>1437</v>
      </c>
      <c r="D598" t="s">
        <v>1438</v>
      </c>
      <c r="E598">
        <v>5725.27</v>
      </c>
      <c r="F598">
        <v>32745.84</v>
      </c>
      <c r="G598">
        <v>199</v>
      </c>
      <c r="H598">
        <v>14167.78</v>
      </c>
      <c r="I598">
        <v>19833.11</v>
      </c>
      <c r="J598">
        <v>0</v>
      </c>
      <c r="K598">
        <v>0</v>
      </c>
      <c r="L598">
        <v>0</v>
      </c>
      <c r="M598">
        <v>1</v>
      </c>
      <c r="N598">
        <v>12195.87</v>
      </c>
      <c r="O598">
        <v>14348.08</v>
      </c>
      <c r="P598">
        <v>892.08</v>
      </c>
      <c r="Q598">
        <v>2816.12</v>
      </c>
      <c r="R598">
        <v>0</v>
      </c>
      <c r="S598">
        <v>-18428.03</v>
      </c>
      <c r="T598">
        <v>200</v>
      </c>
      <c r="U598">
        <v>32981.000000000007</v>
      </c>
      <c r="V598">
        <v>51315.12</v>
      </c>
      <c r="W598" t="s">
        <v>1437</v>
      </c>
      <c r="X598">
        <v>30288373</v>
      </c>
      <c r="Y598">
        <v>1</v>
      </c>
      <c r="Z598">
        <v>1</v>
      </c>
      <c r="AA598" t="s">
        <v>1439</v>
      </c>
      <c r="AB598" t="s">
        <v>1439</v>
      </c>
      <c r="AC598" t="s">
        <v>590</v>
      </c>
      <c r="AD598" t="s">
        <v>300</v>
      </c>
      <c r="AE598" t="s">
        <v>1023</v>
      </c>
      <c r="AF598" t="s">
        <v>42</v>
      </c>
      <c r="AG598" t="s">
        <v>475</v>
      </c>
      <c r="AH598" t="s">
        <v>50</v>
      </c>
      <c r="AI598">
        <v>39836.699999999997</v>
      </c>
      <c r="AJ598" s="6">
        <f>IFERROR(Table1[[#This Row],[Reporting_Price_US]]/Table1[[#This Row],[Total_Project_Quote]],0)</f>
        <v>0.77631505100251141</v>
      </c>
      <c r="AK598">
        <f>IFERROR(Table1[[#This Row],[RA_Labor_Quote]]/Table1[[#This Row],[RA_Labor_Hours]],0)</f>
        <v>99.663869346733676</v>
      </c>
      <c r="AL598">
        <f>IFERROR(Table1[[#This Row],[RA_Labor_Cost]]/Table1[[#This Row],[RA_Labor_Hours]],0)</f>
        <v>71.194874371859299</v>
      </c>
      <c r="AM598" s="7">
        <f>IFERROR((Table1[[#This Row],[KPI_BlendLaborRate]]-Table1[[#This Row],[KPI_BlendLaborCost]])/Table1[[#This Row],[KPI_BlendLaborRate]],0)</f>
        <v>0.28565010732053625</v>
      </c>
    </row>
    <row r="599" spans="1:39" x14ac:dyDescent="0.3">
      <c r="A599" t="s">
        <v>1442</v>
      </c>
      <c r="B599" t="s">
        <v>152</v>
      </c>
      <c r="C599" t="s">
        <v>1443</v>
      </c>
      <c r="D599" t="s">
        <v>1444</v>
      </c>
      <c r="E599">
        <v>18339.3</v>
      </c>
      <c r="F599">
        <v>129804.74</v>
      </c>
      <c r="G599">
        <v>829</v>
      </c>
      <c r="H599">
        <v>71711.31</v>
      </c>
      <c r="I599">
        <v>96239.94</v>
      </c>
      <c r="J599">
        <v>0</v>
      </c>
      <c r="K599">
        <v>0</v>
      </c>
      <c r="L599">
        <v>0</v>
      </c>
      <c r="M599">
        <v>0</v>
      </c>
      <c r="N599">
        <v>1170.4000000000001</v>
      </c>
      <c r="O599">
        <v>1560.53</v>
      </c>
      <c r="P599">
        <v>8132</v>
      </c>
      <c r="Q599">
        <v>9107.4</v>
      </c>
      <c r="R599">
        <v>11400</v>
      </c>
      <c r="S599">
        <v>-21708.61</v>
      </c>
      <c r="T599">
        <v>829</v>
      </c>
      <c r="U599">
        <v>110753.01</v>
      </c>
      <c r="V599">
        <v>215004</v>
      </c>
      <c r="W599" t="s">
        <v>1443</v>
      </c>
      <c r="X599">
        <v>30265243</v>
      </c>
      <c r="Y599">
        <v>1</v>
      </c>
      <c r="Z599">
        <v>1</v>
      </c>
      <c r="AA599" t="s">
        <v>1440</v>
      </c>
      <c r="AB599" t="s">
        <v>1445</v>
      </c>
      <c r="AC599" t="s">
        <v>530</v>
      </c>
      <c r="AD599" t="s">
        <v>588</v>
      </c>
      <c r="AE599" t="s">
        <v>1441</v>
      </c>
      <c r="AF599" t="s">
        <v>42</v>
      </c>
      <c r="AG599" t="s">
        <v>294</v>
      </c>
      <c r="AH599" t="s">
        <v>78</v>
      </c>
      <c r="AI599">
        <v>166911</v>
      </c>
      <c r="AJ599" s="6">
        <f>IFERROR(Table1[[#This Row],[Reporting_Price_US]]/Table1[[#This Row],[Total_Project_Quote]],0)</f>
        <v>0.77631578947368418</v>
      </c>
      <c r="AK599">
        <f>IFERROR(Table1[[#This Row],[RA_Labor_Quote]]/Table1[[#This Row],[RA_Labor_Hours]],0)</f>
        <v>116.09160434258142</v>
      </c>
      <c r="AL599">
        <f>IFERROR(Table1[[#This Row],[RA_Labor_Cost]]/Table1[[#This Row],[RA_Labor_Hours]],0)</f>
        <v>86.50338962605548</v>
      </c>
      <c r="AM599" s="7">
        <f>IFERROR((Table1[[#This Row],[KPI_BlendLaborRate]]-Table1[[#This Row],[KPI_BlendLaborCost]])/Table1[[#This Row],[KPI_BlendLaborRate]],0)</f>
        <v>0.25486954792365835</v>
      </c>
    </row>
    <row r="600" spans="1:39" x14ac:dyDescent="0.3">
      <c r="A600" t="s">
        <v>1446</v>
      </c>
      <c r="B600" t="s">
        <v>326</v>
      </c>
      <c r="C600" t="s">
        <v>1447</v>
      </c>
      <c r="D600" t="s">
        <v>1448</v>
      </c>
      <c r="E600">
        <v>0</v>
      </c>
      <c r="F600">
        <v>0</v>
      </c>
      <c r="G600">
        <v>320</v>
      </c>
      <c r="H600">
        <v>22815.08</v>
      </c>
      <c r="I600">
        <v>31553.98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7417.6</v>
      </c>
      <c r="Q600">
        <v>8307.31</v>
      </c>
      <c r="R600">
        <v>1550.2</v>
      </c>
      <c r="S600">
        <v>0.4</v>
      </c>
      <c r="T600">
        <v>320</v>
      </c>
      <c r="U600">
        <v>31782.880000000001</v>
      </c>
      <c r="V600">
        <v>39861.69</v>
      </c>
      <c r="W600" t="s">
        <v>1447</v>
      </c>
      <c r="X600">
        <v>30318699</v>
      </c>
      <c r="Y600">
        <v>2</v>
      </c>
      <c r="Z600">
        <v>3</v>
      </c>
      <c r="AA600" t="s">
        <v>1449</v>
      </c>
      <c r="AB600" t="s">
        <v>1449</v>
      </c>
      <c r="AC600" t="s">
        <v>286</v>
      </c>
      <c r="AD600" t="s">
        <v>557</v>
      </c>
      <c r="AE600" t="s">
        <v>1023</v>
      </c>
      <c r="AF600" t="s">
        <v>42</v>
      </c>
      <c r="AG600" t="s">
        <v>594</v>
      </c>
      <c r="AH600" t="s">
        <v>92</v>
      </c>
      <c r="AI600">
        <v>30945.3</v>
      </c>
      <c r="AJ600" s="6">
        <f>IFERROR(Table1[[#This Row],[Reporting_Price_US]]/Table1[[#This Row],[Total_Project_Quote]],0)</f>
        <v>0.77631680944786829</v>
      </c>
      <c r="AK600">
        <f>IFERROR(Table1[[#This Row],[RA_Labor_Quote]]/Table1[[#This Row],[RA_Labor_Hours]],0)</f>
        <v>98.606187500000004</v>
      </c>
      <c r="AL600">
        <f>IFERROR(Table1[[#This Row],[RA_Labor_Cost]]/Table1[[#This Row],[RA_Labor_Hours]],0)</f>
        <v>71.297125000000008</v>
      </c>
      <c r="AM600" s="7">
        <f>IFERROR((Table1[[#This Row],[KPI_BlendLaborRate]]-Table1[[#This Row],[KPI_BlendLaborCost]])/Table1[[#This Row],[KPI_BlendLaborRate]],0)</f>
        <v>0.27695079986740179</v>
      </c>
    </row>
    <row r="601" spans="1:39" x14ac:dyDescent="0.3">
      <c r="A601" t="s">
        <v>1450</v>
      </c>
      <c r="B601" t="s">
        <v>52</v>
      </c>
      <c r="C601" t="s">
        <v>1451</v>
      </c>
      <c r="D601" t="s">
        <v>1448</v>
      </c>
      <c r="E601">
        <v>0</v>
      </c>
      <c r="F601">
        <v>0</v>
      </c>
      <c r="G601">
        <v>320</v>
      </c>
      <c r="H601">
        <v>19996.55</v>
      </c>
      <c r="I601">
        <v>27609.64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6118.3</v>
      </c>
      <c r="Q601">
        <v>6852.17</v>
      </c>
      <c r="R601">
        <v>0</v>
      </c>
      <c r="S601">
        <v>0.33</v>
      </c>
      <c r="T601">
        <v>320</v>
      </c>
      <c r="U601">
        <v>26114.85</v>
      </c>
      <c r="V601">
        <v>34462.14</v>
      </c>
      <c r="W601" t="s">
        <v>1451</v>
      </c>
      <c r="X601">
        <v>30318699</v>
      </c>
      <c r="Y601">
        <v>3</v>
      </c>
      <c r="Z601">
        <v>3</v>
      </c>
      <c r="AA601" t="s">
        <v>1449</v>
      </c>
      <c r="AB601" t="s">
        <v>1449</v>
      </c>
      <c r="AC601" t="s">
        <v>286</v>
      </c>
      <c r="AD601" t="s">
        <v>557</v>
      </c>
      <c r="AE601" t="s">
        <v>1023</v>
      </c>
      <c r="AF601" t="s">
        <v>42</v>
      </c>
      <c r="AG601" t="s">
        <v>53</v>
      </c>
      <c r="AH601" t="s">
        <v>92</v>
      </c>
      <c r="AI601">
        <v>34462.1</v>
      </c>
      <c r="AJ601" s="6">
        <f>IFERROR(Table1[[#This Row],[Reporting_Price_US]]/Table1[[#This Row],[Total_Project_Quote]],0)</f>
        <v>0.99999883930597455</v>
      </c>
      <c r="AK601">
        <f>IFERROR(Table1[[#This Row],[RA_Labor_Quote]]/Table1[[#This Row],[RA_Labor_Hours]],0)</f>
        <v>86.280124999999998</v>
      </c>
      <c r="AL601">
        <f>IFERROR(Table1[[#This Row],[RA_Labor_Cost]]/Table1[[#This Row],[RA_Labor_Hours]],0)</f>
        <v>62.489218749999999</v>
      </c>
      <c r="AM601" s="7">
        <f>IFERROR((Table1[[#This Row],[KPI_BlendLaborRate]]-Table1[[#This Row],[KPI_BlendLaborCost]])/Table1[[#This Row],[KPI_BlendLaborRate]],0)</f>
        <v>0.27574028491497898</v>
      </c>
    </row>
    <row r="602" spans="1:39" x14ac:dyDescent="0.3">
      <c r="A602" t="s">
        <v>1452</v>
      </c>
      <c r="B602" t="s">
        <v>52</v>
      </c>
      <c r="C602" t="s">
        <v>1451</v>
      </c>
      <c r="D602" t="s">
        <v>1448</v>
      </c>
      <c r="E602">
        <v>0</v>
      </c>
      <c r="F602">
        <v>0</v>
      </c>
      <c r="G602">
        <v>320</v>
      </c>
      <c r="H602">
        <v>19996.55</v>
      </c>
      <c r="I602">
        <v>27609.64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6118.3</v>
      </c>
      <c r="Q602">
        <v>6852.17</v>
      </c>
      <c r="R602">
        <v>0</v>
      </c>
      <c r="S602">
        <v>0.33</v>
      </c>
      <c r="T602">
        <v>320</v>
      </c>
      <c r="U602">
        <v>26114.85</v>
      </c>
      <c r="V602">
        <v>34462.14</v>
      </c>
      <c r="W602" t="s">
        <v>1451</v>
      </c>
      <c r="X602">
        <v>30318699</v>
      </c>
      <c r="Y602">
        <v>3</v>
      </c>
      <c r="Z602">
        <v>3</v>
      </c>
      <c r="AA602" t="s">
        <v>1449</v>
      </c>
      <c r="AB602" t="s">
        <v>1449</v>
      </c>
      <c r="AC602" t="s">
        <v>286</v>
      </c>
      <c r="AD602" t="s">
        <v>557</v>
      </c>
      <c r="AE602" t="s">
        <v>1023</v>
      </c>
      <c r="AF602" t="s">
        <v>42</v>
      </c>
      <c r="AG602" t="s">
        <v>53</v>
      </c>
      <c r="AH602" t="s">
        <v>92</v>
      </c>
      <c r="AI602">
        <v>34462.1</v>
      </c>
      <c r="AJ602" s="6">
        <f>IFERROR(Table1[[#This Row],[Reporting_Price_US]]/Table1[[#This Row],[Total_Project_Quote]],0)</f>
        <v>0.99999883930597455</v>
      </c>
      <c r="AK602">
        <f>IFERROR(Table1[[#This Row],[RA_Labor_Quote]]/Table1[[#This Row],[RA_Labor_Hours]],0)</f>
        <v>86.280124999999998</v>
      </c>
      <c r="AL602">
        <f>IFERROR(Table1[[#This Row],[RA_Labor_Cost]]/Table1[[#This Row],[RA_Labor_Hours]],0)</f>
        <v>62.489218749999999</v>
      </c>
      <c r="AM602" s="7">
        <f>IFERROR((Table1[[#This Row],[KPI_BlendLaborRate]]-Table1[[#This Row],[KPI_BlendLaborCost]])/Table1[[#This Row],[KPI_BlendLaborRate]],0)</f>
        <v>0.27574028491497898</v>
      </c>
    </row>
    <row r="603" spans="1:39" x14ac:dyDescent="0.3">
      <c r="A603" t="s">
        <v>1453</v>
      </c>
      <c r="B603" t="s">
        <v>52</v>
      </c>
      <c r="C603" t="s">
        <v>1451</v>
      </c>
      <c r="D603" t="s">
        <v>1448</v>
      </c>
      <c r="E603">
        <v>0</v>
      </c>
      <c r="F603">
        <v>0</v>
      </c>
      <c r="G603">
        <v>320</v>
      </c>
      <c r="H603">
        <v>19996.55</v>
      </c>
      <c r="I603">
        <v>27609.64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6118.3</v>
      </c>
      <c r="Q603">
        <v>6852.17</v>
      </c>
      <c r="R603">
        <v>0</v>
      </c>
      <c r="S603">
        <v>0.33</v>
      </c>
      <c r="T603">
        <v>320</v>
      </c>
      <c r="U603">
        <v>26114.85</v>
      </c>
      <c r="V603">
        <v>34462.14</v>
      </c>
      <c r="W603" t="s">
        <v>1451</v>
      </c>
      <c r="X603">
        <v>30318699</v>
      </c>
      <c r="Y603">
        <v>3</v>
      </c>
      <c r="Z603">
        <v>3</v>
      </c>
      <c r="AA603" t="s">
        <v>1449</v>
      </c>
      <c r="AB603" t="s">
        <v>1449</v>
      </c>
      <c r="AC603" t="s">
        <v>286</v>
      </c>
      <c r="AD603" t="s">
        <v>557</v>
      </c>
      <c r="AE603" t="s">
        <v>1023</v>
      </c>
      <c r="AF603" t="s">
        <v>42</v>
      </c>
      <c r="AG603" t="s">
        <v>53</v>
      </c>
      <c r="AH603" t="s">
        <v>92</v>
      </c>
      <c r="AI603">
        <v>34462.1</v>
      </c>
      <c r="AJ603" s="6">
        <f>IFERROR(Table1[[#This Row],[Reporting_Price_US]]/Table1[[#This Row],[Total_Project_Quote]],0)</f>
        <v>0.99999883930597455</v>
      </c>
      <c r="AK603">
        <f>IFERROR(Table1[[#This Row],[RA_Labor_Quote]]/Table1[[#This Row],[RA_Labor_Hours]],0)</f>
        <v>86.280124999999998</v>
      </c>
      <c r="AL603">
        <f>IFERROR(Table1[[#This Row],[RA_Labor_Cost]]/Table1[[#This Row],[RA_Labor_Hours]],0)</f>
        <v>62.489218749999999</v>
      </c>
      <c r="AM603" s="7">
        <f>IFERROR((Table1[[#This Row],[KPI_BlendLaborRate]]-Table1[[#This Row],[KPI_BlendLaborCost]])/Table1[[#This Row],[KPI_BlendLaborRate]],0)</f>
        <v>0.27574028491497898</v>
      </c>
    </row>
    <row r="604" spans="1:39" x14ac:dyDescent="0.3">
      <c r="A604" t="s">
        <v>1454</v>
      </c>
      <c r="B604" t="s">
        <v>61</v>
      </c>
      <c r="C604" t="s">
        <v>1455</v>
      </c>
      <c r="D604" t="s">
        <v>1456</v>
      </c>
      <c r="E604">
        <v>3463.64</v>
      </c>
      <c r="F604">
        <v>6927.28</v>
      </c>
      <c r="G604">
        <v>240</v>
      </c>
      <c r="H604">
        <v>17073.61</v>
      </c>
      <c r="I604">
        <v>23649.98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4636</v>
      </c>
      <c r="Q604">
        <v>5192.07</v>
      </c>
      <c r="R604">
        <v>976.05</v>
      </c>
      <c r="S604">
        <v>0.25</v>
      </c>
      <c r="T604">
        <v>240</v>
      </c>
      <c r="U604">
        <v>26149.3</v>
      </c>
      <c r="V604">
        <v>35769.58</v>
      </c>
      <c r="W604" t="s">
        <v>1455</v>
      </c>
      <c r="X604">
        <v>30322278</v>
      </c>
      <c r="Y604">
        <v>3</v>
      </c>
      <c r="Z604">
        <v>4</v>
      </c>
      <c r="AA604" t="s">
        <v>1449</v>
      </c>
      <c r="AB604" t="s">
        <v>1449</v>
      </c>
      <c r="AC604" t="s">
        <v>286</v>
      </c>
      <c r="AD604" t="s">
        <v>557</v>
      </c>
      <c r="AE604" t="s">
        <v>1023</v>
      </c>
      <c r="AF604" t="s">
        <v>42</v>
      </c>
      <c r="AG604" t="s">
        <v>594</v>
      </c>
      <c r="AH604" t="s">
        <v>191</v>
      </c>
      <c r="AI604">
        <v>27768.5</v>
      </c>
      <c r="AJ604" s="6">
        <f>IFERROR(Table1[[#This Row],[Reporting_Price_US]]/Table1[[#This Row],[Total_Project_Quote]],0)</f>
        <v>0.7763160763978777</v>
      </c>
      <c r="AK604">
        <f>IFERROR(Table1[[#This Row],[RA_Labor_Quote]]/Table1[[#This Row],[RA_Labor_Hours]],0)</f>
        <v>98.541583333333335</v>
      </c>
      <c r="AL604">
        <f>IFERROR(Table1[[#This Row],[RA_Labor_Cost]]/Table1[[#This Row],[RA_Labor_Hours]],0)</f>
        <v>71.140041666666676</v>
      </c>
      <c r="AM604" s="7">
        <f>IFERROR((Table1[[#This Row],[KPI_BlendLaborRate]]-Table1[[#This Row],[KPI_BlendLaborCost]])/Table1[[#This Row],[KPI_BlendLaborRate]],0)</f>
        <v>0.2780708482628737</v>
      </c>
    </row>
    <row r="605" spans="1:39" x14ac:dyDescent="0.3">
      <c r="A605" t="s">
        <v>1457</v>
      </c>
      <c r="B605" t="s">
        <v>52</v>
      </c>
      <c r="C605" t="s">
        <v>1458</v>
      </c>
      <c r="D605" t="s">
        <v>1456</v>
      </c>
      <c r="E605">
        <v>2692.24</v>
      </c>
      <c r="F605">
        <v>5384.49</v>
      </c>
      <c r="G605">
        <v>240</v>
      </c>
      <c r="H605">
        <v>14964.37</v>
      </c>
      <c r="I605">
        <v>20694.84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3829.1</v>
      </c>
      <c r="Q605">
        <v>4288.3900000000003</v>
      </c>
      <c r="R605">
        <v>0</v>
      </c>
      <c r="S605">
        <v>0.21</v>
      </c>
      <c r="T605">
        <v>240</v>
      </c>
      <c r="U605">
        <v>21485.71</v>
      </c>
      <c r="V605">
        <v>30367.93</v>
      </c>
      <c r="W605" t="s">
        <v>1458</v>
      </c>
      <c r="X605">
        <v>30322278</v>
      </c>
      <c r="Y605">
        <v>4</v>
      </c>
      <c r="Z605">
        <v>4</v>
      </c>
      <c r="AA605" t="s">
        <v>1449</v>
      </c>
      <c r="AB605" t="s">
        <v>1449</v>
      </c>
      <c r="AC605" t="s">
        <v>286</v>
      </c>
      <c r="AD605" t="s">
        <v>557</v>
      </c>
      <c r="AE605" t="s">
        <v>1023</v>
      </c>
      <c r="AF605" t="s">
        <v>42</v>
      </c>
      <c r="AG605" t="s">
        <v>53</v>
      </c>
      <c r="AH605" t="s">
        <v>191</v>
      </c>
      <c r="AI605">
        <v>30367.9</v>
      </c>
      <c r="AJ605" s="6">
        <f>IFERROR(Table1[[#This Row],[Reporting_Price_US]]/Table1[[#This Row],[Total_Project_Quote]],0)</f>
        <v>0.99999901211574183</v>
      </c>
      <c r="AK605">
        <f>IFERROR(Table1[[#This Row],[RA_Labor_Quote]]/Table1[[#This Row],[RA_Labor_Hours]],0)</f>
        <v>86.228499999999997</v>
      </c>
      <c r="AL605">
        <f>IFERROR(Table1[[#This Row],[RA_Labor_Cost]]/Table1[[#This Row],[RA_Labor_Hours]],0)</f>
        <v>62.35154166666667</v>
      </c>
      <c r="AM605" s="7">
        <f>IFERROR((Table1[[#This Row],[KPI_BlendLaborRate]]-Table1[[#This Row],[KPI_BlendLaborCost]])/Table1[[#This Row],[KPI_BlendLaborRate]],0)</f>
        <v>0.27690332469349843</v>
      </c>
    </row>
    <row r="606" spans="1:39" x14ac:dyDescent="0.3">
      <c r="A606" t="s">
        <v>1459</v>
      </c>
      <c r="B606" t="s">
        <v>52</v>
      </c>
      <c r="C606">
        <v>30378506.100000001</v>
      </c>
      <c r="D606" t="s">
        <v>1448</v>
      </c>
      <c r="E606">
        <v>0</v>
      </c>
      <c r="F606">
        <v>0</v>
      </c>
      <c r="G606">
        <v>320</v>
      </c>
      <c r="H606">
        <v>19996.55</v>
      </c>
      <c r="I606">
        <v>27609.64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6118.3</v>
      </c>
      <c r="Q606">
        <v>6852.17</v>
      </c>
      <c r="R606">
        <v>0</v>
      </c>
      <c r="S606">
        <v>0.33</v>
      </c>
      <c r="T606">
        <v>320</v>
      </c>
      <c r="U606">
        <v>26114.85</v>
      </c>
      <c r="V606">
        <v>34462.14</v>
      </c>
      <c r="W606" t="s">
        <v>1460</v>
      </c>
      <c r="X606">
        <v>30378506</v>
      </c>
      <c r="Y606">
        <v>1</v>
      </c>
      <c r="Z606">
        <v>1</v>
      </c>
      <c r="AA606" t="s">
        <v>1461</v>
      </c>
      <c r="AB606" t="s">
        <v>1461</v>
      </c>
      <c r="AC606" t="s">
        <v>39</v>
      </c>
      <c r="AD606" t="s">
        <v>557</v>
      </c>
      <c r="AE606" t="s">
        <v>1023</v>
      </c>
      <c r="AF606" t="s">
        <v>42</v>
      </c>
      <c r="AG606" t="s">
        <v>92</v>
      </c>
      <c r="AH606" t="s">
        <v>92</v>
      </c>
      <c r="AI606">
        <v>34462.1</v>
      </c>
      <c r="AJ606" s="6">
        <f>IFERROR(Table1[[#This Row],[Reporting_Price_US]]/Table1[[#This Row],[Total_Project_Quote]],0)</f>
        <v>0.99999883930597455</v>
      </c>
      <c r="AK606">
        <f>IFERROR(Table1[[#This Row],[RA_Labor_Quote]]/Table1[[#This Row],[RA_Labor_Hours]],0)</f>
        <v>86.280124999999998</v>
      </c>
      <c r="AL606">
        <f>IFERROR(Table1[[#This Row],[RA_Labor_Cost]]/Table1[[#This Row],[RA_Labor_Hours]],0)</f>
        <v>62.489218749999999</v>
      </c>
      <c r="AM606" s="7">
        <f>IFERROR((Table1[[#This Row],[KPI_BlendLaborRate]]-Table1[[#This Row],[KPI_BlendLaborCost]])/Table1[[#This Row],[KPI_BlendLaborRate]],0)</f>
        <v>0.27574028491497898</v>
      </c>
    </row>
    <row r="607" spans="1:39" x14ac:dyDescent="0.3">
      <c r="A607" t="s">
        <v>1462</v>
      </c>
      <c r="B607" t="s">
        <v>52</v>
      </c>
      <c r="C607" t="s">
        <v>1451</v>
      </c>
      <c r="D607" t="s">
        <v>1448</v>
      </c>
      <c r="E607">
        <v>0</v>
      </c>
      <c r="F607">
        <v>0</v>
      </c>
      <c r="G607">
        <v>320</v>
      </c>
      <c r="H607">
        <v>19996.55</v>
      </c>
      <c r="I607">
        <v>27609.64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6118.3</v>
      </c>
      <c r="Q607">
        <v>6852.17</v>
      </c>
      <c r="R607">
        <v>0</v>
      </c>
      <c r="S607">
        <v>0.33</v>
      </c>
      <c r="T607">
        <v>320</v>
      </c>
      <c r="U607">
        <v>26114.85</v>
      </c>
      <c r="V607">
        <v>34462.14</v>
      </c>
      <c r="W607" t="s">
        <v>1451</v>
      </c>
      <c r="X607">
        <v>30318699</v>
      </c>
      <c r="Y607">
        <v>3</v>
      </c>
      <c r="Z607">
        <v>3</v>
      </c>
      <c r="AA607" t="s">
        <v>1449</v>
      </c>
      <c r="AB607" t="s">
        <v>1449</v>
      </c>
      <c r="AC607" t="s">
        <v>286</v>
      </c>
      <c r="AD607" t="s">
        <v>557</v>
      </c>
      <c r="AE607" t="s">
        <v>1023</v>
      </c>
      <c r="AF607" t="s">
        <v>42</v>
      </c>
      <c r="AG607" t="s">
        <v>53</v>
      </c>
      <c r="AH607" t="s">
        <v>92</v>
      </c>
      <c r="AI607">
        <v>34462.1</v>
      </c>
      <c r="AJ607" s="6">
        <f>IFERROR(Table1[[#This Row],[Reporting_Price_US]]/Table1[[#This Row],[Total_Project_Quote]],0)</f>
        <v>0.99999883930597455</v>
      </c>
      <c r="AK607">
        <f>IFERROR(Table1[[#This Row],[RA_Labor_Quote]]/Table1[[#This Row],[RA_Labor_Hours]],0)</f>
        <v>86.280124999999998</v>
      </c>
      <c r="AL607">
        <f>IFERROR(Table1[[#This Row],[RA_Labor_Cost]]/Table1[[#This Row],[RA_Labor_Hours]],0)</f>
        <v>62.489218749999999</v>
      </c>
      <c r="AM607" s="7">
        <f>IFERROR((Table1[[#This Row],[KPI_BlendLaborRate]]-Table1[[#This Row],[KPI_BlendLaborCost]])/Table1[[#This Row],[KPI_BlendLaborRate]],0)</f>
        <v>0.27574028491497898</v>
      </c>
    </row>
    <row r="608" spans="1:39" x14ac:dyDescent="0.3">
      <c r="A608" t="s">
        <v>1463</v>
      </c>
      <c r="B608" t="s">
        <v>52</v>
      </c>
      <c r="C608">
        <v>30378508.100000001</v>
      </c>
      <c r="D608" t="s">
        <v>1456</v>
      </c>
      <c r="E608">
        <v>2692.24</v>
      </c>
      <c r="F608">
        <v>5384.49</v>
      </c>
      <c r="G608">
        <v>240</v>
      </c>
      <c r="H608">
        <v>14964.37</v>
      </c>
      <c r="I608">
        <v>20694.84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3829.1</v>
      </c>
      <c r="Q608">
        <v>4288.3900000000003</v>
      </c>
      <c r="R608">
        <v>0</v>
      </c>
      <c r="S608">
        <v>0.21</v>
      </c>
      <c r="T608">
        <v>240</v>
      </c>
      <c r="U608">
        <v>21485.71</v>
      </c>
      <c r="V608">
        <v>30367.93</v>
      </c>
      <c r="W608" t="s">
        <v>1464</v>
      </c>
      <c r="X608">
        <v>30378508</v>
      </c>
      <c r="Y608">
        <v>1</v>
      </c>
      <c r="Z608">
        <v>1</v>
      </c>
      <c r="AA608" t="s">
        <v>1461</v>
      </c>
      <c r="AB608" t="s">
        <v>1461</v>
      </c>
      <c r="AC608" t="s">
        <v>39</v>
      </c>
      <c r="AD608" t="s">
        <v>557</v>
      </c>
      <c r="AE608" t="s">
        <v>1023</v>
      </c>
      <c r="AF608" t="s">
        <v>42</v>
      </c>
      <c r="AG608" t="s">
        <v>92</v>
      </c>
      <c r="AH608" t="s">
        <v>92</v>
      </c>
      <c r="AI608">
        <v>30367.9</v>
      </c>
      <c r="AJ608" s="6">
        <f>IFERROR(Table1[[#This Row],[Reporting_Price_US]]/Table1[[#This Row],[Total_Project_Quote]],0)</f>
        <v>0.99999901211574183</v>
      </c>
      <c r="AK608">
        <f>IFERROR(Table1[[#This Row],[RA_Labor_Quote]]/Table1[[#This Row],[RA_Labor_Hours]],0)</f>
        <v>86.228499999999997</v>
      </c>
      <c r="AL608">
        <f>IFERROR(Table1[[#This Row],[RA_Labor_Cost]]/Table1[[#This Row],[RA_Labor_Hours]],0)</f>
        <v>62.35154166666667</v>
      </c>
      <c r="AM608" s="7">
        <f>IFERROR((Table1[[#This Row],[KPI_BlendLaborRate]]-Table1[[#This Row],[KPI_BlendLaborCost]])/Table1[[#This Row],[KPI_BlendLaborRate]],0)</f>
        <v>0.27690332469349843</v>
      </c>
    </row>
    <row r="609" spans="1:39" x14ac:dyDescent="0.3">
      <c r="A609" t="s">
        <v>1465</v>
      </c>
      <c r="B609" t="s">
        <v>52</v>
      </c>
      <c r="C609">
        <v>30378508.100000001</v>
      </c>
      <c r="D609" t="s">
        <v>1456</v>
      </c>
      <c r="E609">
        <v>2692.24</v>
      </c>
      <c r="F609">
        <v>5384.49</v>
      </c>
      <c r="G609">
        <v>240</v>
      </c>
      <c r="H609">
        <v>14964.37</v>
      </c>
      <c r="I609">
        <v>20694.84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3829.1</v>
      </c>
      <c r="Q609">
        <v>4288.3900000000003</v>
      </c>
      <c r="R609">
        <v>0</v>
      </c>
      <c r="S609">
        <v>0.21</v>
      </c>
      <c r="T609">
        <v>240</v>
      </c>
      <c r="U609">
        <v>21485.71</v>
      </c>
      <c r="V609">
        <v>30367.93</v>
      </c>
      <c r="W609" t="s">
        <v>1464</v>
      </c>
      <c r="X609">
        <v>30378508</v>
      </c>
      <c r="Y609">
        <v>1</v>
      </c>
      <c r="Z609">
        <v>1</v>
      </c>
      <c r="AA609" t="s">
        <v>1461</v>
      </c>
      <c r="AB609" t="s">
        <v>1461</v>
      </c>
      <c r="AC609" t="s">
        <v>39</v>
      </c>
      <c r="AD609" t="s">
        <v>557</v>
      </c>
      <c r="AE609" t="s">
        <v>1023</v>
      </c>
      <c r="AF609" t="s">
        <v>42</v>
      </c>
      <c r="AG609" t="s">
        <v>92</v>
      </c>
      <c r="AH609" t="s">
        <v>92</v>
      </c>
      <c r="AI609">
        <v>30367.9</v>
      </c>
      <c r="AJ609" s="6">
        <f>IFERROR(Table1[[#This Row],[Reporting_Price_US]]/Table1[[#This Row],[Total_Project_Quote]],0)</f>
        <v>0.99999901211574183</v>
      </c>
      <c r="AK609">
        <f>IFERROR(Table1[[#This Row],[RA_Labor_Quote]]/Table1[[#This Row],[RA_Labor_Hours]],0)</f>
        <v>86.228499999999997</v>
      </c>
      <c r="AL609">
        <f>IFERROR(Table1[[#This Row],[RA_Labor_Cost]]/Table1[[#This Row],[RA_Labor_Hours]],0)</f>
        <v>62.35154166666667</v>
      </c>
      <c r="AM609" s="7">
        <f>IFERROR((Table1[[#This Row],[KPI_BlendLaborRate]]-Table1[[#This Row],[KPI_BlendLaborCost]])/Table1[[#This Row],[KPI_BlendLaborRate]],0)</f>
        <v>0.27690332469349843</v>
      </c>
    </row>
    <row r="610" spans="1:39" x14ac:dyDescent="0.3">
      <c r="A610" t="s">
        <v>1466</v>
      </c>
      <c r="B610" t="s">
        <v>34</v>
      </c>
      <c r="C610" t="s">
        <v>1467</v>
      </c>
      <c r="D610" t="s">
        <v>1468</v>
      </c>
      <c r="E610">
        <v>0</v>
      </c>
      <c r="F610">
        <v>0</v>
      </c>
      <c r="G610">
        <v>224</v>
      </c>
      <c r="H610">
        <v>14192.92</v>
      </c>
      <c r="I610">
        <v>23585.84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1416</v>
      </c>
      <c r="S610">
        <v>-641.91999999999996</v>
      </c>
      <c r="T610">
        <v>224</v>
      </c>
      <c r="U610">
        <v>15608.92</v>
      </c>
      <c r="V610">
        <v>22943.919999999998</v>
      </c>
      <c r="W610" t="s">
        <v>1467</v>
      </c>
      <c r="X610">
        <v>30386808</v>
      </c>
      <c r="Y610">
        <v>1</v>
      </c>
      <c r="Z610">
        <v>2</v>
      </c>
      <c r="AA610" t="s">
        <v>1469</v>
      </c>
      <c r="AB610" t="s">
        <v>1469</v>
      </c>
      <c r="AC610" t="s">
        <v>385</v>
      </c>
      <c r="AD610" t="s">
        <v>557</v>
      </c>
      <c r="AE610" t="s">
        <v>1023</v>
      </c>
      <c r="AF610" t="s">
        <v>42</v>
      </c>
      <c r="AG610" t="s">
        <v>85</v>
      </c>
      <c r="AH610" t="s">
        <v>78</v>
      </c>
      <c r="AI610">
        <v>22943.9</v>
      </c>
      <c r="AJ610" s="6">
        <f>IFERROR(Table1[[#This Row],[Reporting_Price_US]]/Table1[[#This Row],[Total_Project_Quote]],0)</f>
        <v>0.99999912830937365</v>
      </c>
      <c r="AK610">
        <f>IFERROR(Table1[[#This Row],[RA_Labor_Quote]]/Table1[[#This Row],[RA_Labor_Hours]],0)</f>
        <v>105.29392857142857</v>
      </c>
      <c r="AL610">
        <f>IFERROR(Table1[[#This Row],[RA_Labor_Cost]]/Table1[[#This Row],[RA_Labor_Hours]],0)</f>
        <v>63.361249999999998</v>
      </c>
      <c r="AM610" s="7">
        <f>IFERROR((Table1[[#This Row],[KPI_BlendLaborRate]]-Table1[[#This Row],[KPI_BlendLaborCost]])/Table1[[#This Row],[KPI_BlendLaborRate]],0)</f>
        <v>0.39824403116446139</v>
      </c>
    </row>
    <row r="611" spans="1:39" x14ac:dyDescent="0.3">
      <c r="A611" t="s">
        <v>1470</v>
      </c>
      <c r="B611" t="s">
        <v>52</v>
      </c>
      <c r="C611" t="s">
        <v>1471</v>
      </c>
      <c r="D611" t="s">
        <v>1468</v>
      </c>
      <c r="E611">
        <v>0</v>
      </c>
      <c r="F611">
        <v>0</v>
      </c>
      <c r="G611">
        <v>332</v>
      </c>
      <c r="H611">
        <v>22665.25</v>
      </c>
      <c r="I611">
        <v>37859.879999999997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2832</v>
      </c>
      <c r="S611">
        <v>-693.27</v>
      </c>
      <c r="T611">
        <v>332</v>
      </c>
      <c r="U611">
        <v>25497.25</v>
      </c>
      <c r="V611">
        <v>37166.61</v>
      </c>
      <c r="W611" t="s">
        <v>1471</v>
      </c>
      <c r="X611">
        <v>30386808</v>
      </c>
      <c r="Y611">
        <v>2</v>
      </c>
      <c r="Z611">
        <v>2</v>
      </c>
      <c r="AA611" t="s">
        <v>1469</v>
      </c>
      <c r="AB611" t="s">
        <v>1469</v>
      </c>
      <c r="AC611" t="s">
        <v>385</v>
      </c>
      <c r="AD611" t="s">
        <v>557</v>
      </c>
      <c r="AE611" t="s">
        <v>1023</v>
      </c>
      <c r="AF611" t="s">
        <v>42</v>
      </c>
      <c r="AG611" t="s">
        <v>103</v>
      </c>
      <c r="AH611" t="s">
        <v>78</v>
      </c>
      <c r="AI611">
        <v>37166.6</v>
      </c>
      <c r="AJ611" s="6">
        <f>IFERROR(Table1[[#This Row],[Reporting_Price_US]]/Table1[[#This Row],[Total_Project_Quote]],0)</f>
        <v>0.9999997309412938</v>
      </c>
      <c r="AK611">
        <f>IFERROR(Table1[[#This Row],[RA_Labor_Quote]]/Table1[[#This Row],[RA_Labor_Hours]],0)</f>
        <v>114.03578313253011</v>
      </c>
      <c r="AL611">
        <f>IFERROR(Table1[[#This Row],[RA_Labor_Cost]]/Table1[[#This Row],[RA_Labor_Hours]],0)</f>
        <v>68.268825301204814</v>
      </c>
      <c r="AM611" s="7">
        <f>IFERROR((Table1[[#This Row],[KPI_BlendLaborRate]]-Table1[[#This Row],[KPI_BlendLaborCost]])/Table1[[#This Row],[KPI_BlendLaborRate]],0)</f>
        <v>0.40133856736999696</v>
      </c>
    </row>
    <row r="612" spans="1:39" x14ac:dyDescent="0.3">
      <c r="A612" t="s">
        <v>1472</v>
      </c>
      <c r="B612" t="s">
        <v>167</v>
      </c>
      <c r="C612" t="s">
        <v>1057</v>
      </c>
      <c r="D612" t="s">
        <v>1058</v>
      </c>
      <c r="E612">
        <v>3561.67</v>
      </c>
      <c r="F612">
        <v>24178.34</v>
      </c>
      <c r="G612">
        <v>82</v>
      </c>
      <c r="H612">
        <v>5395.39</v>
      </c>
      <c r="I612">
        <v>7576.29</v>
      </c>
      <c r="J612">
        <v>0</v>
      </c>
      <c r="K612">
        <v>0</v>
      </c>
      <c r="L612">
        <v>0</v>
      </c>
      <c r="M612">
        <v>0</v>
      </c>
      <c r="N612">
        <v>7928.7</v>
      </c>
      <c r="O612">
        <v>9327.8799999999992</v>
      </c>
      <c r="P612">
        <v>0</v>
      </c>
      <c r="Q612">
        <v>0</v>
      </c>
      <c r="R612">
        <v>2280</v>
      </c>
      <c r="S612">
        <v>-11373.89</v>
      </c>
      <c r="T612">
        <v>82</v>
      </c>
      <c r="U612">
        <v>19165.759999999998</v>
      </c>
      <c r="V612">
        <v>29708.62</v>
      </c>
      <c r="W612" t="s">
        <v>1057</v>
      </c>
      <c r="X612">
        <v>30245334</v>
      </c>
      <c r="Y612">
        <v>1</v>
      </c>
      <c r="Z612">
        <v>1</v>
      </c>
      <c r="AA612" t="s">
        <v>1042</v>
      </c>
      <c r="AB612" t="s">
        <v>1042</v>
      </c>
      <c r="AC612" t="s">
        <v>590</v>
      </c>
      <c r="AD612" t="s">
        <v>557</v>
      </c>
      <c r="AE612" t="s">
        <v>1023</v>
      </c>
      <c r="AF612" t="s">
        <v>42</v>
      </c>
      <c r="AG612" t="s">
        <v>772</v>
      </c>
      <c r="AH612" t="s">
        <v>66</v>
      </c>
      <c r="AI612">
        <v>23063.3</v>
      </c>
      <c r="AJ612" s="6">
        <f>IFERROR(Table1[[#This Row],[Reporting_Price_US]]/Table1[[#This Row],[Total_Project_Quote]],0)</f>
        <v>0.77631677270771915</v>
      </c>
      <c r="AK612">
        <f>IFERROR(Table1[[#This Row],[RA_Labor_Quote]]/Table1[[#This Row],[RA_Labor_Hours]],0)</f>
        <v>92.393780487804875</v>
      </c>
      <c r="AL612">
        <f>IFERROR(Table1[[#This Row],[RA_Labor_Cost]]/Table1[[#This Row],[RA_Labor_Hours]],0)</f>
        <v>65.797439024390243</v>
      </c>
      <c r="AM612" s="7">
        <f>IFERROR((Table1[[#This Row],[KPI_BlendLaborRate]]-Table1[[#This Row],[KPI_BlendLaborCost]])/Table1[[#This Row],[KPI_BlendLaborRate]],0)</f>
        <v>0.28785856929974962</v>
      </c>
    </row>
    <row r="613" spans="1:39" x14ac:dyDescent="0.3">
      <c r="A613" t="s">
        <v>1473</v>
      </c>
      <c r="B613" t="s">
        <v>152</v>
      </c>
      <c r="C613">
        <v>30287681.100000001</v>
      </c>
      <c r="D613" t="s">
        <v>1474</v>
      </c>
      <c r="E613">
        <v>1139.1099999999999</v>
      </c>
      <c r="F613">
        <v>3971.33</v>
      </c>
      <c r="G613">
        <v>55</v>
      </c>
      <c r="H613">
        <v>3293.85</v>
      </c>
      <c r="I613">
        <v>4635.09</v>
      </c>
      <c r="J613">
        <v>0</v>
      </c>
      <c r="K613">
        <v>0</v>
      </c>
      <c r="L613">
        <v>0</v>
      </c>
      <c r="M613">
        <v>0</v>
      </c>
      <c r="N613">
        <v>6135.48</v>
      </c>
      <c r="O613">
        <v>8180.64</v>
      </c>
      <c r="P613">
        <v>0</v>
      </c>
      <c r="Q613">
        <v>0</v>
      </c>
      <c r="R613">
        <v>1520</v>
      </c>
      <c r="S613">
        <v>-667.74</v>
      </c>
      <c r="T613">
        <v>55</v>
      </c>
      <c r="U613">
        <v>12088.44</v>
      </c>
      <c r="V613">
        <v>16119.32</v>
      </c>
      <c r="W613" t="s">
        <v>1475</v>
      </c>
      <c r="X613">
        <v>30287681</v>
      </c>
      <c r="Y613">
        <v>1</v>
      </c>
      <c r="Z613">
        <v>2</v>
      </c>
      <c r="AA613" t="s">
        <v>1042</v>
      </c>
      <c r="AB613" t="s">
        <v>1042</v>
      </c>
      <c r="AC613" t="s">
        <v>590</v>
      </c>
      <c r="AD613" t="s">
        <v>557</v>
      </c>
      <c r="AE613" t="s">
        <v>1023</v>
      </c>
      <c r="AF613" t="s">
        <v>42</v>
      </c>
      <c r="AG613" t="s">
        <v>475</v>
      </c>
      <c r="AH613" t="s">
        <v>43</v>
      </c>
      <c r="AI613">
        <v>12513.7</v>
      </c>
      <c r="AJ613" s="6">
        <f>IFERROR(Table1[[#This Row],[Reporting_Price_US]]/Table1[[#This Row],[Total_Project_Quote]],0)</f>
        <v>0.77631686696461144</v>
      </c>
      <c r="AK613">
        <f>IFERROR(Table1[[#This Row],[RA_Labor_Quote]]/Table1[[#This Row],[RA_Labor_Hours]],0)</f>
        <v>84.274363636363645</v>
      </c>
      <c r="AL613">
        <f>IFERROR(Table1[[#This Row],[RA_Labor_Cost]]/Table1[[#This Row],[RA_Labor_Hours]],0)</f>
        <v>59.888181818181813</v>
      </c>
      <c r="AM613" s="7">
        <f>IFERROR((Table1[[#This Row],[KPI_BlendLaborRate]]-Table1[[#This Row],[KPI_BlendLaborCost]])/Table1[[#This Row],[KPI_BlendLaborRate]],0)</f>
        <v>0.28936654951683799</v>
      </c>
    </row>
    <row r="614" spans="1:39" x14ac:dyDescent="0.3">
      <c r="A614" t="s">
        <v>1476</v>
      </c>
      <c r="B614" t="s">
        <v>167</v>
      </c>
      <c r="C614" t="s">
        <v>1057</v>
      </c>
      <c r="D614" t="s">
        <v>1058</v>
      </c>
      <c r="E614">
        <v>3561.67</v>
      </c>
      <c r="F614">
        <v>24178.34</v>
      </c>
      <c r="G614">
        <v>82</v>
      </c>
      <c r="H614">
        <v>5395.39</v>
      </c>
      <c r="I614">
        <v>7576.29</v>
      </c>
      <c r="J614">
        <v>0</v>
      </c>
      <c r="K614">
        <v>0</v>
      </c>
      <c r="L614">
        <v>0</v>
      </c>
      <c r="M614">
        <v>0</v>
      </c>
      <c r="N614">
        <v>7928.7</v>
      </c>
      <c r="O614">
        <v>9327.8799999999992</v>
      </c>
      <c r="P614">
        <v>0</v>
      </c>
      <c r="Q614">
        <v>0</v>
      </c>
      <c r="R614">
        <v>2280</v>
      </c>
      <c r="S614">
        <v>-11373.89</v>
      </c>
      <c r="T614">
        <v>82</v>
      </c>
      <c r="U614">
        <v>19165.759999999998</v>
      </c>
      <c r="V614">
        <v>29708.62</v>
      </c>
      <c r="W614" t="s">
        <v>1475</v>
      </c>
      <c r="X614">
        <v>30287681</v>
      </c>
      <c r="Y614">
        <v>1</v>
      </c>
      <c r="Z614">
        <v>2</v>
      </c>
      <c r="AA614" t="s">
        <v>1042</v>
      </c>
      <c r="AB614" t="s">
        <v>1042</v>
      </c>
      <c r="AC614" t="s">
        <v>590</v>
      </c>
      <c r="AD614" t="s">
        <v>557</v>
      </c>
      <c r="AE614" t="s">
        <v>1023</v>
      </c>
      <c r="AF614" t="s">
        <v>42</v>
      </c>
      <c r="AG614" t="s">
        <v>475</v>
      </c>
      <c r="AH614" t="s">
        <v>43</v>
      </c>
      <c r="AI614">
        <v>12513.7</v>
      </c>
      <c r="AJ614" s="6">
        <f>IFERROR(Table1[[#This Row],[Reporting_Price_US]]/Table1[[#This Row],[Total_Project_Quote]],0)</f>
        <v>0.42121444887039522</v>
      </c>
      <c r="AK614">
        <f>IFERROR(Table1[[#This Row],[RA_Labor_Quote]]/Table1[[#This Row],[RA_Labor_Hours]],0)</f>
        <v>92.393780487804875</v>
      </c>
      <c r="AL614">
        <f>IFERROR(Table1[[#This Row],[RA_Labor_Cost]]/Table1[[#This Row],[RA_Labor_Hours]],0)</f>
        <v>65.797439024390243</v>
      </c>
      <c r="AM614" s="7">
        <f>IFERROR((Table1[[#This Row],[KPI_BlendLaborRate]]-Table1[[#This Row],[KPI_BlendLaborCost]])/Table1[[#This Row],[KPI_BlendLaborRate]],0)</f>
        <v>0.28785856929974962</v>
      </c>
    </row>
    <row r="615" spans="1:39" x14ac:dyDescent="0.3">
      <c r="A615" t="s">
        <v>1477</v>
      </c>
      <c r="B615" t="s">
        <v>52</v>
      </c>
      <c r="C615" t="s">
        <v>1478</v>
      </c>
      <c r="D615" t="s">
        <v>1474</v>
      </c>
      <c r="E615">
        <v>959.17</v>
      </c>
      <c r="F615">
        <v>3626.28</v>
      </c>
      <c r="G615">
        <v>54</v>
      </c>
      <c r="H615">
        <v>2939.5</v>
      </c>
      <c r="I615">
        <v>4112.8900000000003</v>
      </c>
      <c r="J615">
        <v>0</v>
      </c>
      <c r="K615">
        <v>0</v>
      </c>
      <c r="L615">
        <v>0</v>
      </c>
      <c r="M615">
        <v>0</v>
      </c>
      <c r="N615">
        <v>5355.96</v>
      </c>
      <c r="O615">
        <v>7141.28</v>
      </c>
      <c r="P615">
        <v>1014.41</v>
      </c>
      <c r="Q615">
        <v>0</v>
      </c>
      <c r="R615">
        <v>177</v>
      </c>
      <c r="S615">
        <v>-913.89</v>
      </c>
      <c r="T615">
        <v>54</v>
      </c>
      <c r="U615">
        <v>10446.040000000001</v>
      </c>
      <c r="V615">
        <v>13966.56</v>
      </c>
      <c r="W615" t="s">
        <v>1475</v>
      </c>
      <c r="X615">
        <v>30287681</v>
      </c>
      <c r="Y615">
        <v>1</v>
      </c>
      <c r="Z615">
        <v>2</v>
      </c>
      <c r="AA615" t="s">
        <v>1042</v>
      </c>
      <c r="AB615" t="s">
        <v>1042</v>
      </c>
      <c r="AC615" t="s">
        <v>590</v>
      </c>
      <c r="AD615" t="s">
        <v>557</v>
      </c>
      <c r="AE615" t="s">
        <v>1023</v>
      </c>
      <c r="AF615" t="s">
        <v>42</v>
      </c>
      <c r="AG615" t="s">
        <v>475</v>
      </c>
      <c r="AH615" t="s">
        <v>43</v>
      </c>
      <c r="AI615">
        <v>12513.7</v>
      </c>
      <c r="AJ615" s="6">
        <f>IFERROR(Table1[[#This Row],[Reporting_Price_US]]/Table1[[#This Row],[Total_Project_Quote]],0)</f>
        <v>0.89597581652174918</v>
      </c>
      <c r="AK615">
        <f>IFERROR(Table1[[#This Row],[RA_Labor_Quote]]/Table1[[#This Row],[RA_Labor_Hours]],0)</f>
        <v>76.16462962962963</v>
      </c>
      <c r="AL615">
        <f>IFERROR(Table1[[#This Row],[RA_Labor_Cost]]/Table1[[#This Row],[RA_Labor_Hours]],0)</f>
        <v>54.435185185185183</v>
      </c>
      <c r="AM615" s="7">
        <f>IFERROR((Table1[[#This Row],[KPI_BlendLaborRate]]-Table1[[#This Row],[KPI_BlendLaborCost]])/Table1[[#This Row],[KPI_BlendLaborRate]],0)</f>
        <v>0.28529574095101012</v>
      </c>
    </row>
    <row r="616" spans="1:39" x14ac:dyDescent="0.3">
      <c r="A616" t="s">
        <v>1479</v>
      </c>
      <c r="B616" t="s">
        <v>326</v>
      </c>
      <c r="C616" t="s">
        <v>1480</v>
      </c>
      <c r="D616" t="s">
        <v>1481</v>
      </c>
      <c r="E616">
        <v>64686.52</v>
      </c>
      <c r="F616">
        <v>237508.42</v>
      </c>
      <c r="G616">
        <v>2517</v>
      </c>
      <c r="H616">
        <v>195082.08</v>
      </c>
      <c r="I616">
        <v>271035</v>
      </c>
      <c r="J616">
        <v>0</v>
      </c>
      <c r="K616">
        <v>0</v>
      </c>
      <c r="L616">
        <v>0</v>
      </c>
      <c r="M616">
        <v>0</v>
      </c>
      <c r="N616">
        <v>219123.20000000001</v>
      </c>
      <c r="O616">
        <v>313033.14</v>
      </c>
      <c r="P616">
        <v>10986.33</v>
      </c>
      <c r="Q616">
        <v>23095.360000000001</v>
      </c>
      <c r="R616">
        <v>75334.37</v>
      </c>
      <c r="S616">
        <v>-61111.92</v>
      </c>
      <c r="T616">
        <v>2517</v>
      </c>
      <c r="U616">
        <v>565212.5</v>
      </c>
      <c r="V616">
        <v>783560</v>
      </c>
      <c r="W616" t="s">
        <v>1480</v>
      </c>
      <c r="X616">
        <v>30315269</v>
      </c>
      <c r="Y616">
        <v>1</v>
      </c>
      <c r="Z616">
        <v>2</v>
      </c>
      <c r="AA616" t="s">
        <v>1042</v>
      </c>
      <c r="AB616" t="s">
        <v>1042</v>
      </c>
      <c r="AC616" t="s">
        <v>204</v>
      </c>
      <c r="AD616" t="s">
        <v>557</v>
      </c>
      <c r="AE616" t="s">
        <v>1023</v>
      </c>
      <c r="AF616" t="s">
        <v>42</v>
      </c>
      <c r="AG616" t="s">
        <v>178</v>
      </c>
      <c r="AH616" t="s">
        <v>103</v>
      </c>
      <c r="AI616">
        <v>618443</v>
      </c>
      <c r="AJ616" s="6">
        <f>IFERROR(Table1[[#This Row],[Reporting_Price_US]]/Table1[[#This Row],[Total_Project_Quote]],0)</f>
        <v>0.78927331665730771</v>
      </c>
      <c r="AK616">
        <f>IFERROR(Table1[[#This Row],[RA_Labor_Quote]]/Table1[[#This Row],[RA_Labor_Hours]],0)</f>
        <v>107.68176400476759</v>
      </c>
      <c r="AL616">
        <f>IFERROR(Table1[[#This Row],[RA_Labor_Cost]]/Table1[[#This Row],[RA_Labor_Hours]],0)</f>
        <v>77.505792610250296</v>
      </c>
      <c r="AM616" s="7">
        <f>IFERROR((Table1[[#This Row],[KPI_BlendLaborRate]]-Table1[[#This Row],[KPI_BlendLaborCost]])/Table1[[#This Row],[KPI_BlendLaborRate]],0)</f>
        <v>0.28023288505174615</v>
      </c>
    </row>
    <row r="617" spans="1:39" x14ac:dyDescent="0.3">
      <c r="A617" t="s">
        <v>1482</v>
      </c>
      <c r="B617" t="s">
        <v>52</v>
      </c>
      <c r="C617" t="s">
        <v>1483</v>
      </c>
      <c r="D617" t="s">
        <v>1484</v>
      </c>
      <c r="E617">
        <v>2809.2</v>
      </c>
      <c r="F617">
        <v>13180.62</v>
      </c>
      <c r="G617">
        <v>225</v>
      </c>
      <c r="H617">
        <v>14548.55</v>
      </c>
      <c r="I617">
        <v>20121.66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679.68</v>
      </c>
      <c r="Q617">
        <v>761.21</v>
      </c>
      <c r="R617">
        <v>4158.0200000000004</v>
      </c>
      <c r="S617">
        <v>-1570.66</v>
      </c>
      <c r="T617">
        <v>225</v>
      </c>
      <c r="U617">
        <v>22195.45</v>
      </c>
      <c r="V617">
        <v>32492.83</v>
      </c>
      <c r="W617" t="s">
        <v>1483</v>
      </c>
      <c r="X617">
        <v>30319521</v>
      </c>
      <c r="Y617">
        <v>2</v>
      </c>
      <c r="Z617">
        <v>2</v>
      </c>
      <c r="AA617" t="s">
        <v>1485</v>
      </c>
      <c r="AB617" t="s">
        <v>1485</v>
      </c>
      <c r="AC617" t="s">
        <v>530</v>
      </c>
      <c r="AD617" t="s">
        <v>639</v>
      </c>
      <c r="AE617" t="s">
        <v>1023</v>
      </c>
      <c r="AF617" t="s">
        <v>42</v>
      </c>
      <c r="AG617" t="s">
        <v>53</v>
      </c>
      <c r="AH617" t="s">
        <v>43</v>
      </c>
      <c r="AI617">
        <v>32492.799999999999</v>
      </c>
      <c r="AJ617" s="6">
        <f>IFERROR(Table1[[#This Row],[Reporting_Price_US]]/Table1[[#This Row],[Total_Project_Quote]],0)</f>
        <v>0.99999907671938693</v>
      </c>
      <c r="AK617">
        <f>IFERROR(Table1[[#This Row],[RA_Labor_Quote]]/Table1[[#This Row],[RA_Labor_Hours]],0)</f>
        <v>89.429599999999994</v>
      </c>
      <c r="AL617">
        <f>IFERROR(Table1[[#This Row],[RA_Labor_Cost]]/Table1[[#This Row],[RA_Labor_Hours]],0)</f>
        <v>64.660222222222217</v>
      </c>
      <c r="AM617" s="7">
        <f>IFERROR((Table1[[#This Row],[KPI_BlendLaborRate]]-Table1[[#This Row],[KPI_BlendLaborCost]])/Table1[[#This Row],[KPI_BlendLaborRate]],0)</f>
        <v>0.27697068730909874</v>
      </c>
    </row>
    <row r="618" spans="1:39" x14ac:dyDescent="0.3">
      <c r="A618" t="s">
        <v>1486</v>
      </c>
      <c r="B618" t="s">
        <v>326</v>
      </c>
      <c r="C618" t="s">
        <v>1487</v>
      </c>
      <c r="D618" t="s">
        <v>1484</v>
      </c>
      <c r="E618">
        <v>3325.89</v>
      </c>
      <c r="F618">
        <v>15439.48</v>
      </c>
      <c r="G618">
        <v>156</v>
      </c>
      <c r="H618">
        <v>11647.18</v>
      </c>
      <c r="I618">
        <v>16175.23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1264.3599999999999</v>
      </c>
      <c r="Q618">
        <v>0</v>
      </c>
      <c r="R618">
        <v>3800</v>
      </c>
      <c r="S618">
        <v>-18.29</v>
      </c>
      <c r="T618">
        <v>156</v>
      </c>
      <c r="U618">
        <v>20037.43</v>
      </c>
      <c r="V618">
        <v>31596.42</v>
      </c>
      <c r="W618" t="s">
        <v>1487</v>
      </c>
      <c r="X618">
        <v>30319521</v>
      </c>
      <c r="Y618">
        <v>1</v>
      </c>
      <c r="Z618">
        <v>2</v>
      </c>
      <c r="AA618" t="s">
        <v>1485</v>
      </c>
      <c r="AB618" t="s">
        <v>1485</v>
      </c>
      <c r="AC618" t="s">
        <v>530</v>
      </c>
      <c r="AD618" t="s">
        <v>639</v>
      </c>
      <c r="AE618" t="s">
        <v>1023</v>
      </c>
      <c r="AF618" t="s">
        <v>42</v>
      </c>
      <c r="AG618" t="s">
        <v>594</v>
      </c>
      <c r="AH618" t="s">
        <v>43</v>
      </c>
      <c r="AI618">
        <v>24528.799999999999</v>
      </c>
      <c r="AJ618" s="6">
        <f>IFERROR(Table1[[#This Row],[Reporting_Price_US]]/Table1[[#This Row],[Total_Project_Quote]],0)</f>
        <v>0.77631579780240934</v>
      </c>
      <c r="AK618">
        <f>IFERROR(Table1[[#This Row],[RA_Labor_Quote]]/Table1[[#This Row],[RA_Labor_Hours]],0)</f>
        <v>103.68737179487179</v>
      </c>
      <c r="AL618">
        <f>IFERROR(Table1[[#This Row],[RA_Labor_Cost]]/Table1[[#This Row],[RA_Labor_Hours]],0)</f>
        <v>74.661410256410264</v>
      </c>
      <c r="AM618" s="7">
        <f>IFERROR((Table1[[#This Row],[KPI_BlendLaborRate]]-Table1[[#This Row],[KPI_BlendLaborCost]])/Table1[[#This Row],[KPI_BlendLaborRate]],0)</f>
        <v>0.27993728682683328</v>
      </c>
    </row>
    <row r="619" spans="1:39" x14ac:dyDescent="0.3">
      <c r="A619" t="s">
        <v>1488</v>
      </c>
      <c r="B619" t="s">
        <v>68</v>
      </c>
      <c r="C619" t="s">
        <v>1489</v>
      </c>
      <c r="D619" t="s">
        <v>1490</v>
      </c>
      <c r="E619">
        <v>0</v>
      </c>
      <c r="F619">
        <v>0</v>
      </c>
      <c r="G619">
        <v>247</v>
      </c>
      <c r="H619">
        <v>18190.22</v>
      </c>
      <c r="I619">
        <v>25136.85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4483.3100000000004</v>
      </c>
      <c r="Q619">
        <v>4102.26</v>
      </c>
      <c r="R619">
        <v>380</v>
      </c>
      <c r="S619">
        <v>0</v>
      </c>
      <c r="T619">
        <v>247</v>
      </c>
      <c r="U619">
        <v>23053.53</v>
      </c>
      <c r="V619">
        <v>29239.11</v>
      </c>
      <c r="W619" t="s">
        <v>1489</v>
      </c>
      <c r="X619">
        <v>30337155</v>
      </c>
      <c r="Y619">
        <v>1</v>
      </c>
      <c r="Z619">
        <v>1</v>
      </c>
      <c r="AA619" t="s">
        <v>1042</v>
      </c>
      <c r="AB619" t="s">
        <v>1042</v>
      </c>
      <c r="AC619" t="s">
        <v>39</v>
      </c>
      <c r="AD619" t="s">
        <v>557</v>
      </c>
      <c r="AE619" t="s">
        <v>1023</v>
      </c>
      <c r="AF619" t="s">
        <v>42</v>
      </c>
      <c r="AG619" t="s">
        <v>174</v>
      </c>
      <c r="AH619" t="s">
        <v>72</v>
      </c>
      <c r="AI619">
        <v>22698.799999999999</v>
      </c>
      <c r="AJ619" s="6">
        <f>IFERROR(Table1[[#This Row],[Reporting_Price_US]]/Table1[[#This Row],[Total_Project_Quote]],0)</f>
        <v>0.77631637898691164</v>
      </c>
      <c r="AK619">
        <f>IFERROR(Table1[[#This Row],[RA_Labor_Quote]]/Table1[[#This Row],[RA_Labor_Hours]],0)</f>
        <v>101.76862348178138</v>
      </c>
      <c r="AL619">
        <f>IFERROR(Table1[[#This Row],[RA_Labor_Cost]]/Table1[[#This Row],[RA_Labor_Hours]],0)</f>
        <v>73.644615384615392</v>
      </c>
      <c r="AM619" s="7">
        <f>IFERROR((Table1[[#This Row],[KPI_BlendLaborRate]]-Table1[[#This Row],[KPI_BlendLaborCost]])/Table1[[#This Row],[KPI_BlendLaborRate]],0)</f>
        <v>0.27635244670672732</v>
      </c>
    </row>
    <row r="620" spans="1:39" x14ac:dyDescent="0.3">
      <c r="A620" t="s">
        <v>1491</v>
      </c>
      <c r="B620" t="s">
        <v>68</v>
      </c>
      <c r="C620" t="s">
        <v>1489</v>
      </c>
      <c r="D620" t="s">
        <v>1490</v>
      </c>
      <c r="E620">
        <v>0</v>
      </c>
      <c r="F620">
        <v>0</v>
      </c>
      <c r="G620">
        <v>247</v>
      </c>
      <c r="H620">
        <v>18190.22</v>
      </c>
      <c r="I620">
        <v>25136.85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4483.3100000000004</v>
      </c>
      <c r="Q620">
        <v>4102.26</v>
      </c>
      <c r="R620">
        <v>380</v>
      </c>
      <c r="S620">
        <v>0</v>
      </c>
      <c r="T620">
        <v>247</v>
      </c>
      <c r="U620">
        <v>23053.53</v>
      </c>
      <c r="V620">
        <v>29239.11</v>
      </c>
      <c r="W620" t="s">
        <v>1489</v>
      </c>
      <c r="X620">
        <v>30337155</v>
      </c>
      <c r="Y620">
        <v>1</v>
      </c>
      <c r="Z620">
        <v>1</v>
      </c>
      <c r="AA620" t="s">
        <v>1042</v>
      </c>
      <c r="AB620" t="s">
        <v>1042</v>
      </c>
      <c r="AC620" t="s">
        <v>39</v>
      </c>
      <c r="AD620" t="s">
        <v>557</v>
      </c>
      <c r="AE620" t="s">
        <v>1023</v>
      </c>
      <c r="AF620" t="s">
        <v>42</v>
      </c>
      <c r="AG620" t="s">
        <v>174</v>
      </c>
      <c r="AH620" t="s">
        <v>72</v>
      </c>
      <c r="AI620">
        <v>22698.799999999999</v>
      </c>
      <c r="AJ620" s="6">
        <f>IFERROR(Table1[[#This Row],[Reporting_Price_US]]/Table1[[#This Row],[Total_Project_Quote]],0)</f>
        <v>0.77631637898691164</v>
      </c>
      <c r="AK620">
        <f>IFERROR(Table1[[#This Row],[RA_Labor_Quote]]/Table1[[#This Row],[RA_Labor_Hours]],0)</f>
        <v>101.76862348178138</v>
      </c>
      <c r="AL620">
        <f>IFERROR(Table1[[#This Row],[RA_Labor_Cost]]/Table1[[#This Row],[RA_Labor_Hours]],0)</f>
        <v>73.644615384615392</v>
      </c>
      <c r="AM620" s="7">
        <f>IFERROR((Table1[[#This Row],[KPI_BlendLaborRate]]-Table1[[#This Row],[KPI_BlendLaborCost]])/Table1[[#This Row],[KPI_BlendLaborRate]],0)</f>
        <v>0.27635244670672732</v>
      </c>
    </row>
    <row r="621" spans="1:39" x14ac:dyDescent="0.3">
      <c r="A621" t="s">
        <v>1492</v>
      </c>
      <c r="B621" t="s">
        <v>34</v>
      </c>
      <c r="C621" t="s">
        <v>1493</v>
      </c>
      <c r="D621" t="s">
        <v>1494</v>
      </c>
      <c r="E621">
        <v>45287.62</v>
      </c>
      <c r="F621">
        <v>230827.87</v>
      </c>
      <c r="G621">
        <v>2684</v>
      </c>
      <c r="H621">
        <v>157800.65</v>
      </c>
      <c r="I621">
        <v>212595.05</v>
      </c>
      <c r="J621">
        <v>0</v>
      </c>
      <c r="K621">
        <v>0</v>
      </c>
      <c r="L621">
        <v>0</v>
      </c>
      <c r="M621">
        <v>0</v>
      </c>
      <c r="N621">
        <v>108346.18</v>
      </c>
      <c r="O621">
        <v>134471.43</v>
      </c>
      <c r="P621">
        <v>9998.02</v>
      </c>
      <c r="Q621">
        <v>11197.25</v>
      </c>
      <c r="R621">
        <v>37154.21</v>
      </c>
      <c r="S621">
        <v>-51203.75</v>
      </c>
      <c r="T621">
        <v>2684</v>
      </c>
      <c r="U621">
        <v>358586.68</v>
      </c>
      <c r="V621">
        <v>537887.85</v>
      </c>
      <c r="W621" t="s">
        <v>1493</v>
      </c>
      <c r="X621">
        <v>30377826</v>
      </c>
      <c r="Y621">
        <v>5</v>
      </c>
      <c r="Z621">
        <v>5</v>
      </c>
      <c r="AA621" t="s">
        <v>1042</v>
      </c>
      <c r="AB621" t="s">
        <v>1042</v>
      </c>
      <c r="AC621" t="s">
        <v>39</v>
      </c>
      <c r="AD621" t="s">
        <v>557</v>
      </c>
      <c r="AE621" t="s">
        <v>1023</v>
      </c>
      <c r="AF621" t="s">
        <v>42</v>
      </c>
      <c r="AG621" t="s">
        <v>103</v>
      </c>
      <c r="AH621" t="s">
        <v>103</v>
      </c>
      <c r="AI621">
        <v>537888</v>
      </c>
      <c r="AJ621" s="6">
        <f>IFERROR(Table1[[#This Row],[Reporting_Price_US]]/Table1[[#This Row],[Total_Project_Quote]],0)</f>
        <v>1.0000002788685411</v>
      </c>
      <c r="AK621">
        <f>IFERROR(Table1[[#This Row],[RA_Labor_Quote]]/Table1[[#This Row],[RA_Labor_Hours]],0)</f>
        <v>79.208289865871834</v>
      </c>
      <c r="AL621">
        <f>IFERROR(Table1[[#This Row],[RA_Labor_Cost]]/Table1[[#This Row],[RA_Labor_Hours]],0)</f>
        <v>58.793088673621462</v>
      </c>
      <c r="AM621" s="7">
        <f>IFERROR((Table1[[#This Row],[KPI_BlendLaborRate]]-Table1[[#This Row],[KPI_BlendLaborCost]])/Table1[[#This Row],[KPI_BlendLaborRate]],0)</f>
        <v>0.25774071409470728</v>
      </c>
    </row>
    <row r="622" spans="1:39" x14ac:dyDescent="0.3">
      <c r="A622" t="s">
        <v>1495</v>
      </c>
      <c r="B622" t="s">
        <v>34</v>
      </c>
      <c r="C622" t="s">
        <v>1496</v>
      </c>
      <c r="D622" t="s">
        <v>1494</v>
      </c>
      <c r="E622">
        <v>42623.7</v>
      </c>
      <c r="F622">
        <v>205520.95</v>
      </c>
      <c r="G622">
        <v>2684</v>
      </c>
      <c r="H622">
        <v>157800.65</v>
      </c>
      <c r="I622">
        <v>212595.05</v>
      </c>
      <c r="J622">
        <v>0</v>
      </c>
      <c r="K622">
        <v>0</v>
      </c>
      <c r="L622">
        <v>0</v>
      </c>
      <c r="M622">
        <v>0</v>
      </c>
      <c r="N622">
        <v>93427.16</v>
      </c>
      <c r="O622">
        <v>104633.4</v>
      </c>
      <c r="P622">
        <v>9998.02</v>
      </c>
      <c r="Q622">
        <v>11197.25</v>
      </c>
      <c r="R622">
        <v>42319.93</v>
      </c>
      <c r="S622">
        <v>-51079.839999999997</v>
      </c>
      <c r="T622">
        <v>2684</v>
      </c>
      <c r="U622">
        <v>346169.46</v>
      </c>
      <c r="V622">
        <v>482866.81000000011</v>
      </c>
      <c r="W622" t="s">
        <v>1496</v>
      </c>
      <c r="X622">
        <v>30377826</v>
      </c>
      <c r="Y622">
        <v>1</v>
      </c>
      <c r="Z622">
        <v>5</v>
      </c>
      <c r="AA622" t="s">
        <v>1042</v>
      </c>
      <c r="AB622" t="s">
        <v>1042</v>
      </c>
      <c r="AC622" t="s">
        <v>39</v>
      </c>
      <c r="AD622" t="s">
        <v>557</v>
      </c>
      <c r="AE622" t="s">
        <v>1023</v>
      </c>
      <c r="AF622" t="s">
        <v>42</v>
      </c>
      <c r="AG622" t="s">
        <v>85</v>
      </c>
      <c r="AH622" t="s">
        <v>103</v>
      </c>
      <c r="AI622">
        <v>482867</v>
      </c>
      <c r="AJ622" s="6">
        <f>IFERROR(Table1[[#This Row],[Reporting_Price_US]]/Table1[[#This Row],[Total_Project_Quote]],0)</f>
        <v>1.0000003934832462</v>
      </c>
      <c r="AK622">
        <f>IFERROR(Table1[[#This Row],[RA_Labor_Quote]]/Table1[[#This Row],[RA_Labor_Hours]],0)</f>
        <v>79.208289865871834</v>
      </c>
      <c r="AL622">
        <f>IFERROR(Table1[[#This Row],[RA_Labor_Cost]]/Table1[[#This Row],[RA_Labor_Hours]],0)</f>
        <v>58.793088673621462</v>
      </c>
      <c r="AM622" s="7">
        <f>IFERROR((Table1[[#This Row],[KPI_BlendLaborRate]]-Table1[[#This Row],[KPI_BlendLaborCost]])/Table1[[#This Row],[KPI_BlendLaborRate]],0)</f>
        <v>0.25774071409470728</v>
      </c>
    </row>
    <row r="623" spans="1:39" x14ac:dyDescent="0.3">
      <c r="A623" t="s">
        <v>1497</v>
      </c>
      <c r="B623" t="s">
        <v>34</v>
      </c>
      <c r="C623" t="s">
        <v>1498</v>
      </c>
      <c r="D623" t="s">
        <v>1494</v>
      </c>
      <c r="E623">
        <v>57542.720000000001</v>
      </c>
      <c r="F623">
        <v>235358.99</v>
      </c>
      <c r="G623">
        <v>2684</v>
      </c>
      <c r="H623">
        <v>157800.65</v>
      </c>
      <c r="I623">
        <v>212595.05</v>
      </c>
      <c r="J623">
        <v>0</v>
      </c>
      <c r="K623">
        <v>0</v>
      </c>
      <c r="L623">
        <v>0</v>
      </c>
      <c r="M623">
        <v>0</v>
      </c>
      <c r="N623">
        <v>93427.16</v>
      </c>
      <c r="O623">
        <v>104633.4</v>
      </c>
      <c r="P623">
        <v>9998.02</v>
      </c>
      <c r="Q623">
        <v>11197.25</v>
      </c>
      <c r="R623">
        <v>42319.93</v>
      </c>
      <c r="S623">
        <v>-51079.839999999997</v>
      </c>
      <c r="T623">
        <v>2684</v>
      </c>
      <c r="U623">
        <v>361088.48</v>
      </c>
      <c r="V623">
        <v>512704.85</v>
      </c>
      <c r="W623" t="s">
        <v>1498</v>
      </c>
      <c r="X623">
        <v>30377826</v>
      </c>
      <c r="Y623">
        <v>2</v>
      </c>
      <c r="Z623">
        <v>5</v>
      </c>
      <c r="AA623" t="s">
        <v>1042</v>
      </c>
      <c r="AB623" t="s">
        <v>1042</v>
      </c>
      <c r="AC623" t="s">
        <v>39</v>
      </c>
      <c r="AD623" t="s">
        <v>557</v>
      </c>
      <c r="AE623" t="s">
        <v>1023</v>
      </c>
      <c r="AF623" t="s">
        <v>42</v>
      </c>
      <c r="AG623" t="s">
        <v>85</v>
      </c>
      <c r="AH623" t="s">
        <v>103</v>
      </c>
      <c r="AI623">
        <v>512705</v>
      </c>
      <c r="AJ623" s="6">
        <f>IFERROR(Table1[[#This Row],[Reporting_Price_US]]/Table1[[#This Row],[Total_Project_Quote]],0)</f>
        <v>1.0000002925659861</v>
      </c>
      <c r="AK623">
        <f>IFERROR(Table1[[#This Row],[RA_Labor_Quote]]/Table1[[#This Row],[RA_Labor_Hours]],0)</f>
        <v>79.208289865871834</v>
      </c>
      <c r="AL623">
        <f>IFERROR(Table1[[#This Row],[RA_Labor_Cost]]/Table1[[#This Row],[RA_Labor_Hours]],0)</f>
        <v>58.793088673621462</v>
      </c>
      <c r="AM623" s="7">
        <f>IFERROR((Table1[[#This Row],[KPI_BlendLaborRate]]-Table1[[#This Row],[KPI_BlendLaborCost]])/Table1[[#This Row],[KPI_BlendLaborRate]],0)</f>
        <v>0.25774071409470728</v>
      </c>
    </row>
    <row r="624" spans="1:39" x14ac:dyDescent="0.3">
      <c r="A624" t="s">
        <v>1499</v>
      </c>
      <c r="B624" t="s">
        <v>34</v>
      </c>
      <c r="C624" t="s">
        <v>1500</v>
      </c>
      <c r="D624" t="s">
        <v>1494</v>
      </c>
      <c r="E624">
        <v>60163.65</v>
      </c>
      <c r="F624">
        <v>249626.84</v>
      </c>
      <c r="G624">
        <v>2684</v>
      </c>
      <c r="H624">
        <v>157800.65</v>
      </c>
      <c r="I624">
        <v>212595.05</v>
      </c>
      <c r="J624">
        <v>0</v>
      </c>
      <c r="K624">
        <v>0</v>
      </c>
      <c r="L624">
        <v>0</v>
      </c>
      <c r="M624">
        <v>0</v>
      </c>
      <c r="N624">
        <v>93427.16</v>
      </c>
      <c r="O624">
        <v>104633.39</v>
      </c>
      <c r="P624">
        <v>9998.02</v>
      </c>
      <c r="Q624">
        <v>11197.25</v>
      </c>
      <c r="R624">
        <v>42896.54</v>
      </c>
      <c r="S624">
        <v>-51035.85</v>
      </c>
      <c r="T624">
        <v>2684</v>
      </c>
      <c r="U624">
        <v>364286.02</v>
      </c>
      <c r="V624">
        <v>527016.68000000005</v>
      </c>
      <c r="W624" t="s">
        <v>1500</v>
      </c>
      <c r="X624">
        <v>30377826</v>
      </c>
      <c r="Y624">
        <v>3</v>
      </c>
      <c r="Z624">
        <v>5</v>
      </c>
      <c r="AA624" t="s">
        <v>1042</v>
      </c>
      <c r="AB624" t="s">
        <v>1042</v>
      </c>
      <c r="AC624" t="s">
        <v>39</v>
      </c>
      <c r="AD624" t="s">
        <v>557</v>
      </c>
      <c r="AE624" t="s">
        <v>1023</v>
      </c>
      <c r="AF624" t="s">
        <v>42</v>
      </c>
      <c r="AG624" t="s">
        <v>85</v>
      </c>
      <c r="AH624" t="s">
        <v>103</v>
      </c>
      <c r="AI624">
        <v>527017</v>
      </c>
      <c r="AJ624" s="6">
        <f>IFERROR(Table1[[#This Row],[Reporting_Price_US]]/Table1[[#This Row],[Total_Project_Quote]],0)</f>
        <v>1.000000607191408</v>
      </c>
      <c r="AK624">
        <f>IFERROR(Table1[[#This Row],[RA_Labor_Quote]]/Table1[[#This Row],[RA_Labor_Hours]],0)</f>
        <v>79.208289865871834</v>
      </c>
      <c r="AL624">
        <f>IFERROR(Table1[[#This Row],[RA_Labor_Cost]]/Table1[[#This Row],[RA_Labor_Hours]],0)</f>
        <v>58.793088673621462</v>
      </c>
      <c r="AM624" s="7">
        <f>IFERROR((Table1[[#This Row],[KPI_BlendLaborRate]]-Table1[[#This Row],[KPI_BlendLaborCost]])/Table1[[#This Row],[KPI_BlendLaborRate]],0)</f>
        <v>0.25774071409470728</v>
      </c>
    </row>
    <row r="625" spans="1:39" x14ac:dyDescent="0.3">
      <c r="A625" t="s">
        <v>1501</v>
      </c>
      <c r="B625" t="s">
        <v>34</v>
      </c>
      <c r="C625" t="s">
        <v>1502</v>
      </c>
      <c r="D625" t="s">
        <v>1494</v>
      </c>
      <c r="E625">
        <v>60206.64</v>
      </c>
      <c r="F625">
        <v>260665.9</v>
      </c>
      <c r="G625">
        <v>2684</v>
      </c>
      <c r="H625">
        <v>157800.65</v>
      </c>
      <c r="I625">
        <v>212595.05</v>
      </c>
      <c r="J625">
        <v>0</v>
      </c>
      <c r="K625">
        <v>0</v>
      </c>
      <c r="L625">
        <v>0</v>
      </c>
      <c r="M625">
        <v>0</v>
      </c>
      <c r="N625">
        <v>93427.16</v>
      </c>
      <c r="O625">
        <v>104633.39</v>
      </c>
      <c r="P625">
        <v>9998.02</v>
      </c>
      <c r="Q625">
        <v>11197.25</v>
      </c>
      <c r="R625">
        <v>37154.21</v>
      </c>
      <c r="S625">
        <v>-37411.75</v>
      </c>
      <c r="T625">
        <v>2684</v>
      </c>
      <c r="U625">
        <v>358586.68</v>
      </c>
      <c r="V625">
        <v>551679.84</v>
      </c>
      <c r="W625" t="s">
        <v>1502</v>
      </c>
      <c r="X625">
        <v>30377826</v>
      </c>
      <c r="Y625">
        <v>4</v>
      </c>
      <c r="Z625">
        <v>5</v>
      </c>
      <c r="AA625" t="s">
        <v>1042</v>
      </c>
      <c r="AB625" t="s">
        <v>1042</v>
      </c>
      <c r="AC625" t="s">
        <v>39</v>
      </c>
      <c r="AD625" t="s">
        <v>557</v>
      </c>
      <c r="AE625" t="s">
        <v>1023</v>
      </c>
      <c r="AF625" t="s">
        <v>42</v>
      </c>
      <c r="AG625" t="s">
        <v>43</v>
      </c>
      <c r="AH625" t="s">
        <v>103</v>
      </c>
      <c r="AI625">
        <v>551680</v>
      </c>
      <c r="AJ625" s="6">
        <f>IFERROR(Table1[[#This Row],[Reporting_Price_US]]/Table1[[#This Row],[Total_Project_Quote]],0)</f>
        <v>1.0000002900232861</v>
      </c>
      <c r="AK625">
        <f>IFERROR(Table1[[#This Row],[RA_Labor_Quote]]/Table1[[#This Row],[RA_Labor_Hours]],0)</f>
        <v>79.208289865871834</v>
      </c>
      <c r="AL625">
        <f>IFERROR(Table1[[#This Row],[RA_Labor_Cost]]/Table1[[#This Row],[RA_Labor_Hours]],0)</f>
        <v>58.793088673621462</v>
      </c>
      <c r="AM625" s="7">
        <f>IFERROR((Table1[[#This Row],[KPI_BlendLaborRate]]-Table1[[#This Row],[KPI_BlendLaborCost]])/Table1[[#This Row],[KPI_BlendLaborRate]],0)</f>
        <v>0.25774071409470728</v>
      </c>
    </row>
    <row r="626" spans="1:39" x14ac:dyDescent="0.3">
      <c r="A626" t="s">
        <v>1503</v>
      </c>
      <c r="B626" t="s">
        <v>34</v>
      </c>
      <c r="C626" t="s">
        <v>1493</v>
      </c>
      <c r="D626" t="s">
        <v>1494</v>
      </c>
      <c r="E626">
        <v>45287.62</v>
      </c>
      <c r="F626">
        <v>230827.87</v>
      </c>
      <c r="G626">
        <v>2684</v>
      </c>
      <c r="H626">
        <v>157800.65</v>
      </c>
      <c r="I626">
        <v>212595.05</v>
      </c>
      <c r="J626">
        <v>0</v>
      </c>
      <c r="K626">
        <v>0</v>
      </c>
      <c r="L626">
        <v>0</v>
      </c>
      <c r="M626">
        <v>0</v>
      </c>
      <c r="N626">
        <v>108346.18</v>
      </c>
      <c r="O626">
        <v>134471.43</v>
      </c>
      <c r="P626">
        <v>9998.02</v>
      </c>
      <c r="Q626">
        <v>11197.25</v>
      </c>
      <c r="R626">
        <v>37154.21</v>
      </c>
      <c r="S626">
        <v>-51203.75</v>
      </c>
      <c r="T626">
        <v>2684</v>
      </c>
      <c r="U626">
        <v>358586.68</v>
      </c>
      <c r="V626">
        <v>537887.85</v>
      </c>
      <c r="W626" t="s">
        <v>1493</v>
      </c>
      <c r="X626">
        <v>30377826</v>
      </c>
      <c r="Y626">
        <v>5</v>
      </c>
      <c r="Z626">
        <v>5</v>
      </c>
      <c r="AA626" t="s">
        <v>1042</v>
      </c>
      <c r="AB626" t="s">
        <v>1042</v>
      </c>
      <c r="AC626" t="s">
        <v>39</v>
      </c>
      <c r="AD626" t="s">
        <v>557</v>
      </c>
      <c r="AE626" t="s">
        <v>1023</v>
      </c>
      <c r="AF626" t="s">
        <v>42</v>
      </c>
      <c r="AG626" t="s">
        <v>103</v>
      </c>
      <c r="AH626" t="s">
        <v>103</v>
      </c>
      <c r="AI626">
        <v>537888</v>
      </c>
      <c r="AJ626" s="6">
        <f>IFERROR(Table1[[#This Row],[Reporting_Price_US]]/Table1[[#This Row],[Total_Project_Quote]],0)</f>
        <v>1.0000002788685411</v>
      </c>
      <c r="AK626">
        <f>IFERROR(Table1[[#This Row],[RA_Labor_Quote]]/Table1[[#This Row],[RA_Labor_Hours]],0)</f>
        <v>79.208289865871834</v>
      </c>
      <c r="AL626">
        <f>IFERROR(Table1[[#This Row],[RA_Labor_Cost]]/Table1[[#This Row],[RA_Labor_Hours]],0)</f>
        <v>58.793088673621462</v>
      </c>
      <c r="AM626" s="7">
        <f>IFERROR((Table1[[#This Row],[KPI_BlendLaborRate]]-Table1[[#This Row],[KPI_BlendLaborCost]])/Table1[[#This Row],[KPI_BlendLaborRate]],0)</f>
        <v>0.25774071409470728</v>
      </c>
    </row>
    <row r="627" spans="1:39" x14ac:dyDescent="0.3">
      <c r="A627" t="s">
        <v>1504</v>
      </c>
      <c r="B627" t="s">
        <v>34</v>
      </c>
      <c r="C627" t="s">
        <v>1321</v>
      </c>
      <c r="D627" t="s">
        <v>1322</v>
      </c>
      <c r="E627">
        <v>6490.98</v>
      </c>
      <c r="F627">
        <v>27894.97</v>
      </c>
      <c r="G627">
        <v>64</v>
      </c>
      <c r="H627">
        <v>4231.38</v>
      </c>
      <c r="I627">
        <v>5916.52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3198.02</v>
      </c>
      <c r="S627">
        <v>-6915.26</v>
      </c>
      <c r="T627">
        <v>64</v>
      </c>
      <c r="U627">
        <v>13920.38</v>
      </c>
      <c r="V627">
        <v>26896.23</v>
      </c>
      <c r="W627" t="s">
        <v>1321</v>
      </c>
      <c r="X627">
        <v>30390942</v>
      </c>
      <c r="Y627">
        <v>1</v>
      </c>
      <c r="Z627">
        <v>1</v>
      </c>
      <c r="AA627" t="s">
        <v>1176</v>
      </c>
      <c r="AB627" t="s">
        <v>1176</v>
      </c>
      <c r="AC627" t="s">
        <v>39</v>
      </c>
      <c r="AD627" t="s">
        <v>557</v>
      </c>
      <c r="AE627" t="s">
        <v>1023</v>
      </c>
      <c r="AF627" t="s">
        <v>42</v>
      </c>
      <c r="AG627" t="s">
        <v>43</v>
      </c>
      <c r="AH627" t="s">
        <v>103</v>
      </c>
      <c r="AI627">
        <v>26896.2</v>
      </c>
      <c r="AJ627" s="6">
        <f>IFERROR(Table1[[#This Row],[Reporting_Price_US]]/Table1[[#This Row],[Total_Project_Quote]],0)</f>
        <v>0.99999888460204278</v>
      </c>
      <c r="AK627">
        <f>IFERROR(Table1[[#This Row],[RA_Labor_Quote]]/Table1[[#This Row],[RA_Labor_Hours]],0)</f>
        <v>92.445625000000007</v>
      </c>
      <c r="AL627">
        <f>IFERROR(Table1[[#This Row],[RA_Labor_Cost]]/Table1[[#This Row],[RA_Labor_Hours]],0)</f>
        <v>66.115312500000002</v>
      </c>
      <c r="AM627" s="7">
        <f>IFERROR((Table1[[#This Row],[KPI_BlendLaborRate]]-Table1[[#This Row],[KPI_BlendLaborCost]])/Table1[[#This Row],[KPI_BlendLaborRate]],0)</f>
        <v>0.28481945467943998</v>
      </c>
    </row>
    <row r="628" spans="1:39" x14ac:dyDescent="0.3">
      <c r="A628" t="s">
        <v>1505</v>
      </c>
      <c r="B628" t="s">
        <v>34</v>
      </c>
      <c r="C628" t="s">
        <v>1321</v>
      </c>
      <c r="D628" t="s">
        <v>1322</v>
      </c>
      <c r="E628">
        <v>6490.98</v>
      </c>
      <c r="F628">
        <v>27894.97</v>
      </c>
      <c r="G628">
        <v>64</v>
      </c>
      <c r="H628">
        <v>4231.38</v>
      </c>
      <c r="I628">
        <v>5916.52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3198.02</v>
      </c>
      <c r="S628">
        <v>-6915.26</v>
      </c>
      <c r="T628">
        <v>64</v>
      </c>
      <c r="U628">
        <v>13920.38</v>
      </c>
      <c r="V628">
        <v>26896.23</v>
      </c>
      <c r="W628" t="s">
        <v>1321</v>
      </c>
      <c r="X628">
        <v>30390942</v>
      </c>
      <c r="Y628">
        <v>1</v>
      </c>
      <c r="Z628">
        <v>1</v>
      </c>
      <c r="AA628" t="s">
        <v>1176</v>
      </c>
      <c r="AB628" t="s">
        <v>1176</v>
      </c>
      <c r="AC628" t="s">
        <v>39</v>
      </c>
      <c r="AD628" t="s">
        <v>557</v>
      </c>
      <c r="AE628" t="s">
        <v>1023</v>
      </c>
      <c r="AF628" t="s">
        <v>42</v>
      </c>
      <c r="AG628" t="s">
        <v>43</v>
      </c>
      <c r="AH628" t="s">
        <v>103</v>
      </c>
      <c r="AI628">
        <v>26896.2</v>
      </c>
      <c r="AJ628" s="6">
        <f>IFERROR(Table1[[#This Row],[Reporting_Price_US]]/Table1[[#This Row],[Total_Project_Quote]],0)</f>
        <v>0.99999888460204278</v>
      </c>
      <c r="AK628">
        <f>IFERROR(Table1[[#This Row],[RA_Labor_Quote]]/Table1[[#This Row],[RA_Labor_Hours]],0)</f>
        <v>92.445625000000007</v>
      </c>
      <c r="AL628">
        <f>IFERROR(Table1[[#This Row],[RA_Labor_Cost]]/Table1[[#This Row],[RA_Labor_Hours]],0)</f>
        <v>66.115312500000002</v>
      </c>
      <c r="AM628" s="7">
        <f>IFERROR((Table1[[#This Row],[KPI_BlendLaborRate]]-Table1[[#This Row],[KPI_BlendLaborCost]])/Table1[[#This Row],[KPI_BlendLaborRate]],0)</f>
        <v>0.28481945467943998</v>
      </c>
    </row>
    <row r="629" spans="1:39" x14ac:dyDescent="0.3">
      <c r="A629" t="s">
        <v>1506</v>
      </c>
      <c r="B629" t="s">
        <v>52</v>
      </c>
      <c r="C629" t="s">
        <v>1507</v>
      </c>
      <c r="D629" t="s">
        <v>1508</v>
      </c>
      <c r="E629">
        <v>16286.58</v>
      </c>
      <c r="F629">
        <v>32573.16</v>
      </c>
      <c r="G629">
        <v>1960</v>
      </c>
      <c r="H629">
        <v>75075</v>
      </c>
      <c r="I629">
        <v>145045.07</v>
      </c>
      <c r="J629">
        <v>0</v>
      </c>
      <c r="K629">
        <v>0</v>
      </c>
      <c r="L629">
        <v>0</v>
      </c>
      <c r="M629">
        <v>0</v>
      </c>
      <c r="N629">
        <v>7726.11</v>
      </c>
      <c r="O629">
        <v>9089.5499999999993</v>
      </c>
      <c r="P629">
        <v>8965.3799999999992</v>
      </c>
      <c r="Q629">
        <v>10040.75</v>
      </c>
      <c r="R629">
        <v>12312.9</v>
      </c>
      <c r="S629">
        <v>-21793.599999999999</v>
      </c>
      <c r="T629">
        <v>1960</v>
      </c>
      <c r="U629">
        <v>120365.97</v>
      </c>
      <c r="V629">
        <v>174954.93</v>
      </c>
      <c r="W629" t="s">
        <v>1507</v>
      </c>
      <c r="X629">
        <v>30327687</v>
      </c>
      <c r="Y629">
        <v>4</v>
      </c>
      <c r="Z629">
        <v>7</v>
      </c>
      <c r="AA629" t="s">
        <v>1509</v>
      </c>
      <c r="AB629" t="s">
        <v>1509</v>
      </c>
      <c r="AC629" t="s">
        <v>204</v>
      </c>
      <c r="AD629" t="s">
        <v>639</v>
      </c>
      <c r="AE629" t="s">
        <v>1418</v>
      </c>
      <c r="AF629" t="s">
        <v>42</v>
      </c>
      <c r="AG629" t="s">
        <v>191</v>
      </c>
      <c r="AH629" t="s">
        <v>54</v>
      </c>
      <c r="AI629">
        <v>174955</v>
      </c>
      <c r="AJ629" s="6">
        <f>IFERROR(Table1[[#This Row],[Reporting_Price_US]]/Table1[[#This Row],[Total_Project_Quote]],0)</f>
        <v>1.0000004001030438</v>
      </c>
      <c r="AK629">
        <f>IFERROR(Table1[[#This Row],[RA_Labor_Quote]]/Table1[[#This Row],[RA_Labor_Hours]],0)</f>
        <v>74.002586734693878</v>
      </c>
      <c r="AL629">
        <f>IFERROR(Table1[[#This Row],[RA_Labor_Cost]]/Table1[[#This Row],[RA_Labor_Hours]],0)</f>
        <v>38.303571428571431</v>
      </c>
      <c r="AM629" s="7">
        <f>IFERROR((Table1[[#This Row],[KPI_BlendLaborRate]]-Table1[[#This Row],[KPI_BlendLaborCost]])/Table1[[#This Row],[KPI_BlendLaborRate]],0)</f>
        <v>0.48240226296557337</v>
      </c>
    </row>
    <row r="630" spans="1:39" x14ac:dyDescent="0.3">
      <c r="A630" t="s">
        <v>1510</v>
      </c>
      <c r="B630" t="s">
        <v>34</v>
      </c>
      <c r="C630" t="s">
        <v>1511</v>
      </c>
      <c r="D630" t="s">
        <v>1508</v>
      </c>
      <c r="E630">
        <v>16655.7</v>
      </c>
      <c r="F630">
        <v>33311.4</v>
      </c>
      <c r="G630">
        <v>2040</v>
      </c>
      <c r="H630">
        <v>81810.73</v>
      </c>
      <c r="I630">
        <v>155252</v>
      </c>
      <c r="J630">
        <v>0</v>
      </c>
      <c r="K630">
        <v>0</v>
      </c>
      <c r="L630">
        <v>0</v>
      </c>
      <c r="M630">
        <v>0</v>
      </c>
      <c r="N630">
        <v>7901.28</v>
      </c>
      <c r="O630">
        <v>9295.6200000000008</v>
      </c>
      <c r="P630">
        <v>9168.6</v>
      </c>
      <c r="Q630">
        <v>10268.34</v>
      </c>
      <c r="R630">
        <v>11550</v>
      </c>
      <c r="S630">
        <v>-26410.89</v>
      </c>
      <c r="T630">
        <v>2040</v>
      </c>
      <c r="U630">
        <v>127086.31</v>
      </c>
      <c r="V630">
        <v>181716.47</v>
      </c>
      <c r="W630" t="s">
        <v>1511</v>
      </c>
      <c r="X630">
        <v>30327687</v>
      </c>
      <c r="Y630">
        <v>5</v>
      </c>
      <c r="Z630">
        <v>7</v>
      </c>
      <c r="AA630" t="s">
        <v>1509</v>
      </c>
      <c r="AB630" t="s">
        <v>1509</v>
      </c>
      <c r="AC630" t="s">
        <v>204</v>
      </c>
      <c r="AD630" t="s">
        <v>639</v>
      </c>
      <c r="AE630" t="s">
        <v>1418</v>
      </c>
      <c r="AF630" t="s">
        <v>42</v>
      </c>
      <c r="AG630" t="s">
        <v>43</v>
      </c>
      <c r="AH630" t="s">
        <v>54</v>
      </c>
      <c r="AI630">
        <v>181716</v>
      </c>
      <c r="AJ630" s="6">
        <f>IFERROR(Table1[[#This Row],[Reporting_Price_US]]/Table1[[#This Row],[Total_Project_Quote]],0)</f>
        <v>0.99999741355310279</v>
      </c>
      <c r="AK630">
        <f>IFERROR(Table1[[#This Row],[RA_Labor_Quote]]/Table1[[#This Row],[RA_Labor_Hours]],0)</f>
        <v>76.103921568627456</v>
      </c>
      <c r="AL630">
        <f>IFERROR(Table1[[#This Row],[RA_Labor_Cost]]/Table1[[#This Row],[RA_Labor_Hours]],0)</f>
        <v>40.103299019607839</v>
      </c>
      <c r="AM630" s="7">
        <f>IFERROR((Table1[[#This Row],[KPI_BlendLaborRate]]-Table1[[#This Row],[KPI_BlendLaborCost]])/Table1[[#This Row],[KPI_BlendLaborRate]],0)</f>
        <v>0.47304556463040742</v>
      </c>
    </row>
    <row r="631" spans="1:39" x14ac:dyDescent="0.3">
      <c r="A631" t="s">
        <v>1512</v>
      </c>
      <c r="B631" t="s">
        <v>52</v>
      </c>
      <c r="C631" t="s">
        <v>1513</v>
      </c>
      <c r="D631" t="s">
        <v>1508</v>
      </c>
      <c r="E631">
        <v>0</v>
      </c>
      <c r="F631">
        <v>0</v>
      </c>
      <c r="G631">
        <v>2040</v>
      </c>
      <c r="H631">
        <v>84987.61</v>
      </c>
      <c r="I631">
        <v>163090.6</v>
      </c>
      <c r="J631">
        <v>0</v>
      </c>
      <c r="K631">
        <v>0</v>
      </c>
      <c r="L631">
        <v>0</v>
      </c>
      <c r="M631">
        <v>0</v>
      </c>
      <c r="N631">
        <v>25602.45</v>
      </c>
      <c r="O631">
        <v>44697.98</v>
      </c>
      <c r="P631">
        <v>10844.54</v>
      </c>
      <c r="Q631">
        <v>11259.5</v>
      </c>
      <c r="R631">
        <v>14602.51</v>
      </c>
      <c r="S631">
        <v>-43707.37</v>
      </c>
      <c r="T631">
        <v>2040</v>
      </c>
      <c r="U631">
        <v>136037.10999999999</v>
      </c>
      <c r="V631">
        <v>175340.71</v>
      </c>
      <c r="W631" t="s">
        <v>1513</v>
      </c>
      <c r="X631">
        <v>30327687</v>
      </c>
      <c r="Y631">
        <v>6</v>
      </c>
      <c r="Z631">
        <v>7</v>
      </c>
      <c r="AA631" t="s">
        <v>1509</v>
      </c>
      <c r="AB631" t="s">
        <v>1509</v>
      </c>
      <c r="AC631" t="s">
        <v>204</v>
      </c>
      <c r="AD631" t="s">
        <v>639</v>
      </c>
      <c r="AE631" t="s">
        <v>1418</v>
      </c>
      <c r="AF631" t="s">
        <v>42</v>
      </c>
      <c r="AG631" t="s">
        <v>103</v>
      </c>
      <c r="AH631" t="s">
        <v>121</v>
      </c>
      <c r="AI631">
        <v>175341</v>
      </c>
      <c r="AJ631" s="6">
        <f>IFERROR(Table1[[#This Row],[Reporting_Price_US]]/Table1[[#This Row],[Total_Project_Quote]],0)</f>
        <v>1.0000016539228112</v>
      </c>
      <c r="AK631">
        <f>IFERROR(Table1[[#This Row],[RA_Labor_Quote]]/Table1[[#This Row],[RA_Labor_Hours]],0)</f>
        <v>79.946372549019614</v>
      </c>
      <c r="AL631">
        <f>IFERROR(Table1[[#This Row],[RA_Labor_Cost]]/Table1[[#This Row],[RA_Labor_Hours]],0)</f>
        <v>41.660593137254899</v>
      </c>
      <c r="AM631" s="7">
        <f>IFERROR((Table1[[#This Row],[KPI_BlendLaborRate]]-Table1[[#This Row],[KPI_BlendLaborCost]])/Table1[[#This Row],[KPI_BlendLaborRate]],0)</f>
        <v>0.47889326546103828</v>
      </c>
    </row>
    <row r="632" spans="1:39" x14ac:dyDescent="0.3">
      <c r="A632" t="s">
        <v>1514</v>
      </c>
      <c r="B632" t="s">
        <v>167</v>
      </c>
      <c r="C632" t="s">
        <v>1515</v>
      </c>
      <c r="D632" t="s">
        <v>1516</v>
      </c>
      <c r="E632">
        <v>6773.26</v>
      </c>
      <c r="F632">
        <v>35788.19</v>
      </c>
      <c r="G632">
        <v>451</v>
      </c>
      <c r="H632">
        <v>32560.22</v>
      </c>
      <c r="I632">
        <v>45096.42</v>
      </c>
      <c r="J632">
        <v>0</v>
      </c>
      <c r="K632">
        <v>0</v>
      </c>
      <c r="L632">
        <v>0</v>
      </c>
      <c r="M632">
        <v>64</v>
      </c>
      <c r="N632">
        <v>3851.83</v>
      </c>
      <c r="O632">
        <v>5502.62</v>
      </c>
      <c r="P632">
        <v>3328.8</v>
      </c>
      <c r="Q632">
        <v>3728.08</v>
      </c>
      <c r="R632">
        <v>3800</v>
      </c>
      <c r="S632">
        <v>-14632.11</v>
      </c>
      <c r="T632">
        <v>515</v>
      </c>
      <c r="U632">
        <v>50314.110000000008</v>
      </c>
      <c r="V632">
        <v>75483.199999999997</v>
      </c>
      <c r="W632" t="s">
        <v>1515</v>
      </c>
      <c r="X632">
        <v>30237382</v>
      </c>
      <c r="Y632">
        <v>1</v>
      </c>
      <c r="Z632">
        <v>1</v>
      </c>
      <c r="AA632" t="s">
        <v>1517</v>
      </c>
      <c r="AB632" t="s">
        <v>1517</v>
      </c>
      <c r="AC632" t="s">
        <v>97</v>
      </c>
      <c r="AD632" t="s">
        <v>1518</v>
      </c>
      <c r="AE632" t="s">
        <v>1023</v>
      </c>
      <c r="AF632" t="s">
        <v>42</v>
      </c>
      <c r="AG632" t="s">
        <v>897</v>
      </c>
      <c r="AH632" t="s">
        <v>897</v>
      </c>
      <c r="AI632">
        <v>58598.8</v>
      </c>
      <c r="AJ632" s="6">
        <f>IFERROR(Table1[[#This Row],[Reporting_Price_US]]/Table1[[#This Row],[Total_Project_Quote]],0)</f>
        <v>0.77631578947368429</v>
      </c>
      <c r="AK632">
        <f>IFERROR(Table1[[#This Row],[RA_Labor_Quote]]/Table1[[#This Row],[RA_Labor_Hours]],0)</f>
        <v>99.992062084257199</v>
      </c>
      <c r="AL632">
        <f>IFERROR(Table1[[#This Row],[RA_Labor_Cost]]/Table1[[#This Row],[RA_Labor_Hours]],0)</f>
        <v>72.195609756097568</v>
      </c>
      <c r="AM632" s="7">
        <f>IFERROR((Table1[[#This Row],[KPI_BlendLaborRate]]-Table1[[#This Row],[KPI_BlendLaborCost]])/Table1[[#This Row],[KPI_BlendLaborRate]],0)</f>
        <v>0.27798658962285688</v>
      </c>
    </row>
    <row r="633" spans="1:39" x14ac:dyDescent="0.3">
      <c r="A633" t="s">
        <v>1519</v>
      </c>
      <c r="B633" t="s">
        <v>152</v>
      </c>
      <c r="C633" t="s">
        <v>1520</v>
      </c>
      <c r="D633" t="s">
        <v>1521</v>
      </c>
      <c r="E633">
        <v>12263.66</v>
      </c>
      <c r="F633">
        <v>125008.09</v>
      </c>
      <c r="G633">
        <v>1688</v>
      </c>
      <c r="H633">
        <v>124298.08</v>
      </c>
      <c r="I633">
        <v>172319.35999999999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4482.79</v>
      </c>
      <c r="Q633">
        <v>4072.8</v>
      </c>
      <c r="R633">
        <v>25650</v>
      </c>
      <c r="S633">
        <v>-49893.45</v>
      </c>
      <c r="T633">
        <v>1688</v>
      </c>
      <c r="U633">
        <v>166694.53</v>
      </c>
      <c r="V633">
        <v>251506.7999999999</v>
      </c>
      <c r="W633" t="s">
        <v>1520</v>
      </c>
      <c r="X633">
        <v>30252312</v>
      </c>
      <c r="Y633">
        <v>1</v>
      </c>
      <c r="Z633">
        <v>1</v>
      </c>
      <c r="AA633" t="s">
        <v>1517</v>
      </c>
      <c r="AB633" t="s">
        <v>1517</v>
      </c>
      <c r="AC633" t="s">
        <v>47</v>
      </c>
      <c r="AD633" t="s">
        <v>1518</v>
      </c>
      <c r="AE633" t="s">
        <v>1023</v>
      </c>
      <c r="AF633" t="s">
        <v>42</v>
      </c>
      <c r="AG633" t="s">
        <v>475</v>
      </c>
      <c r="AH633" t="s">
        <v>117</v>
      </c>
      <c r="AI633">
        <v>195249</v>
      </c>
      <c r="AJ633" s="6">
        <f>IFERROR(Table1[[#This Row],[Reporting_Price_US]]/Table1[[#This Row],[Total_Project_Quote]],0)</f>
        <v>0.77631698228437596</v>
      </c>
      <c r="AK633">
        <f>IFERROR(Table1[[#This Row],[RA_Labor_Quote]]/Table1[[#This Row],[RA_Labor_Hours]],0)</f>
        <v>102.08492890995259</v>
      </c>
      <c r="AL633">
        <f>IFERROR(Table1[[#This Row],[RA_Labor_Cost]]/Table1[[#This Row],[RA_Labor_Hours]],0)</f>
        <v>73.63630331753555</v>
      </c>
      <c r="AM633" s="7">
        <f>IFERROR((Table1[[#This Row],[KPI_BlendLaborRate]]-Table1[[#This Row],[KPI_BlendLaborCost]])/Table1[[#This Row],[KPI_BlendLaborRate]],0)</f>
        <v>0.27867605822120034</v>
      </c>
    </row>
    <row r="634" spans="1:39" x14ac:dyDescent="0.3">
      <c r="A634" t="s">
        <v>1522</v>
      </c>
      <c r="B634" t="s">
        <v>152</v>
      </c>
      <c r="C634" t="s">
        <v>1523</v>
      </c>
      <c r="D634" t="s">
        <v>1524</v>
      </c>
      <c r="E634">
        <v>53515.73</v>
      </c>
      <c r="F634">
        <v>232392.45</v>
      </c>
      <c r="G634">
        <v>1942</v>
      </c>
      <c r="H634">
        <v>142851.99</v>
      </c>
      <c r="I634">
        <v>198607.91</v>
      </c>
      <c r="J634">
        <v>0</v>
      </c>
      <c r="K634">
        <v>0</v>
      </c>
      <c r="L634">
        <v>0</v>
      </c>
      <c r="M634">
        <v>0</v>
      </c>
      <c r="N634">
        <v>61560</v>
      </c>
      <c r="O634">
        <v>82080</v>
      </c>
      <c r="P634">
        <v>3625.2</v>
      </c>
      <c r="Q634">
        <v>4060.03</v>
      </c>
      <c r="R634">
        <v>45600</v>
      </c>
      <c r="S634">
        <v>-44988.68</v>
      </c>
      <c r="T634">
        <v>1942</v>
      </c>
      <c r="U634">
        <v>307152.92</v>
      </c>
      <c r="V634">
        <v>472151.71</v>
      </c>
      <c r="W634" t="s">
        <v>1523</v>
      </c>
      <c r="X634">
        <v>30268941</v>
      </c>
      <c r="Y634">
        <v>1</v>
      </c>
      <c r="Z634">
        <v>1</v>
      </c>
      <c r="AA634" t="s">
        <v>1517</v>
      </c>
      <c r="AB634" t="s">
        <v>1517</v>
      </c>
      <c r="AC634" t="s">
        <v>47</v>
      </c>
      <c r="AD634" t="s">
        <v>1518</v>
      </c>
      <c r="AE634" t="s">
        <v>1023</v>
      </c>
      <c r="AF634" t="s">
        <v>42</v>
      </c>
      <c r="AG634" t="s">
        <v>296</v>
      </c>
      <c r="AH634" t="s">
        <v>78</v>
      </c>
      <c r="AI634">
        <v>366539</v>
      </c>
      <c r="AJ634" s="6">
        <f>IFERROR(Table1[[#This Row],[Reporting_Price_US]]/Table1[[#This Row],[Total_Project_Quote]],0)</f>
        <v>0.77631615482235572</v>
      </c>
      <c r="AK634">
        <f>IFERROR(Table1[[#This Row],[RA_Labor_Quote]]/Table1[[#This Row],[RA_Labor_Hours]],0)</f>
        <v>102.26977857878477</v>
      </c>
      <c r="AL634">
        <f>IFERROR(Table1[[#This Row],[RA_Labor_Cost]]/Table1[[#This Row],[RA_Labor_Hours]],0)</f>
        <v>73.559212152420187</v>
      </c>
      <c r="AM634" s="7">
        <f>IFERROR((Table1[[#This Row],[KPI_BlendLaborRate]]-Table1[[#This Row],[KPI_BlendLaborCost]])/Table1[[#This Row],[KPI_BlendLaborRate]],0)</f>
        <v>0.28073363241172022</v>
      </c>
    </row>
    <row r="635" spans="1:39" x14ac:dyDescent="0.3">
      <c r="A635" t="s">
        <v>1525</v>
      </c>
      <c r="B635" t="s">
        <v>52</v>
      </c>
      <c r="C635" t="s">
        <v>1526</v>
      </c>
      <c r="D635" t="s">
        <v>1527</v>
      </c>
      <c r="E635">
        <v>19639.439999999999</v>
      </c>
      <c r="F635">
        <v>52449.51</v>
      </c>
      <c r="G635">
        <v>742</v>
      </c>
      <c r="H635">
        <v>47412.42</v>
      </c>
      <c r="I635">
        <v>65704.759999999995</v>
      </c>
      <c r="J635">
        <v>0</v>
      </c>
      <c r="K635">
        <v>0</v>
      </c>
      <c r="L635">
        <v>0</v>
      </c>
      <c r="M635">
        <v>0</v>
      </c>
      <c r="N635">
        <v>10502</v>
      </c>
      <c r="O635">
        <v>11800</v>
      </c>
      <c r="P635">
        <v>3514.63</v>
      </c>
      <c r="Q635">
        <v>3936.2</v>
      </c>
      <c r="R635">
        <v>10905.82</v>
      </c>
      <c r="S635">
        <v>-8025.77</v>
      </c>
      <c r="T635">
        <v>742</v>
      </c>
      <c r="U635">
        <v>91974.31</v>
      </c>
      <c r="V635">
        <v>125864.7</v>
      </c>
      <c r="W635" t="s">
        <v>1526</v>
      </c>
      <c r="X635">
        <v>30361098</v>
      </c>
      <c r="Y635">
        <v>1</v>
      </c>
      <c r="Z635">
        <v>1</v>
      </c>
      <c r="AA635" t="s">
        <v>1517</v>
      </c>
      <c r="AB635" t="s">
        <v>1517</v>
      </c>
      <c r="AC635" t="s">
        <v>169</v>
      </c>
      <c r="AD635" t="s">
        <v>1518</v>
      </c>
      <c r="AE635" t="s">
        <v>1023</v>
      </c>
      <c r="AF635" t="s">
        <v>42</v>
      </c>
      <c r="AG635" t="s">
        <v>50</v>
      </c>
      <c r="AH635" t="s">
        <v>53</v>
      </c>
      <c r="AI635">
        <v>125865</v>
      </c>
      <c r="AJ635" s="6">
        <f>IFERROR(Table1[[#This Row],[Reporting_Price_US]]/Table1[[#This Row],[Total_Project_Quote]],0)</f>
        <v>1.0000023835118186</v>
      </c>
      <c r="AK635">
        <f>IFERROR(Table1[[#This Row],[RA_Labor_Quote]]/Table1[[#This Row],[RA_Labor_Hours]],0)</f>
        <v>88.550889487870606</v>
      </c>
      <c r="AL635">
        <f>IFERROR(Table1[[#This Row],[RA_Labor_Cost]]/Table1[[#This Row],[RA_Labor_Hours]],0)</f>
        <v>63.898140161725067</v>
      </c>
      <c r="AM635" s="7">
        <f>IFERROR((Table1[[#This Row],[KPI_BlendLaborRate]]-Table1[[#This Row],[KPI_BlendLaborCost]])/Table1[[#This Row],[KPI_BlendLaborRate]],0)</f>
        <v>0.27840205184525435</v>
      </c>
    </row>
    <row r="636" spans="1:39" x14ac:dyDescent="0.3">
      <c r="A636" t="s">
        <v>1528</v>
      </c>
      <c r="B636" t="s">
        <v>52</v>
      </c>
      <c r="C636" t="s">
        <v>1529</v>
      </c>
      <c r="D636" t="s">
        <v>1530</v>
      </c>
      <c r="E636">
        <v>4248.1099999999997</v>
      </c>
      <c r="F636">
        <v>17965.04</v>
      </c>
      <c r="G636">
        <v>412</v>
      </c>
      <c r="H636">
        <v>26239.46</v>
      </c>
      <c r="I636">
        <v>36556.400000000001</v>
      </c>
      <c r="J636">
        <v>0</v>
      </c>
      <c r="K636">
        <v>0</v>
      </c>
      <c r="L636">
        <v>0</v>
      </c>
      <c r="M636">
        <v>0</v>
      </c>
      <c r="N636">
        <v>33358.6</v>
      </c>
      <c r="O636">
        <v>47655.14</v>
      </c>
      <c r="P636">
        <v>2782.44</v>
      </c>
      <c r="Q636">
        <v>3116.18</v>
      </c>
      <c r="R636">
        <v>8695.44</v>
      </c>
      <c r="S636">
        <v>-5777.47</v>
      </c>
      <c r="T636">
        <v>412</v>
      </c>
      <c r="U636">
        <v>75324.05</v>
      </c>
      <c r="V636">
        <v>99515.29</v>
      </c>
      <c r="W636" t="s">
        <v>1529</v>
      </c>
      <c r="X636">
        <v>30361104</v>
      </c>
      <c r="Y636">
        <v>1</v>
      </c>
      <c r="Z636">
        <v>3</v>
      </c>
      <c r="AA636" t="s">
        <v>1517</v>
      </c>
      <c r="AB636" t="s">
        <v>1517</v>
      </c>
      <c r="AC636" t="s">
        <v>385</v>
      </c>
      <c r="AD636" t="s">
        <v>1518</v>
      </c>
      <c r="AE636" t="s">
        <v>1023</v>
      </c>
      <c r="AF636" t="s">
        <v>42</v>
      </c>
      <c r="AG636" t="s">
        <v>53</v>
      </c>
      <c r="AH636" t="s">
        <v>121</v>
      </c>
      <c r="AI636">
        <v>99515.3</v>
      </c>
      <c r="AJ636" s="6">
        <f>IFERROR(Table1[[#This Row],[Reporting_Price_US]]/Table1[[#This Row],[Total_Project_Quote]],0)</f>
        <v>1.0000001004870709</v>
      </c>
      <c r="AK636">
        <f>IFERROR(Table1[[#This Row],[RA_Labor_Quote]]/Table1[[#This Row],[RA_Labor_Hours]],0)</f>
        <v>88.729126213592238</v>
      </c>
      <c r="AL636">
        <f>IFERROR(Table1[[#This Row],[RA_Labor_Cost]]/Table1[[#This Row],[RA_Labor_Hours]],0)</f>
        <v>63.688009708737859</v>
      </c>
      <c r="AM636" s="7">
        <f>IFERROR((Table1[[#This Row],[KPI_BlendLaborRate]]-Table1[[#This Row],[KPI_BlendLaborCost]])/Table1[[#This Row],[KPI_BlendLaborRate]],0)</f>
        <v>0.28221980282522358</v>
      </c>
    </row>
    <row r="637" spans="1:39" x14ac:dyDescent="0.3">
      <c r="A637" t="s">
        <v>1531</v>
      </c>
      <c r="B637" t="s">
        <v>52</v>
      </c>
      <c r="C637" t="s">
        <v>1532</v>
      </c>
      <c r="D637" t="s">
        <v>1530</v>
      </c>
      <c r="E637">
        <v>4360.43</v>
      </c>
      <c r="F637">
        <v>18442.82</v>
      </c>
      <c r="G637">
        <v>412</v>
      </c>
      <c r="H637">
        <v>26239.46</v>
      </c>
      <c r="I637">
        <v>36556.400000000001</v>
      </c>
      <c r="J637">
        <v>0</v>
      </c>
      <c r="K637">
        <v>0</v>
      </c>
      <c r="L637">
        <v>0</v>
      </c>
      <c r="M637">
        <v>0</v>
      </c>
      <c r="N637">
        <v>33358.6</v>
      </c>
      <c r="O637">
        <v>47655.14</v>
      </c>
      <c r="P637">
        <v>2782.44</v>
      </c>
      <c r="Q637">
        <v>3116.18</v>
      </c>
      <c r="R637">
        <v>8720.16</v>
      </c>
      <c r="S637">
        <v>-5777.35</v>
      </c>
      <c r="T637">
        <v>412</v>
      </c>
      <c r="U637">
        <v>75461.09</v>
      </c>
      <c r="V637">
        <v>99993.189999999988</v>
      </c>
      <c r="W637" t="s">
        <v>1532</v>
      </c>
      <c r="X637">
        <v>30361104</v>
      </c>
      <c r="Y637">
        <v>2</v>
      </c>
      <c r="Z637">
        <v>3</v>
      </c>
      <c r="AA637" t="s">
        <v>1517</v>
      </c>
      <c r="AB637" t="s">
        <v>1517</v>
      </c>
      <c r="AC637" t="s">
        <v>385</v>
      </c>
      <c r="AD637" t="s">
        <v>1518</v>
      </c>
      <c r="AE637" t="s">
        <v>1023</v>
      </c>
      <c r="AF637" t="s">
        <v>42</v>
      </c>
      <c r="AG637" t="s">
        <v>191</v>
      </c>
      <c r="AH637" t="s">
        <v>121</v>
      </c>
      <c r="AI637">
        <v>99993.2</v>
      </c>
      <c r="AJ637" s="6">
        <f>IFERROR(Table1[[#This Row],[Reporting_Price_US]]/Table1[[#This Row],[Total_Project_Quote]],0)</f>
        <v>1.0000001000068106</v>
      </c>
      <c r="AK637">
        <f>IFERROR(Table1[[#This Row],[RA_Labor_Quote]]/Table1[[#This Row],[RA_Labor_Hours]],0)</f>
        <v>88.729126213592238</v>
      </c>
      <c r="AL637">
        <f>IFERROR(Table1[[#This Row],[RA_Labor_Cost]]/Table1[[#This Row],[RA_Labor_Hours]],0)</f>
        <v>63.688009708737859</v>
      </c>
      <c r="AM637" s="7">
        <f>IFERROR((Table1[[#This Row],[KPI_BlendLaborRate]]-Table1[[#This Row],[KPI_BlendLaborCost]])/Table1[[#This Row],[KPI_BlendLaborRate]],0)</f>
        <v>0.28221980282522358</v>
      </c>
    </row>
    <row r="638" spans="1:39" x14ac:dyDescent="0.3">
      <c r="A638" t="s">
        <v>1533</v>
      </c>
      <c r="B638" t="s">
        <v>52</v>
      </c>
      <c r="C638" t="s">
        <v>1534</v>
      </c>
      <c r="D638" t="s">
        <v>1530</v>
      </c>
      <c r="E638">
        <v>4360.43</v>
      </c>
      <c r="F638">
        <v>18442.82</v>
      </c>
      <c r="G638">
        <v>412</v>
      </c>
      <c r="H638">
        <v>26239.46</v>
      </c>
      <c r="I638">
        <v>36556.400000000001</v>
      </c>
      <c r="J638">
        <v>0</v>
      </c>
      <c r="K638">
        <v>0</v>
      </c>
      <c r="L638">
        <v>0</v>
      </c>
      <c r="M638">
        <v>0</v>
      </c>
      <c r="N638">
        <v>20319.599999999999</v>
      </c>
      <c r="O638">
        <v>29028</v>
      </c>
      <c r="P638">
        <v>2782.44</v>
      </c>
      <c r="Q638">
        <v>3116.18</v>
      </c>
      <c r="R638">
        <v>7416.26</v>
      </c>
      <c r="S638">
        <v>-5777.13</v>
      </c>
      <c r="T638">
        <v>412</v>
      </c>
      <c r="U638">
        <v>61118.19</v>
      </c>
      <c r="V638">
        <v>81366.26999999999</v>
      </c>
      <c r="W638" t="s">
        <v>1534</v>
      </c>
      <c r="X638">
        <v>30361104</v>
      </c>
      <c r="Y638">
        <v>3</v>
      </c>
      <c r="Z638">
        <v>3</v>
      </c>
      <c r="AA638" t="s">
        <v>1517</v>
      </c>
      <c r="AB638" t="s">
        <v>1517</v>
      </c>
      <c r="AC638" t="s">
        <v>385</v>
      </c>
      <c r="AD638" t="s">
        <v>1518</v>
      </c>
      <c r="AE638" t="s">
        <v>1023</v>
      </c>
      <c r="AF638" t="s">
        <v>42</v>
      </c>
      <c r="AG638" t="s">
        <v>191</v>
      </c>
      <c r="AH638" t="s">
        <v>121</v>
      </c>
      <c r="AI638">
        <v>81366.3</v>
      </c>
      <c r="AJ638" s="6">
        <f>IFERROR(Table1[[#This Row],[Reporting_Price_US]]/Table1[[#This Row],[Total_Project_Quote]],0)</f>
        <v>1.0000003687031496</v>
      </c>
      <c r="AK638">
        <f>IFERROR(Table1[[#This Row],[RA_Labor_Quote]]/Table1[[#This Row],[RA_Labor_Hours]],0)</f>
        <v>88.729126213592238</v>
      </c>
      <c r="AL638">
        <f>IFERROR(Table1[[#This Row],[RA_Labor_Cost]]/Table1[[#This Row],[RA_Labor_Hours]],0)</f>
        <v>63.688009708737859</v>
      </c>
      <c r="AM638" s="7">
        <f>IFERROR((Table1[[#This Row],[KPI_BlendLaborRate]]-Table1[[#This Row],[KPI_BlendLaborCost]])/Table1[[#This Row],[KPI_BlendLaborRate]],0)</f>
        <v>0.28221980282522358</v>
      </c>
    </row>
    <row r="639" spans="1:39" x14ac:dyDescent="0.3">
      <c r="A639" t="s">
        <v>1535</v>
      </c>
      <c r="B639" t="s">
        <v>52</v>
      </c>
      <c r="C639" t="s">
        <v>1536</v>
      </c>
      <c r="D639" t="s">
        <v>1537</v>
      </c>
      <c r="E639">
        <v>4600.7</v>
      </c>
      <c r="F639">
        <v>25424.77</v>
      </c>
      <c r="G639">
        <v>380</v>
      </c>
      <c r="H639">
        <v>24226.59</v>
      </c>
      <c r="I639">
        <v>33790.480000000003</v>
      </c>
      <c r="J639">
        <v>0</v>
      </c>
      <c r="K639">
        <v>0</v>
      </c>
      <c r="L639">
        <v>0</v>
      </c>
      <c r="M639">
        <v>0</v>
      </c>
      <c r="N639">
        <v>26727</v>
      </c>
      <c r="O639">
        <v>35636</v>
      </c>
      <c r="P639">
        <v>2280.35</v>
      </c>
      <c r="Q639">
        <v>2553.87</v>
      </c>
      <c r="R639">
        <v>8109.85</v>
      </c>
      <c r="S639">
        <v>-5778.11</v>
      </c>
      <c r="T639">
        <v>380</v>
      </c>
      <c r="U639">
        <v>65944.490000000005</v>
      </c>
      <c r="V639">
        <v>91627.01</v>
      </c>
      <c r="W639" t="s">
        <v>1536</v>
      </c>
      <c r="X639">
        <v>30377299</v>
      </c>
      <c r="Y639">
        <v>1</v>
      </c>
      <c r="Z639">
        <v>1</v>
      </c>
      <c r="AA639" t="s">
        <v>1517</v>
      </c>
      <c r="AB639" t="s">
        <v>1517</v>
      </c>
      <c r="AC639" t="s">
        <v>385</v>
      </c>
      <c r="AD639" t="s">
        <v>1518</v>
      </c>
      <c r="AE639" t="s">
        <v>1023</v>
      </c>
      <c r="AF639" t="s">
        <v>42</v>
      </c>
      <c r="AG639" t="s">
        <v>191</v>
      </c>
      <c r="AH639" t="s">
        <v>117</v>
      </c>
      <c r="AI639">
        <v>91627</v>
      </c>
      <c r="AJ639" s="6">
        <f>IFERROR(Table1[[#This Row],[Reporting_Price_US]]/Table1[[#This Row],[Total_Project_Quote]],0)</f>
        <v>0.9999998908618758</v>
      </c>
      <c r="AK639">
        <f>IFERROR(Table1[[#This Row],[RA_Labor_Quote]]/Table1[[#This Row],[RA_Labor_Hours]],0)</f>
        <v>88.922315789473686</v>
      </c>
      <c r="AL639">
        <f>IFERROR(Table1[[#This Row],[RA_Labor_Cost]]/Table1[[#This Row],[RA_Labor_Hours]],0)</f>
        <v>63.754184210526319</v>
      </c>
      <c r="AM639" s="7">
        <f>IFERROR((Table1[[#This Row],[KPI_BlendLaborRate]]-Table1[[#This Row],[KPI_BlendLaborCost]])/Table1[[#This Row],[KPI_BlendLaborRate]],0)</f>
        <v>0.28303504418996117</v>
      </c>
    </row>
    <row r="640" spans="1:39" x14ac:dyDescent="0.3">
      <c r="A640" t="s">
        <v>1538</v>
      </c>
      <c r="B640" t="s">
        <v>45</v>
      </c>
      <c r="C640" t="s">
        <v>1539</v>
      </c>
      <c r="D640" t="s">
        <v>1540</v>
      </c>
      <c r="E640">
        <v>17382.12</v>
      </c>
      <c r="F640">
        <v>75177.5</v>
      </c>
      <c r="G640">
        <v>1106</v>
      </c>
      <c r="H640">
        <v>80589.490000000005</v>
      </c>
      <c r="I640">
        <v>111659.81</v>
      </c>
      <c r="J640">
        <v>0</v>
      </c>
      <c r="K640">
        <v>0</v>
      </c>
      <c r="L640">
        <v>0</v>
      </c>
      <c r="M640">
        <v>0</v>
      </c>
      <c r="N640">
        <v>33034.39</v>
      </c>
      <c r="O640">
        <v>47191.98</v>
      </c>
      <c r="P640">
        <v>2044.4</v>
      </c>
      <c r="Q640">
        <v>2289.62</v>
      </c>
      <c r="R640">
        <v>22800</v>
      </c>
      <c r="S640">
        <v>-6265.96</v>
      </c>
      <c r="T640">
        <v>1106</v>
      </c>
      <c r="U640">
        <v>155850.4</v>
      </c>
      <c r="V640">
        <v>230052.94</v>
      </c>
      <c r="W640" t="s">
        <v>1539</v>
      </c>
      <c r="X640">
        <v>30214358</v>
      </c>
      <c r="Y640">
        <v>1</v>
      </c>
      <c r="Z640">
        <v>1</v>
      </c>
      <c r="AA640" t="s">
        <v>1541</v>
      </c>
      <c r="AB640" t="s">
        <v>1541</v>
      </c>
      <c r="AC640" t="s">
        <v>530</v>
      </c>
      <c r="AD640" t="s">
        <v>557</v>
      </c>
      <c r="AE640" t="s">
        <v>1023</v>
      </c>
      <c r="AF640" t="s">
        <v>42</v>
      </c>
      <c r="AG640" t="s">
        <v>810</v>
      </c>
      <c r="AH640" t="s">
        <v>78</v>
      </c>
      <c r="AI640">
        <v>178594</v>
      </c>
      <c r="AJ640" s="6">
        <f>IFERROR(Table1[[#This Row],[Reporting_Price_US]]/Table1[[#This Row],[Total_Project_Quote]],0)</f>
        <v>0.77631696426048713</v>
      </c>
      <c r="AK640">
        <f>IFERROR(Table1[[#This Row],[RA_Labor_Quote]]/Table1[[#This Row],[RA_Labor_Hours]],0)</f>
        <v>100.95823688969259</v>
      </c>
      <c r="AL640">
        <f>IFERROR(Table1[[#This Row],[RA_Labor_Cost]]/Table1[[#This Row],[RA_Labor_Hours]],0)</f>
        <v>72.865723327305616</v>
      </c>
      <c r="AM640" s="7">
        <f>IFERROR((Table1[[#This Row],[KPI_BlendLaborRate]]-Table1[[#This Row],[KPI_BlendLaborCost]])/Table1[[#This Row],[KPI_BlendLaborRate]],0)</f>
        <v>0.2782587575601283</v>
      </c>
    </row>
    <row r="641" spans="1:39" x14ac:dyDescent="0.3">
      <c r="A641" t="s">
        <v>1542</v>
      </c>
      <c r="B641" t="s">
        <v>45</v>
      </c>
      <c r="C641" t="s">
        <v>1543</v>
      </c>
      <c r="D641" t="s">
        <v>1544</v>
      </c>
      <c r="E641">
        <v>170895.84</v>
      </c>
      <c r="F641">
        <v>783039.83</v>
      </c>
      <c r="G641">
        <v>1577</v>
      </c>
      <c r="H641">
        <v>126021.6</v>
      </c>
      <c r="I641">
        <v>178288.6</v>
      </c>
      <c r="J641">
        <v>0</v>
      </c>
      <c r="K641">
        <v>2977.82</v>
      </c>
      <c r="L641">
        <v>3335</v>
      </c>
      <c r="M641">
        <v>0</v>
      </c>
      <c r="N641">
        <v>84003.56</v>
      </c>
      <c r="O641">
        <v>112004.75</v>
      </c>
      <c r="P641">
        <v>11958.9</v>
      </c>
      <c r="Q641">
        <v>54812.800000000003</v>
      </c>
      <c r="R641">
        <v>38000</v>
      </c>
      <c r="S641">
        <v>-453566.67</v>
      </c>
      <c r="T641">
        <v>1577</v>
      </c>
      <c r="U641">
        <v>433857.73</v>
      </c>
      <c r="V641">
        <v>677914.3</v>
      </c>
      <c r="W641" t="s">
        <v>1543</v>
      </c>
      <c r="X641">
        <v>30224790</v>
      </c>
      <c r="Y641">
        <v>1</v>
      </c>
      <c r="Z641">
        <v>2</v>
      </c>
      <c r="AA641" t="s">
        <v>1541</v>
      </c>
      <c r="AB641" t="s">
        <v>1541</v>
      </c>
      <c r="AC641" t="s">
        <v>204</v>
      </c>
      <c r="AD641" t="s">
        <v>557</v>
      </c>
      <c r="AE641" t="s">
        <v>1023</v>
      </c>
      <c r="AF641" t="s">
        <v>42</v>
      </c>
      <c r="AG641" t="s">
        <v>49</v>
      </c>
      <c r="AH641" t="s">
        <v>59</v>
      </c>
      <c r="AI641">
        <v>526276</v>
      </c>
      <c r="AJ641" s="6">
        <f>IFERROR(Table1[[#This Row],[Reporting_Price_US]]/Table1[[#This Row],[Total_Project_Quote]],0)</f>
        <v>0.77631641639658577</v>
      </c>
      <c r="AK641">
        <f>IFERROR(Table1[[#This Row],[RA_Labor_Quote]]/Table1[[#This Row],[RA_Labor_Hours]],0)</f>
        <v>113.0555485098288</v>
      </c>
      <c r="AL641">
        <f>IFERROR(Table1[[#This Row],[RA_Labor_Cost]]/Table1[[#This Row],[RA_Labor_Hours]],0)</f>
        <v>79.912238427393788</v>
      </c>
      <c r="AM641" s="7">
        <f>IFERROR((Table1[[#This Row],[KPI_BlendLaborRate]]-Table1[[#This Row],[KPI_BlendLaborCost]])/Table1[[#This Row],[KPI_BlendLaborRate]],0)</f>
        <v>0.29315951777062588</v>
      </c>
    </row>
    <row r="642" spans="1:39" x14ac:dyDescent="0.3">
      <c r="A642" t="s">
        <v>1545</v>
      </c>
      <c r="B642" t="s">
        <v>61</v>
      </c>
      <c r="C642" t="s">
        <v>1546</v>
      </c>
      <c r="D642" t="s">
        <v>1547</v>
      </c>
      <c r="E642">
        <v>194432.44</v>
      </c>
      <c r="F642">
        <v>853490.35</v>
      </c>
      <c r="G642">
        <v>1282</v>
      </c>
      <c r="H642">
        <v>99691.32</v>
      </c>
      <c r="I642">
        <v>139220.75</v>
      </c>
      <c r="J642">
        <v>0</v>
      </c>
      <c r="K642">
        <v>0</v>
      </c>
      <c r="L642">
        <v>0</v>
      </c>
      <c r="M642">
        <v>0</v>
      </c>
      <c r="N642">
        <v>90907.17</v>
      </c>
      <c r="O642">
        <v>113633.97</v>
      </c>
      <c r="P642">
        <v>4467.28</v>
      </c>
      <c r="Q642">
        <v>5003.1099999999997</v>
      </c>
      <c r="R642">
        <v>38000</v>
      </c>
      <c r="S642">
        <v>-383232.07</v>
      </c>
      <c r="T642">
        <v>1282</v>
      </c>
      <c r="U642">
        <v>427498.21</v>
      </c>
      <c r="V642">
        <v>728116.1100000001</v>
      </c>
      <c r="W642" t="s">
        <v>1543</v>
      </c>
      <c r="X642">
        <v>30224790</v>
      </c>
      <c r="Y642">
        <v>1</v>
      </c>
      <c r="Z642">
        <v>2</v>
      </c>
      <c r="AA642" t="s">
        <v>1541</v>
      </c>
      <c r="AB642" t="s">
        <v>1541</v>
      </c>
      <c r="AC642" t="s">
        <v>204</v>
      </c>
      <c r="AD642" t="s">
        <v>557</v>
      </c>
      <c r="AE642" t="s">
        <v>1023</v>
      </c>
      <c r="AF642" t="s">
        <v>42</v>
      </c>
      <c r="AG642" t="s">
        <v>49</v>
      </c>
      <c r="AH642" t="s">
        <v>59</v>
      </c>
      <c r="AI642">
        <v>526276</v>
      </c>
      <c r="AJ642" s="6">
        <f>IFERROR(Table1[[#This Row],[Reporting_Price_US]]/Table1[[#This Row],[Total_Project_Quote]],0)</f>
        <v>0.72279131414905784</v>
      </c>
      <c r="AK642">
        <f>IFERROR(Table1[[#This Row],[RA_Labor_Quote]]/Table1[[#This Row],[RA_Labor_Hours]],0)</f>
        <v>108.59652886115444</v>
      </c>
      <c r="AL642">
        <f>IFERROR(Table1[[#This Row],[RA_Labor_Cost]]/Table1[[#This Row],[RA_Labor_Hours]],0)</f>
        <v>77.762340093603754</v>
      </c>
      <c r="AM642" s="7">
        <f>IFERROR((Table1[[#This Row],[KPI_BlendLaborRate]]-Table1[[#This Row],[KPI_BlendLaborCost]])/Table1[[#This Row],[KPI_BlendLaborRate]],0)</f>
        <v>0.2839334653778261</v>
      </c>
    </row>
    <row r="643" spans="1:39" x14ac:dyDescent="0.3">
      <c r="A643" t="s">
        <v>1548</v>
      </c>
      <c r="B643" t="s">
        <v>61</v>
      </c>
      <c r="C643" t="s">
        <v>1549</v>
      </c>
      <c r="D643" t="s">
        <v>1550</v>
      </c>
      <c r="E643">
        <v>0</v>
      </c>
      <c r="F643">
        <v>0</v>
      </c>
      <c r="G643">
        <v>176</v>
      </c>
      <c r="H643">
        <v>11589.46</v>
      </c>
      <c r="I643">
        <v>16071.87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881.6</v>
      </c>
      <c r="Q643">
        <v>987.34</v>
      </c>
      <c r="R643">
        <v>1161.9000000000001</v>
      </c>
      <c r="S643">
        <v>760.05</v>
      </c>
      <c r="T643">
        <v>176</v>
      </c>
      <c r="U643">
        <v>13632.96</v>
      </c>
      <c r="V643">
        <v>17819.259999999998</v>
      </c>
      <c r="W643" t="s">
        <v>1549</v>
      </c>
      <c r="X643">
        <v>30301688</v>
      </c>
      <c r="Y643">
        <v>2</v>
      </c>
      <c r="Z643">
        <v>2</v>
      </c>
      <c r="AA643" t="s">
        <v>1541</v>
      </c>
      <c r="AB643" t="s">
        <v>1541</v>
      </c>
      <c r="AC643" t="s">
        <v>47</v>
      </c>
      <c r="AD643" t="s">
        <v>557</v>
      </c>
      <c r="AE643" t="s">
        <v>1023</v>
      </c>
      <c r="AF643" t="s">
        <v>42</v>
      </c>
      <c r="AG643" t="s">
        <v>594</v>
      </c>
      <c r="AH643" t="s">
        <v>54</v>
      </c>
      <c r="AI643">
        <v>13833.4</v>
      </c>
      <c r="AJ643" s="6">
        <f>IFERROR(Table1[[#This Row],[Reporting_Price_US]]/Table1[[#This Row],[Total_Project_Quote]],0)</f>
        <v>0.77631731059538955</v>
      </c>
      <c r="AK643">
        <f>IFERROR(Table1[[#This Row],[RA_Labor_Quote]]/Table1[[#This Row],[RA_Labor_Hours]],0)</f>
        <v>91.317443181818192</v>
      </c>
      <c r="AL643">
        <f>IFERROR(Table1[[#This Row],[RA_Labor_Cost]]/Table1[[#This Row],[RA_Labor_Hours]],0)</f>
        <v>65.84920454545454</v>
      </c>
      <c r="AM643" s="7">
        <f>IFERROR((Table1[[#This Row],[KPI_BlendLaborRate]]-Table1[[#This Row],[KPI_BlendLaborCost]])/Table1[[#This Row],[KPI_BlendLaborRate]],0)</f>
        <v>0.27889785071681156</v>
      </c>
    </row>
    <row r="644" spans="1:39" x14ac:dyDescent="0.3">
      <c r="A644" t="s">
        <v>1551</v>
      </c>
      <c r="B644" t="s">
        <v>326</v>
      </c>
      <c r="C644" t="s">
        <v>1552</v>
      </c>
      <c r="D644" t="s">
        <v>1553</v>
      </c>
      <c r="E644">
        <v>138399.98000000001</v>
      </c>
      <c r="F644">
        <v>663285.34</v>
      </c>
      <c r="G644">
        <v>4267</v>
      </c>
      <c r="H644">
        <v>317462.84999999998</v>
      </c>
      <c r="I644">
        <v>439282.83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10553.47</v>
      </c>
      <c r="Q644">
        <v>7677.46</v>
      </c>
      <c r="R644">
        <v>188842.23999999999</v>
      </c>
      <c r="S644">
        <v>-101173.82</v>
      </c>
      <c r="T644">
        <v>4267</v>
      </c>
      <c r="U644">
        <v>655258.53999999992</v>
      </c>
      <c r="V644">
        <v>1009071.81</v>
      </c>
      <c r="W644" t="s">
        <v>1552</v>
      </c>
      <c r="X644">
        <v>30304560</v>
      </c>
      <c r="Y644">
        <v>1</v>
      </c>
      <c r="Z644">
        <v>2</v>
      </c>
      <c r="AA644" t="s">
        <v>1541</v>
      </c>
      <c r="AB644" t="s">
        <v>1541</v>
      </c>
      <c r="AC644" t="s">
        <v>97</v>
      </c>
      <c r="AD644" t="s">
        <v>557</v>
      </c>
      <c r="AE644" t="s">
        <v>1023</v>
      </c>
      <c r="AF644" t="s">
        <v>42</v>
      </c>
      <c r="AG644" t="s">
        <v>592</v>
      </c>
      <c r="AH644" t="s">
        <v>54</v>
      </c>
      <c r="AI644">
        <v>783358</v>
      </c>
      <c r="AJ644" s="6">
        <f>IFERROR(Table1[[#This Row],[Reporting_Price_US]]/Table1[[#This Row],[Total_Project_Quote]],0)</f>
        <v>0.77631541406354421</v>
      </c>
      <c r="AK644">
        <f>IFERROR(Table1[[#This Row],[RA_Labor_Quote]]/Table1[[#This Row],[RA_Labor_Hours]],0)</f>
        <v>102.94887040074994</v>
      </c>
      <c r="AL644">
        <f>IFERROR(Table1[[#This Row],[RA_Labor_Cost]]/Table1[[#This Row],[RA_Labor_Hours]],0)</f>
        <v>74.399543004452767</v>
      </c>
      <c r="AM644" s="7">
        <f>IFERROR((Table1[[#This Row],[KPI_BlendLaborRate]]-Table1[[#This Row],[KPI_BlendLaborCost]])/Table1[[#This Row],[KPI_BlendLaborRate]],0)</f>
        <v>0.27731559642337955</v>
      </c>
    </row>
    <row r="645" spans="1:39" x14ac:dyDescent="0.3">
      <c r="A645" t="s">
        <v>1554</v>
      </c>
      <c r="B645" t="s">
        <v>61</v>
      </c>
      <c r="C645" t="s">
        <v>1555</v>
      </c>
      <c r="D645" t="s">
        <v>1553</v>
      </c>
      <c r="E645">
        <v>91974.52</v>
      </c>
      <c r="F645">
        <v>286136.75</v>
      </c>
      <c r="G645">
        <v>2749.2</v>
      </c>
      <c r="H645">
        <v>198280.26</v>
      </c>
      <c r="I645">
        <v>276032.61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4100.96</v>
      </c>
      <c r="Q645">
        <v>2879.05</v>
      </c>
      <c r="R645">
        <v>65632.77</v>
      </c>
      <c r="S645">
        <v>-53192.3</v>
      </c>
      <c r="T645">
        <v>2749.2</v>
      </c>
      <c r="U645">
        <v>359988.51000000013</v>
      </c>
      <c r="V645">
        <v>511856.11</v>
      </c>
      <c r="W645" t="s">
        <v>1555</v>
      </c>
      <c r="X645">
        <v>30304560</v>
      </c>
      <c r="Y645">
        <v>2</v>
      </c>
      <c r="Z645">
        <v>2</v>
      </c>
      <c r="AA645" t="s">
        <v>1541</v>
      </c>
      <c r="AB645" t="s">
        <v>1541</v>
      </c>
      <c r="AC645" t="s">
        <v>97</v>
      </c>
      <c r="AD645" t="s">
        <v>557</v>
      </c>
      <c r="AE645" t="s">
        <v>1023</v>
      </c>
      <c r="AF645" t="s">
        <v>42</v>
      </c>
      <c r="AG645" t="s">
        <v>65</v>
      </c>
      <c r="AH645" t="s">
        <v>54</v>
      </c>
      <c r="AI645">
        <v>397362</v>
      </c>
      <c r="AJ645" s="6">
        <f>IFERROR(Table1[[#This Row],[Reporting_Price_US]]/Table1[[#This Row],[Total_Project_Quote]],0)</f>
        <v>0.77631582829010293</v>
      </c>
      <c r="AK645">
        <f>IFERROR(Table1[[#This Row],[RA_Labor_Quote]]/Table1[[#This Row],[RA_Labor_Hours]],0)</f>
        <v>100.4047031863815</v>
      </c>
      <c r="AL645">
        <f>IFERROR(Table1[[#This Row],[RA_Labor_Cost]]/Table1[[#This Row],[RA_Labor_Hours]],0)</f>
        <v>72.122893932780457</v>
      </c>
      <c r="AM645" s="7">
        <f>IFERROR((Table1[[#This Row],[KPI_BlendLaborRate]]-Table1[[#This Row],[KPI_BlendLaborCost]])/Table1[[#This Row],[KPI_BlendLaborRate]],0)</f>
        <v>0.28167813215981974</v>
      </c>
    </row>
    <row r="646" spans="1:39" x14ac:dyDescent="0.3">
      <c r="A646" t="s">
        <v>1556</v>
      </c>
      <c r="B646" t="s">
        <v>61</v>
      </c>
      <c r="C646" t="s">
        <v>1557</v>
      </c>
      <c r="D646" t="s">
        <v>1558</v>
      </c>
      <c r="E646">
        <v>18294.259999999998</v>
      </c>
      <c r="F646">
        <v>91125.97</v>
      </c>
      <c r="G646">
        <v>824</v>
      </c>
      <c r="H646">
        <v>60752.36</v>
      </c>
      <c r="I646">
        <v>84444.15</v>
      </c>
      <c r="J646">
        <v>0</v>
      </c>
      <c r="K646">
        <v>0</v>
      </c>
      <c r="L646">
        <v>0</v>
      </c>
      <c r="M646">
        <v>0</v>
      </c>
      <c r="N646">
        <v>22366.19</v>
      </c>
      <c r="O646">
        <v>24851.32</v>
      </c>
      <c r="P646">
        <v>1313.28</v>
      </c>
      <c r="Q646">
        <v>1470.8</v>
      </c>
      <c r="R646">
        <v>19618.09</v>
      </c>
      <c r="S646">
        <v>-32717.58</v>
      </c>
      <c r="T646">
        <v>824</v>
      </c>
      <c r="U646">
        <v>122344.18</v>
      </c>
      <c r="V646">
        <v>169174.66</v>
      </c>
      <c r="W646" t="s">
        <v>1557</v>
      </c>
      <c r="X646">
        <v>30324681</v>
      </c>
      <c r="Y646">
        <v>1</v>
      </c>
      <c r="Z646">
        <v>4</v>
      </c>
      <c r="AA646" t="s">
        <v>1541</v>
      </c>
      <c r="AB646" t="s">
        <v>1541</v>
      </c>
      <c r="AC646" t="s">
        <v>39</v>
      </c>
      <c r="AD646" t="s">
        <v>557</v>
      </c>
      <c r="AE646" t="s">
        <v>1023</v>
      </c>
      <c r="AF646" t="s">
        <v>42</v>
      </c>
      <c r="AG646" t="s">
        <v>65</v>
      </c>
      <c r="AH646" t="s">
        <v>50</v>
      </c>
      <c r="AI646">
        <v>131333</v>
      </c>
      <c r="AJ646" s="6">
        <f>IFERROR(Table1[[#This Row],[Reporting_Price_US]]/Table1[[#This Row],[Total_Project_Quote]],0)</f>
        <v>0.77631602747125361</v>
      </c>
      <c r="AK646">
        <f>IFERROR(Table1[[#This Row],[RA_Labor_Quote]]/Table1[[#This Row],[RA_Labor_Hours]],0)</f>
        <v>102.48076456310679</v>
      </c>
      <c r="AL646">
        <f>IFERROR(Table1[[#This Row],[RA_Labor_Cost]]/Table1[[#This Row],[RA_Labor_Hours]],0)</f>
        <v>73.728592233009707</v>
      </c>
      <c r="AM646" s="7">
        <f>IFERROR((Table1[[#This Row],[KPI_BlendLaborRate]]-Table1[[#This Row],[KPI_BlendLaborCost]])/Table1[[#This Row],[KPI_BlendLaborRate]],0)</f>
        <v>0.28056164932680355</v>
      </c>
    </row>
    <row r="647" spans="1:39" x14ac:dyDescent="0.3">
      <c r="A647" t="s">
        <v>1559</v>
      </c>
      <c r="B647" t="s">
        <v>52</v>
      </c>
      <c r="C647" t="s">
        <v>1560</v>
      </c>
      <c r="D647" t="s">
        <v>1558</v>
      </c>
      <c r="E647">
        <v>13082.79</v>
      </c>
      <c r="F647">
        <v>79866</v>
      </c>
      <c r="G647">
        <v>824</v>
      </c>
      <c r="H647">
        <v>51260.39</v>
      </c>
      <c r="I647">
        <v>71172.88</v>
      </c>
      <c r="J647">
        <v>0</v>
      </c>
      <c r="K647">
        <v>0</v>
      </c>
      <c r="L647">
        <v>0</v>
      </c>
      <c r="M647">
        <v>1</v>
      </c>
      <c r="N647">
        <v>19099.55</v>
      </c>
      <c r="O647">
        <v>21221.72</v>
      </c>
      <c r="P647">
        <v>1019.52</v>
      </c>
      <c r="Q647">
        <v>1141.81</v>
      </c>
      <c r="R647">
        <v>11728.21</v>
      </c>
      <c r="S647">
        <v>-36892.089999999997</v>
      </c>
      <c r="T647">
        <v>825</v>
      </c>
      <c r="U647">
        <v>96190.459999999992</v>
      </c>
      <c r="V647">
        <v>136510.32</v>
      </c>
      <c r="W647" t="s">
        <v>1560</v>
      </c>
      <c r="X647">
        <v>30324681</v>
      </c>
      <c r="Y647">
        <v>2</v>
      </c>
      <c r="Z647">
        <v>4</v>
      </c>
      <c r="AA647" t="s">
        <v>1541</v>
      </c>
      <c r="AB647" t="s">
        <v>1541</v>
      </c>
      <c r="AC647" t="s">
        <v>39</v>
      </c>
      <c r="AD647" t="s">
        <v>557</v>
      </c>
      <c r="AE647" t="s">
        <v>1023</v>
      </c>
      <c r="AF647" t="s">
        <v>42</v>
      </c>
      <c r="AG647" t="s">
        <v>71</v>
      </c>
      <c r="AH647" t="s">
        <v>50</v>
      </c>
      <c r="AI647">
        <v>136510</v>
      </c>
      <c r="AJ647" s="6">
        <f>IFERROR(Table1[[#This Row],[Reporting_Price_US]]/Table1[[#This Row],[Total_Project_Quote]],0)</f>
        <v>0.99999765585488332</v>
      </c>
      <c r="AK647">
        <f>IFERROR(Table1[[#This Row],[RA_Labor_Quote]]/Table1[[#This Row],[RA_Labor_Hours]],0)</f>
        <v>86.374854368932048</v>
      </c>
      <c r="AL647">
        <f>IFERROR(Table1[[#This Row],[RA_Labor_Cost]]/Table1[[#This Row],[RA_Labor_Hours]],0)</f>
        <v>62.209211165048544</v>
      </c>
      <c r="AM647" s="7">
        <f>IFERROR((Table1[[#This Row],[KPI_BlendLaborRate]]-Table1[[#This Row],[KPI_BlendLaborCost]])/Table1[[#This Row],[KPI_BlendLaborRate]],0)</f>
        <v>0.2797763698757168</v>
      </c>
    </row>
    <row r="648" spans="1:39" x14ac:dyDescent="0.3">
      <c r="A648" t="s">
        <v>1561</v>
      </c>
      <c r="B648" t="s">
        <v>52</v>
      </c>
      <c r="C648" t="s">
        <v>1562</v>
      </c>
      <c r="D648" t="s">
        <v>1558</v>
      </c>
      <c r="E648">
        <v>13082.79</v>
      </c>
      <c r="F648">
        <v>87733.13</v>
      </c>
      <c r="G648">
        <v>728</v>
      </c>
      <c r="H648">
        <v>45221.77</v>
      </c>
      <c r="I648">
        <v>62875.12</v>
      </c>
      <c r="J648">
        <v>0</v>
      </c>
      <c r="K648">
        <v>0</v>
      </c>
      <c r="L648">
        <v>0</v>
      </c>
      <c r="M648">
        <v>1</v>
      </c>
      <c r="N648">
        <v>19099.55</v>
      </c>
      <c r="O648">
        <v>21221.72</v>
      </c>
      <c r="P648">
        <v>339.84</v>
      </c>
      <c r="Q648">
        <v>380.6</v>
      </c>
      <c r="R648">
        <v>11728.21</v>
      </c>
      <c r="S648">
        <v>-41751.47</v>
      </c>
      <c r="T648">
        <v>729</v>
      </c>
      <c r="U648">
        <v>89472.16</v>
      </c>
      <c r="V648">
        <v>130459.1</v>
      </c>
      <c r="W648" t="s">
        <v>1562</v>
      </c>
      <c r="X648">
        <v>30324681</v>
      </c>
      <c r="Y648">
        <v>3</v>
      </c>
      <c r="Z648">
        <v>4</v>
      </c>
      <c r="AA648" t="s">
        <v>1541</v>
      </c>
      <c r="AB648" t="s">
        <v>1541</v>
      </c>
      <c r="AC648" t="s">
        <v>39</v>
      </c>
      <c r="AD648" t="s">
        <v>557</v>
      </c>
      <c r="AE648" t="s">
        <v>1023</v>
      </c>
      <c r="AF648" t="s">
        <v>42</v>
      </c>
      <c r="AG648" t="s">
        <v>50</v>
      </c>
      <c r="AH648" t="s">
        <v>50</v>
      </c>
      <c r="AI648">
        <v>130459</v>
      </c>
      <c r="AJ648" s="6">
        <f>IFERROR(Table1[[#This Row],[Reporting_Price_US]]/Table1[[#This Row],[Total_Project_Quote]],0)</f>
        <v>0.99999923347623887</v>
      </c>
      <c r="AK648">
        <f>IFERROR(Table1[[#This Row],[RA_Labor_Quote]]/Table1[[#This Row],[RA_Labor_Hours]],0)</f>
        <v>86.366923076923086</v>
      </c>
      <c r="AL648">
        <f>IFERROR(Table1[[#This Row],[RA_Labor_Cost]]/Table1[[#This Row],[RA_Labor_Hours]],0)</f>
        <v>62.117815934065931</v>
      </c>
      <c r="AM648" s="7">
        <f>IFERROR((Table1[[#This Row],[KPI_BlendLaborRate]]-Table1[[#This Row],[KPI_BlendLaborCost]])/Table1[[#This Row],[KPI_BlendLaborRate]],0)</f>
        <v>0.28076845022323627</v>
      </c>
    </row>
    <row r="649" spans="1:39" x14ac:dyDescent="0.3">
      <c r="A649" t="s">
        <v>1563</v>
      </c>
      <c r="B649" t="s">
        <v>68</v>
      </c>
      <c r="C649" t="s">
        <v>1564</v>
      </c>
      <c r="D649" t="s">
        <v>1565</v>
      </c>
      <c r="E649">
        <v>50497.11</v>
      </c>
      <c r="F649">
        <v>228914.27</v>
      </c>
      <c r="G649">
        <v>856</v>
      </c>
      <c r="H649">
        <v>64911.81</v>
      </c>
      <c r="I649">
        <v>90599.3</v>
      </c>
      <c r="J649">
        <v>0</v>
      </c>
      <c r="K649">
        <v>0</v>
      </c>
      <c r="L649">
        <v>0</v>
      </c>
      <c r="M649">
        <v>0</v>
      </c>
      <c r="N649">
        <v>106912.7</v>
      </c>
      <c r="O649">
        <v>118656.77</v>
      </c>
      <c r="P649">
        <v>10417.870000000001</v>
      </c>
      <c r="Q649">
        <v>9450.0400000000009</v>
      </c>
      <c r="R649">
        <v>35669.040000000001</v>
      </c>
      <c r="S649">
        <v>-80398.12</v>
      </c>
      <c r="T649">
        <v>856</v>
      </c>
      <c r="U649">
        <v>268408.53000000003</v>
      </c>
      <c r="V649">
        <v>367222.26</v>
      </c>
      <c r="W649" t="s">
        <v>1564</v>
      </c>
      <c r="X649">
        <v>30334319</v>
      </c>
      <c r="Y649">
        <v>1</v>
      </c>
      <c r="Z649">
        <v>1</v>
      </c>
      <c r="AA649" t="s">
        <v>1541</v>
      </c>
      <c r="AB649" t="s">
        <v>1541</v>
      </c>
      <c r="AC649" t="s">
        <v>39</v>
      </c>
      <c r="AD649" t="s">
        <v>557</v>
      </c>
      <c r="AE649" t="s">
        <v>1023</v>
      </c>
      <c r="AF649" t="s">
        <v>42</v>
      </c>
      <c r="AG649" t="s">
        <v>174</v>
      </c>
      <c r="AH649" t="s">
        <v>66</v>
      </c>
      <c r="AI649">
        <v>285080</v>
      </c>
      <c r="AJ649" s="6">
        <f>IFERROR(Table1[[#This Row],[Reporting_Price_US]]/Table1[[#This Row],[Total_Project_Quote]],0)</f>
        <v>0.77631459487232612</v>
      </c>
      <c r="AK649">
        <f>IFERROR(Table1[[#This Row],[RA_Labor_Quote]]/Table1[[#This Row],[RA_Labor_Hours]],0)</f>
        <v>105.84030373831776</v>
      </c>
      <c r="AL649">
        <f>IFERROR(Table1[[#This Row],[RA_Labor_Cost]]/Table1[[#This Row],[RA_Labor_Hours]],0)</f>
        <v>75.831553738317751</v>
      </c>
      <c r="AM649" s="7">
        <f>IFERROR((Table1[[#This Row],[KPI_BlendLaborRate]]-Table1[[#This Row],[KPI_BlendLaborCost]])/Table1[[#This Row],[KPI_BlendLaborRate]],0)</f>
        <v>0.28352857030904216</v>
      </c>
    </row>
    <row r="650" spans="1:39" x14ac:dyDescent="0.3">
      <c r="A650" t="s">
        <v>1566</v>
      </c>
      <c r="B650" t="s">
        <v>68</v>
      </c>
      <c r="C650" t="s">
        <v>1567</v>
      </c>
      <c r="D650" t="s">
        <v>1568</v>
      </c>
      <c r="E650">
        <v>0</v>
      </c>
      <c r="F650">
        <v>0</v>
      </c>
      <c r="G650">
        <v>816</v>
      </c>
      <c r="H650">
        <v>47644.03</v>
      </c>
      <c r="I650">
        <v>66144.320000000007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1915.2</v>
      </c>
      <c r="Q650">
        <v>2144.92</v>
      </c>
      <c r="R650">
        <v>2492.2199999999998</v>
      </c>
      <c r="S650">
        <v>-3039.9</v>
      </c>
      <c r="T650">
        <v>816</v>
      </c>
      <c r="U650">
        <v>52051.45</v>
      </c>
      <c r="V650">
        <v>65249.34</v>
      </c>
      <c r="W650" t="s">
        <v>1567</v>
      </c>
      <c r="X650">
        <v>30343821</v>
      </c>
      <c r="Y650">
        <v>1</v>
      </c>
      <c r="Z650">
        <v>1</v>
      </c>
      <c r="AA650" t="s">
        <v>1541</v>
      </c>
      <c r="AB650" t="s">
        <v>1541</v>
      </c>
      <c r="AC650" t="s">
        <v>39</v>
      </c>
      <c r="AD650" t="s">
        <v>557</v>
      </c>
      <c r="AE650" t="s">
        <v>1023</v>
      </c>
      <c r="AF650" t="s">
        <v>42</v>
      </c>
      <c r="AG650" t="s">
        <v>66</v>
      </c>
      <c r="AH650" t="s">
        <v>71</v>
      </c>
      <c r="AI650">
        <v>50654.1</v>
      </c>
      <c r="AJ650" s="6">
        <f>IFERROR(Table1[[#This Row],[Reporting_Price_US]]/Table1[[#This Row],[Total_Project_Quote]],0)</f>
        <v>0.77631589836770765</v>
      </c>
      <c r="AK650">
        <f>IFERROR(Table1[[#This Row],[RA_Labor_Quote]]/Table1[[#This Row],[RA_Labor_Hours]],0)</f>
        <v>81.059215686274513</v>
      </c>
      <c r="AL650">
        <f>IFERROR(Table1[[#This Row],[RA_Labor_Cost]]/Table1[[#This Row],[RA_Labor_Hours]],0)</f>
        <v>58.387291666666663</v>
      </c>
      <c r="AM650" s="7">
        <f>IFERROR((Table1[[#This Row],[KPI_BlendLaborRate]]-Table1[[#This Row],[KPI_BlendLaborCost]])/Table1[[#This Row],[KPI_BlendLaborRate]],0)</f>
        <v>0.27969582271009824</v>
      </c>
    </row>
    <row r="651" spans="1:39" x14ac:dyDescent="0.3">
      <c r="A651" t="s">
        <v>1569</v>
      </c>
      <c r="B651" t="s">
        <v>68</v>
      </c>
      <c r="C651" t="s">
        <v>1567</v>
      </c>
      <c r="D651" t="s">
        <v>1568</v>
      </c>
      <c r="E651">
        <v>0</v>
      </c>
      <c r="F651">
        <v>0</v>
      </c>
      <c r="G651">
        <v>816</v>
      </c>
      <c r="H651">
        <v>47644.03</v>
      </c>
      <c r="I651">
        <v>66144.320000000007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1915.2</v>
      </c>
      <c r="Q651">
        <v>2144.92</v>
      </c>
      <c r="R651">
        <v>2492.2199999999998</v>
      </c>
      <c r="S651">
        <v>-3039.9</v>
      </c>
      <c r="T651">
        <v>816</v>
      </c>
      <c r="U651">
        <v>52051.45</v>
      </c>
      <c r="V651">
        <v>65249.34</v>
      </c>
      <c r="W651" t="s">
        <v>1567</v>
      </c>
      <c r="X651">
        <v>30343821</v>
      </c>
      <c r="Y651">
        <v>1</v>
      </c>
      <c r="Z651">
        <v>1</v>
      </c>
      <c r="AA651" t="s">
        <v>1541</v>
      </c>
      <c r="AB651" t="s">
        <v>1541</v>
      </c>
      <c r="AC651" t="s">
        <v>39</v>
      </c>
      <c r="AD651" t="s">
        <v>557</v>
      </c>
      <c r="AE651" t="s">
        <v>1023</v>
      </c>
      <c r="AF651" t="s">
        <v>42</v>
      </c>
      <c r="AG651" t="s">
        <v>66</v>
      </c>
      <c r="AH651" t="s">
        <v>71</v>
      </c>
      <c r="AI651">
        <v>50654.1</v>
      </c>
      <c r="AJ651" s="6">
        <f>IFERROR(Table1[[#This Row],[Reporting_Price_US]]/Table1[[#This Row],[Total_Project_Quote]],0)</f>
        <v>0.77631589836770765</v>
      </c>
      <c r="AK651">
        <f>IFERROR(Table1[[#This Row],[RA_Labor_Quote]]/Table1[[#This Row],[RA_Labor_Hours]],0)</f>
        <v>81.059215686274513</v>
      </c>
      <c r="AL651">
        <f>IFERROR(Table1[[#This Row],[RA_Labor_Cost]]/Table1[[#This Row],[RA_Labor_Hours]],0)</f>
        <v>58.387291666666663</v>
      </c>
      <c r="AM651" s="7">
        <f>IFERROR((Table1[[#This Row],[KPI_BlendLaborRate]]-Table1[[#This Row],[KPI_BlendLaborCost]])/Table1[[#This Row],[KPI_BlendLaborRate]],0)</f>
        <v>0.27969582271009824</v>
      </c>
    </row>
    <row r="652" spans="1:39" x14ac:dyDescent="0.3">
      <c r="A652" t="s">
        <v>1570</v>
      </c>
      <c r="B652" t="s">
        <v>34</v>
      </c>
      <c r="C652" t="s">
        <v>1571</v>
      </c>
      <c r="D652" t="s">
        <v>1572</v>
      </c>
      <c r="E652">
        <v>0</v>
      </c>
      <c r="F652">
        <v>0</v>
      </c>
      <c r="G652">
        <v>176</v>
      </c>
      <c r="H652">
        <v>11049.53</v>
      </c>
      <c r="I652">
        <v>15266.84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318.60000000000002</v>
      </c>
      <c r="Q652">
        <v>356.83</v>
      </c>
      <c r="R652">
        <v>885</v>
      </c>
      <c r="S652">
        <v>885</v>
      </c>
      <c r="T652">
        <v>176</v>
      </c>
      <c r="U652">
        <v>12253.13</v>
      </c>
      <c r="V652">
        <v>16508.669999999998</v>
      </c>
      <c r="W652" t="s">
        <v>1571</v>
      </c>
      <c r="X652">
        <v>30363584</v>
      </c>
      <c r="Y652">
        <v>2</v>
      </c>
      <c r="Z652">
        <v>3</v>
      </c>
      <c r="AA652" t="s">
        <v>1541</v>
      </c>
      <c r="AB652" t="s">
        <v>1541</v>
      </c>
      <c r="AC652" t="s">
        <v>39</v>
      </c>
      <c r="AD652" t="s">
        <v>557</v>
      </c>
      <c r="AE652" t="s">
        <v>1023</v>
      </c>
      <c r="AF652" t="s">
        <v>42</v>
      </c>
      <c r="AG652" t="s">
        <v>191</v>
      </c>
      <c r="AH652" t="s">
        <v>191</v>
      </c>
      <c r="AI652">
        <v>16508.7</v>
      </c>
      <c r="AJ652" s="6">
        <f>IFERROR(Table1[[#This Row],[Reporting_Price_US]]/Table1[[#This Row],[Total_Project_Quote]],0)</f>
        <v>1.0000018172269483</v>
      </c>
      <c r="AK652">
        <f>IFERROR(Table1[[#This Row],[RA_Labor_Quote]]/Table1[[#This Row],[RA_Labor_Hours]],0)</f>
        <v>86.743409090909097</v>
      </c>
      <c r="AL652">
        <f>IFERROR(Table1[[#This Row],[RA_Labor_Cost]]/Table1[[#This Row],[RA_Labor_Hours]],0)</f>
        <v>62.781420454545461</v>
      </c>
      <c r="AM652" s="7">
        <f>IFERROR((Table1[[#This Row],[KPI_BlendLaborRate]]-Table1[[#This Row],[KPI_BlendLaborCost]])/Table1[[#This Row],[KPI_BlendLaborRate]],0)</f>
        <v>0.27623987675249101</v>
      </c>
    </row>
    <row r="653" spans="1:39" x14ac:dyDescent="0.3">
      <c r="A653" t="s">
        <v>1573</v>
      </c>
      <c r="B653" t="s">
        <v>34</v>
      </c>
      <c r="C653" t="s">
        <v>1571</v>
      </c>
      <c r="D653" t="s">
        <v>1572</v>
      </c>
      <c r="E653">
        <v>0</v>
      </c>
      <c r="F653">
        <v>0</v>
      </c>
      <c r="G653">
        <v>176</v>
      </c>
      <c r="H653">
        <v>11049.53</v>
      </c>
      <c r="I653">
        <v>15266.84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318.60000000000002</v>
      </c>
      <c r="Q653">
        <v>356.83</v>
      </c>
      <c r="R653">
        <v>885</v>
      </c>
      <c r="S653">
        <v>885</v>
      </c>
      <c r="T653">
        <v>176</v>
      </c>
      <c r="U653">
        <v>12253.13</v>
      </c>
      <c r="V653">
        <v>16508.669999999998</v>
      </c>
      <c r="W653" t="s">
        <v>1571</v>
      </c>
      <c r="X653">
        <v>30363584</v>
      </c>
      <c r="Y653">
        <v>2</v>
      </c>
      <c r="Z653">
        <v>3</v>
      </c>
      <c r="AA653" t="s">
        <v>1541</v>
      </c>
      <c r="AB653" t="s">
        <v>1541</v>
      </c>
      <c r="AC653" t="s">
        <v>39</v>
      </c>
      <c r="AD653" t="s">
        <v>557</v>
      </c>
      <c r="AE653" t="s">
        <v>1023</v>
      </c>
      <c r="AF653" t="s">
        <v>42</v>
      </c>
      <c r="AG653" t="s">
        <v>191</v>
      </c>
      <c r="AH653" t="s">
        <v>191</v>
      </c>
      <c r="AI653">
        <v>16508.7</v>
      </c>
      <c r="AJ653" s="6">
        <f>IFERROR(Table1[[#This Row],[Reporting_Price_US]]/Table1[[#This Row],[Total_Project_Quote]],0)</f>
        <v>1.0000018172269483</v>
      </c>
      <c r="AK653">
        <f>IFERROR(Table1[[#This Row],[RA_Labor_Quote]]/Table1[[#This Row],[RA_Labor_Hours]],0)</f>
        <v>86.743409090909097</v>
      </c>
      <c r="AL653">
        <f>IFERROR(Table1[[#This Row],[RA_Labor_Cost]]/Table1[[#This Row],[RA_Labor_Hours]],0)</f>
        <v>62.781420454545461</v>
      </c>
      <c r="AM653" s="7">
        <f>IFERROR((Table1[[#This Row],[KPI_BlendLaborRate]]-Table1[[#This Row],[KPI_BlendLaborCost]])/Table1[[#This Row],[KPI_BlendLaborRate]],0)</f>
        <v>0.27623987675249101</v>
      </c>
    </row>
    <row r="654" spans="1:39" x14ac:dyDescent="0.3">
      <c r="A654" t="s">
        <v>1574</v>
      </c>
      <c r="B654" t="s">
        <v>52</v>
      </c>
      <c r="C654" t="s">
        <v>1575</v>
      </c>
      <c r="D654" t="s">
        <v>1576</v>
      </c>
      <c r="E654">
        <v>3420.71</v>
      </c>
      <c r="F654">
        <v>21829.24</v>
      </c>
      <c r="G654">
        <v>334</v>
      </c>
      <c r="H654">
        <v>19825.419999999998</v>
      </c>
      <c r="I654">
        <v>27621.439999999999</v>
      </c>
      <c r="J654">
        <v>0</v>
      </c>
      <c r="K654">
        <v>0</v>
      </c>
      <c r="L654">
        <v>0</v>
      </c>
      <c r="M654">
        <v>0</v>
      </c>
      <c r="N654">
        <v>14754.57</v>
      </c>
      <c r="O654">
        <v>18413.68</v>
      </c>
      <c r="P654">
        <v>424.8</v>
      </c>
      <c r="Q654">
        <v>475.75</v>
      </c>
      <c r="R654">
        <v>5574.91</v>
      </c>
      <c r="S654">
        <v>-9430.5400000000009</v>
      </c>
      <c r="T654">
        <v>334</v>
      </c>
      <c r="U654">
        <v>44000.41</v>
      </c>
      <c r="V654">
        <v>58909.57</v>
      </c>
      <c r="W654" t="s">
        <v>1575</v>
      </c>
      <c r="X654">
        <v>30365689</v>
      </c>
      <c r="Y654">
        <v>1</v>
      </c>
      <c r="Z654">
        <v>1</v>
      </c>
      <c r="AA654" t="s">
        <v>1541</v>
      </c>
      <c r="AB654" t="s">
        <v>1541</v>
      </c>
      <c r="AC654" t="s">
        <v>39</v>
      </c>
      <c r="AD654" t="s">
        <v>557</v>
      </c>
      <c r="AE654" t="s">
        <v>1023</v>
      </c>
      <c r="AF654" t="s">
        <v>42</v>
      </c>
      <c r="AG654" t="s">
        <v>191</v>
      </c>
      <c r="AH654" t="s">
        <v>85</v>
      </c>
      <c r="AI654">
        <v>58909.599999999999</v>
      </c>
      <c r="AJ654" s="6">
        <f>IFERROR(Table1[[#This Row],[Reporting_Price_US]]/Table1[[#This Row],[Total_Project_Quote]],0)</f>
        <v>1.0000005092551176</v>
      </c>
      <c r="AK654">
        <f>IFERROR(Table1[[#This Row],[RA_Labor_Quote]]/Table1[[#This Row],[RA_Labor_Hours]],0)</f>
        <v>82.698922155688621</v>
      </c>
      <c r="AL654">
        <f>IFERROR(Table1[[#This Row],[RA_Labor_Cost]]/Table1[[#This Row],[RA_Labor_Hours]],0)</f>
        <v>59.357544910179634</v>
      </c>
      <c r="AM654" s="7">
        <f>IFERROR((Table1[[#This Row],[KPI_BlendLaborRate]]-Table1[[#This Row],[KPI_BlendLaborCost]])/Table1[[#This Row],[KPI_BlendLaborRate]],0)</f>
        <v>0.28224524137771245</v>
      </c>
    </row>
    <row r="655" spans="1:39" x14ac:dyDescent="0.3">
      <c r="A655" t="s">
        <v>1577</v>
      </c>
      <c r="B655" t="s">
        <v>52</v>
      </c>
      <c r="C655" t="s">
        <v>1575</v>
      </c>
      <c r="D655" t="s">
        <v>1576</v>
      </c>
      <c r="E655">
        <v>3420.71</v>
      </c>
      <c r="F655">
        <v>21829.24</v>
      </c>
      <c r="G655">
        <v>334</v>
      </c>
      <c r="H655">
        <v>19825.419999999998</v>
      </c>
      <c r="I655">
        <v>27621.439999999999</v>
      </c>
      <c r="J655">
        <v>0</v>
      </c>
      <c r="K655">
        <v>0</v>
      </c>
      <c r="L655">
        <v>0</v>
      </c>
      <c r="M655">
        <v>0</v>
      </c>
      <c r="N655">
        <v>14754.57</v>
      </c>
      <c r="O655">
        <v>18413.68</v>
      </c>
      <c r="P655">
        <v>424.8</v>
      </c>
      <c r="Q655">
        <v>475.75</v>
      </c>
      <c r="R655">
        <v>5574.91</v>
      </c>
      <c r="S655">
        <v>-9430.5400000000009</v>
      </c>
      <c r="T655">
        <v>334</v>
      </c>
      <c r="U655">
        <v>44000.41</v>
      </c>
      <c r="V655">
        <v>58909.57</v>
      </c>
      <c r="W655" t="s">
        <v>1575</v>
      </c>
      <c r="X655">
        <v>30365689</v>
      </c>
      <c r="Y655">
        <v>1</v>
      </c>
      <c r="Z655">
        <v>1</v>
      </c>
      <c r="AA655" t="s">
        <v>1541</v>
      </c>
      <c r="AB655" t="s">
        <v>1541</v>
      </c>
      <c r="AC655" t="s">
        <v>39</v>
      </c>
      <c r="AD655" t="s">
        <v>557</v>
      </c>
      <c r="AE655" t="s">
        <v>1023</v>
      </c>
      <c r="AF655" t="s">
        <v>42</v>
      </c>
      <c r="AG655" t="s">
        <v>191</v>
      </c>
      <c r="AH655" t="s">
        <v>85</v>
      </c>
      <c r="AI655">
        <v>58909.599999999999</v>
      </c>
      <c r="AJ655" s="6">
        <f>IFERROR(Table1[[#This Row],[Reporting_Price_US]]/Table1[[#This Row],[Total_Project_Quote]],0)</f>
        <v>1.0000005092551176</v>
      </c>
      <c r="AK655">
        <f>IFERROR(Table1[[#This Row],[RA_Labor_Quote]]/Table1[[#This Row],[RA_Labor_Hours]],0)</f>
        <v>82.698922155688621</v>
      </c>
      <c r="AL655">
        <f>IFERROR(Table1[[#This Row],[RA_Labor_Cost]]/Table1[[#This Row],[RA_Labor_Hours]],0)</f>
        <v>59.357544910179634</v>
      </c>
      <c r="AM655" s="7">
        <f>IFERROR((Table1[[#This Row],[KPI_BlendLaborRate]]-Table1[[#This Row],[KPI_BlendLaborCost]])/Table1[[#This Row],[KPI_BlendLaborRate]],0)</f>
        <v>0.28224524137771245</v>
      </c>
    </row>
    <row r="656" spans="1:39" x14ac:dyDescent="0.3">
      <c r="A656" t="s">
        <v>1578</v>
      </c>
      <c r="B656" t="s">
        <v>52</v>
      </c>
      <c r="C656" t="s">
        <v>1579</v>
      </c>
      <c r="D656" t="s">
        <v>1580</v>
      </c>
      <c r="E656">
        <v>0</v>
      </c>
      <c r="F656">
        <v>0</v>
      </c>
      <c r="G656">
        <v>186</v>
      </c>
      <c r="H656">
        <v>12224.77</v>
      </c>
      <c r="I656">
        <v>16875.18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1305.08</v>
      </c>
      <c r="Q656">
        <v>1461.62</v>
      </c>
      <c r="R656">
        <v>590</v>
      </c>
      <c r="S656">
        <v>-641.85</v>
      </c>
      <c r="T656">
        <v>186</v>
      </c>
      <c r="U656">
        <v>14119.85</v>
      </c>
      <c r="V656">
        <v>17694.95</v>
      </c>
      <c r="W656" t="s">
        <v>1579</v>
      </c>
      <c r="X656">
        <v>30377304</v>
      </c>
      <c r="Y656">
        <v>1</v>
      </c>
      <c r="Z656">
        <v>1</v>
      </c>
      <c r="AA656" t="s">
        <v>1541</v>
      </c>
      <c r="AB656" t="s">
        <v>1541</v>
      </c>
      <c r="AC656" t="s">
        <v>39</v>
      </c>
      <c r="AD656" t="s">
        <v>557</v>
      </c>
      <c r="AE656" t="s">
        <v>1023</v>
      </c>
      <c r="AF656" t="s">
        <v>42</v>
      </c>
      <c r="AG656" t="s">
        <v>92</v>
      </c>
      <c r="AH656" t="s">
        <v>191</v>
      </c>
      <c r="AI656">
        <v>17695</v>
      </c>
      <c r="AJ656" s="6">
        <f>IFERROR(Table1[[#This Row],[Reporting_Price_US]]/Table1[[#This Row],[Total_Project_Quote]],0)</f>
        <v>1.0000028256649496</v>
      </c>
      <c r="AK656">
        <f>IFERROR(Table1[[#This Row],[RA_Labor_Quote]]/Table1[[#This Row],[RA_Labor_Hours]],0)</f>
        <v>90.726774193548394</v>
      </c>
      <c r="AL656">
        <f>IFERROR(Table1[[#This Row],[RA_Labor_Cost]]/Table1[[#This Row],[RA_Labor_Hours]],0)</f>
        <v>65.724569892473127</v>
      </c>
      <c r="AM656" s="7">
        <f>IFERROR((Table1[[#This Row],[KPI_BlendLaborRate]]-Table1[[#This Row],[KPI_BlendLaborCost]])/Table1[[#This Row],[KPI_BlendLaborRate]],0)</f>
        <v>0.2755769123647866</v>
      </c>
    </row>
    <row r="657" spans="1:39" x14ac:dyDescent="0.3">
      <c r="A657" t="s">
        <v>1581</v>
      </c>
      <c r="B657" t="s">
        <v>52</v>
      </c>
      <c r="C657" t="s">
        <v>1579</v>
      </c>
      <c r="D657" t="s">
        <v>1580</v>
      </c>
      <c r="E657">
        <v>0</v>
      </c>
      <c r="F657">
        <v>0</v>
      </c>
      <c r="G657">
        <v>186</v>
      </c>
      <c r="H657">
        <v>12224.77</v>
      </c>
      <c r="I657">
        <v>16875.18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1305.08</v>
      </c>
      <c r="Q657">
        <v>1461.62</v>
      </c>
      <c r="R657">
        <v>590</v>
      </c>
      <c r="S657">
        <v>-641.85</v>
      </c>
      <c r="T657">
        <v>186</v>
      </c>
      <c r="U657">
        <v>14119.85</v>
      </c>
      <c r="V657">
        <v>17694.95</v>
      </c>
      <c r="W657" t="s">
        <v>1579</v>
      </c>
      <c r="X657">
        <v>30377304</v>
      </c>
      <c r="Y657">
        <v>1</v>
      </c>
      <c r="Z657">
        <v>1</v>
      </c>
      <c r="AA657" t="s">
        <v>1541</v>
      </c>
      <c r="AB657" t="s">
        <v>1541</v>
      </c>
      <c r="AC657" t="s">
        <v>39</v>
      </c>
      <c r="AD657" t="s">
        <v>557</v>
      </c>
      <c r="AE657" t="s">
        <v>1023</v>
      </c>
      <c r="AF657" t="s">
        <v>42</v>
      </c>
      <c r="AG657" t="s">
        <v>92</v>
      </c>
      <c r="AH657" t="s">
        <v>191</v>
      </c>
      <c r="AI657">
        <v>17695</v>
      </c>
      <c r="AJ657" s="6">
        <f>IFERROR(Table1[[#This Row],[Reporting_Price_US]]/Table1[[#This Row],[Total_Project_Quote]],0)</f>
        <v>1.0000028256649496</v>
      </c>
      <c r="AK657">
        <f>IFERROR(Table1[[#This Row],[RA_Labor_Quote]]/Table1[[#This Row],[RA_Labor_Hours]],0)</f>
        <v>90.726774193548394</v>
      </c>
      <c r="AL657">
        <f>IFERROR(Table1[[#This Row],[RA_Labor_Cost]]/Table1[[#This Row],[RA_Labor_Hours]],0)</f>
        <v>65.724569892473127</v>
      </c>
      <c r="AM657" s="7">
        <f>IFERROR((Table1[[#This Row],[KPI_BlendLaborRate]]-Table1[[#This Row],[KPI_BlendLaborCost]])/Table1[[#This Row],[KPI_BlendLaborRate]],0)</f>
        <v>0.2755769123647866</v>
      </c>
    </row>
    <row r="658" spans="1:39" x14ac:dyDescent="0.3">
      <c r="A658" t="s">
        <v>1582</v>
      </c>
      <c r="B658" t="s">
        <v>34</v>
      </c>
      <c r="C658" t="s">
        <v>1583</v>
      </c>
      <c r="D658" t="s">
        <v>1584</v>
      </c>
      <c r="E658">
        <v>0</v>
      </c>
      <c r="F658">
        <v>0</v>
      </c>
      <c r="G658">
        <v>320</v>
      </c>
      <c r="H658">
        <v>20762.150000000001</v>
      </c>
      <c r="I658">
        <v>24883.84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1790.91</v>
      </c>
      <c r="Q658">
        <v>5559.92</v>
      </c>
      <c r="R658">
        <v>295</v>
      </c>
      <c r="S658">
        <v>0</v>
      </c>
      <c r="T658">
        <v>320</v>
      </c>
      <c r="U658">
        <v>22848.06</v>
      </c>
      <c r="V658">
        <v>30443.759999999998</v>
      </c>
      <c r="W658" t="s">
        <v>1583</v>
      </c>
      <c r="X658">
        <v>30398788</v>
      </c>
      <c r="Y658">
        <v>1</v>
      </c>
      <c r="Z658">
        <v>1</v>
      </c>
      <c r="AA658" t="s">
        <v>1541</v>
      </c>
      <c r="AB658" t="s">
        <v>1541</v>
      </c>
      <c r="AC658" t="s">
        <v>39</v>
      </c>
      <c r="AD658" t="s">
        <v>557</v>
      </c>
      <c r="AE658" t="s">
        <v>1023</v>
      </c>
      <c r="AF658" t="s">
        <v>42</v>
      </c>
      <c r="AG658" t="s">
        <v>59</v>
      </c>
      <c r="AH658" t="s">
        <v>59</v>
      </c>
      <c r="AI658">
        <v>30443.8</v>
      </c>
      <c r="AJ658" s="6">
        <f>IFERROR(Table1[[#This Row],[Reporting_Price_US]]/Table1[[#This Row],[Total_Project_Quote]],0)</f>
        <v>1.0000013138981518</v>
      </c>
      <c r="AK658">
        <f>IFERROR(Table1[[#This Row],[RA_Labor_Quote]]/Table1[[#This Row],[RA_Labor_Hours]],0)</f>
        <v>77.762</v>
      </c>
      <c r="AL658">
        <f>IFERROR(Table1[[#This Row],[RA_Labor_Cost]]/Table1[[#This Row],[RA_Labor_Hours]],0)</f>
        <v>64.881718750000005</v>
      </c>
      <c r="AM658" s="7">
        <f>IFERROR((Table1[[#This Row],[KPI_BlendLaborRate]]-Table1[[#This Row],[KPI_BlendLaborCost]])/Table1[[#This Row],[KPI_BlendLaborRate]],0)</f>
        <v>0.16563721676397206</v>
      </c>
    </row>
    <row r="659" spans="1:39" x14ac:dyDescent="0.3">
      <c r="A659" t="s">
        <v>1585</v>
      </c>
      <c r="B659" t="s">
        <v>34</v>
      </c>
      <c r="C659" t="s">
        <v>1583</v>
      </c>
      <c r="D659" t="s">
        <v>1584</v>
      </c>
      <c r="E659">
        <v>0</v>
      </c>
      <c r="F659">
        <v>0</v>
      </c>
      <c r="G659">
        <v>320</v>
      </c>
      <c r="H659">
        <v>20762.150000000001</v>
      </c>
      <c r="I659">
        <v>24883.84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1790.91</v>
      </c>
      <c r="Q659">
        <v>5559.92</v>
      </c>
      <c r="R659">
        <v>295</v>
      </c>
      <c r="S659">
        <v>0</v>
      </c>
      <c r="T659">
        <v>320</v>
      </c>
      <c r="U659">
        <v>22848.06</v>
      </c>
      <c r="V659">
        <v>30443.759999999998</v>
      </c>
      <c r="W659" t="s">
        <v>1583</v>
      </c>
      <c r="X659">
        <v>30398788</v>
      </c>
      <c r="Y659">
        <v>1</v>
      </c>
      <c r="Z659">
        <v>1</v>
      </c>
      <c r="AA659" t="s">
        <v>1541</v>
      </c>
      <c r="AB659" t="s">
        <v>1541</v>
      </c>
      <c r="AC659" t="s">
        <v>39</v>
      </c>
      <c r="AD659" t="s">
        <v>557</v>
      </c>
      <c r="AE659" t="s">
        <v>1023</v>
      </c>
      <c r="AF659" t="s">
        <v>42</v>
      </c>
      <c r="AG659" t="s">
        <v>59</v>
      </c>
      <c r="AH659" t="s">
        <v>59</v>
      </c>
      <c r="AI659">
        <v>30443.8</v>
      </c>
      <c r="AJ659" s="6">
        <f>IFERROR(Table1[[#This Row],[Reporting_Price_US]]/Table1[[#This Row],[Total_Project_Quote]],0)</f>
        <v>1.0000013138981518</v>
      </c>
      <c r="AK659">
        <f>IFERROR(Table1[[#This Row],[RA_Labor_Quote]]/Table1[[#This Row],[RA_Labor_Hours]],0)</f>
        <v>77.762</v>
      </c>
      <c r="AL659">
        <f>IFERROR(Table1[[#This Row],[RA_Labor_Cost]]/Table1[[#This Row],[RA_Labor_Hours]],0)</f>
        <v>64.881718750000005</v>
      </c>
      <c r="AM659" s="7">
        <f>IFERROR((Table1[[#This Row],[KPI_BlendLaborRate]]-Table1[[#This Row],[KPI_BlendLaborCost]])/Table1[[#This Row],[KPI_BlendLaborRate]],0)</f>
        <v>0.16563721676397206</v>
      </c>
    </row>
    <row r="660" spans="1:39" x14ac:dyDescent="0.3">
      <c r="A660" t="s">
        <v>1586</v>
      </c>
      <c r="B660" t="s">
        <v>152</v>
      </c>
      <c r="C660" t="s">
        <v>1587</v>
      </c>
      <c r="D660" t="s">
        <v>1588</v>
      </c>
      <c r="E660">
        <v>0</v>
      </c>
      <c r="F660">
        <v>0</v>
      </c>
      <c r="G660">
        <v>171</v>
      </c>
      <c r="H660">
        <v>12019.32</v>
      </c>
      <c r="I660">
        <v>16654.03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1527.6</v>
      </c>
      <c r="Q660">
        <v>1710.83</v>
      </c>
      <c r="R660">
        <v>577.6</v>
      </c>
      <c r="S660">
        <v>1140.08</v>
      </c>
      <c r="T660">
        <v>171</v>
      </c>
      <c r="U660">
        <v>14124.52</v>
      </c>
      <c r="V660">
        <v>19504.939999999999</v>
      </c>
      <c r="W660" t="s">
        <v>1587</v>
      </c>
      <c r="X660">
        <v>30272793</v>
      </c>
      <c r="Y660">
        <v>1</v>
      </c>
      <c r="Z660">
        <v>1</v>
      </c>
      <c r="AA660" t="s">
        <v>1589</v>
      </c>
      <c r="AB660" t="s">
        <v>1589</v>
      </c>
      <c r="AC660" t="s">
        <v>590</v>
      </c>
      <c r="AD660" t="s">
        <v>557</v>
      </c>
      <c r="AE660" t="s">
        <v>1023</v>
      </c>
      <c r="AF660" t="s">
        <v>42</v>
      </c>
      <c r="AG660" t="s">
        <v>295</v>
      </c>
      <c r="AH660" t="s">
        <v>92</v>
      </c>
      <c r="AI660">
        <v>15142</v>
      </c>
      <c r="AJ660" s="6">
        <f>IFERROR(Table1[[#This Row],[Reporting_Price_US]]/Table1[[#This Row],[Total_Project_Quote]],0)</f>
        <v>0.77631615375386953</v>
      </c>
      <c r="AK660">
        <f>IFERROR(Table1[[#This Row],[RA_Labor_Quote]]/Table1[[#This Row],[RA_Labor_Hours]],0)</f>
        <v>97.391988304093559</v>
      </c>
      <c r="AL660">
        <f>IFERROR(Table1[[#This Row],[RA_Labor_Cost]]/Table1[[#This Row],[RA_Labor_Hours]],0)</f>
        <v>70.288421052631577</v>
      </c>
      <c r="AM660" s="7">
        <f>IFERROR((Table1[[#This Row],[KPI_BlendLaborRate]]-Table1[[#This Row],[KPI_BlendLaborCost]])/Table1[[#This Row],[KPI_BlendLaborRate]],0)</f>
        <v>0.27829360220919497</v>
      </c>
    </row>
    <row r="661" spans="1:39" x14ac:dyDescent="0.3">
      <c r="A661" t="s">
        <v>1590</v>
      </c>
      <c r="B661" t="s">
        <v>87</v>
      </c>
      <c r="C661" t="s">
        <v>1591</v>
      </c>
      <c r="D661" t="s">
        <v>1592</v>
      </c>
      <c r="E661">
        <v>0</v>
      </c>
      <c r="F661">
        <v>0</v>
      </c>
      <c r="G661">
        <v>344</v>
      </c>
      <c r="H661">
        <v>18472.21</v>
      </c>
      <c r="I661">
        <v>25572.37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4876.18</v>
      </c>
      <c r="Q661">
        <v>5851.81</v>
      </c>
      <c r="R661">
        <v>0</v>
      </c>
      <c r="S661">
        <v>0</v>
      </c>
      <c r="T661">
        <v>344</v>
      </c>
      <c r="U661">
        <v>23348.39</v>
      </c>
      <c r="V661">
        <v>31424.18</v>
      </c>
      <c r="W661" t="s">
        <v>1591</v>
      </c>
      <c r="X661">
        <v>30331842</v>
      </c>
      <c r="Y661">
        <v>2</v>
      </c>
      <c r="Z661">
        <v>3</v>
      </c>
      <c r="AA661" t="s">
        <v>1593</v>
      </c>
      <c r="AB661" t="s">
        <v>1593</v>
      </c>
      <c r="AC661" t="s">
        <v>39</v>
      </c>
      <c r="AD661" t="s">
        <v>557</v>
      </c>
      <c r="AE661" t="s">
        <v>1023</v>
      </c>
      <c r="AF661" t="s">
        <v>42</v>
      </c>
      <c r="AG661" t="s">
        <v>71</v>
      </c>
      <c r="AH661" t="s">
        <v>92</v>
      </c>
      <c r="AI661">
        <v>36050</v>
      </c>
      <c r="AJ661" s="6">
        <f>IFERROR(Table1[[#This Row],[Reporting_Price_US]]/Table1[[#This Row],[Total_Project_Quote]],0)</f>
        <v>1.1472057504762256</v>
      </c>
      <c r="AK661">
        <f>IFERROR(Table1[[#This Row],[RA_Labor_Quote]]/Table1[[#This Row],[RA_Labor_Hours]],0)</f>
        <v>74.338284883720931</v>
      </c>
      <c r="AL661">
        <f>IFERROR(Table1[[#This Row],[RA_Labor_Cost]]/Table1[[#This Row],[RA_Labor_Hours]],0)</f>
        <v>53.69828488372093</v>
      </c>
      <c r="AM661" s="7">
        <f>IFERROR((Table1[[#This Row],[KPI_BlendLaborRate]]-Table1[[#This Row],[KPI_BlendLaborCost]])/Table1[[#This Row],[KPI_BlendLaborRate]],0)</f>
        <v>0.27764966641730898</v>
      </c>
    </row>
    <row r="662" spans="1:39" x14ac:dyDescent="0.3">
      <c r="A662" t="s">
        <v>1594</v>
      </c>
      <c r="B662" t="s">
        <v>87</v>
      </c>
      <c r="C662" t="s">
        <v>1591</v>
      </c>
      <c r="D662" t="s">
        <v>1592</v>
      </c>
      <c r="E662">
        <v>0</v>
      </c>
      <c r="F662">
        <v>0</v>
      </c>
      <c r="G662">
        <v>344</v>
      </c>
      <c r="H662">
        <v>20790.32</v>
      </c>
      <c r="I662">
        <v>28821.5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3398.4</v>
      </c>
      <c r="Q662">
        <v>3806.03</v>
      </c>
      <c r="R662">
        <v>2560.6</v>
      </c>
      <c r="S662">
        <v>3422.44</v>
      </c>
      <c r="T662">
        <v>344</v>
      </c>
      <c r="U662">
        <v>26749.32</v>
      </c>
      <c r="V662">
        <v>36049.97</v>
      </c>
      <c r="W662" t="s">
        <v>1591</v>
      </c>
      <c r="X662">
        <v>30331842</v>
      </c>
      <c r="Y662">
        <v>2</v>
      </c>
      <c r="Z662">
        <v>3</v>
      </c>
      <c r="AA662" t="s">
        <v>1593</v>
      </c>
      <c r="AB662" t="s">
        <v>1593</v>
      </c>
      <c r="AC662" t="s">
        <v>39</v>
      </c>
      <c r="AD662" t="s">
        <v>557</v>
      </c>
      <c r="AE662" t="s">
        <v>1023</v>
      </c>
      <c r="AF662" t="s">
        <v>42</v>
      </c>
      <c r="AG662" t="s">
        <v>71</v>
      </c>
      <c r="AH662" t="s">
        <v>92</v>
      </c>
      <c r="AI662">
        <v>36050</v>
      </c>
      <c r="AJ662" s="6">
        <f>IFERROR(Table1[[#This Row],[Reporting_Price_US]]/Table1[[#This Row],[Total_Project_Quote]],0)</f>
        <v>1.0000008321782237</v>
      </c>
      <c r="AK662">
        <f>IFERROR(Table1[[#This Row],[RA_Labor_Quote]]/Table1[[#This Row],[RA_Labor_Hours]],0)</f>
        <v>83.783430232558146</v>
      </c>
      <c r="AL662">
        <f>IFERROR(Table1[[#This Row],[RA_Labor_Cost]]/Table1[[#This Row],[RA_Labor_Hours]],0)</f>
        <v>60.436976744186047</v>
      </c>
      <c r="AM662" s="7">
        <f>IFERROR((Table1[[#This Row],[KPI_BlendLaborRate]]-Table1[[#This Row],[KPI_BlendLaborCost]])/Table1[[#This Row],[KPI_BlendLaborRate]],0)</f>
        <v>0.27865239491351945</v>
      </c>
    </row>
    <row r="663" spans="1:39" x14ac:dyDescent="0.3">
      <c r="A663" t="s">
        <v>1595</v>
      </c>
      <c r="B663" t="s">
        <v>52</v>
      </c>
      <c r="C663" t="s">
        <v>1596</v>
      </c>
      <c r="D663" t="s">
        <v>1592</v>
      </c>
      <c r="E663">
        <v>0</v>
      </c>
      <c r="F663">
        <v>0</v>
      </c>
      <c r="G663">
        <v>344</v>
      </c>
      <c r="H663">
        <v>20790.32</v>
      </c>
      <c r="I663">
        <v>28821.5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3398.4</v>
      </c>
      <c r="Q663">
        <v>3806.03</v>
      </c>
      <c r="R663">
        <v>2560.6</v>
      </c>
      <c r="S663">
        <v>2340.94</v>
      </c>
      <c r="T663">
        <v>344</v>
      </c>
      <c r="U663">
        <v>26749.32</v>
      </c>
      <c r="V663">
        <v>34968.47</v>
      </c>
      <c r="W663" t="s">
        <v>1596</v>
      </c>
      <c r="X663">
        <v>30331842</v>
      </c>
      <c r="Y663">
        <v>3</v>
      </c>
      <c r="Z663">
        <v>3</v>
      </c>
      <c r="AA663" t="s">
        <v>1593</v>
      </c>
      <c r="AB663" t="s">
        <v>1593</v>
      </c>
      <c r="AC663" t="s">
        <v>39</v>
      </c>
      <c r="AD663" t="s">
        <v>557</v>
      </c>
      <c r="AE663" t="s">
        <v>1023</v>
      </c>
      <c r="AF663" t="s">
        <v>42</v>
      </c>
      <c r="AG663" t="s">
        <v>50</v>
      </c>
      <c r="AH663" t="s">
        <v>191</v>
      </c>
      <c r="AI663">
        <v>34968.5</v>
      </c>
      <c r="AJ663" s="6">
        <f>IFERROR(Table1[[#This Row],[Reporting_Price_US]]/Table1[[#This Row],[Total_Project_Quote]],0)</f>
        <v>1.0000008579157167</v>
      </c>
      <c r="AK663">
        <f>IFERROR(Table1[[#This Row],[RA_Labor_Quote]]/Table1[[#This Row],[RA_Labor_Hours]],0)</f>
        <v>83.783430232558146</v>
      </c>
      <c r="AL663">
        <f>IFERROR(Table1[[#This Row],[RA_Labor_Cost]]/Table1[[#This Row],[RA_Labor_Hours]],0)</f>
        <v>60.436976744186047</v>
      </c>
      <c r="AM663" s="7">
        <f>IFERROR((Table1[[#This Row],[KPI_BlendLaborRate]]-Table1[[#This Row],[KPI_BlendLaborCost]])/Table1[[#This Row],[KPI_BlendLaborRate]],0)</f>
        <v>0.27865239491351945</v>
      </c>
    </row>
    <row r="664" spans="1:39" x14ac:dyDescent="0.3">
      <c r="A664" t="s">
        <v>1597</v>
      </c>
      <c r="B664" t="s">
        <v>52</v>
      </c>
      <c r="C664" t="s">
        <v>1596</v>
      </c>
      <c r="D664" t="s">
        <v>1592</v>
      </c>
      <c r="E664">
        <v>0</v>
      </c>
      <c r="F664">
        <v>0</v>
      </c>
      <c r="G664">
        <v>344</v>
      </c>
      <c r="H664">
        <v>20790.32</v>
      </c>
      <c r="I664">
        <v>28821.5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3398.4</v>
      </c>
      <c r="Q664">
        <v>3806.03</v>
      </c>
      <c r="R664">
        <v>2560.6</v>
      </c>
      <c r="S664">
        <v>2340.94</v>
      </c>
      <c r="T664">
        <v>344</v>
      </c>
      <c r="U664">
        <v>26749.32</v>
      </c>
      <c r="V664">
        <v>34968.47</v>
      </c>
      <c r="W664" t="s">
        <v>1596</v>
      </c>
      <c r="X664">
        <v>30331842</v>
      </c>
      <c r="Y664">
        <v>3</v>
      </c>
      <c r="Z664">
        <v>3</v>
      </c>
      <c r="AA664" t="s">
        <v>1593</v>
      </c>
      <c r="AB664" t="s">
        <v>1593</v>
      </c>
      <c r="AC664" t="s">
        <v>39</v>
      </c>
      <c r="AD664" t="s">
        <v>557</v>
      </c>
      <c r="AE664" t="s">
        <v>1023</v>
      </c>
      <c r="AF664" t="s">
        <v>42</v>
      </c>
      <c r="AG664" t="s">
        <v>50</v>
      </c>
      <c r="AH664" t="s">
        <v>191</v>
      </c>
      <c r="AI664">
        <v>34968.5</v>
      </c>
      <c r="AJ664" s="6">
        <f>IFERROR(Table1[[#This Row],[Reporting_Price_US]]/Table1[[#This Row],[Total_Project_Quote]],0)</f>
        <v>1.0000008579157167</v>
      </c>
      <c r="AK664">
        <f>IFERROR(Table1[[#This Row],[RA_Labor_Quote]]/Table1[[#This Row],[RA_Labor_Hours]],0)</f>
        <v>83.783430232558146</v>
      </c>
      <c r="AL664">
        <f>IFERROR(Table1[[#This Row],[RA_Labor_Cost]]/Table1[[#This Row],[RA_Labor_Hours]],0)</f>
        <v>60.436976744186047</v>
      </c>
      <c r="AM664" s="7">
        <f>IFERROR((Table1[[#This Row],[KPI_BlendLaborRate]]-Table1[[#This Row],[KPI_BlendLaborCost]])/Table1[[#This Row],[KPI_BlendLaborRate]],0)</f>
        <v>0.27865239491351945</v>
      </c>
    </row>
    <row r="665" spans="1:39" x14ac:dyDescent="0.3">
      <c r="A665" t="s">
        <v>1598</v>
      </c>
      <c r="B665" t="s">
        <v>52</v>
      </c>
      <c r="C665" t="s">
        <v>1596</v>
      </c>
      <c r="D665" t="s">
        <v>1592</v>
      </c>
      <c r="E665">
        <v>0</v>
      </c>
      <c r="F665">
        <v>0</v>
      </c>
      <c r="G665">
        <v>344</v>
      </c>
      <c r="H665">
        <v>20790.32</v>
      </c>
      <c r="I665">
        <v>28821.5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3398.4</v>
      </c>
      <c r="Q665">
        <v>3806.03</v>
      </c>
      <c r="R665">
        <v>2560.6</v>
      </c>
      <c r="S665">
        <v>2340.94</v>
      </c>
      <c r="T665">
        <v>344</v>
      </c>
      <c r="U665">
        <v>26749.32</v>
      </c>
      <c r="V665">
        <v>34968.47</v>
      </c>
      <c r="W665" t="s">
        <v>1596</v>
      </c>
      <c r="X665">
        <v>30331842</v>
      </c>
      <c r="Y665">
        <v>3</v>
      </c>
      <c r="Z665">
        <v>3</v>
      </c>
      <c r="AA665" t="s">
        <v>1593</v>
      </c>
      <c r="AB665" t="s">
        <v>1593</v>
      </c>
      <c r="AC665" t="s">
        <v>39</v>
      </c>
      <c r="AD665" t="s">
        <v>557</v>
      </c>
      <c r="AE665" t="s">
        <v>1023</v>
      </c>
      <c r="AF665" t="s">
        <v>42</v>
      </c>
      <c r="AG665" t="s">
        <v>50</v>
      </c>
      <c r="AH665" t="s">
        <v>191</v>
      </c>
      <c r="AI665">
        <v>34968.5</v>
      </c>
      <c r="AJ665" s="6">
        <f>IFERROR(Table1[[#This Row],[Reporting_Price_US]]/Table1[[#This Row],[Total_Project_Quote]],0)</f>
        <v>1.0000008579157167</v>
      </c>
      <c r="AK665">
        <f>IFERROR(Table1[[#This Row],[RA_Labor_Quote]]/Table1[[#This Row],[RA_Labor_Hours]],0)</f>
        <v>83.783430232558146</v>
      </c>
      <c r="AL665">
        <f>IFERROR(Table1[[#This Row],[RA_Labor_Cost]]/Table1[[#This Row],[RA_Labor_Hours]],0)</f>
        <v>60.436976744186047</v>
      </c>
      <c r="AM665" s="7">
        <f>IFERROR((Table1[[#This Row],[KPI_BlendLaborRate]]-Table1[[#This Row],[KPI_BlendLaborCost]])/Table1[[#This Row],[KPI_BlendLaborRate]],0)</f>
        <v>0.27865239491351945</v>
      </c>
    </row>
    <row r="666" spans="1:39" x14ac:dyDescent="0.3">
      <c r="A666" t="s">
        <v>1599</v>
      </c>
      <c r="B666" t="s">
        <v>52</v>
      </c>
      <c r="C666" t="s">
        <v>1596</v>
      </c>
      <c r="D666" t="s">
        <v>1592</v>
      </c>
      <c r="E666">
        <v>0</v>
      </c>
      <c r="F666">
        <v>0</v>
      </c>
      <c r="G666">
        <v>344</v>
      </c>
      <c r="H666">
        <v>20790.32</v>
      </c>
      <c r="I666">
        <v>28821.5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3398.4</v>
      </c>
      <c r="Q666">
        <v>3806.03</v>
      </c>
      <c r="R666">
        <v>2560.6</v>
      </c>
      <c r="S666">
        <v>2340.94</v>
      </c>
      <c r="T666">
        <v>344</v>
      </c>
      <c r="U666">
        <v>26749.32</v>
      </c>
      <c r="V666">
        <v>34968.47</v>
      </c>
      <c r="W666" t="s">
        <v>1596</v>
      </c>
      <c r="X666">
        <v>30331842</v>
      </c>
      <c r="Y666">
        <v>3</v>
      </c>
      <c r="Z666">
        <v>3</v>
      </c>
      <c r="AA666" t="s">
        <v>1593</v>
      </c>
      <c r="AB666" t="s">
        <v>1593</v>
      </c>
      <c r="AC666" t="s">
        <v>39</v>
      </c>
      <c r="AD666" t="s">
        <v>557</v>
      </c>
      <c r="AE666" t="s">
        <v>1023</v>
      </c>
      <c r="AF666" t="s">
        <v>42</v>
      </c>
      <c r="AG666" t="s">
        <v>50</v>
      </c>
      <c r="AH666" t="s">
        <v>191</v>
      </c>
      <c r="AI666">
        <v>34968.5</v>
      </c>
      <c r="AJ666" s="6">
        <f>IFERROR(Table1[[#This Row],[Reporting_Price_US]]/Table1[[#This Row],[Total_Project_Quote]],0)</f>
        <v>1.0000008579157167</v>
      </c>
      <c r="AK666">
        <f>IFERROR(Table1[[#This Row],[RA_Labor_Quote]]/Table1[[#This Row],[RA_Labor_Hours]],0)</f>
        <v>83.783430232558146</v>
      </c>
      <c r="AL666">
        <f>IFERROR(Table1[[#This Row],[RA_Labor_Cost]]/Table1[[#This Row],[RA_Labor_Hours]],0)</f>
        <v>60.436976744186047</v>
      </c>
      <c r="AM666" s="7">
        <f>IFERROR((Table1[[#This Row],[KPI_BlendLaborRate]]-Table1[[#This Row],[KPI_BlendLaborCost]])/Table1[[#This Row],[KPI_BlendLaborRate]],0)</f>
        <v>0.27865239491351945</v>
      </c>
    </row>
    <row r="667" spans="1:39" x14ac:dyDescent="0.3">
      <c r="A667" t="s">
        <v>1600</v>
      </c>
      <c r="B667" t="s">
        <v>61</v>
      </c>
      <c r="C667" t="s">
        <v>1601</v>
      </c>
      <c r="D667" t="s">
        <v>1602</v>
      </c>
      <c r="E667">
        <v>0</v>
      </c>
      <c r="F667">
        <v>0</v>
      </c>
      <c r="G667">
        <v>232</v>
      </c>
      <c r="H667">
        <v>17113.7</v>
      </c>
      <c r="I667">
        <v>23654.85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1975.93</v>
      </c>
      <c r="Q667">
        <v>3017.43</v>
      </c>
      <c r="R667">
        <v>2144.7600000000002</v>
      </c>
      <c r="S667">
        <v>2605.36</v>
      </c>
      <c r="T667">
        <v>232</v>
      </c>
      <c r="U667">
        <v>21234.39</v>
      </c>
      <c r="V667">
        <v>29277.64</v>
      </c>
      <c r="W667" t="s">
        <v>1601</v>
      </c>
      <c r="X667">
        <v>30332373</v>
      </c>
      <c r="Y667">
        <v>1</v>
      </c>
      <c r="Z667">
        <v>1</v>
      </c>
      <c r="AA667" t="s">
        <v>1589</v>
      </c>
      <c r="AB667" t="s">
        <v>1589</v>
      </c>
      <c r="AC667" t="s">
        <v>530</v>
      </c>
      <c r="AD667" t="s">
        <v>557</v>
      </c>
      <c r="AE667" t="s">
        <v>1023</v>
      </c>
      <c r="AF667" t="s">
        <v>42</v>
      </c>
      <c r="AG667" t="s">
        <v>65</v>
      </c>
      <c r="AH667" t="s">
        <v>71</v>
      </c>
      <c r="AI667">
        <v>22728.7</v>
      </c>
      <c r="AJ667" s="6">
        <f>IFERROR(Table1[[#This Row],[Reporting_Price_US]]/Table1[[#This Row],[Total_Project_Quote]],0)</f>
        <v>0.77631598721754902</v>
      </c>
      <c r="AK667">
        <f>IFERROR(Table1[[#This Row],[RA_Labor_Quote]]/Table1[[#This Row],[RA_Labor_Hours]],0)</f>
        <v>101.96056034482758</v>
      </c>
      <c r="AL667">
        <f>IFERROR(Table1[[#This Row],[RA_Labor_Cost]]/Table1[[#This Row],[RA_Labor_Hours]],0)</f>
        <v>73.765948275862073</v>
      </c>
      <c r="AM667" s="7">
        <f>IFERROR((Table1[[#This Row],[KPI_BlendLaborRate]]-Table1[[#This Row],[KPI_BlendLaborCost]])/Table1[[#This Row],[KPI_BlendLaborRate]],0)</f>
        <v>0.27652468732627766</v>
      </c>
    </row>
    <row r="668" spans="1:39" x14ac:dyDescent="0.3">
      <c r="A668" t="s">
        <v>1603</v>
      </c>
      <c r="B668" t="s">
        <v>52</v>
      </c>
      <c r="C668" t="s">
        <v>1604</v>
      </c>
      <c r="D668" t="s">
        <v>1605</v>
      </c>
      <c r="E668">
        <v>22276.32</v>
      </c>
      <c r="F668">
        <v>53726.11</v>
      </c>
      <c r="G668">
        <v>1192</v>
      </c>
      <c r="H668">
        <v>56872.56</v>
      </c>
      <c r="I668">
        <v>86935.32</v>
      </c>
      <c r="J668">
        <v>0</v>
      </c>
      <c r="K668">
        <v>0</v>
      </c>
      <c r="L668">
        <v>0</v>
      </c>
      <c r="M668">
        <v>0</v>
      </c>
      <c r="N668">
        <v>38845.24</v>
      </c>
      <c r="O668">
        <v>45700.29</v>
      </c>
      <c r="P668">
        <v>3020.8</v>
      </c>
      <c r="Q668">
        <v>3383.13</v>
      </c>
      <c r="R668">
        <v>13524.3</v>
      </c>
      <c r="S668">
        <v>-8987.14</v>
      </c>
      <c r="T668">
        <v>1192</v>
      </c>
      <c r="U668">
        <v>134539.22</v>
      </c>
      <c r="V668">
        <v>180757.71</v>
      </c>
      <c r="W668" t="s">
        <v>1604</v>
      </c>
      <c r="X668">
        <v>30334328</v>
      </c>
      <c r="Y668">
        <v>3</v>
      </c>
      <c r="Z668">
        <v>6</v>
      </c>
      <c r="AA668" t="s">
        <v>1589</v>
      </c>
      <c r="AB668" t="s">
        <v>1589</v>
      </c>
      <c r="AC668" t="s">
        <v>204</v>
      </c>
      <c r="AD668" t="s">
        <v>557</v>
      </c>
      <c r="AE668" t="s">
        <v>1023</v>
      </c>
      <c r="AF668" t="s">
        <v>42</v>
      </c>
      <c r="AG668" t="s">
        <v>191</v>
      </c>
      <c r="AH668" t="s">
        <v>43</v>
      </c>
      <c r="AI668">
        <v>180758</v>
      </c>
      <c r="AJ668" s="6">
        <f>IFERROR(Table1[[#This Row],[Reporting_Price_US]]/Table1[[#This Row],[Total_Project_Quote]],0)</f>
        <v>1.0000016043575679</v>
      </c>
      <c r="AK668">
        <f>IFERROR(Table1[[#This Row],[RA_Labor_Quote]]/Table1[[#This Row],[RA_Labor_Hours]],0)</f>
        <v>72.932315436241623</v>
      </c>
      <c r="AL668">
        <f>IFERROR(Table1[[#This Row],[RA_Labor_Cost]]/Table1[[#This Row],[RA_Labor_Hours]],0)</f>
        <v>47.711879194630868</v>
      </c>
      <c r="AM668" s="7">
        <f>IFERROR((Table1[[#This Row],[KPI_BlendLaborRate]]-Table1[[#This Row],[KPI_BlendLaborCost]])/Table1[[#This Row],[KPI_BlendLaborRate]],0)</f>
        <v>0.34580605443219181</v>
      </c>
    </row>
    <row r="669" spans="1:39" x14ac:dyDescent="0.3">
      <c r="A669" t="s">
        <v>1606</v>
      </c>
      <c r="B669" t="s">
        <v>52</v>
      </c>
      <c r="C669">
        <v>30334328.399999999</v>
      </c>
      <c r="D669" t="s">
        <v>1605</v>
      </c>
      <c r="E669">
        <v>22276.32</v>
      </c>
      <c r="F669">
        <v>53726.11</v>
      </c>
      <c r="G669">
        <v>1192</v>
      </c>
      <c r="H669">
        <v>56872.56</v>
      </c>
      <c r="I669">
        <v>86935.32</v>
      </c>
      <c r="J669">
        <v>0</v>
      </c>
      <c r="K669">
        <v>0</v>
      </c>
      <c r="L669">
        <v>0</v>
      </c>
      <c r="M669">
        <v>0</v>
      </c>
      <c r="N669">
        <v>38845.24</v>
      </c>
      <c r="O669">
        <v>45700.29</v>
      </c>
      <c r="P669">
        <v>3020.8</v>
      </c>
      <c r="Q669">
        <v>3383.13</v>
      </c>
      <c r="R669">
        <v>13524.3</v>
      </c>
      <c r="S669">
        <v>-8987.14</v>
      </c>
      <c r="T669">
        <v>1192</v>
      </c>
      <c r="U669">
        <v>134539.22</v>
      </c>
      <c r="V669">
        <v>180757.71</v>
      </c>
      <c r="W669" t="s">
        <v>1607</v>
      </c>
      <c r="X669">
        <v>30334328</v>
      </c>
      <c r="Y669">
        <v>4</v>
      </c>
      <c r="Z669">
        <v>6</v>
      </c>
      <c r="AA669" t="s">
        <v>1589</v>
      </c>
      <c r="AB669" t="s">
        <v>1589</v>
      </c>
      <c r="AC669" t="s">
        <v>204</v>
      </c>
      <c r="AD669" t="s">
        <v>557</v>
      </c>
      <c r="AE669" t="s">
        <v>1023</v>
      </c>
      <c r="AF669" t="s">
        <v>42</v>
      </c>
      <c r="AG669" t="s">
        <v>43</v>
      </c>
      <c r="AH669" t="s">
        <v>117</v>
      </c>
      <c r="AI669">
        <v>180758</v>
      </c>
      <c r="AJ669" s="6">
        <f>IFERROR(Table1[[#This Row],[Reporting_Price_US]]/Table1[[#This Row],[Total_Project_Quote]],0)</f>
        <v>1.0000016043575679</v>
      </c>
      <c r="AK669">
        <f>IFERROR(Table1[[#This Row],[RA_Labor_Quote]]/Table1[[#This Row],[RA_Labor_Hours]],0)</f>
        <v>72.932315436241623</v>
      </c>
      <c r="AL669">
        <f>IFERROR(Table1[[#This Row],[RA_Labor_Cost]]/Table1[[#This Row],[RA_Labor_Hours]],0)</f>
        <v>47.711879194630868</v>
      </c>
      <c r="AM669" s="7">
        <f>IFERROR((Table1[[#This Row],[KPI_BlendLaborRate]]-Table1[[#This Row],[KPI_BlendLaborCost]])/Table1[[#This Row],[KPI_BlendLaborRate]],0)</f>
        <v>0.34580605443219181</v>
      </c>
    </row>
    <row r="670" spans="1:39" x14ac:dyDescent="0.3">
      <c r="A670" t="s">
        <v>1608</v>
      </c>
      <c r="B670" t="s">
        <v>52</v>
      </c>
      <c r="C670" t="s">
        <v>1609</v>
      </c>
      <c r="D670" t="s">
        <v>1610</v>
      </c>
      <c r="E670">
        <v>0</v>
      </c>
      <c r="F670">
        <v>0</v>
      </c>
      <c r="G670">
        <v>94</v>
      </c>
      <c r="H670">
        <v>6166.04</v>
      </c>
      <c r="I670">
        <v>8513.7000000000007</v>
      </c>
      <c r="J670">
        <v>0</v>
      </c>
      <c r="K670">
        <v>0</v>
      </c>
      <c r="L670">
        <v>0</v>
      </c>
      <c r="M670">
        <v>1</v>
      </c>
      <c r="N670">
        <v>885</v>
      </c>
      <c r="O670">
        <v>1041.18</v>
      </c>
      <c r="P670">
        <v>-295</v>
      </c>
      <c r="Q670">
        <v>0</v>
      </c>
      <c r="R670">
        <v>0</v>
      </c>
      <c r="S670">
        <v>-641.91999999999996</v>
      </c>
      <c r="T670">
        <v>95</v>
      </c>
      <c r="U670">
        <v>6756.04</v>
      </c>
      <c r="V670">
        <v>8912.9600000000009</v>
      </c>
      <c r="W670" t="s">
        <v>1609</v>
      </c>
      <c r="X670">
        <v>30364041</v>
      </c>
      <c r="Y670">
        <v>1</v>
      </c>
      <c r="Z670">
        <v>1</v>
      </c>
      <c r="AA670" t="s">
        <v>1589</v>
      </c>
      <c r="AB670" t="s">
        <v>1589</v>
      </c>
      <c r="AC670" t="s">
        <v>97</v>
      </c>
      <c r="AD670" t="s">
        <v>557</v>
      </c>
      <c r="AE670" t="s">
        <v>1023</v>
      </c>
      <c r="AF670" t="s">
        <v>42</v>
      </c>
      <c r="AG670" t="s">
        <v>53</v>
      </c>
      <c r="AH670" t="s">
        <v>43</v>
      </c>
      <c r="AI670">
        <v>8912.9599999999991</v>
      </c>
      <c r="AJ670" s="6">
        <f>IFERROR(Table1[[#This Row],[Reporting_Price_US]]/Table1[[#This Row],[Total_Project_Quote]],0)</f>
        <v>0.99999999999999978</v>
      </c>
      <c r="AK670">
        <f>IFERROR(Table1[[#This Row],[RA_Labor_Quote]]/Table1[[#This Row],[RA_Labor_Hours]],0)</f>
        <v>90.571276595744692</v>
      </c>
      <c r="AL670">
        <f>IFERROR(Table1[[#This Row],[RA_Labor_Cost]]/Table1[[#This Row],[RA_Labor_Hours]],0)</f>
        <v>65.596170212765955</v>
      </c>
      <c r="AM670" s="7">
        <f>IFERROR((Table1[[#This Row],[KPI_BlendLaborRate]]-Table1[[#This Row],[KPI_BlendLaborCost]])/Table1[[#This Row],[KPI_BlendLaborRate]],0)</f>
        <v>0.27575084863220467</v>
      </c>
    </row>
    <row r="671" spans="1:39" x14ac:dyDescent="0.3">
      <c r="A671" t="s">
        <v>1611</v>
      </c>
      <c r="B671" t="s">
        <v>52</v>
      </c>
      <c r="C671">
        <v>30389563.100000001</v>
      </c>
      <c r="D671" t="s">
        <v>1612</v>
      </c>
      <c r="E671">
        <v>22276.32</v>
      </c>
      <c r="F671">
        <v>53726.11</v>
      </c>
      <c r="G671">
        <v>1192</v>
      </c>
      <c r="H671">
        <v>56872.56</v>
      </c>
      <c r="I671">
        <v>86935.32</v>
      </c>
      <c r="J671">
        <v>0</v>
      </c>
      <c r="K671">
        <v>0</v>
      </c>
      <c r="L671">
        <v>0</v>
      </c>
      <c r="M671">
        <v>0</v>
      </c>
      <c r="N671">
        <v>38845.24</v>
      </c>
      <c r="O671">
        <v>45700.29</v>
      </c>
      <c r="P671">
        <v>3020.8</v>
      </c>
      <c r="Q671">
        <v>3383.13</v>
      </c>
      <c r="R671">
        <v>13524.3</v>
      </c>
      <c r="S671">
        <v>-8987.14</v>
      </c>
      <c r="T671">
        <v>1192</v>
      </c>
      <c r="U671">
        <v>134539.22</v>
      </c>
      <c r="V671">
        <v>180757.71</v>
      </c>
      <c r="W671" t="s">
        <v>1613</v>
      </c>
      <c r="X671">
        <v>30389563</v>
      </c>
      <c r="Y671">
        <v>1</v>
      </c>
      <c r="Z671">
        <v>5</v>
      </c>
      <c r="AA671" t="s">
        <v>1593</v>
      </c>
      <c r="AB671" t="s">
        <v>1593</v>
      </c>
      <c r="AC671" t="s">
        <v>204</v>
      </c>
      <c r="AD671" t="s">
        <v>557</v>
      </c>
      <c r="AE671" t="s">
        <v>1023</v>
      </c>
      <c r="AF671" t="s">
        <v>42</v>
      </c>
      <c r="AG671" t="s">
        <v>43</v>
      </c>
      <c r="AH671" t="s">
        <v>54</v>
      </c>
      <c r="AI671">
        <v>180758</v>
      </c>
      <c r="AJ671" s="6">
        <f>IFERROR(Table1[[#This Row],[Reporting_Price_US]]/Table1[[#This Row],[Total_Project_Quote]],0)</f>
        <v>1.0000016043575679</v>
      </c>
      <c r="AK671">
        <f>IFERROR(Table1[[#This Row],[RA_Labor_Quote]]/Table1[[#This Row],[RA_Labor_Hours]],0)</f>
        <v>72.932315436241623</v>
      </c>
      <c r="AL671">
        <f>IFERROR(Table1[[#This Row],[RA_Labor_Cost]]/Table1[[#This Row],[RA_Labor_Hours]],0)</f>
        <v>47.711879194630868</v>
      </c>
      <c r="AM671" s="7">
        <f>IFERROR((Table1[[#This Row],[KPI_BlendLaborRate]]-Table1[[#This Row],[KPI_BlendLaborCost]])/Table1[[#This Row],[KPI_BlendLaborRate]],0)</f>
        <v>0.34580605443219181</v>
      </c>
    </row>
    <row r="672" spans="1:39" x14ac:dyDescent="0.3">
      <c r="A672" t="s">
        <v>1614</v>
      </c>
      <c r="B672" t="s">
        <v>52</v>
      </c>
      <c r="C672" t="s">
        <v>1615</v>
      </c>
      <c r="D672" t="s">
        <v>1612</v>
      </c>
      <c r="E672">
        <v>33296.89</v>
      </c>
      <c r="F672">
        <v>85669.62</v>
      </c>
      <c r="G672">
        <v>1380</v>
      </c>
      <c r="H672">
        <v>74193.75</v>
      </c>
      <c r="I672">
        <v>103283.75</v>
      </c>
      <c r="J672">
        <v>0</v>
      </c>
      <c r="K672">
        <v>0</v>
      </c>
      <c r="L672">
        <v>0</v>
      </c>
      <c r="M672">
        <v>0</v>
      </c>
      <c r="N672">
        <v>58881.41</v>
      </c>
      <c r="O672">
        <v>69272.25</v>
      </c>
      <c r="P672">
        <v>3020.8</v>
      </c>
      <c r="Q672">
        <v>3383.13</v>
      </c>
      <c r="R672">
        <v>17879.830000000002</v>
      </c>
      <c r="S672">
        <v>-9967.85</v>
      </c>
      <c r="T672">
        <v>1380</v>
      </c>
      <c r="U672">
        <v>187272.68</v>
      </c>
      <c r="V672">
        <v>251640.9</v>
      </c>
      <c r="W672" t="s">
        <v>1615</v>
      </c>
      <c r="X672">
        <v>30389563</v>
      </c>
      <c r="Y672">
        <v>2</v>
      </c>
      <c r="Z672">
        <v>5</v>
      </c>
      <c r="AA672" t="s">
        <v>1593</v>
      </c>
      <c r="AB672" t="s">
        <v>1593</v>
      </c>
      <c r="AC672" t="s">
        <v>204</v>
      </c>
      <c r="AD672" t="s">
        <v>557</v>
      </c>
      <c r="AE672" t="s">
        <v>1023</v>
      </c>
      <c r="AF672" t="s">
        <v>42</v>
      </c>
      <c r="AG672" t="s">
        <v>103</v>
      </c>
      <c r="AH672" t="s">
        <v>54</v>
      </c>
      <c r="AI672">
        <v>251641</v>
      </c>
      <c r="AJ672" s="6">
        <f>IFERROR(Table1[[#This Row],[Reporting_Price_US]]/Table1[[#This Row],[Total_Project_Quote]],0)</f>
        <v>1.00000039739168</v>
      </c>
      <c r="AK672">
        <f>IFERROR(Table1[[#This Row],[RA_Labor_Quote]]/Table1[[#This Row],[RA_Labor_Hours]],0)</f>
        <v>74.843297101449281</v>
      </c>
      <c r="AL672">
        <f>IFERROR(Table1[[#This Row],[RA_Labor_Cost]]/Table1[[#This Row],[RA_Labor_Hours]],0)</f>
        <v>53.763586956521742</v>
      </c>
      <c r="AM672" s="7">
        <f>IFERROR((Table1[[#This Row],[KPI_BlendLaborRate]]-Table1[[#This Row],[KPI_BlendLaborCost]])/Table1[[#This Row],[KPI_BlendLaborRate]],0)</f>
        <v>0.28165127621721714</v>
      </c>
    </row>
    <row r="673" spans="1:39" x14ac:dyDescent="0.3">
      <c r="A673" t="s">
        <v>1616</v>
      </c>
      <c r="B673" t="s">
        <v>52</v>
      </c>
      <c r="C673" t="s">
        <v>1617</v>
      </c>
      <c r="D673" t="s">
        <v>1612</v>
      </c>
      <c r="E673">
        <v>36705.129999999997</v>
      </c>
      <c r="F673">
        <v>92486.09</v>
      </c>
      <c r="G673">
        <v>1380</v>
      </c>
      <c r="H673">
        <v>74193.75</v>
      </c>
      <c r="I673">
        <v>103283.75</v>
      </c>
      <c r="J673">
        <v>0</v>
      </c>
      <c r="K673">
        <v>0</v>
      </c>
      <c r="L673">
        <v>0</v>
      </c>
      <c r="M673">
        <v>0</v>
      </c>
      <c r="N673">
        <v>58881.41</v>
      </c>
      <c r="O673">
        <v>69272.25</v>
      </c>
      <c r="P673">
        <v>3020.8</v>
      </c>
      <c r="Q673">
        <v>3383.13</v>
      </c>
      <c r="R673">
        <v>17879.830000000002</v>
      </c>
      <c r="S673">
        <v>-9963.92</v>
      </c>
      <c r="T673">
        <v>1380</v>
      </c>
      <c r="U673">
        <v>190680.92</v>
      </c>
      <c r="V673">
        <v>258461.3</v>
      </c>
      <c r="W673" t="s">
        <v>1617</v>
      </c>
      <c r="X673">
        <v>30389563</v>
      </c>
      <c r="Y673">
        <v>3</v>
      </c>
      <c r="Z673">
        <v>5</v>
      </c>
      <c r="AA673" t="s">
        <v>1593</v>
      </c>
      <c r="AB673" t="s">
        <v>1593</v>
      </c>
      <c r="AC673" t="s">
        <v>204</v>
      </c>
      <c r="AD673" t="s">
        <v>557</v>
      </c>
      <c r="AE673" t="s">
        <v>1023</v>
      </c>
      <c r="AF673" t="s">
        <v>42</v>
      </c>
      <c r="AG673" t="s">
        <v>103</v>
      </c>
      <c r="AH673" t="s">
        <v>54</v>
      </c>
      <c r="AI673">
        <v>258461</v>
      </c>
      <c r="AJ673" s="6">
        <f>IFERROR(Table1[[#This Row],[Reporting_Price_US]]/Table1[[#This Row],[Total_Project_Quote]],0)</f>
        <v>0.99999883928464339</v>
      </c>
      <c r="AK673">
        <f>IFERROR(Table1[[#This Row],[RA_Labor_Quote]]/Table1[[#This Row],[RA_Labor_Hours]],0)</f>
        <v>74.843297101449281</v>
      </c>
      <c r="AL673">
        <f>IFERROR(Table1[[#This Row],[RA_Labor_Cost]]/Table1[[#This Row],[RA_Labor_Hours]],0)</f>
        <v>53.763586956521742</v>
      </c>
      <c r="AM673" s="7">
        <f>IFERROR((Table1[[#This Row],[KPI_BlendLaborRate]]-Table1[[#This Row],[KPI_BlendLaborCost]])/Table1[[#This Row],[KPI_BlendLaborRate]],0)</f>
        <v>0.28165127621721714</v>
      </c>
    </row>
    <row r="674" spans="1:39" x14ac:dyDescent="0.3">
      <c r="A674" t="s">
        <v>1618</v>
      </c>
      <c r="B674" t="s">
        <v>34</v>
      </c>
      <c r="C674" t="s">
        <v>1619</v>
      </c>
      <c r="D674" t="s">
        <v>1620</v>
      </c>
      <c r="E674">
        <v>0</v>
      </c>
      <c r="F674">
        <v>0</v>
      </c>
      <c r="G674">
        <v>3206</v>
      </c>
      <c r="H674">
        <v>220018.33</v>
      </c>
      <c r="I674">
        <v>304038.71000000002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11362.22</v>
      </c>
      <c r="Q674">
        <v>12725.08</v>
      </c>
      <c r="R674">
        <v>7670</v>
      </c>
      <c r="S674">
        <v>-23894.86</v>
      </c>
      <c r="T674">
        <v>3206</v>
      </c>
      <c r="U674">
        <v>239050.55</v>
      </c>
      <c r="V674">
        <v>292868.93000000011</v>
      </c>
      <c r="W674" t="s">
        <v>1619</v>
      </c>
      <c r="X674">
        <v>30395161</v>
      </c>
      <c r="Y674">
        <v>1</v>
      </c>
      <c r="Z674">
        <v>5</v>
      </c>
      <c r="AA674" t="s">
        <v>1589</v>
      </c>
      <c r="AB674" t="s">
        <v>1589</v>
      </c>
      <c r="AC674" t="s">
        <v>39</v>
      </c>
      <c r="AD674" t="s">
        <v>557</v>
      </c>
      <c r="AE674" t="s">
        <v>1023</v>
      </c>
      <c r="AF674" t="s">
        <v>42</v>
      </c>
      <c r="AG674" t="s">
        <v>43</v>
      </c>
      <c r="AH674" t="s">
        <v>117</v>
      </c>
      <c r="AI674">
        <v>292869</v>
      </c>
      <c r="AJ674" s="6">
        <f>IFERROR(Table1[[#This Row],[Reporting_Price_US]]/Table1[[#This Row],[Total_Project_Quote]],0)</f>
        <v>1.0000002390147698</v>
      </c>
      <c r="AK674">
        <f>IFERROR(Table1[[#This Row],[RA_Labor_Quote]]/Table1[[#This Row],[RA_Labor_Hours]],0)</f>
        <v>94.834282595134127</v>
      </c>
      <c r="AL674">
        <f>IFERROR(Table1[[#This Row],[RA_Labor_Cost]]/Table1[[#This Row],[RA_Labor_Hours]],0)</f>
        <v>68.627052401746724</v>
      </c>
      <c r="AM674" s="7">
        <f>IFERROR((Table1[[#This Row],[KPI_BlendLaborRate]]-Table1[[#This Row],[KPI_BlendLaborCost]])/Table1[[#This Row],[KPI_BlendLaborRate]],0)</f>
        <v>0.27634764007517337</v>
      </c>
    </row>
    <row r="675" spans="1:39" x14ac:dyDescent="0.3">
      <c r="A675" t="s">
        <v>1621</v>
      </c>
      <c r="B675" t="s">
        <v>52</v>
      </c>
      <c r="C675" t="s">
        <v>1622</v>
      </c>
      <c r="D675" t="s">
        <v>1620</v>
      </c>
      <c r="E675">
        <v>0</v>
      </c>
      <c r="F675">
        <v>0</v>
      </c>
      <c r="G675">
        <v>3206</v>
      </c>
      <c r="H675">
        <v>208647.61</v>
      </c>
      <c r="I675">
        <v>294346.49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11362.22</v>
      </c>
      <c r="Q675">
        <v>12725.08</v>
      </c>
      <c r="R675">
        <v>7670</v>
      </c>
      <c r="S675">
        <v>-24033.98</v>
      </c>
      <c r="T675">
        <v>3206</v>
      </c>
      <c r="U675">
        <v>227679.83</v>
      </c>
      <c r="V675">
        <v>283037.59000000003</v>
      </c>
      <c r="W675" t="s">
        <v>1622</v>
      </c>
      <c r="X675">
        <v>30395161</v>
      </c>
      <c r="Y675">
        <v>2</v>
      </c>
      <c r="Z675">
        <v>5</v>
      </c>
      <c r="AA675" t="s">
        <v>1589</v>
      </c>
      <c r="AB675" t="s">
        <v>1589</v>
      </c>
      <c r="AC675" t="s">
        <v>39</v>
      </c>
      <c r="AD675" t="s">
        <v>557</v>
      </c>
      <c r="AE675" t="s">
        <v>1023</v>
      </c>
      <c r="AF675" t="s">
        <v>42</v>
      </c>
      <c r="AG675" t="s">
        <v>103</v>
      </c>
      <c r="AH675" t="s">
        <v>117</v>
      </c>
      <c r="AI675">
        <v>283038</v>
      </c>
      <c r="AJ675" s="6">
        <f>IFERROR(Table1[[#This Row],[Reporting_Price_US]]/Table1[[#This Row],[Total_Project_Quote]],0)</f>
        <v>1.0000014485708417</v>
      </c>
      <c r="AK675">
        <f>IFERROR(Table1[[#This Row],[RA_Labor_Quote]]/Table1[[#This Row],[RA_Labor_Hours]],0)</f>
        <v>91.811132252027448</v>
      </c>
      <c r="AL675">
        <f>IFERROR(Table1[[#This Row],[RA_Labor_Cost]]/Table1[[#This Row],[RA_Labor_Hours]],0)</f>
        <v>65.080352464129746</v>
      </c>
      <c r="AM675" s="7">
        <f>IFERROR((Table1[[#This Row],[KPI_BlendLaborRate]]-Table1[[#This Row],[KPI_BlendLaborCost]])/Table1[[#This Row],[KPI_BlendLaborRate]],0)</f>
        <v>0.2911496583499264</v>
      </c>
    </row>
    <row r="676" spans="1:39" x14ac:dyDescent="0.3">
      <c r="A676" t="s">
        <v>1623</v>
      </c>
      <c r="B676" t="s">
        <v>61</v>
      </c>
      <c r="C676" t="s">
        <v>1624</v>
      </c>
      <c r="D676" t="s">
        <v>1625</v>
      </c>
      <c r="E676">
        <v>572.33000000000004</v>
      </c>
      <c r="F676">
        <v>8829.7999999999993</v>
      </c>
      <c r="G676">
        <v>264</v>
      </c>
      <c r="H676">
        <v>20569.21</v>
      </c>
      <c r="I676">
        <v>28501.32</v>
      </c>
      <c r="J676">
        <v>0</v>
      </c>
      <c r="K676">
        <v>0</v>
      </c>
      <c r="L676">
        <v>0</v>
      </c>
      <c r="M676">
        <v>0</v>
      </c>
      <c r="N676">
        <v>10239.629999999999</v>
      </c>
      <c r="O676">
        <v>12799.53</v>
      </c>
      <c r="P676">
        <v>1235.1300000000001</v>
      </c>
      <c r="Q676">
        <v>1344.83</v>
      </c>
      <c r="R676">
        <v>3144.2</v>
      </c>
      <c r="S676">
        <v>-2890.21</v>
      </c>
      <c r="T676">
        <v>264</v>
      </c>
      <c r="U676">
        <v>35760.5</v>
      </c>
      <c r="V676">
        <v>48585.27</v>
      </c>
      <c r="W676" t="s">
        <v>1624</v>
      </c>
      <c r="X676">
        <v>30328629</v>
      </c>
      <c r="Y676">
        <v>1</v>
      </c>
      <c r="Z676">
        <v>1</v>
      </c>
      <c r="AA676" t="s">
        <v>1593</v>
      </c>
      <c r="AB676" t="s">
        <v>1593</v>
      </c>
      <c r="AC676" t="s">
        <v>47</v>
      </c>
      <c r="AD676" t="s">
        <v>557</v>
      </c>
      <c r="AE676" t="s">
        <v>1023</v>
      </c>
      <c r="AF676" t="s">
        <v>42</v>
      </c>
      <c r="AG676" t="s">
        <v>65</v>
      </c>
      <c r="AH676" t="s">
        <v>121</v>
      </c>
      <c r="AI676">
        <v>37717.5</v>
      </c>
      <c r="AJ676" s="6">
        <f>IFERROR(Table1[[#This Row],[Reporting_Price_US]]/Table1[[#This Row],[Total_Project_Quote]],0)</f>
        <v>0.77631553761047334</v>
      </c>
      <c r="AK676">
        <f>IFERROR(Table1[[#This Row],[RA_Labor_Quote]]/Table1[[#This Row],[RA_Labor_Hours]],0)</f>
        <v>107.95954545454545</v>
      </c>
      <c r="AL676">
        <f>IFERROR(Table1[[#This Row],[RA_Labor_Cost]]/Table1[[#This Row],[RA_Labor_Hours]],0)</f>
        <v>77.913674242424236</v>
      </c>
      <c r="AM676" s="7">
        <f>IFERROR((Table1[[#This Row],[KPI_BlendLaborRate]]-Table1[[#This Row],[KPI_BlendLaborCost]])/Table1[[#This Row],[KPI_BlendLaborRate]],0)</f>
        <v>0.27830675912554226</v>
      </c>
    </row>
    <row r="677" spans="1:39" x14ac:dyDescent="0.3">
      <c r="A677" t="s">
        <v>1626</v>
      </c>
      <c r="B677" t="s">
        <v>68</v>
      </c>
      <c r="C677" t="s">
        <v>1627</v>
      </c>
      <c r="D677" t="s">
        <v>1628</v>
      </c>
      <c r="E677">
        <v>29977.83</v>
      </c>
      <c r="F677">
        <v>211165.71</v>
      </c>
      <c r="G677">
        <v>2054.4</v>
      </c>
      <c r="H677">
        <v>162359.23000000001</v>
      </c>
      <c r="I677">
        <v>224752.98</v>
      </c>
      <c r="J677">
        <v>0</v>
      </c>
      <c r="K677">
        <v>0</v>
      </c>
      <c r="L677">
        <v>0</v>
      </c>
      <c r="M677">
        <v>0</v>
      </c>
      <c r="N677">
        <v>20520</v>
      </c>
      <c r="O677">
        <v>25650</v>
      </c>
      <c r="P677">
        <v>10716</v>
      </c>
      <c r="Q677">
        <v>12001.34</v>
      </c>
      <c r="R677">
        <v>22800</v>
      </c>
      <c r="S677">
        <v>-62511.65</v>
      </c>
      <c r="T677">
        <v>2054.4</v>
      </c>
      <c r="U677">
        <v>246373.06</v>
      </c>
      <c r="V677">
        <v>411058.38</v>
      </c>
      <c r="W677" t="s">
        <v>1627</v>
      </c>
      <c r="X677">
        <v>30345246</v>
      </c>
      <c r="Y677">
        <v>1</v>
      </c>
      <c r="Z677">
        <v>1</v>
      </c>
      <c r="AA677" t="s">
        <v>1593</v>
      </c>
      <c r="AB677" t="s">
        <v>1593</v>
      </c>
      <c r="AC677" t="s">
        <v>97</v>
      </c>
      <c r="AD677" t="s">
        <v>557</v>
      </c>
      <c r="AE677" t="s">
        <v>1023</v>
      </c>
      <c r="AF677" t="s">
        <v>42</v>
      </c>
      <c r="AG677" t="s">
        <v>71</v>
      </c>
      <c r="AH677" t="s">
        <v>71</v>
      </c>
      <c r="AI677">
        <v>319111</v>
      </c>
      <c r="AJ677" s="6">
        <f>IFERROR(Table1[[#This Row],[Reporting_Price_US]]/Table1[[#This Row],[Total_Project_Quote]],0)</f>
        <v>0.77631551995120496</v>
      </c>
      <c r="AK677">
        <f>IFERROR(Table1[[#This Row],[RA_Labor_Quote]]/Table1[[#This Row],[RA_Labor_Hours]],0)</f>
        <v>109.40078855140187</v>
      </c>
      <c r="AL677">
        <f>IFERROR(Table1[[#This Row],[RA_Labor_Cost]]/Table1[[#This Row],[RA_Labor_Hours]],0)</f>
        <v>79.029999026479757</v>
      </c>
      <c r="AM677" s="7">
        <f>IFERROR((Table1[[#This Row],[KPI_BlendLaborRate]]-Table1[[#This Row],[KPI_BlendLaborCost]])/Table1[[#This Row],[KPI_BlendLaborRate]],0)</f>
        <v>0.27761033468833202</v>
      </c>
    </row>
    <row r="678" spans="1:39" x14ac:dyDescent="0.3">
      <c r="A678" t="s">
        <v>1629</v>
      </c>
      <c r="B678" t="s">
        <v>68</v>
      </c>
      <c r="C678" t="s">
        <v>1627</v>
      </c>
      <c r="D678" t="s">
        <v>1628</v>
      </c>
      <c r="E678">
        <v>29977.83</v>
      </c>
      <c r="F678">
        <v>211165.71</v>
      </c>
      <c r="G678">
        <v>2054.4</v>
      </c>
      <c r="H678">
        <v>162359.23000000001</v>
      </c>
      <c r="I678">
        <v>224752.98</v>
      </c>
      <c r="J678">
        <v>0</v>
      </c>
      <c r="K678">
        <v>0</v>
      </c>
      <c r="L678">
        <v>0</v>
      </c>
      <c r="M678">
        <v>0</v>
      </c>
      <c r="N678">
        <v>20520</v>
      </c>
      <c r="O678">
        <v>25650</v>
      </c>
      <c r="P678">
        <v>10716</v>
      </c>
      <c r="Q678">
        <v>12001.34</v>
      </c>
      <c r="R678">
        <v>22800</v>
      </c>
      <c r="S678">
        <v>-62511.65</v>
      </c>
      <c r="T678">
        <v>2054.4</v>
      </c>
      <c r="U678">
        <v>246373.06</v>
      </c>
      <c r="V678">
        <v>411058.38</v>
      </c>
      <c r="W678" t="s">
        <v>1627</v>
      </c>
      <c r="X678">
        <v>30345246</v>
      </c>
      <c r="Y678">
        <v>1</v>
      </c>
      <c r="Z678">
        <v>1</v>
      </c>
      <c r="AA678" t="s">
        <v>1593</v>
      </c>
      <c r="AB678" t="s">
        <v>1593</v>
      </c>
      <c r="AC678" t="s">
        <v>97</v>
      </c>
      <c r="AD678" t="s">
        <v>557</v>
      </c>
      <c r="AE678" t="s">
        <v>1023</v>
      </c>
      <c r="AF678" t="s">
        <v>42</v>
      </c>
      <c r="AG678" t="s">
        <v>71</v>
      </c>
      <c r="AH678" t="s">
        <v>71</v>
      </c>
      <c r="AI678">
        <v>319111</v>
      </c>
      <c r="AJ678" s="6">
        <f>IFERROR(Table1[[#This Row],[Reporting_Price_US]]/Table1[[#This Row],[Total_Project_Quote]],0)</f>
        <v>0.77631551995120496</v>
      </c>
      <c r="AK678">
        <f>IFERROR(Table1[[#This Row],[RA_Labor_Quote]]/Table1[[#This Row],[RA_Labor_Hours]],0)</f>
        <v>109.40078855140187</v>
      </c>
      <c r="AL678">
        <f>IFERROR(Table1[[#This Row],[RA_Labor_Cost]]/Table1[[#This Row],[RA_Labor_Hours]],0)</f>
        <v>79.029999026479757</v>
      </c>
      <c r="AM678" s="7">
        <f>IFERROR((Table1[[#This Row],[KPI_BlendLaborRate]]-Table1[[#This Row],[KPI_BlendLaborCost]])/Table1[[#This Row],[KPI_BlendLaborRate]],0)</f>
        <v>0.27761033468833202</v>
      </c>
    </row>
    <row r="679" spans="1:39" x14ac:dyDescent="0.3">
      <c r="A679" t="s">
        <v>1630</v>
      </c>
      <c r="B679" t="s">
        <v>87</v>
      </c>
      <c r="C679" t="s">
        <v>1242</v>
      </c>
      <c r="D679" t="s">
        <v>1243</v>
      </c>
      <c r="E679">
        <v>0</v>
      </c>
      <c r="F679">
        <v>0</v>
      </c>
      <c r="G679">
        <v>2093</v>
      </c>
      <c r="H679">
        <v>133135.47</v>
      </c>
      <c r="I679">
        <v>183640.16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566.4</v>
      </c>
      <c r="Q679">
        <v>660.83</v>
      </c>
      <c r="R679">
        <v>9227.42</v>
      </c>
      <c r="S679">
        <v>15011.67</v>
      </c>
      <c r="T679">
        <v>2093</v>
      </c>
      <c r="U679">
        <v>142929.29</v>
      </c>
      <c r="V679">
        <v>199312.66</v>
      </c>
      <c r="W679" t="s">
        <v>1242</v>
      </c>
      <c r="X679">
        <v>30255663</v>
      </c>
      <c r="Y679">
        <v>4</v>
      </c>
      <c r="Z679">
        <v>5</v>
      </c>
      <c r="AA679" t="s">
        <v>1176</v>
      </c>
      <c r="AB679" t="s">
        <v>1176</v>
      </c>
      <c r="AC679" t="s">
        <v>39</v>
      </c>
      <c r="AD679" t="s">
        <v>557</v>
      </c>
      <c r="AE679" t="s">
        <v>1023</v>
      </c>
      <c r="AF679" t="s">
        <v>42</v>
      </c>
      <c r="AG679" t="s">
        <v>71</v>
      </c>
      <c r="AH679" t="s">
        <v>85</v>
      </c>
      <c r="AI679">
        <v>199313</v>
      </c>
      <c r="AJ679" s="6">
        <f>IFERROR(Table1[[#This Row],[Reporting_Price_US]]/Table1[[#This Row],[Total_Project_Quote]],0)</f>
        <v>1.0000017058625377</v>
      </c>
      <c r="AK679">
        <f>IFERROR(Table1[[#This Row],[RA_Labor_Quote]]/Table1[[#This Row],[RA_Labor_Hours]],0)</f>
        <v>87.7401624462494</v>
      </c>
      <c r="AL679">
        <f>IFERROR(Table1[[#This Row],[RA_Labor_Cost]]/Table1[[#This Row],[RA_Labor_Hours]],0)</f>
        <v>63.609875776397516</v>
      </c>
      <c r="AM679" s="7">
        <f>IFERROR((Table1[[#This Row],[KPI_BlendLaborRate]]-Table1[[#This Row],[KPI_BlendLaborCost]])/Table1[[#This Row],[KPI_BlendLaborRate]],0)</f>
        <v>0.27501985404499751</v>
      </c>
    </row>
    <row r="680" spans="1:39" x14ac:dyDescent="0.3">
      <c r="A680" t="s">
        <v>1631</v>
      </c>
      <c r="B680" t="s">
        <v>52</v>
      </c>
      <c r="C680" t="s">
        <v>1245</v>
      </c>
      <c r="D680" t="s">
        <v>1243</v>
      </c>
      <c r="E680">
        <v>0</v>
      </c>
      <c r="F680">
        <v>0</v>
      </c>
      <c r="G680">
        <v>2869</v>
      </c>
      <c r="H680">
        <v>145820.44</v>
      </c>
      <c r="I680">
        <v>220794.23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952.85</v>
      </c>
      <c r="Q680">
        <v>1064.3699999999999</v>
      </c>
      <c r="R680">
        <v>10620</v>
      </c>
      <c r="S680">
        <v>-9628.81</v>
      </c>
      <c r="T680">
        <v>2869</v>
      </c>
      <c r="U680">
        <v>157393.29</v>
      </c>
      <c r="V680">
        <v>212229.79</v>
      </c>
      <c r="W680" t="s">
        <v>1245</v>
      </c>
      <c r="X680">
        <v>30255663</v>
      </c>
      <c r="Y680">
        <v>5</v>
      </c>
      <c r="Z680">
        <v>5</v>
      </c>
      <c r="AA680" t="s">
        <v>1176</v>
      </c>
      <c r="AB680" t="s">
        <v>1176</v>
      </c>
      <c r="AC680" t="s">
        <v>39</v>
      </c>
      <c r="AD680" t="s">
        <v>557</v>
      </c>
      <c r="AE680" t="s">
        <v>1023</v>
      </c>
      <c r="AF680" t="s">
        <v>42</v>
      </c>
      <c r="AG680" t="s">
        <v>92</v>
      </c>
      <c r="AH680" t="s">
        <v>85</v>
      </c>
      <c r="AI680">
        <v>212230</v>
      </c>
      <c r="AJ680" s="6">
        <f>IFERROR(Table1[[#This Row],[Reporting_Price_US]]/Table1[[#This Row],[Total_Project_Quote]],0)</f>
        <v>1.0000009894935107</v>
      </c>
      <c r="AK680">
        <f>IFERROR(Table1[[#This Row],[RA_Labor_Quote]]/Table1[[#This Row],[RA_Labor_Hours]],0)</f>
        <v>76.958602300453123</v>
      </c>
      <c r="AL680">
        <f>IFERROR(Table1[[#This Row],[RA_Labor_Cost]]/Table1[[#This Row],[RA_Labor_Hours]],0)</f>
        <v>50.826225165562917</v>
      </c>
      <c r="AM680" s="7">
        <f>IFERROR((Table1[[#This Row],[KPI_BlendLaborRate]]-Table1[[#This Row],[KPI_BlendLaborCost]])/Table1[[#This Row],[KPI_BlendLaborRate]],0)</f>
        <v>0.3395640819055824</v>
      </c>
    </row>
    <row r="681" spans="1:39" x14ac:dyDescent="0.3">
      <c r="A681" t="s">
        <v>1632</v>
      </c>
      <c r="B681" t="s">
        <v>152</v>
      </c>
      <c r="C681" t="s">
        <v>1633</v>
      </c>
      <c r="D681" t="s">
        <v>1634</v>
      </c>
      <c r="E681">
        <v>19703.259999999998</v>
      </c>
      <c r="F681">
        <v>106135.39</v>
      </c>
      <c r="G681">
        <v>221</v>
      </c>
      <c r="H681">
        <v>17297.8</v>
      </c>
      <c r="I681">
        <v>24148.54</v>
      </c>
      <c r="J681">
        <v>0</v>
      </c>
      <c r="K681">
        <v>0</v>
      </c>
      <c r="L681">
        <v>0</v>
      </c>
      <c r="M681">
        <v>0</v>
      </c>
      <c r="N681">
        <v>9469.6</v>
      </c>
      <c r="O681">
        <v>13528</v>
      </c>
      <c r="P681">
        <v>492.1</v>
      </c>
      <c r="Q681">
        <v>547.20000000000005</v>
      </c>
      <c r="R681">
        <v>7600</v>
      </c>
      <c r="S681">
        <v>-30921.83</v>
      </c>
      <c r="T681">
        <v>221</v>
      </c>
      <c r="U681">
        <v>54562.759999999987</v>
      </c>
      <c r="V681">
        <v>113437.3</v>
      </c>
      <c r="W681" t="s">
        <v>1633</v>
      </c>
      <c r="X681">
        <v>30271353</v>
      </c>
      <c r="Y681">
        <v>1</v>
      </c>
      <c r="Z681">
        <v>8</v>
      </c>
      <c r="AA681" t="s">
        <v>1176</v>
      </c>
      <c r="AB681" t="s">
        <v>1176</v>
      </c>
      <c r="AC681" t="s">
        <v>39</v>
      </c>
      <c r="AD681" t="s">
        <v>557</v>
      </c>
      <c r="AE681" t="s">
        <v>1023</v>
      </c>
      <c r="AF681" t="s">
        <v>42</v>
      </c>
      <c r="AG681" t="s">
        <v>296</v>
      </c>
      <c r="AH681" t="s">
        <v>117</v>
      </c>
      <c r="AI681">
        <v>88063.2</v>
      </c>
      <c r="AJ681" s="6">
        <f>IFERROR(Table1[[#This Row],[Reporting_Price_US]]/Table1[[#This Row],[Total_Project_Quote]],0)</f>
        <v>0.77631607945534664</v>
      </c>
      <c r="AK681">
        <f>IFERROR(Table1[[#This Row],[RA_Labor_Quote]]/Table1[[#This Row],[RA_Labor_Hours]],0)</f>
        <v>109.26941176470589</v>
      </c>
      <c r="AL681">
        <f>IFERROR(Table1[[#This Row],[RA_Labor_Cost]]/Table1[[#This Row],[RA_Labor_Hours]],0)</f>
        <v>78.270588235294113</v>
      </c>
      <c r="AM681" s="7">
        <f>IFERROR((Table1[[#This Row],[KPI_BlendLaborRate]]-Table1[[#This Row],[KPI_BlendLaborCost]])/Table1[[#This Row],[KPI_BlendLaborRate]],0)</f>
        <v>0.28369168488032825</v>
      </c>
    </row>
    <row r="682" spans="1:39" x14ac:dyDescent="0.3">
      <c r="A682" t="s">
        <v>1635</v>
      </c>
      <c r="B682" t="s">
        <v>68</v>
      </c>
      <c r="C682" t="s">
        <v>1636</v>
      </c>
      <c r="D682" t="s">
        <v>1634</v>
      </c>
      <c r="E682">
        <v>17105.41</v>
      </c>
      <c r="F682">
        <v>98487.16</v>
      </c>
      <c r="G682">
        <v>252</v>
      </c>
      <c r="H682">
        <v>21219.94</v>
      </c>
      <c r="I682">
        <v>29702.32</v>
      </c>
      <c r="J682">
        <v>0</v>
      </c>
      <c r="K682">
        <v>0</v>
      </c>
      <c r="L682">
        <v>0</v>
      </c>
      <c r="M682">
        <v>0</v>
      </c>
      <c r="N682">
        <v>17773.89</v>
      </c>
      <c r="O682">
        <v>25236.25</v>
      </c>
      <c r="P682">
        <v>3860.71</v>
      </c>
      <c r="Q682">
        <v>0</v>
      </c>
      <c r="R682">
        <v>17480</v>
      </c>
      <c r="S682">
        <v>-41840.870000000003</v>
      </c>
      <c r="T682">
        <v>252</v>
      </c>
      <c r="U682">
        <v>77439.95</v>
      </c>
      <c r="V682">
        <v>111584.86</v>
      </c>
      <c r="W682" t="s">
        <v>1636</v>
      </c>
      <c r="X682">
        <v>30271353</v>
      </c>
      <c r="Y682">
        <v>2</v>
      </c>
      <c r="Z682">
        <v>8</v>
      </c>
      <c r="AA682" t="s">
        <v>1176</v>
      </c>
      <c r="AB682" t="s">
        <v>1176</v>
      </c>
      <c r="AC682" t="s">
        <v>39</v>
      </c>
      <c r="AD682" t="s">
        <v>557</v>
      </c>
      <c r="AE682" t="s">
        <v>1023</v>
      </c>
      <c r="AF682" t="s">
        <v>42</v>
      </c>
      <c r="AG682" t="s">
        <v>66</v>
      </c>
      <c r="AH682" t="s">
        <v>117</v>
      </c>
      <c r="AI682">
        <v>86625.1</v>
      </c>
      <c r="AJ682" s="6">
        <f>IFERROR(Table1[[#This Row],[Reporting_Price_US]]/Table1[[#This Row],[Total_Project_Quote]],0)</f>
        <v>0.7763158908834048</v>
      </c>
      <c r="AK682">
        <f>IFERROR(Table1[[#This Row],[RA_Labor_Quote]]/Table1[[#This Row],[RA_Labor_Hours]],0)</f>
        <v>117.8663492063492</v>
      </c>
      <c r="AL682">
        <f>IFERROR(Table1[[#This Row],[RA_Labor_Cost]]/Table1[[#This Row],[RA_Labor_Hours]],0)</f>
        <v>84.206111111111099</v>
      </c>
      <c r="AM682" s="7">
        <f>IFERROR((Table1[[#This Row],[KPI_BlendLaborRate]]-Table1[[#This Row],[KPI_BlendLaborCost]])/Table1[[#This Row],[KPI_BlendLaborRate]],0)</f>
        <v>0.28557971229183449</v>
      </c>
    </row>
    <row r="683" spans="1:39" x14ac:dyDescent="0.3">
      <c r="A683" t="s">
        <v>1637</v>
      </c>
      <c r="B683" t="s">
        <v>87</v>
      </c>
      <c r="C683" t="s">
        <v>1638</v>
      </c>
      <c r="D683" t="s">
        <v>1634</v>
      </c>
      <c r="E683">
        <v>18320.02</v>
      </c>
      <c r="F683">
        <v>89645.3</v>
      </c>
      <c r="G683">
        <v>252</v>
      </c>
      <c r="H683">
        <v>16473.37</v>
      </c>
      <c r="I683">
        <v>23058.38</v>
      </c>
      <c r="J683">
        <v>0</v>
      </c>
      <c r="K683">
        <v>0</v>
      </c>
      <c r="L683">
        <v>0</v>
      </c>
      <c r="M683">
        <v>0</v>
      </c>
      <c r="N683">
        <v>8267.74</v>
      </c>
      <c r="O683">
        <v>10270.49</v>
      </c>
      <c r="P683">
        <v>5652.59</v>
      </c>
      <c r="Q683">
        <v>424.8</v>
      </c>
      <c r="R683">
        <v>20650</v>
      </c>
      <c r="S683">
        <v>-23167.1</v>
      </c>
      <c r="T683">
        <v>252</v>
      </c>
      <c r="U683">
        <v>69363.72</v>
      </c>
      <c r="V683">
        <v>100231.87</v>
      </c>
      <c r="W683" t="s">
        <v>1638</v>
      </c>
      <c r="X683">
        <v>30271353</v>
      </c>
      <c r="Y683">
        <v>3</v>
      </c>
      <c r="Z683">
        <v>8</v>
      </c>
      <c r="AA683" t="s">
        <v>1176</v>
      </c>
      <c r="AB683" t="s">
        <v>1176</v>
      </c>
      <c r="AC683" t="s">
        <v>39</v>
      </c>
      <c r="AD683" t="s">
        <v>557</v>
      </c>
      <c r="AE683" t="s">
        <v>1023</v>
      </c>
      <c r="AF683" t="s">
        <v>42</v>
      </c>
      <c r="AG683" t="s">
        <v>71</v>
      </c>
      <c r="AH683" t="s">
        <v>117</v>
      </c>
      <c r="AI683">
        <v>100232</v>
      </c>
      <c r="AJ683" s="6">
        <f>IFERROR(Table1[[#This Row],[Reporting_Price_US]]/Table1[[#This Row],[Total_Project_Quote]],0)</f>
        <v>1.0000012969926633</v>
      </c>
      <c r="AK683">
        <f>IFERROR(Table1[[#This Row],[RA_Labor_Quote]]/Table1[[#This Row],[RA_Labor_Hours]],0)</f>
        <v>91.501507936507934</v>
      </c>
      <c r="AL683">
        <f>IFERROR(Table1[[#This Row],[RA_Labor_Cost]]/Table1[[#This Row],[RA_Labor_Hours]],0)</f>
        <v>65.370515873015876</v>
      </c>
      <c r="AM683" s="7">
        <f>IFERROR((Table1[[#This Row],[KPI_BlendLaborRate]]-Table1[[#This Row],[KPI_BlendLaborCost]])/Table1[[#This Row],[KPI_BlendLaborRate]],0)</f>
        <v>0.2855799063073815</v>
      </c>
    </row>
    <row r="684" spans="1:39" x14ac:dyDescent="0.3">
      <c r="A684" t="s">
        <v>1639</v>
      </c>
      <c r="B684" t="s">
        <v>52</v>
      </c>
      <c r="C684" t="s">
        <v>1640</v>
      </c>
      <c r="D684" t="s">
        <v>1634</v>
      </c>
      <c r="E684">
        <v>7816.82</v>
      </c>
      <c r="F684">
        <v>34138.81</v>
      </c>
      <c r="G684">
        <v>172</v>
      </c>
      <c r="H684">
        <v>11029.92</v>
      </c>
      <c r="I684">
        <v>15374.22</v>
      </c>
      <c r="J684">
        <v>0</v>
      </c>
      <c r="K684">
        <v>0</v>
      </c>
      <c r="L684">
        <v>0</v>
      </c>
      <c r="M684">
        <v>0</v>
      </c>
      <c r="N684">
        <v>3569.31</v>
      </c>
      <c r="O684">
        <v>4906.26</v>
      </c>
      <c r="P684">
        <v>2775.48</v>
      </c>
      <c r="Q684">
        <v>580.59</v>
      </c>
      <c r="R684">
        <v>5900</v>
      </c>
      <c r="S684">
        <v>-4285.63</v>
      </c>
      <c r="T684">
        <v>172</v>
      </c>
      <c r="U684">
        <v>31091.53</v>
      </c>
      <c r="V684">
        <v>50714.25</v>
      </c>
      <c r="W684" t="s">
        <v>1640</v>
      </c>
      <c r="X684">
        <v>30271353</v>
      </c>
      <c r="Y684">
        <v>4</v>
      </c>
      <c r="Z684">
        <v>8</v>
      </c>
      <c r="AA684" t="s">
        <v>1176</v>
      </c>
      <c r="AB684" t="s">
        <v>1176</v>
      </c>
      <c r="AC684" t="s">
        <v>39</v>
      </c>
      <c r="AD684" t="s">
        <v>557</v>
      </c>
      <c r="AE684" t="s">
        <v>1023</v>
      </c>
      <c r="AF684" t="s">
        <v>42</v>
      </c>
      <c r="AG684" t="s">
        <v>92</v>
      </c>
      <c r="AH684" t="s">
        <v>117</v>
      </c>
      <c r="AI684">
        <v>50714.400000000001</v>
      </c>
      <c r="AJ684" s="6">
        <f>IFERROR(Table1[[#This Row],[Reporting_Price_US]]/Table1[[#This Row],[Total_Project_Quote]],0)</f>
        <v>1.0000029577485618</v>
      </c>
      <c r="AK684">
        <f>IFERROR(Table1[[#This Row],[RA_Labor_Quote]]/Table1[[#This Row],[RA_Labor_Hours]],0)</f>
        <v>89.384999999999991</v>
      </c>
      <c r="AL684">
        <f>IFERROR(Table1[[#This Row],[RA_Labor_Cost]]/Table1[[#This Row],[RA_Labor_Hours]],0)</f>
        <v>64.127441860465112</v>
      </c>
      <c r="AM684" s="7">
        <f>IFERROR((Table1[[#This Row],[KPI_BlendLaborRate]]-Table1[[#This Row],[KPI_BlendLaborCost]])/Table1[[#This Row],[KPI_BlendLaborRate]],0)</f>
        <v>0.28257043284147099</v>
      </c>
    </row>
    <row r="685" spans="1:39" x14ac:dyDescent="0.3">
      <c r="A685" t="s">
        <v>1641</v>
      </c>
      <c r="B685" t="s">
        <v>152</v>
      </c>
      <c r="C685">
        <v>30275353.100000001</v>
      </c>
      <c r="D685" t="s">
        <v>1642</v>
      </c>
      <c r="E685">
        <v>0</v>
      </c>
      <c r="F685">
        <v>0</v>
      </c>
      <c r="G685">
        <v>1274</v>
      </c>
      <c r="H685">
        <v>92904.24</v>
      </c>
      <c r="I685">
        <v>128351.84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2599.1999999999998</v>
      </c>
      <c r="Q685">
        <v>2911.1</v>
      </c>
      <c r="R685">
        <v>0</v>
      </c>
      <c r="S685">
        <v>-7509.56</v>
      </c>
      <c r="T685">
        <v>1274</v>
      </c>
      <c r="U685">
        <v>95503.44</v>
      </c>
      <c r="V685">
        <v>123753.38</v>
      </c>
      <c r="W685" t="s">
        <v>1643</v>
      </c>
      <c r="X685">
        <v>30275353</v>
      </c>
      <c r="Y685">
        <v>1</v>
      </c>
      <c r="Z685">
        <v>2</v>
      </c>
      <c r="AA685" t="s">
        <v>1176</v>
      </c>
      <c r="AB685" t="s">
        <v>1176</v>
      </c>
      <c r="AC685" t="s">
        <v>39</v>
      </c>
      <c r="AD685" t="s">
        <v>557</v>
      </c>
      <c r="AE685" t="s">
        <v>1023</v>
      </c>
      <c r="AF685" t="s">
        <v>42</v>
      </c>
      <c r="AG685" t="s">
        <v>475</v>
      </c>
      <c r="AH685" t="s">
        <v>53</v>
      </c>
      <c r="AI685">
        <v>96071.7</v>
      </c>
      <c r="AJ685" s="6">
        <f>IFERROR(Table1[[#This Row],[Reporting_Price_US]]/Table1[[#This Row],[Total_Project_Quote]],0)</f>
        <v>0.77631576608251018</v>
      </c>
      <c r="AK685">
        <f>IFERROR(Table1[[#This Row],[RA_Labor_Quote]]/Table1[[#This Row],[RA_Labor_Hours]],0)</f>
        <v>100.74712715855573</v>
      </c>
      <c r="AL685">
        <f>IFERROR(Table1[[#This Row],[RA_Labor_Cost]]/Table1[[#This Row],[RA_Labor_Hours]],0)</f>
        <v>72.92326530612246</v>
      </c>
      <c r="AM685" s="7">
        <f>IFERROR((Table1[[#This Row],[KPI_BlendLaborRate]]-Table1[[#This Row],[KPI_BlendLaborCost]])/Table1[[#This Row],[KPI_BlendLaborRate]],0)</f>
        <v>0.27617523831368512</v>
      </c>
    </row>
    <row r="686" spans="1:39" x14ac:dyDescent="0.3">
      <c r="A686" t="s">
        <v>1644</v>
      </c>
      <c r="B686" t="s">
        <v>52</v>
      </c>
      <c r="C686" t="s">
        <v>1645</v>
      </c>
      <c r="D686" t="s">
        <v>1646</v>
      </c>
      <c r="E686">
        <v>0</v>
      </c>
      <c r="F686">
        <v>0</v>
      </c>
      <c r="G686">
        <v>1265</v>
      </c>
      <c r="H686">
        <v>80380.039999999994</v>
      </c>
      <c r="I686">
        <v>110866.02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2017.8</v>
      </c>
      <c r="Q686">
        <v>2259.83</v>
      </c>
      <c r="R686">
        <v>2950</v>
      </c>
      <c r="S686">
        <v>-2185.25</v>
      </c>
      <c r="T686">
        <v>1265</v>
      </c>
      <c r="U686">
        <v>85347.839999999997</v>
      </c>
      <c r="V686">
        <v>110940.6</v>
      </c>
      <c r="W686" t="s">
        <v>1645</v>
      </c>
      <c r="X686">
        <v>30275353</v>
      </c>
      <c r="Y686">
        <v>2</v>
      </c>
      <c r="Z686">
        <v>2</v>
      </c>
      <c r="AA686" t="s">
        <v>1176</v>
      </c>
      <c r="AB686" t="s">
        <v>1176</v>
      </c>
      <c r="AC686" t="s">
        <v>39</v>
      </c>
      <c r="AD686" t="s">
        <v>557</v>
      </c>
      <c r="AE686" t="s">
        <v>1023</v>
      </c>
      <c r="AF686" t="s">
        <v>42</v>
      </c>
      <c r="AG686" t="s">
        <v>71</v>
      </c>
      <c r="AH686" t="s">
        <v>53</v>
      </c>
      <c r="AI686">
        <v>110941</v>
      </c>
      <c r="AJ686" s="6">
        <f>IFERROR(Table1[[#This Row],[Reporting_Price_US]]/Table1[[#This Row],[Total_Project_Quote]],0)</f>
        <v>1.000003605533051</v>
      </c>
      <c r="AK686">
        <f>IFERROR(Table1[[#This Row],[RA_Labor_Quote]]/Table1[[#This Row],[RA_Labor_Hours]],0)</f>
        <v>87.641122529644278</v>
      </c>
      <c r="AL686">
        <f>IFERROR(Table1[[#This Row],[RA_Labor_Cost]]/Table1[[#This Row],[RA_Labor_Hours]],0)</f>
        <v>63.541533596837937</v>
      </c>
      <c r="AM686" s="7">
        <f>IFERROR((Table1[[#This Row],[KPI_BlendLaborRate]]-Table1[[#This Row],[KPI_BlendLaborCost]])/Table1[[#This Row],[KPI_BlendLaborRate]],0)</f>
        <v>0.27498037721567004</v>
      </c>
    </row>
    <row r="687" spans="1:39" x14ac:dyDescent="0.3">
      <c r="A687" t="s">
        <v>1647</v>
      </c>
      <c r="B687" t="s">
        <v>52</v>
      </c>
      <c r="C687" t="s">
        <v>1645</v>
      </c>
      <c r="D687" t="s">
        <v>1646</v>
      </c>
      <c r="E687">
        <v>0</v>
      </c>
      <c r="F687">
        <v>0</v>
      </c>
      <c r="G687">
        <v>1265</v>
      </c>
      <c r="H687">
        <v>80380.039999999994</v>
      </c>
      <c r="I687">
        <v>110866.02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2017.8</v>
      </c>
      <c r="Q687">
        <v>2259.83</v>
      </c>
      <c r="R687">
        <v>2950</v>
      </c>
      <c r="S687">
        <v>-2185.25</v>
      </c>
      <c r="T687">
        <v>1265</v>
      </c>
      <c r="U687">
        <v>85347.839999999997</v>
      </c>
      <c r="V687">
        <v>110940.6</v>
      </c>
      <c r="W687" t="s">
        <v>1645</v>
      </c>
      <c r="X687">
        <v>30275353</v>
      </c>
      <c r="Y687">
        <v>2</v>
      </c>
      <c r="Z687">
        <v>2</v>
      </c>
      <c r="AA687" t="s">
        <v>1176</v>
      </c>
      <c r="AB687" t="s">
        <v>1176</v>
      </c>
      <c r="AC687" t="s">
        <v>39</v>
      </c>
      <c r="AD687" t="s">
        <v>557</v>
      </c>
      <c r="AE687" t="s">
        <v>1023</v>
      </c>
      <c r="AF687" t="s">
        <v>42</v>
      </c>
      <c r="AG687" t="s">
        <v>71</v>
      </c>
      <c r="AH687" t="s">
        <v>53</v>
      </c>
      <c r="AI687">
        <v>110941</v>
      </c>
      <c r="AJ687" s="6">
        <f>IFERROR(Table1[[#This Row],[Reporting_Price_US]]/Table1[[#This Row],[Total_Project_Quote]],0)</f>
        <v>1.000003605533051</v>
      </c>
      <c r="AK687">
        <f>IFERROR(Table1[[#This Row],[RA_Labor_Quote]]/Table1[[#This Row],[RA_Labor_Hours]],0)</f>
        <v>87.641122529644278</v>
      </c>
      <c r="AL687">
        <f>IFERROR(Table1[[#This Row],[RA_Labor_Cost]]/Table1[[#This Row],[RA_Labor_Hours]],0)</f>
        <v>63.541533596837937</v>
      </c>
      <c r="AM687" s="7">
        <f>IFERROR((Table1[[#This Row],[KPI_BlendLaborRate]]-Table1[[#This Row],[KPI_BlendLaborCost]])/Table1[[#This Row],[KPI_BlendLaborRate]],0)</f>
        <v>0.27498037721567004</v>
      </c>
    </row>
    <row r="688" spans="1:39" x14ac:dyDescent="0.3">
      <c r="A688" t="s">
        <v>1648</v>
      </c>
      <c r="B688" t="s">
        <v>326</v>
      </c>
      <c r="C688" t="s">
        <v>1257</v>
      </c>
      <c r="D688" t="s">
        <v>1258</v>
      </c>
      <c r="E688">
        <v>57347</v>
      </c>
      <c r="F688">
        <v>167633.15</v>
      </c>
      <c r="G688">
        <v>700</v>
      </c>
      <c r="H688">
        <v>50477.77</v>
      </c>
      <c r="I688">
        <v>70625.13</v>
      </c>
      <c r="J688">
        <v>0</v>
      </c>
      <c r="K688">
        <v>0</v>
      </c>
      <c r="L688">
        <v>0</v>
      </c>
      <c r="M688">
        <v>0</v>
      </c>
      <c r="N688">
        <v>48150.1</v>
      </c>
      <c r="O688">
        <v>60187.63</v>
      </c>
      <c r="P688">
        <v>17836.650000000001</v>
      </c>
      <c r="Q688">
        <v>2247.06</v>
      </c>
      <c r="R688">
        <v>11400</v>
      </c>
      <c r="S688">
        <v>-46349.7</v>
      </c>
      <c r="T688">
        <v>700</v>
      </c>
      <c r="U688">
        <v>185211.51999999999</v>
      </c>
      <c r="V688">
        <v>254343.27</v>
      </c>
      <c r="W688" t="s">
        <v>1257</v>
      </c>
      <c r="X688">
        <v>30283538</v>
      </c>
      <c r="Y688">
        <v>2</v>
      </c>
      <c r="Z688">
        <v>6</v>
      </c>
      <c r="AA688" t="s">
        <v>1176</v>
      </c>
      <c r="AB688" t="s">
        <v>1176</v>
      </c>
      <c r="AC688" t="s">
        <v>39</v>
      </c>
      <c r="AD688" t="s">
        <v>557</v>
      </c>
      <c r="AE688" t="s">
        <v>1023</v>
      </c>
      <c r="AF688" t="s">
        <v>42</v>
      </c>
      <c r="AG688" t="s">
        <v>178</v>
      </c>
      <c r="AH688" t="s">
        <v>121</v>
      </c>
      <c r="AI688">
        <v>197451</v>
      </c>
      <c r="AJ688" s="6">
        <f>IFERROR(Table1[[#This Row],[Reporting_Price_US]]/Table1[[#This Row],[Total_Project_Quote]],0)</f>
        <v>0.77631698294985363</v>
      </c>
      <c r="AK688">
        <f>IFERROR(Table1[[#This Row],[RA_Labor_Quote]]/Table1[[#This Row],[RA_Labor_Hours]],0)</f>
        <v>100.89304285714286</v>
      </c>
      <c r="AL688">
        <f>IFERROR(Table1[[#This Row],[RA_Labor_Cost]]/Table1[[#This Row],[RA_Labor_Hours]],0)</f>
        <v>72.111099999999993</v>
      </c>
      <c r="AM688" s="7">
        <f>IFERROR((Table1[[#This Row],[KPI_BlendLaborRate]]-Table1[[#This Row],[KPI_BlendLaborCost]])/Table1[[#This Row],[KPI_BlendLaborRate]],0)</f>
        <v>0.28527182888017349</v>
      </c>
    </row>
    <row r="689" spans="1:39" x14ac:dyDescent="0.3">
      <c r="A689" t="s">
        <v>1649</v>
      </c>
      <c r="B689" t="s">
        <v>326</v>
      </c>
      <c r="C689" t="s">
        <v>1650</v>
      </c>
      <c r="D689" t="s">
        <v>1651</v>
      </c>
      <c r="E689">
        <v>0</v>
      </c>
      <c r="F689">
        <v>0</v>
      </c>
      <c r="G689">
        <v>283</v>
      </c>
      <c r="H689">
        <v>20426.16</v>
      </c>
      <c r="I689">
        <v>28213.02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1235.76</v>
      </c>
      <c r="Q689">
        <v>1383.99</v>
      </c>
      <c r="R689">
        <v>0</v>
      </c>
      <c r="S689">
        <v>0</v>
      </c>
      <c r="T689">
        <v>283</v>
      </c>
      <c r="U689">
        <v>21661.919999999998</v>
      </c>
      <c r="V689">
        <v>29597.01</v>
      </c>
      <c r="W689" t="s">
        <v>1650</v>
      </c>
      <c r="X689">
        <v>30291472</v>
      </c>
      <c r="Y689">
        <v>1</v>
      </c>
      <c r="Z689">
        <v>1</v>
      </c>
      <c r="AA689" t="s">
        <v>1176</v>
      </c>
      <c r="AB689" t="s">
        <v>1176</v>
      </c>
      <c r="AC689" t="s">
        <v>238</v>
      </c>
      <c r="AD689" t="s">
        <v>557</v>
      </c>
      <c r="AE689" t="s">
        <v>1023</v>
      </c>
      <c r="AF689" t="s">
        <v>42</v>
      </c>
      <c r="AG689" t="s">
        <v>475</v>
      </c>
      <c r="AH689" t="s">
        <v>72</v>
      </c>
      <c r="AI689">
        <v>22976.6</v>
      </c>
      <c r="AJ689" s="6">
        <f>IFERROR(Table1[[#This Row],[Reporting_Price_US]]/Table1[[#This Row],[Total_Project_Quote]],0)</f>
        <v>0.77631490478261145</v>
      </c>
      <c r="AK689">
        <f>IFERROR(Table1[[#This Row],[RA_Labor_Quote]]/Table1[[#This Row],[RA_Labor_Hours]],0)</f>
        <v>99.692650176678441</v>
      </c>
      <c r="AL689">
        <f>IFERROR(Table1[[#This Row],[RA_Labor_Cost]]/Table1[[#This Row],[RA_Labor_Hours]],0)</f>
        <v>72.177243816254418</v>
      </c>
      <c r="AM689" s="7">
        <f>IFERROR((Table1[[#This Row],[KPI_BlendLaborRate]]-Table1[[#This Row],[KPI_BlendLaborCost]])/Table1[[#This Row],[KPI_BlendLaborRate]],0)</f>
        <v>0.27600235635887255</v>
      </c>
    </row>
    <row r="690" spans="1:39" x14ac:dyDescent="0.3">
      <c r="A690" t="s">
        <v>1652</v>
      </c>
      <c r="B690" t="s">
        <v>61</v>
      </c>
      <c r="C690" t="s">
        <v>1260</v>
      </c>
      <c r="D690" t="s">
        <v>1261</v>
      </c>
      <c r="E690">
        <v>2643.67</v>
      </c>
      <c r="F690">
        <v>10639.07</v>
      </c>
      <c r="G690">
        <v>387</v>
      </c>
      <c r="H690">
        <v>28032.720000000001</v>
      </c>
      <c r="I690">
        <v>38866.25</v>
      </c>
      <c r="J690">
        <v>0</v>
      </c>
      <c r="K690">
        <v>0</v>
      </c>
      <c r="L690">
        <v>0</v>
      </c>
      <c r="M690">
        <v>0</v>
      </c>
      <c r="N690">
        <v>15893.45</v>
      </c>
      <c r="O690">
        <v>22704.93</v>
      </c>
      <c r="P690">
        <v>3265.68</v>
      </c>
      <c r="Q690">
        <v>612.83000000000004</v>
      </c>
      <c r="R690">
        <v>3040</v>
      </c>
      <c r="S690">
        <v>-2153.86</v>
      </c>
      <c r="T690">
        <v>387</v>
      </c>
      <c r="U690">
        <v>52875.519999999997</v>
      </c>
      <c r="V690">
        <v>70669.22</v>
      </c>
      <c r="W690" t="s">
        <v>1260</v>
      </c>
      <c r="X690">
        <v>30298067</v>
      </c>
      <c r="Y690">
        <v>1</v>
      </c>
      <c r="Z690">
        <v>2</v>
      </c>
      <c r="AA690" t="s">
        <v>1176</v>
      </c>
      <c r="AB690" t="s">
        <v>1176</v>
      </c>
      <c r="AC690" t="s">
        <v>204</v>
      </c>
      <c r="AD690" t="s">
        <v>557</v>
      </c>
      <c r="AE690" t="s">
        <v>1023</v>
      </c>
      <c r="AF690" t="s">
        <v>42</v>
      </c>
      <c r="AG690" t="s">
        <v>65</v>
      </c>
      <c r="AH690" t="s">
        <v>160</v>
      </c>
      <c r="AI690">
        <v>54861.599999999999</v>
      </c>
      <c r="AJ690" s="6">
        <f>IFERROR(Table1[[#This Row],[Reporting_Price_US]]/Table1[[#This Row],[Total_Project_Quote]],0)</f>
        <v>0.77631534634173116</v>
      </c>
      <c r="AK690">
        <f>IFERROR(Table1[[#This Row],[RA_Labor_Quote]]/Table1[[#This Row],[RA_Labor_Hours]],0)</f>
        <v>100.4295865633075</v>
      </c>
      <c r="AL690">
        <f>IFERROR(Table1[[#This Row],[RA_Labor_Cost]]/Table1[[#This Row],[RA_Labor_Hours]],0)</f>
        <v>72.435968992248064</v>
      </c>
      <c r="AM690" s="7">
        <f>IFERROR((Table1[[#This Row],[KPI_BlendLaborRate]]-Table1[[#This Row],[KPI_BlendLaborCost]])/Table1[[#This Row],[KPI_BlendLaborRate]],0)</f>
        <v>0.27873875148747307</v>
      </c>
    </row>
    <row r="691" spans="1:39" x14ac:dyDescent="0.3">
      <c r="A691" t="s">
        <v>1653</v>
      </c>
      <c r="B691" t="s">
        <v>326</v>
      </c>
      <c r="C691" t="s">
        <v>1266</v>
      </c>
      <c r="D691" t="s">
        <v>1267</v>
      </c>
      <c r="E691">
        <v>34590.15</v>
      </c>
      <c r="F691">
        <v>68552.03</v>
      </c>
      <c r="G691">
        <v>238</v>
      </c>
      <c r="H691">
        <v>16601.580000000002</v>
      </c>
      <c r="I691">
        <v>23271.81</v>
      </c>
      <c r="J691">
        <v>0</v>
      </c>
      <c r="K691">
        <v>0</v>
      </c>
      <c r="L691">
        <v>0</v>
      </c>
      <c r="M691">
        <v>0</v>
      </c>
      <c r="N691">
        <v>15664.28</v>
      </c>
      <c r="O691">
        <v>19580.36</v>
      </c>
      <c r="P691">
        <v>446.75</v>
      </c>
      <c r="Q691">
        <v>328.32</v>
      </c>
      <c r="R691">
        <v>8697.44</v>
      </c>
      <c r="S691">
        <v>-13491.9</v>
      </c>
      <c r="T691">
        <v>238</v>
      </c>
      <c r="U691">
        <v>76000.200000000012</v>
      </c>
      <c r="V691">
        <v>98240.62000000001</v>
      </c>
      <c r="W691" t="s">
        <v>1266</v>
      </c>
      <c r="X691">
        <v>30311958</v>
      </c>
      <c r="Y691">
        <v>1</v>
      </c>
      <c r="Z691">
        <v>2</v>
      </c>
      <c r="AA691" t="s">
        <v>1176</v>
      </c>
      <c r="AB691" t="s">
        <v>1176</v>
      </c>
      <c r="AC691" t="s">
        <v>97</v>
      </c>
      <c r="AD691" t="s">
        <v>557</v>
      </c>
      <c r="AE691" t="s">
        <v>1023</v>
      </c>
      <c r="AF691" t="s">
        <v>42</v>
      </c>
      <c r="AG691" t="s">
        <v>592</v>
      </c>
      <c r="AH691" t="s">
        <v>59</v>
      </c>
      <c r="AI691">
        <v>76265.7</v>
      </c>
      <c r="AJ691" s="6">
        <f>IFERROR(Table1[[#This Row],[Reporting_Price_US]]/Table1[[#This Row],[Total_Project_Quote]],0)</f>
        <v>0.77631533677210085</v>
      </c>
      <c r="AK691">
        <f>IFERROR(Table1[[#This Row],[RA_Labor_Quote]]/Table1[[#This Row],[RA_Labor_Hours]],0)</f>
        <v>97.780714285714296</v>
      </c>
      <c r="AL691">
        <f>IFERROR(Table1[[#This Row],[RA_Labor_Cost]]/Table1[[#This Row],[RA_Labor_Hours]],0)</f>
        <v>69.754537815126056</v>
      </c>
      <c r="AM691" s="7">
        <f>IFERROR((Table1[[#This Row],[KPI_BlendLaborRate]]-Table1[[#This Row],[KPI_BlendLaborCost]])/Table1[[#This Row],[KPI_BlendLaborRate]],0)</f>
        <v>0.28662274227917811</v>
      </c>
    </row>
    <row r="692" spans="1:39" x14ac:dyDescent="0.3">
      <c r="A692" t="s">
        <v>1654</v>
      </c>
      <c r="B692" t="s">
        <v>326</v>
      </c>
      <c r="C692" t="s">
        <v>1270</v>
      </c>
      <c r="D692" t="s">
        <v>1271</v>
      </c>
      <c r="E692">
        <v>10890.51</v>
      </c>
      <c r="F692">
        <v>32743.040000000001</v>
      </c>
      <c r="G692">
        <v>246</v>
      </c>
      <c r="H692">
        <v>17734.990000000002</v>
      </c>
      <c r="I692">
        <v>24793.18</v>
      </c>
      <c r="J692">
        <v>0</v>
      </c>
      <c r="K692">
        <v>0</v>
      </c>
      <c r="L692">
        <v>0</v>
      </c>
      <c r="M692">
        <v>0</v>
      </c>
      <c r="N692">
        <v>16303.37</v>
      </c>
      <c r="O692">
        <v>20379.21</v>
      </c>
      <c r="P692">
        <v>3774.55</v>
      </c>
      <c r="Q692">
        <v>1021.39</v>
      </c>
      <c r="R692">
        <v>4560</v>
      </c>
      <c r="S692">
        <v>-11214.31</v>
      </c>
      <c r="T692">
        <v>246</v>
      </c>
      <c r="U692">
        <v>53263.420000000013</v>
      </c>
      <c r="V692">
        <v>67722.509999999995</v>
      </c>
      <c r="W692" t="s">
        <v>1270</v>
      </c>
      <c r="X692">
        <v>30316941</v>
      </c>
      <c r="Y692">
        <v>1</v>
      </c>
      <c r="Z692">
        <v>2</v>
      </c>
      <c r="AA692" t="s">
        <v>1176</v>
      </c>
      <c r="AB692" t="s">
        <v>1176</v>
      </c>
      <c r="AC692" t="s">
        <v>590</v>
      </c>
      <c r="AD692" t="s">
        <v>557</v>
      </c>
      <c r="AE692" t="s">
        <v>1023</v>
      </c>
      <c r="AF692" t="s">
        <v>42</v>
      </c>
      <c r="AG692" t="s">
        <v>178</v>
      </c>
      <c r="AH692" t="s">
        <v>43</v>
      </c>
      <c r="AI692">
        <v>52574.1</v>
      </c>
      <c r="AJ692" s="6">
        <f>IFERROR(Table1[[#This Row],[Reporting_Price_US]]/Table1[[#This Row],[Total_Project_Quote]],0)</f>
        <v>0.77631647143615912</v>
      </c>
      <c r="AK692">
        <f>IFERROR(Table1[[#This Row],[RA_Labor_Quote]]/Table1[[#This Row],[RA_Labor_Hours]],0)</f>
        <v>100.78528455284552</v>
      </c>
      <c r="AL692">
        <f>IFERROR(Table1[[#This Row],[RA_Labor_Cost]]/Table1[[#This Row],[RA_Labor_Hours]],0)</f>
        <v>72.093455284552846</v>
      </c>
      <c r="AM692" s="7">
        <f>IFERROR((Table1[[#This Row],[KPI_BlendLaborRate]]-Table1[[#This Row],[KPI_BlendLaborCost]])/Table1[[#This Row],[KPI_BlendLaborRate]],0)</f>
        <v>0.28468272323275995</v>
      </c>
    </row>
    <row r="693" spans="1:39" x14ac:dyDescent="0.3">
      <c r="A693" t="s">
        <v>1656</v>
      </c>
      <c r="B693" t="s">
        <v>87</v>
      </c>
      <c r="C693" t="s">
        <v>1657</v>
      </c>
      <c r="D693" t="s">
        <v>1655</v>
      </c>
      <c r="E693">
        <v>25510.9</v>
      </c>
      <c r="F693">
        <v>75496.210000000006</v>
      </c>
      <c r="G693">
        <v>364</v>
      </c>
      <c r="H693">
        <v>23420.66</v>
      </c>
      <c r="I693">
        <v>32669.48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743.4</v>
      </c>
      <c r="Q693">
        <v>832.57</v>
      </c>
      <c r="R693">
        <v>10037.4</v>
      </c>
      <c r="S693">
        <v>-19366.560000000001</v>
      </c>
      <c r="T693">
        <v>364</v>
      </c>
      <c r="U693">
        <v>59712.36</v>
      </c>
      <c r="V693">
        <v>89631.700000000012</v>
      </c>
      <c r="W693" t="s">
        <v>1657</v>
      </c>
      <c r="X693">
        <v>30324676</v>
      </c>
      <c r="Y693">
        <v>2</v>
      </c>
      <c r="Z693">
        <v>5</v>
      </c>
      <c r="AA693" t="s">
        <v>1176</v>
      </c>
      <c r="AB693" t="s">
        <v>1176</v>
      </c>
      <c r="AC693" t="s">
        <v>39</v>
      </c>
      <c r="AD693" t="s">
        <v>557</v>
      </c>
      <c r="AE693" t="s">
        <v>1023</v>
      </c>
      <c r="AF693" t="s">
        <v>42</v>
      </c>
      <c r="AG693" t="s">
        <v>71</v>
      </c>
      <c r="AH693" t="s">
        <v>191</v>
      </c>
      <c r="AI693">
        <v>89631.7</v>
      </c>
      <c r="AJ693" s="6">
        <f>IFERROR(Table1[[#This Row],[Reporting_Price_US]]/Table1[[#This Row],[Total_Project_Quote]],0)</f>
        <v>0.99999999999999989</v>
      </c>
      <c r="AK693">
        <f>IFERROR(Table1[[#This Row],[RA_Labor_Quote]]/Table1[[#This Row],[RA_Labor_Hours]],0)</f>
        <v>89.751318681318679</v>
      </c>
      <c r="AL693">
        <f>IFERROR(Table1[[#This Row],[RA_Labor_Cost]]/Table1[[#This Row],[RA_Labor_Hours]],0)</f>
        <v>64.342472527472523</v>
      </c>
      <c r="AM693" s="7">
        <f>IFERROR((Table1[[#This Row],[KPI_BlendLaborRate]]-Table1[[#This Row],[KPI_BlendLaborCost]])/Table1[[#This Row],[KPI_BlendLaborRate]],0)</f>
        <v>0.28310276135402218</v>
      </c>
    </row>
    <row r="694" spans="1:39" x14ac:dyDescent="0.3">
      <c r="A694" t="s">
        <v>1658</v>
      </c>
      <c r="B694" t="s">
        <v>61</v>
      </c>
      <c r="C694" t="s">
        <v>1178</v>
      </c>
      <c r="D694" t="s">
        <v>1175</v>
      </c>
      <c r="E694">
        <v>0</v>
      </c>
      <c r="F694">
        <v>0</v>
      </c>
      <c r="G694">
        <v>200</v>
      </c>
      <c r="H694">
        <v>13295.31</v>
      </c>
      <c r="I694">
        <v>18451.28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2130.66</v>
      </c>
      <c r="Q694">
        <v>2661.7</v>
      </c>
      <c r="R694">
        <v>620.01</v>
      </c>
      <c r="S694">
        <v>-879.07</v>
      </c>
      <c r="T694">
        <v>200</v>
      </c>
      <c r="U694">
        <v>16045.98</v>
      </c>
      <c r="V694">
        <v>20233.91</v>
      </c>
      <c r="W694" t="s">
        <v>1178</v>
      </c>
      <c r="X694">
        <v>30328918</v>
      </c>
      <c r="Y694">
        <v>1</v>
      </c>
      <c r="Z694">
        <v>5</v>
      </c>
      <c r="AA694" t="s">
        <v>1176</v>
      </c>
      <c r="AB694" t="s">
        <v>1176</v>
      </c>
      <c r="AC694" t="s">
        <v>39</v>
      </c>
      <c r="AD694" t="s">
        <v>557</v>
      </c>
      <c r="AE694" t="s">
        <v>1023</v>
      </c>
      <c r="AF694" t="s">
        <v>42</v>
      </c>
      <c r="AG694" t="s">
        <v>65</v>
      </c>
      <c r="AH694" t="s">
        <v>43</v>
      </c>
      <c r="AI694">
        <v>15707.9</v>
      </c>
      <c r="AJ694" s="6">
        <f>IFERROR(Table1[[#This Row],[Reporting_Price_US]]/Table1[[#This Row],[Total_Project_Quote]],0)</f>
        <v>0.77631560088979346</v>
      </c>
      <c r="AK694">
        <f>IFERROR(Table1[[#This Row],[RA_Labor_Quote]]/Table1[[#This Row],[RA_Labor_Hours]],0)</f>
        <v>92.256399999999999</v>
      </c>
      <c r="AL694">
        <f>IFERROR(Table1[[#This Row],[RA_Labor_Cost]]/Table1[[#This Row],[RA_Labor_Hours]],0)</f>
        <v>66.476550000000003</v>
      </c>
      <c r="AM694" s="7">
        <f>IFERROR((Table1[[#This Row],[KPI_BlendLaborRate]]-Table1[[#This Row],[KPI_BlendLaborCost]])/Table1[[#This Row],[KPI_BlendLaborRate]],0)</f>
        <v>0.27943698214974783</v>
      </c>
    </row>
    <row r="695" spans="1:39" x14ac:dyDescent="0.3">
      <c r="A695" t="s">
        <v>1659</v>
      </c>
      <c r="B695" t="s">
        <v>68</v>
      </c>
      <c r="C695" t="s">
        <v>1180</v>
      </c>
      <c r="D695" t="s">
        <v>1175</v>
      </c>
      <c r="E695">
        <v>31838.27</v>
      </c>
      <c r="F695">
        <v>95498.51</v>
      </c>
      <c r="G695">
        <v>254</v>
      </c>
      <c r="H695">
        <v>20751.8</v>
      </c>
      <c r="I695">
        <v>28910.400000000001</v>
      </c>
      <c r="J695">
        <v>0</v>
      </c>
      <c r="K695">
        <v>0</v>
      </c>
      <c r="L695">
        <v>0</v>
      </c>
      <c r="M695">
        <v>1</v>
      </c>
      <c r="N695">
        <v>1368</v>
      </c>
      <c r="O695">
        <v>1520</v>
      </c>
      <c r="P695">
        <v>5383.69</v>
      </c>
      <c r="Q695">
        <v>11259.91</v>
      </c>
      <c r="R695">
        <v>13289.62</v>
      </c>
      <c r="S695">
        <v>-21683.17</v>
      </c>
      <c r="T695">
        <v>255</v>
      </c>
      <c r="U695">
        <v>72631.38</v>
      </c>
      <c r="V695">
        <v>115505.65</v>
      </c>
      <c r="W695" t="s">
        <v>1178</v>
      </c>
      <c r="X695">
        <v>30328918</v>
      </c>
      <c r="Y695">
        <v>1</v>
      </c>
      <c r="Z695">
        <v>5</v>
      </c>
      <c r="AA695" t="s">
        <v>1176</v>
      </c>
      <c r="AB695" t="s">
        <v>1176</v>
      </c>
      <c r="AC695" t="s">
        <v>39</v>
      </c>
      <c r="AD695" t="s">
        <v>557</v>
      </c>
      <c r="AE695" t="s">
        <v>1023</v>
      </c>
      <c r="AF695" t="s">
        <v>42</v>
      </c>
      <c r="AG695" t="s">
        <v>65</v>
      </c>
      <c r="AH695" t="s">
        <v>43</v>
      </c>
      <c r="AI695">
        <v>15707.9</v>
      </c>
      <c r="AJ695" s="6">
        <f>IFERROR(Table1[[#This Row],[Reporting_Price_US]]/Table1[[#This Row],[Total_Project_Quote]],0)</f>
        <v>0.13599248175305712</v>
      </c>
      <c r="AK695">
        <f>IFERROR(Table1[[#This Row],[RA_Labor_Quote]]/Table1[[#This Row],[RA_Labor_Hours]],0)</f>
        <v>113.82047244094488</v>
      </c>
      <c r="AL695">
        <f>IFERROR(Table1[[#This Row],[RA_Labor_Cost]]/Table1[[#This Row],[RA_Labor_Hours]],0)</f>
        <v>81.7</v>
      </c>
      <c r="AM695" s="7">
        <f>IFERROR((Table1[[#This Row],[KPI_BlendLaborRate]]-Table1[[#This Row],[KPI_BlendLaborCost]])/Table1[[#This Row],[KPI_BlendLaborRate]],0)</f>
        <v>0.28220294426919029</v>
      </c>
    </row>
    <row r="696" spans="1:39" x14ac:dyDescent="0.3">
      <c r="A696" t="s">
        <v>1660</v>
      </c>
      <c r="B696" t="s">
        <v>87</v>
      </c>
      <c r="C696" t="s">
        <v>1661</v>
      </c>
      <c r="D696" t="s">
        <v>1175</v>
      </c>
      <c r="E696">
        <v>20453.79</v>
      </c>
      <c r="F696">
        <v>62328.93</v>
      </c>
      <c r="G696">
        <v>254</v>
      </c>
      <c r="H696">
        <v>16109.95</v>
      </c>
      <c r="I696">
        <v>22443.599999999999</v>
      </c>
      <c r="J696">
        <v>0</v>
      </c>
      <c r="K696">
        <v>0</v>
      </c>
      <c r="L696">
        <v>0</v>
      </c>
      <c r="M696">
        <v>1</v>
      </c>
      <c r="N696">
        <v>1062</v>
      </c>
      <c r="O696">
        <v>1180</v>
      </c>
      <c r="P696">
        <v>767</v>
      </c>
      <c r="Q696">
        <v>852.22</v>
      </c>
      <c r="R696">
        <v>9219.83</v>
      </c>
      <c r="S696">
        <v>-16243.91</v>
      </c>
      <c r="T696">
        <v>255</v>
      </c>
      <c r="U696">
        <v>47612.570000000007</v>
      </c>
      <c r="V696">
        <v>70560.84</v>
      </c>
      <c r="W696" t="s">
        <v>1178</v>
      </c>
      <c r="X696">
        <v>30328918</v>
      </c>
      <c r="Y696">
        <v>1</v>
      </c>
      <c r="Z696">
        <v>5</v>
      </c>
      <c r="AA696" t="s">
        <v>1176</v>
      </c>
      <c r="AB696" t="s">
        <v>1176</v>
      </c>
      <c r="AC696" t="s">
        <v>39</v>
      </c>
      <c r="AD696" t="s">
        <v>557</v>
      </c>
      <c r="AE696" t="s">
        <v>1023</v>
      </c>
      <c r="AF696" t="s">
        <v>42</v>
      </c>
      <c r="AG696" t="s">
        <v>65</v>
      </c>
      <c r="AH696" t="s">
        <v>43</v>
      </c>
      <c r="AI696">
        <v>15707.9</v>
      </c>
      <c r="AJ696" s="6">
        <f>IFERROR(Table1[[#This Row],[Reporting_Price_US]]/Table1[[#This Row],[Total_Project_Quote]],0)</f>
        <v>0.22261498020715173</v>
      </c>
      <c r="AK696">
        <f>IFERROR(Table1[[#This Row],[RA_Labor_Quote]]/Table1[[#This Row],[RA_Labor_Hours]],0)</f>
        <v>88.360629921259843</v>
      </c>
      <c r="AL696">
        <f>IFERROR(Table1[[#This Row],[RA_Labor_Cost]]/Table1[[#This Row],[RA_Labor_Hours]],0)</f>
        <v>63.425000000000004</v>
      </c>
      <c r="AM696" s="7">
        <f>IFERROR((Table1[[#This Row],[KPI_BlendLaborRate]]-Table1[[#This Row],[KPI_BlendLaborCost]])/Table1[[#This Row],[KPI_BlendLaborRate]],0)</f>
        <v>0.28220294426919029</v>
      </c>
    </row>
    <row r="697" spans="1:39" x14ac:dyDescent="0.3">
      <c r="A697" t="s">
        <v>1662</v>
      </c>
      <c r="B697" t="s">
        <v>87</v>
      </c>
      <c r="C697" t="s">
        <v>1283</v>
      </c>
      <c r="D697" t="s">
        <v>1284</v>
      </c>
      <c r="E697">
        <v>13983.14</v>
      </c>
      <c r="F697">
        <v>81983.12</v>
      </c>
      <c r="G697">
        <v>366</v>
      </c>
      <c r="H697">
        <v>23267.19</v>
      </c>
      <c r="I697">
        <v>32678.7</v>
      </c>
      <c r="J697">
        <v>0</v>
      </c>
      <c r="K697">
        <v>0</v>
      </c>
      <c r="L697">
        <v>0</v>
      </c>
      <c r="M697">
        <v>1</v>
      </c>
      <c r="N697">
        <v>29994.66</v>
      </c>
      <c r="O697">
        <v>33327.4</v>
      </c>
      <c r="P697">
        <v>0</v>
      </c>
      <c r="Q697">
        <v>0</v>
      </c>
      <c r="R697">
        <v>14655.49</v>
      </c>
      <c r="S697">
        <v>-20276.919999999998</v>
      </c>
      <c r="T697">
        <v>367</v>
      </c>
      <c r="U697">
        <v>81900.48000000001</v>
      </c>
      <c r="V697">
        <v>127712.3</v>
      </c>
      <c r="W697" t="s">
        <v>1283</v>
      </c>
      <c r="X697">
        <v>30334377</v>
      </c>
      <c r="Y697">
        <v>1</v>
      </c>
      <c r="Z697">
        <v>1</v>
      </c>
      <c r="AA697" t="s">
        <v>1176</v>
      </c>
      <c r="AB697" t="s">
        <v>1176</v>
      </c>
      <c r="AC697" t="s">
        <v>39</v>
      </c>
      <c r="AD697" t="s">
        <v>557</v>
      </c>
      <c r="AE697" t="s">
        <v>1023</v>
      </c>
      <c r="AF697" t="s">
        <v>42</v>
      </c>
      <c r="AG697" t="s">
        <v>71</v>
      </c>
      <c r="AH697" t="s">
        <v>53</v>
      </c>
      <c r="AI697">
        <v>127712</v>
      </c>
      <c r="AJ697" s="6">
        <f>IFERROR(Table1[[#This Row],[Reporting_Price_US]]/Table1[[#This Row],[Total_Project_Quote]],0)</f>
        <v>0.99999765097018845</v>
      </c>
      <c r="AK697">
        <f>IFERROR(Table1[[#This Row],[RA_Labor_Quote]]/Table1[[#This Row],[RA_Labor_Hours]],0)</f>
        <v>89.2860655737705</v>
      </c>
      <c r="AL697">
        <f>IFERROR(Table1[[#This Row],[RA_Labor_Cost]]/Table1[[#This Row],[RA_Labor_Hours]],0)</f>
        <v>63.571557377049174</v>
      </c>
      <c r="AM697" s="7">
        <f>IFERROR((Table1[[#This Row],[KPI_BlendLaborRate]]-Table1[[#This Row],[KPI_BlendLaborCost]])/Table1[[#This Row],[KPI_BlendLaborRate]],0)</f>
        <v>0.28800135868317911</v>
      </c>
    </row>
    <row r="698" spans="1:39" x14ac:dyDescent="0.3">
      <c r="A698" t="s">
        <v>1663</v>
      </c>
      <c r="B698" t="s">
        <v>87</v>
      </c>
      <c r="C698" t="s">
        <v>1283</v>
      </c>
      <c r="D698" t="s">
        <v>1284</v>
      </c>
      <c r="E698">
        <v>13983.14</v>
      </c>
      <c r="F698">
        <v>81983.12</v>
      </c>
      <c r="G698">
        <v>366</v>
      </c>
      <c r="H698">
        <v>23267.19</v>
      </c>
      <c r="I698">
        <v>32678.7</v>
      </c>
      <c r="J698">
        <v>0</v>
      </c>
      <c r="K698">
        <v>0</v>
      </c>
      <c r="L698">
        <v>0</v>
      </c>
      <c r="M698">
        <v>1</v>
      </c>
      <c r="N698">
        <v>29994.66</v>
      </c>
      <c r="O698">
        <v>33327.4</v>
      </c>
      <c r="P698">
        <v>0</v>
      </c>
      <c r="Q698">
        <v>0</v>
      </c>
      <c r="R698">
        <v>14655.49</v>
      </c>
      <c r="S698">
        <v>-20276.919999999998</v>
      </c>
      <c r="T698">
        <v>367</v>
      </c>
      <c r="U698">
        <v>81900.48000000001</v>
      </c>
      <c r="V698">
        <v>127712.3</v>
      </c>
      <c r="W698" t="s">
        <v>1283</v>
      </c>
      <c r="X698">
        <v>30334377</v>
      </c>
      <c r="Y698">
        <v>1</v>
      </c>
      <c r="Z698">
        <v>1</v>
      </c>
      <c r="AA698" t="s">
        <v>1176</v>
      </c>
      <c r="AB698" t="s">
        <v>1176</v>
      </c>
      <c r="AC698" t="s">
        <v>39</v>
      </c>
      <c r="AD698" t="s">
        <v>557</v>
      </c>
      <c r="AE698" t="s">
        <v>1023</v>
      </c>
      <c r="AF698" t="s">
        <v>42</v>
      </c>
      <c r="AG698" t="s">
        <v>71</v>
      </c>
      <c r="AH698" t="s">
        <v>53</v>
      </c>
      <c r="AI698">
        <v>127712</v>
      </c>
      <c r="AJ698" s="6">
        <f>IFERROR(Table1[[#This Row],[Reporting_Price_US]]/Table1[[#This Row],[Total_Project_Quote]],0)</f>
        <v>0.99999765097018845</v>
      </c>
      <c r="AK698">
        <f>IFERROR(Table1[[#This Row],[RA_Labor_Quote]]/Table1[[#This Row],[RA_Labor_Hours]],0)</f>
        <v>89.2860655737705</v>
      </c>
      <c r="AL698">
        <f>IFERROR(Table1[[#This Row],[RA_Labor_Cost]]/Table1[[#This Row],[RA_Labor_Hours]],0)</f>
        <v>63.571557377049174</v>
      </c>
      <c r="AM698" s="7">
        <f>IFERROR((Table1[[#This Row],[KPI_BlendLaborRate]]-Table1[[#This Row],[KPI_BlendLaborCost]])/Table1[[#This Row],[KPI_BlendLaborRate]],0)</f>
        <v>0.28800135868317911</v>
      </c>
    </row>
    <row r="699" spans="1:39" x14ac:dyDescent="0.3">
      <c r="A699" t="s">
        <v>1664</v>
      </c>
      <c r="B699" t="s">
        <v>87</v>
      </c>
      <c r="C699" t="s">
        <v>1283</v>
      </c>
      <c r="D699" t="s">
        <v>1284</v>
      </c>
      <c r="E699">
        <v>13983.14</v>
      </c>
      <c r="F699">
        <v>81983.12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7575.49</v>
      </c>
      <c r="S699">
        <v>0</v>
      </c>
      <c r="T699">
        <v>0</v>
      </c>
      <c r="U699">
        <v>21558.63</v>
      </c>
      <c r="V699">
        <v>81983.12</v>
      </c>
      <c r="W699" t="s">
        <v>1283</v>
      </c>
      <c r="X699">
        <v>30334377</v>
      </c>
      <c r="Y699">
        <v>1</v>
      </c>
      <c r="Z699">
        <v>1</v>
      </c>
      <c r="AA699" t="s">
        <v>1176</v>
      </c>
      <c r="AB699" t="s">
        <v>1176</v>
      </c>
      <c r="AC699" t="s">
        <v>39</v>
      </c>
      <c r="AD699" t="s">
        <v>557</v>
      </c>
      <c r="AE699" t="s">
        <v>1023</v>
      </c>
      <c r="AF699" t="s">
        <v>42</v>
      </c>
      <c r="AG699" t="s">
        <v>71</v>
      </c>
      <c r="AH699" t="s">
        <v>53</v>
      </c>
      <c r="AI699">
        <v>127712</v>
      </c>
      <c r="AJ699" s="6">
        <f>IFERROR(Table1[[#This Row],[Reporting_Price_US]]/Table1[[#This Row],[Total_Project_Quote]],0)</f>
        <v>1.5577840901883218</v>
      </c>
      <c r="AK699">
        <f>IFERROR(Table1[[#This Row],[RA_Labor_Quote]]/Table1[[#This Row],[RA_Labor_Hours]],0)</f>
        <v>0</v>
      </c>
      <c r="AL699">
        <f>IFERROR(Table1[[#This Row],[RA_Labor_Cost]]/Table1[[#This Row],[RA_Labor_Hours]],0)</f>
        <v>0</v>
      </c>
      <c r="AM699" s="7">
        <f>IFERROR((Table1[[#This Row],[KPI_BlendLaborRate]]-Table1[[#This Row],[KPI_BlendLaborCost]])/Table1[[#This Row],[KPI_BlendLaborRate]],0)</f>
        <v>0</v>
      </c>
    </row>
    <row r="700" spans="1:39" x14ac:dyDescent="0.3">
      <c r="A700" t="s">
        <v>1665</v>
      </c>
      <c r="B700" t="s">
        <v>68</v>
      </c>
      <c r="C700" t="s">
        <v>1666</v>
      </c>
      <c r="D700" t="s">
        <v>1667</v>
      </c>
      <c r="E700">
        <v>27299.59</v>
      </c>
      <c r="F700">
        <v>54599.19</v>
      </c>
      <c r="G700">
        <v>2685.8</v>
      </c>
      <c r="H700">
        <v>189902.09</v>
      </c>
      <c r="I700">
        <v>259391.57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3511.2</v>
      </c>
      <c r="Q700">
        <v>3830.26</v>
      </c>
      <c r="R700">
        <v>13668.56</v>
      </c>
      <c r="S700">
        <v>-14470.82</v>
      </c>
      <c r="T700">
        <v>2685.8</v>
      </c>
      <c r="U700">
        <v>234381.44</v>
      </c>
      <c r="V700">
        <v>303350.2</v>
      </c>
      <c r="W700" t="s">
        <v>1666</v>
      </c>
      <c r="X700">
        <v>30341076</v>
      </c>
      <c r="Y700">
        <v>1</v>
      </c>
      <c r="Z700">
        <v>2</v>
      </c>
      <c r="AA700" t="s">
        <v>1176</v>
      </c>
      <c r="AB700" t="s">
        <v>1176</v>
      </c>
      <c r="AC700" t="s">
        <v>204</v>
      </c>
      <c r="AD700" t="s">
        <v>557</v>
      </c>
      <c r="AE700" t="s">
        <v>1023</v>
      </c>
      <c r="AF700" t="s">
        <v>42</v>
      </c>
      <c r="AG700" t="s">
        <v>66</v>
      </c>
      <c r="AH700" t="s">
        <v>53</v>
      </c>
      <c r="AI700">
        <v>235496</v>
      </c>
      <c r="AJ700" s="6">
        <f>IFERROR(Table1[[#This Row],[Reporting_Price_US]]/Table1[[#This Row],[Total_Project_Quote]],0)</f>
        <v>0.77631727290768227</v>
      </c>
      <c r="AK700">
        <f>IFERROR(Table1[[#This Row],[RA_Labor_Quote]]/Table1[[#This Row],[RA_Labor_Hours]],0)</f>
        <v>96.578885248343127</v>
      </c>
      <c r="AL700">
        <f>IFERROR(Table1[[#This Row],[RA_Labor_Cost]]/Table1[[#This Row],[RA_Labor_Hours]],0)</f>
        <v>70.70596842653957</v>
      </c>
      <c r="AM700" s="7">
        <f>IFERROR((Table1[[#This Row],[KPI_BlendLaborRate]]-Table1[[#This Row],[KPI_BlendLaborCost]])/Table1[[#This Row],[KPI_BlendLaborRate]],0)</f>
        <v>0.26789413395354367</v>
      </c>
    </row>
    <row r="701" spans="1:39" x14ac:dyDescent="0.3">
      <c r="A701" t="s">
        <v>1668</v>
      </c>
      <c r="B701" t="s">
        <v>52</v>
      </c>
      <c r="C701" t="s">
        <v>1669</v>
      </c>
      <c r="D701" t="s">
        <v>1670</v>
      </c>
      <c r="E701">
        <v>4471.38</v>
      </c>
      <c r="F701">
        <v>20509.849999999999</v>
      </c>
      <c r="G701">
        <v>274</v>
      </c>
      <c r="H701">
        <v>17419.59</v>
      </c>
      <c r="I701">
        <v>24122.15</v>
      </c>
      <c r="J701">
        <v>0</v>
      </c>
      <c r="K701">
        <v>0</v>
      </c>
      <c r="L701">
        <v>0</v>
      </c>
      <c r="M701">
        <v>2</v>
      </c>
      <c r="N701">
        <v>6490</v>
      </c>
      <c r="O701">
        <v>9271.43</v>
      </c>
      <c r="P701">
        <v>4028.1</v>
      </c>
      <c r="Q701">
        <v>2319.3000000000002</v>
      </c>
      <c r="R701">
        <v>2950</v>
      </c>
      <c r="S701">
        <v>-4131.26</v>
      </c>
      <c r="T701">
        <v>276</v>
      </c>
      <c r="U701">
        <v>35359.07</v>
      </c>
      <c r="V701">
        <v>52091.47</v>
      </c>
      <c r="W701" t="s">
        <v>1669</v>
      </c>
      <c r="X701">
        <v>30342865</v>
      </c>
      <c r="Y701">
        <v>7</v>
      </c>
      <c r="Z701">
        <v>7</v>
      </c>
      <c r="AA701" t="s">
        <v>1201</v>
      </c>
      <c r="AB701" t="s">
        <v>1201</v>
      </c>
      <c r="AC701" t="s">
        <v>39</v>
      </c>
      <c r="AD701" t="s">
        <v>557</v>
      </c>
      <c r="AE701" t="s">
        <v>1023</v>
      </c>
      <c r="AF701" t="s">
        <v>42</v>
      </c>
      <c r="AG701" t="s">
        <v>85</v>
      </c>
      <c r="AH701" t="s">
        <v>85</v>
      </c>
      <c r="AI701">
        <v>52091.5</v>
      </c>
      <c r="AJ701" s="6">
        <f>IFERROR(Table1[[#This Row],[Reporting_Price_US]]/Table1[[#This Row],[Total_Project_Quote]],0)</f>
        <v>1.000000575910029</v>
      </c>
      <c r="AK701">
        <f>IFERROR(Table1[[#This Row],[RA_Labor_Quote]]/Table1[[#This Row],[RA_Labor_Hours]],0)</f>
        <v>88.037043795620448</v>
      </c>
      <c r="AL701">
        <f>IFERROR(Table1[[#This Row],[RA_Labor_Cost]]/Table1[[#This Row],[RA_Labor_Hours]],0)</f>
        <v>63.575145985401463</v>
      </c>
      <c r="AM701" s="7">
        <f>IFERROR((Table1[[#This Row],[KPI_BlendLaborRate]]-Table1[[#This Row],[KPI_BlendLaborCost]])/Table1[[#This Row],[KPI_BlendLaborRate]],0)</f>
        <v>0.27785914605455986</v>
      </c>
    </row>
    <row r="702" spans="1:39" x14ac:dyDescent="0.3">
      <c r="A702" t="s">
        <v>1671</v>
      </c>
      <c r="B702" t="s">
        <v>52</v>
      </c>
      <c r="C702" t="s">
        <v>1672</v>
      </c>
      <c r="D702" t="s">
        <v>1670</v>
      </c>
      <c r="E702">
        <v>4471.38</v>
      </c>
      <c r="F702">
        <v>20509.849999999999</v>
      </c>
      <c r="G702">
        <v>274</v>
      </c>
      <c r="H702">
        <v>17419.59</v>
      </c>
      <c r="I702">
        <v>24122.15</v>
      </c>
      <c r="J702">
        <v>0</v>
      </c>
      <c r="K702">
        <v>0</v>
      </c>
      <c r="L702">
        <v>0</v>
      </c>
      <c r="M702">
        <v>2</v>
      </c>
      <c r="N702">
        <v>6490</v>
      </c>
      <c r="O702">
        <v>9271.43</v>
      </c>
      <c r="P702">
        <v>4028.1</v>
      </c>
      <c r="Q702">
        <v>2319.3000000000002</v>
      </c>
      <c r="R702">
        <v>2950</v>
      </c>
      <c r="S702">
        <v>-4131.26</v>
      </c>
      <c r="T702">
        <v>276</v>
      </c>
      <c r="U702">
        <v>35359.07</v>
      </c>
      <c r="V702">
        <v>52091.47</v>
      </c>
      <c r="W702" t="s">
        <v>1672</v>
      </c>
      <c r="X702">
        <v>30342865</v>
      </c>
      <c r="Y702">
        <v>6</v>
      </c>
      <c r="Z702">
        <v>7</v>
      </c>
      <c r="AA702" t="s">
        <v>1201</v>
      </c>
      <c r="AB702" t="s">
        <v>1201</v>
      </c>
      <c r="AC702" t="s">
        <v>39</v>
      </c>
      <c r="AD702" t="s">
        <v>557</v>
      </c>
      <c r="AE702" t="s">
        <v>1023</v>
      </c>
      <c r="AF702" t="s">
        <v>42</v>
      </c>
      <c r="AG702" t="s">
        <v>92</v>
      </c>
      <c r="AH702" t="s">
        <v>85</v>
      </c>
      <c r="AI702">
        <v>52091.5</v>
      </c>
      <c r="AJ702" s="6">
        <f>IFERROR(Table1[[#This Row],[Reporting_Price_US]]/Table1[[#This Row],[Total_Project_Quote]],0)</f>
        <v>1.000000575910029</v>
      </c>
      <c r="AK702">
        <f>IFERROR(Table1[[#This Row],[RA_Labor_Quote]]/Table1[[#This Row],[RA_Labor_Hours]],0)</f>
        <v>88.037043795620448</v>
      </c>
      <c r="AL702">
        <f>IFERROR(Table1[[#This Row],[RA_Labor_Cost]]/Table1[[#This Row],[RA_Labor_Hours]],0)</f>
        <v>63.575145985401463</v>
      </c>
      <c r="AM702" s="7">
        <f>IFERROR((Table1[[#This Row],[KPI_BlendLaborRate]]-Table1[[#This Row],[KPI_BlendLaborCost]])/Table1[[#This Row],[KPI_BlendLaborRate]],0)</f>
        <v>0.27785914605455986</v>
      </c>
    </row>
    <row r="703" spans="1:39" x14ac:dyDescent="0.3">
      <c r="A703" t="s">
        <v>1673</v>
      </c>
      <c r="B703" t="s">
        <v>52</v>
      </c>
      <c r="C703" t="s">
        <v>1669</v>
      </c>
      <c r="D703" t="s">
        <v>1670</v>
      </c>
      <c r="E703">
        <v>4471.38</v>
      </c>
      <c r="F703">
        <v>20509.849999999999</v>
      </c>
      <c r="G703">
        <v>274</v>
      </c>
      <c r="H703">
        <v>17419.59</v>
      </c>
      <c r="I703">
        <v>24122.15</v>
      </c>
      <c r="J703">
        <v>0</v>
      </c>
      <c r="K703">
        <v>0</v>
      </c>
      <c r="L703">
        <v>0</v>
      </c>
      <c r="M703">
        <v>2</v>
      </c>
      <c r="N703">
        <v>6490</v>
      </c>
      <c r="O703">
        <v>9271.43</v>
      </c>
      <c r="P703">
        <v>4028.1</v>
      </c>
      <c r="Q703">
        <v>2319.3000000000002</v>
      </c>
      <c r="R703">
        <v>2950</v>
      </c>
      <c r="S703">
        <v>-4131.26</v>
      </c>
      <c r="T703">
        <v>276</v>
      </c>
      <c r="U703">
        <v>35359.07</v>
      </c>
      <c r="V703">
        <v>52091.47</v>
      </c>
      <c r="W703" t="s">
        <v>1669</v>
      </c>
      <c r="X703">
        <v>30342865</v>
      </c>
      <c r="Y703">
        <v>7</v>
      </c>
      <c r="Z703">
        <v>7</v>
      </c>
      <c r="AA703" t="s">
        <v>1201</v>
      </c>
      <c r="AB703" t="s">
        <v>1201</v>
      </c>
      <c r="AC703" t="s">
        <v>39</v>
      </c>
      <c r="AD703" t="s">
        <v>557</v>
      </c>
      <c r="AE703" t="s">
        <v>1023</v>
      </c>
      <c r="AF703" t="s">
        <v>42</v>
      </c>
      <c r="AG703" t="s">
        <v>85</v>
      </c>
      <c r="AH703" t="s">
        <v>85</v>
      </c>
      <c r="AI703">
        <v>52091.5</v>
      </c>
      <c r="AJ703" s="6">
        <f>IFERROR(Table1[[#This Row],[Reporting_Price_US]]/Table1[[#This Row],[Total_Project_Quote]],0)</f>
        <v>1.000000575910029</v>
      </c>
      <c r="AK703">
        <f>IFERROR(Table1[[#This Row],[RA_Labor_Quote]]/Table1[[#This Row],[RA_Labor_Hours]],0)</f>
        <v>88.037043795620448</v>
      </c>
      <c r="AL703">
        <f>IFERROR(Table1[[#This Row],[RA_Labor_Cost]]/Table1[[#This Row],[RA_Labor_Hours]],0)</f>
        <v>63.575145985401463</v>
      </c>
      <c r="AM703" s="7">
        <f>IFERROR((Table1[[#This Row],[KPI_BlendLaborRate]]-Table1[[#This Row],[KPI_BlendLaborCost]])/Table1[[#This Row],[KPI_BlendLaborRate]],0)</f>
        <v>0.27785914605455986</v>
      </c>
    </row>
    <row r="704" spans="1:39" x14ac:dyDescent="0.3">
      <c r="A704" t="s">
        <v>1674</v>
      </c>
      <c r="B704" t="s">
        <v>68</v>
      </c>
      <c r="C704" t="s">
        <v>1675</v>
      </c>
      <c r="D704" t="s">
        <v>1676</v>
      </c>
      <c r="E704">
        <v>0</v>
      </c>
      <c r="F704">
        <v>0</v>
      </c>
      <c r="G704">
        <v>20</v>
      </c>
      <c r="H704">
        <v>1491.37</v>
      </c>
      <c r="I704">
        <v>2058.08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136.80000000000001</v>
      </c>
      <c r="Q704">
        <v>153.21</v>
      </c>
      <c r="R704">
        <v>0</v>
      </c>
      <c r="S704">
        <v>0</v>
      </c>
      <c r="T704">
        <v>20</v>
      </c>
      <c r="U704">
        <v>1628.17</v>
      </c>
      <c r="V704">
        <v>2211.29</v>
      </c>
      <c r="W704" t="s">
        <v>1675</v>
      </c>
      <c r="X704">
        <v>30343477</v>
      </c>
      <c r="Y704">
        <v>1</v>
      </c>
      <c r="Z704">
        <v>1</v>
      </c>
      <c r="AA704" t="s">
        <v>1099</v>
      </c>
      <c r="AB704" t="s">
        <v>1099</v>
      </c>
      <c r="AC704" t="s">
        <v>39</v>
      </c>
      <c r="AD704" t="s">
        <v>557</v>
      </c>
      <c r="AE704" t="s">
        <v>1023</v>
      </c>
      <c r="AF704" t="s">
        <v>42</v>
      </c>
      <c r="AG704" t="s">
        <v>66</v>
      </c>
      <c r="AH704" t="s">
        <v>72</v>
      </c>
      <c r="AI704">
        <v>1716.66</v>
      </c>
      <c r="AJ704" s="6">
        <f>IFERROR(Table1[[#This Row],[Reporting_Price_US]]/Table1[[#This Row],[Total_Project_Quote]],0)</f>
        <v>0.77631608698994714</v>
      </c>
      <c r="AK704">
        <f>IFERROR(Table1[[#This Row],[RA_Labor_Quote]]/Table1[[#This Row],[RA_Labor_Hours]],0)</f>
        <v>102.904</v>
      </c>
      <c r="AL704">
        <f>IFERROR(Table1[[#This Row],[RA_Labor_Cost]]/Table1[[#This Row],[RA_Labor_Hours]],0)</f>
        <v>74.5685</v>
      </c>
      <c r="AM704" s="7">
        <f>IFERROR((Table1[[#This Row],[KPI_BlendLaborRate]]-Table1[[#This Row],[KPI_BlendLaborCost]])/Table1[[#This Row],[KPI_BlendLaborRate]],0)</f>
        <v>0.2753585866438622</v>
      </c>
    </row>
    <row r="705" spans="1:39" x14ac:dyDescent="0.3">
      <c r="A705" t="s">
        <v>1677</v>
      </c>
      <c r="B705" t="s">
        <v>68</v>
      </c>
      <c r="C705" t="s">
        <v>1675</v>
      </c>
      <c r="D705" t="s">
        <v>1676</v>
      </c>
      <c r="E705">
        <v>0</v>
      </c>
      <c r="F705">
        <v>0</v>
      </c>
      <c r="G705">
        <v>20</v>
      </c>
      <c r="H705">
        <v>1491.37</v>
      </c>
      <c r="I705">
        <v>2058.08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136.80000000000001</v>
      </c>
      <c r="Q705">
        <v>153.21</v>
      </c>
      <c r="R705">
        <v>0</v>
      </c>
      <c r="S705">
        <v>0</v>
      </c>
      <c r="T705">
        <v>20</v>
      </c>
      <c r="U705">
        <v>1628.17</v>
      </c>
      <c r="V705">
        <v>2211.29</v>
      </c>
      <c r="W705" t="s">
        <v>1675</v>
      </c>
      <c r="X705">
        <v>30343477</v>
      </c>
      <c r="Y705">
        <v>1</v>
      </c>
      <c r="Z705">
        <v>1</v>
      </c>
      <c r="AA705" t="s">
        <v>1099</v>
      </c>
      <c r="AB705" t="s">
        <v>1099</v>
      </c>
      <c r="AC705" t="s">
        <v>39</v>
      </c>
      <c r="AD705" t="s">
        <v>557</v>
      </c>
      <c r="AE705" t="s">
        <v>1023</v>
      </c>
      <c r="AF705" t="s">
        <v>42</v>
      </c>
      <c r="AG705" t="s">
        <v>66</v>
      </c>
      <c r="AH705" t="s">
        <v>72</v>
      </c>
      <c r="AI705">
        <v>1716.66</v>
      </c>
      <c r="AJ705" s="6">
        <f>IFERROR(Table1[[#This Row],[Reporting_Price_US]]/Table1[[#This Row],[Total_Project_Quote]],0)</f>
        <v>0.77631608698994714</v>
      </c>
      <c r="AK705">
        <f>IFERROR(Table1[[#This Row],[RA_Labor_Quote]]/Table1[[#This Row],[RA_Labor_Hours]],0)</f>
        <v>102.904</v>
      </c>
      <c r="AL705">
        <f>IFERROR(Table1[[#This Row],[RA_Labor_Cost]]/Table1[[#This Row],[RA_Labor_Hours]],0)</f>
        <v>74.5685</v>
      </c>
      <c r="AM705" s="7">
        <f>IFERROR((Table1[[#This Row],[KPI_BlendLaborRate]]-Table1[[#This Row],[KPI_BlendLaborCost]])/Table1[[#This Row],[KPI_BlendLaborRate]],0)</f>
        <v>0.2753585866438622</v>
      </c>
    </row>
    <row r="706" spans="1:39" x14ac:dyDescent="0.3">
      <c r="A706" t="s">
        <v>1678</v>
      </c>
      <c r="B706" t="s">
        <v>52</v>
      </c>
      <c r="C706" t="s">
        <v>1679</v>
      </c>
      <c r="D706" t="s">
        <v>1680</v>
      </c>
      <c r="E706">
        <v>19656.91</v>
      </c>
      <c r="F706">
        <v>65483.19</v>
      </c>
      <c r="G706">
        <v>451</v>
      </c>
      <c r="H706">
        <v>27051.49</v>
      </c>
      <c r="I706">
        <v>37644.07</v>
      </c>
      <c r="J706">
        <v>0</v>
      </c>
      <c r="K706">
        <v>0</v>
      </c>
      <c r="L706">
        <v>0</v>
      </c>
      <c r="M706">
        <v>0</v>
      </c>
      <c r="N706">
        <v>16722.310000000001</v>
      </c>
      <c r="O706">
        <v>23889.02</v>
      </c>
      <c r="P706">
        <v>8130.87</v>
      </c>
      <c r="Q706">
        <v>1451.41</v>
      </c>
      <c r="R706">
        <v>11800</v>
      </c>
      <c r="S706">
        <v>-13920.43</v>
      </c>
      <c r="T706">
        <v>451</v>
      </c>
      <c r="U706">
        <v>83361.58</v>
      </c>
      <c r="V706">
        <v>114547.26</v>
      </c>
      <c r="W706" t="s">
        <v>1679</v>
      </c>
      <c r="X706">
        <v>30348411</v>
      </c>
      <c r="Y706">
        <v>2</v>
      </c>
      <c r="Z706">
        <v>2</v>
      </c>
      <c r="AA706" t="s">
        <v>1176</v>
      </c>
      <c r="AB706" t="s">
        <v>1176</v>
      </c>
      <c r="AC706" t="s">
        <v>39</v>
      </c>
      <c r="AD706" t="s">
        <v>557</v>
      </c>
      <c r="AE706" t="s">
        <v>1023</v>
      </c>
      <c r="AF706" t="s">
        <v>42</v>
      </c>
      <c r="AG706" t="s">
        <v>85</v>
      </c>
      <c r="AH706" t="s">
        <v>43</v>
      </c>
      <c r="AI706">
        <v>114547</v>
      </c>
      <c r="AJ706" s="6">
        <f>IFERROR(Table1[[#This Row],[Reporting_Price_US]]/Table1[[#This Row],[Total_Project_Quote]],0)</f>
        <v>0.99999773019450666</v>
      </c>
      <c r="AK706">
        <f>IFERROR(Table1[[#This Row],[RA_Labor_Quote]]/Table1[[#This Row],[RA_Labor_Hours]],0)</f>
        <v>83.468004434589801</v>
      </c>
      <c r="AL706">
        <f>IFERROR(Table1[[#This Row],[RA_Labor_Cost]]/Table1[[#This Row],[RA_Labor_Hours]],0)</f>
        <v>59.981130820399116</v>
      </c>
      <c r="AM706" s="7">
        <f>IFERROR((Table1[[#This Row],[KPI_BlendLaborRate]]-Table1[[#This Row],[KPI_BlendLaborCost]])/Table1[[#This Row],[KPI_BlendLaborRate]],0)</f>
        <v>0.28138774579900627</v>
      </c>
    </row>
    <row r="707" spans="1:39" x14ac:dyDescent="0.3">
      <c r="A707" t="s">
        <v>1681</v>
      </c>
      <c r="B707" t="s">
        <v>52</v>
      </c>
      <c r="C707" t="s">
        <v>1679</v>
      </c>
      <c r="D707" t="s">
        <v>1680</v>
      </c>
      <c r="E707">
        <v>19656.91</v>
      </c>
      <c r="F707">
        <v>65483.19</v>
      </c>
      <c r="G707">
        <v>451</v>
      </c>
      <c r="H707">
        <v>27051.49</v>
      </c>
      <c r="I707">
        <v>37644.07</v>
      </c>
      <c r="J707">
        <v>0</v>
      </c>
      <c r="K707">
        <v>0</v>
      </c>
      <c r="L707">
        <v>0</v>
      </c>
      <c r="M707">
        <v>0</v>
      </c>
      <c r="N707">
        <v>16722.310000000001</v>
      </c>
      <c r="O707">
        <v>23889.02</v>
      </c>
      <c r="P707">
        <v>8130.87</v>
      </c>
      <c r="Q707">
        <v>1451.41</v>
      </c>
      <c r="R707">
        <v>11800</v>
      </c>
      <c r="S707">
        <v>-13920.43</v>
      </c>
      <c r="T707">
        <v>451</v>
      </c>
      <c r="U707">
        <v>83361.58</v>
      </c>
      <c r="V707">
        <v>114547.26</v>
      </c>
      <c r="W707" t="s">
        <v>1679</v>
      </c>
      <c r="X707">
        <v>30348411</v>
      </c>
      <c r="Y707">
        <v>2</v>
      </c>
      <c r="Z707">
        <v>2</v>
      </c>
      <c r="AA707" t="s">
        <v>1176</v>
      </c>
      <c r="AB707" t="s">
        <v>1176</v>
      </c>
      <c r="AC707" t="s">
        <v>39</v>
      </c>
      <c r="AD707" t="s">
        <v>557</v>
      </c>
      <c r="AE707" t="s">
        <v>1023</v>
      </c>
      <c r="AF707" t="s">
        <v>42</v>
      </c>
      <c r="AG707" t="s">
        <v>85</v>
      </c>
      <c r="AH707" t="s">
        <v>43</v>
      </c>
      <c r="AI707">
        <v>114547</v>
      </c>
      <c r="AJ707" s="6">
        <f>IFERROR(Table1[[#This Row],[Reporting_Price_US]]/Table1[[#This Row],[Total_Project_Quote]],0)</f>
        <v>0.99999773019450666</v>
      </c>
      <c r="AK707">
        <f>IFERROR(Table1[[#This Row],[RA_Labor_Quote]]/Table1[[#This Row],[RA_Labor_Hours]],0)</f>
        <v>83.468004434589801</v>
      </c>
      <c r="AL707">
        <f>IFERROR(Table1[[#This Row],[RA_Labor_Cost]]/Table1[[#This Row],[RA_Labor_Hours]],0)</f>
        <v>59.981130820399116</v>
      </c>
      <c r="AM707" s="7">
        <f>IFERROR((Table1[[#This Row],[KPI_BlendLaborRate]]-Table1[[#This Row],[KPI_BlendLaborCost]])/Table1[[#This Row],[KPI_BlendLaborRate]],0)</f>
        <v>0.28138774579900627</v>
      </c>
    </row>
    <row r="708" spans="1:39" x14ac:dyDescent="0.3">
      <c r="A708" t="s">
        <v>1682</v>
      </c>
      <c r="B708" t="s">
        <v>52</v>
      </c>
      <c r="C708" t="s">
        <v>1683</v>
      </c>
      <c r="D708" t="s">
        <v>1684</v>
      </c>
      <c r="E708">
        <v>51937.88</v>
      </c>
      <c r="F708">
        <v>124211.9</v>
      </c>
      <c r="G708">
        <v>194</v>
      </c>
      <c r="H708">
        <v>13785.75</v>
      </c>
      <c r="I708">
        <v>19210.990000000002</v>
      </c>
      <c r="J708">
        <v>0</v>
      </c>
      <c r="K708">
        <v>0</v>
      </c>
      <c r="L708">
        <v>0</v>
      </c>
      <c r="M708">
        <v>0</v>
      </c>
      <c r="N708">
        <v>791.19</v>
      </c>
      <c r="O708">
        <v>1130.27</v>
      </c>
      <c r="P708">
        <v>11860</v>
      </c>
      <c r="Q708">
        <v>483.82</v>
      </c>
      <c r="R708">
        <v>2950</v>
      </c>
      <c r="S708">
        <v>-28777.360000000001</v>
      </c>
      <c r="T708">
        <v>194</v>
      </c>
      <c r="U708">
        <v>81324.820000000007</v>
      </c>
      <c r="V708">
        <v>116259.62</v>
      </c>
      <c r="W708" t="s">
        <v>1683</v>
      </c>
      <c r="X708">
        <v>30349934</v>
      </c>
      <c r="Y708">
        <v>2</v>
      </c>
      <c r="Z708">
        <v>2</v>
      </c>
      <c r="AA708" t="s">
        <v>1176</v>
      </c>
      <c r="AB708" t="s">
        <v>1176</v>
      </c>
      <c r="AC708" t="s">
        <v>39</v>
      </c>
      <c r="AD708" t="s">
        <v>557</v>
      </c>
      <c r="AE708" t="s">
        <v>1023</v>
      </c>
      <c r="AF708" t="s">
        <v>42</v>
      </c>
      <c r="AG708" t="s">
        <v>92</v>
      </c>
      <c r="AH708" t="s">
        <v>191</v>
      </c>
      <c r="AI708">
        <v>116260</v>
      </c>
      <c r="AJ708" s="6">
        <f>IFERROR(Table1[[#This Row],[Reporting_Price_US]]/Table1[[#This Row],[Total_Project_Quote]],0)</f>
        <v>1.0000032685467233</v>
      </c>
      <c r="AK708">
        <f>IFERROR(Table1[[#This Row],[RA_Labor_Quote]]/Table1[[#This Row],[RA_Labor_Hours]],0)</f>
        <v>99.025721649484538</v>
      </c>
      <c r="AL708">
        <f>IFERROR(Table1[[#This Row],[RA_Labor_Cost]]/Table1[[#This Row],[RA_Labor_Hours]],0)</f>
        <v>71.060567010309285</v>
      </c>
      <c r="AM708" s="7">
        <f>IFERROR((Table1[[#This Row],[KPI_BlendLaborRate]]-Table1[[#This Row],[KPI_BlendLaborCost]])/Table1[[#This Row],[KPI_BlendLaborRate]],0)</f>
        <v>0.28240293706883396</v>
      </c>
    </row>
    <row r="709" spans="1:39" x14ac:dyDescent="0.3">
      <c r="A709" t="s">
        <v>1685</v>
      </c>
      <c r="B709" t="s">
        <v>87</v>
      </c>
      <c r="C709" t="s">
        <v>1686</v>
      </c>
      <c r="D709" t="s">
        <v>1684</v>
      </c>
      <c r="E709">
        <v>51937.88</v>
      </c>
      <c r="F709">
        <v>113324.15</v>
      </c>
      <c r="G709">
        <v>218</v>
      </c>
      <c r="H709">
        <v>15295.4</v>
      </c>
      <c r="I709">
        <v>21307.53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254.88</v>
      </c>
      <c r="Q709">
        <v>285.45</v>
      </c>
      <c r="R709">
        <v>13196.33</v>
      </c>
      <c r="S709">
        <v>-26839.63</v>
      </c>
      <c r="T709">
        <v>218</v>
      </c>
      <c r="U709">
        <v>80684.490000000005</v>
      </c>
      <c r="V709">
        <v>108077.5</v>
      </c>
      <c r="W709" t="s">
        <v>1686</v>
      </c>
      <c r="X709">
        <v>30349934</v>
      </c>
      <c r="Y709">
        <v>1</v>
      </c>
      <c r="Z709">
        <v>2</v>
      </c>
      <c r="AA709" t="s">
        <v>1176</v>
      </c>
      <c r="AB709" t="s">
        <v>1176</v>
      </c>
      <c r="AC709" t="s">
        <v>39</v>
      </c>
      <c r="AD709" t="s">
        <v>557</v>
      </c>
      <c r="AE709" t="s">
        <v>1023</v>
      </c>
      <c r="AF709" t="s">
        <v>42</v>
      </c>
      <c r="AG709" t="s">
        <v>71</v>
      </c>
      <c r="AH709" t="s">
        <v>191</v>
      </c>
      <c r="AI709">
        <v>108078</v>
      </c>
      <c r="AJ709" s="6">
        <f>IFERROR(Table1[[#This Row],[Reporting_Price_US]]/Table1[[#This Row],[Total_Project_Quote]],0)</f>
        <v>1.0000046263098239</v>
      </c>
      <c r="AK709">
        <f>IFERROR(Table1[[#This Row],[RA_Labor_Quote]]/Table1[[#This Row],[RA_Labor_Hours]],0)</f>
        <v>97.740963302752291</v>
      </c>
      <c r="AL709">
        <f>IFERROR(Table1[[#This Row],[RA_Labor_Cost]]/Table1[[#This Row],[RA_Labor_Hours]],0)</f>
        <v>70.162385321100913</v>
      </c>
      <c r="AM709" s="7">
        <f>IFERROR((Table1[[#This Row],[KPI_BlendLaborRate]]-Table1[[#This Row],[KPI_BlendLaborCost]])/Table1[[#This Row],[KPI_BlendLaborRate]],0)</f>
        <v>0.28215987493623151</v>
      </c>
    </row>
    <row r="710" spans="1:39" x14ac:dyDescent="0.3">
      <c r="A710" t="s">
        <v>1687</v>
      </c>
      <c r="B710" t="s">
        <v>52</v>
      </c>
      <c r="C710" t="s">
        <v>1683</v>
      </c>
      <c r="D710" t="s">
        <v>1684</v>
      </c>
      <c r="E710">
        <v>51937.88</v>
      </c>
      <c r="F710">
        <v>124211.9</v>
      </c>
      <c r="G710">
        <v>194</v>
      </c>
      <c r="H710">
        <v>13785.75</v>
      </c>
      <c r="I710">
        <v>19210.990000000002</v>
      </c>
      <c r="J710">
        <v>0</v>
      </c>
      <c r="K710">
        <v>0</v>
      </c>
      <c r="L710">
        <v>0</v>
      </c>
      <c r="M710">
        <v>0</v>
      </c>
      <c r="N710">
        <v>791.19</v>
      </c>
      <c r="O710">
        <v>1130.27</v>
      </c>
      <c r="P710">
        <v>11860</v>
      </c>
      <c r="Q710">
        <v>483.82</v>
      </c>
      <c r="R710">
        <v>2950</v>
      </c>
      <c r="S710">
        <v>-28777.360000000001</v>
      </c>
      <c r="T710">
        <v>194</v>
      </c>
      <c r="U710">
        <v>81324.820000000007</v>
      </c>
      <c r="V710">
        <v>116259.62</v>
      </c>
      <c r="W710" t="s">
        <v>1683</v>
      </c>
      <c r="X710">
        <v>30349934</v>
      </c>
      <c r="Y710">
        <v>2</v>
      </c>
      <c r="Z710">
        <v>2</v>
      </c>
      <c r="AA710" t="s">
        <v>1176</v>
      </c>
      <c r="AB710" t="s">
        <v>1176</v>
      </c>
      <c r="AC710" t="s">
        <v>39</v>
      </c>
      <c r="AD710" t="s">
        <v>557</v>
      </c>
      <c r="AE710" t="s">
        <v>1023</v>
      </c>
      <c r="AF710" t="s">
        <v>42</v>
      </c>
      <c r="AG710" t="s">
        <v>92</v>
      </c>
      <c r="AH710" t="s">
        <v>191</v>
      </c>
      <c r="AI710">
        <v>116260</v>
      </c>
      <c r="AJ710" s="6">
        <f>IFERROR(Table1[[#This Row],[Reporting_Price_US]]/Table1[[#This Row],[Total_Project_Quote]],0)</f>
        <v>1.0000032685467233</v>
      </c>
      <c r="AK710">
        <f>IFERROR(Table1[[#This Row],[RA_Labor_Quote]]/Table1[[#This Row],[RA_Labor_Hours]],0)</f>
        <v>99.025721649484538</v>
      </c>
      <c r="AL710">
        <f>IFERROR(Table1[[#This Row],[RA_Labor_Cost]]/Table1[[#This Row],[RA_Labor_Hours]],0)</f>
        <v>71.060567010309285</v>
      </c>
      <c r="AM710" s="7">
        <f>IFERROR((Table1[[#This Row],[KPI_BlendLaborRate]]-Table1[[#This Row],[KPI_BlendLaborCost]])/Table1[[#This Row],[KPI_BlendLaborRate]],0)</f>
        <v>0.28240293706883396</v>
      </c>
    </row>
    <row r="711" spans="1:39" x14ac:dyDescent="0.3">
      <c r="A711" t="s">
        <v>1688</v>
      </c>
      <c r="B711" t="s">
        <v>52</v>
      </c>
      <c r="C711" t="s">
        <v>1689</v>
      </c>
      <c r="D711" t="s">
        <v>1690</v>
      </c>
      <c r="E711">
        <v>0</v>
      </c>
      <c r="F711">
        <v>0</v>
      </c>
      <c r="G711">
        <v>46</v>
      </c>
      <c r="H711">
        <v>2815.64</v>
      </c>
      <c r="I711">
        <v>3884.56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59</v>
      </c>
      <c r="Q711">
        <v>424.77</v>
      </c>
      <c r="R711">
        <v>0</v>
      </c>
      <c r="S711">
        <v>-427.13</v>
      </c>
      <c r="T711">
        <v>46</v>
      </c>
      <c r="U711">
        <v>2874.64</v>
      </c>
      <c r="V711">
        <v>3882.2</v>
      </c>
      <c r="W711" t="s">
        <v>1689</v>
      </c>
      <c r="X711">
        <v>30350951</v>
      </c>
      <c r="Y711">
        <v>1</v>
      </c>
      <c r="Z711">
        <v>1</v>
      </c>
      <c r="AA711" t="s">
        <v>1099</v>
      </c>
      <c r="AB711" t="s">
        <v>1099</v>
      </c>
      <c r="AC711" t="s">
        <v>590</v>
      </c>
      <c r="AD711" t="s">
        <v>557</v>
      </c>
      <c r="AE711" t="s">
        <v>1023</v>
      </c>
      <c r="AF711" t="s">
        <v>42</v>
      </c>
      <c r="AG711" t="s">
        <v>71</v>
      </c>
      <c r="AH711" t="s">
        <v>43</v>
      </c>
      <c r="AI711">
        <v>3882.2</v>
      </c>
      <c r="AJ711" s="6">
        <f>IFERROR(Table1[[#This Row],[Reporting_Price_US]]/Table1[[#This Row],[Total_Project_Quote]],0)</f>
        <v>1</v>
      </c>
      <c r="AK711">
        <f>IFERROR(Table1[[#This Row],[RA_Labor_Quote]]/Table1[[#This Row],[RA_Labor_Hours]],0)</f>
        <v>84.446956521739125</v>
      </c>
      <c r="AL711">
        <f>IFERROR(Table1[[#This Row],[RA_Labor_Cost]]/Table1[[#This Row],[RA_Labor_Hours]],0)</f>
        <v>61.209565217391301</v>
      </c>
      <c r="AM711" s="7">
        <f>IFERROR((Table1[[#This Row],[KPI_BlendLaborRate]]-Table1[[#This Row],[KPI_BlendLaborCost]])/Table1[[#This Row],[KPI_BlendLaborRate]],0)</f>
        <v>0.27517144798896143</v>
      </c>
    </row>
    <row r="712" spans="1:39" x14ac:dyDescent="0.3">
      <c r="A712" t="s">
        <v>1691</v>
      </c>
      <c r="B712" t="s">
        <v>52</v>
      </c>
      <c r="C712" t="s">
        <v>1692</v>
      </c>
      <c r="D712" t="s">
        <v>1693</v>
      </c>
      <c r="E712">
        <v>0</v>
      </c>
      <c r="F712">
        <v>0</v>
      </c>
      <c r="G712">
        <v>552</v>
      </c>
      <c r="H712">
        <v>35106.959999999999</v>
      </c>
      <c r="I712">
        <v>48413.04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3610.8</v>
      </c>
      <c r="Q712">
        <v>4043.9</v>
      </c>
      <c r="R712">
        <v>1180</v>
      </c>
      <c r="S712">
        <v>-1283.6500000000001</v>
      </c>
      <c r="T712">
        <v>552</v>
      </c>
      <c r="U712">
        <v>39897.760000000002</v>
      </c>
      <c r="V712">
        <v>51173.29</v>
      </c>
      <c r="W712" t="s">
        <v>1692</v>
      </c>
      <c r="X712">
        <v>30357103</v>
      </c>
      <c r="Y712">
        <v>1</v>
      </c>
      <c r="Z712">
        <v>1</v>
      </c>
      <c r="AA712" t="s">
        <v>1176</v>
      </c>
      <c r="AB712" t="s">
        <v>1176</v>
      </c>
      <c r="AC712" t="s">
        <v>39</v>
      </c>
      <c r="AD712" t="s">
        <v>557</v>
      </c>
      <c r="AE712" t="s">
        <v>1023</v>
      </c>
      <c r="AF712" t="s">
        <v>42</v>
      </c>
      <c r="AG712" t="s">
        <v>72</v>
      </c>
      <c r="AH712" t="s">
        <v>53</v>
      </c>
      <c r="AI712">
        <v>51173.3</v>
      </c>
      <c r="AJ712" s="6">
        <f>IFERROR(Table1[[#This Row],[Reporting_Price_US]]/Table1[[#This Row],[Total_Project_Quote]],0)</f>
        <v>1.0000001954144437</v>
      </c>
      <c r="AK712">
        <f>IFERROR(Table1[[#This Row],[RA_Labor_Quote]]/Table1[[#This Row],[RA_Labor_Hours]],0)</f>
        <v>87.704782608695652</v>
      </c>
      <c r="AL712">
        <f>IFERROR(Table1[[#This Row],[RA_Labor_Cost]]/Table1[[#This Row],[RA_Labor_Hours]],0)</f>
        <v>63.599565217391302</v>
      </c>
      <c r="AM712" s="7">
        <f>IFERROR((Table1[[#This Row],[KPI_BlendLaborRate]]-Table1[[#This Row],[KPI_BlendLaborCost]])/Table1[[#This Row],[KPI_BlendLaborRate]],0)</f>
        <v>0.27484495912671464</v>
      </c>
    </row>
    <row r="713" spans="1:39" x14ac:dyDescent="0.3">
      <c r="A713" t="s">
        <v>1694</v>
      </c>
      <c r="B713" t="s">
        <v>52</v>
      </c>
      <c r="C713" t="s">
        <v>1695</v>
      </c>
      <c r="D713" t="s">
        <v>1696</v>
      </c>
      <c r="E713">
        <v>36401.230000000003</v>
      </c>
      <c r="F713">
        <v>114218.45</v>
      </c>
      <c r="G713">
        <v>3574.75</v>
      </c>
      <c r="H713">
        <v>213008.36</v>
      </c>
      <c r="I713">
        <v>305362.21000000002</v>
      </c>
      <c r="J713">
        <v>0</v>
      </c>
      <c r="K713">
        <v>0</v>
      </c>
      <c r="L713">
        <v>0</v>
      </c>
      <c r="M713">
        <v>0</v>
      </c>
      <c r="N713">
        <v>112527.22</v>
      </c>
      <c r="O713">
        <v>150036.29</v>
      </c>
      <c r="P713">
        <v>7141.6</v>
      </c>
      <c r="Q713">
        <v>7998.2</v>
      </c>
      <c r="R713">
        <v>52162.2</v>
      </c>
      <c r="S713">
        <v>-25676.43</v>
      </c>
      <c r="T713">
        <v>3574.75</v>
      </c>
      <c r="U713">
        <v>421240.61</v>
      </c>
      <c r="V713">
        <v>551938.72</v>
      </c>
      <c r="W713" t="s">
        <v>1697</v>
      </c>
      <c r="X713">
        <v>30363440</v>
      </c>
      <c r="Y713">
        <v>1</v>
      </c>
      <c r="Z713">
        <v>1</v>
      </c>
      <c r="AA713" t="s">
        <v>1698</v>
      </c>
      <c r="AB713" t="s">
        <v>1176</v>
      </c>
      <c r="AC713" t="s">
        <v>286</v>
      </c>
      <c r="AD713" t="s">
        <v>557</v>
      </c>
      <c r="AE713" t="s">
        <v>1023</v>
      </c>
      <c r="AF713" t="s">
        <v>42</v>
      </c>
      <c r="AG713" t="s">
        <v>53</v>
      </c>
      <c r="AH713" t="s">
        <v>50</v>
      </c>
      <c r="AI713">
        <v>0</v>
      </c>
      <c r="AJ713" s="6">
        <f>IFERROR(Table1[[#This Row],[Reporting_Price_US]]/Table1[[#This Row],[Total_Project_Quote]],0)</f>
        <v>0</v>
      </c>
      <c r="AK713">
        <f>IFERROR(Table1[[#This Row],[RA_Labor_Quote]]/Table1[[#This Row],[RA_Labor_Hours]],0)</f>
        <v>85.421976361983354</v>
      </c>
      <c r="AL713">
        <f>IFERROR(Table1[[#This Row],[RA_Labor_Cost]]/Table1[[#This Row],[RA_Labor_Hours]],0)</f>
        <v>59.586924959787396</v>
      </c>
      <c r="AM713" s="7">
        <f>IFERROR((Table1[[#This Row],[KPI_BlendLaborRate]]-Table1[[#This Row],[KPI_BlendLaborCost]])/Table1[[#This Row],[KPI_BlendLaborRate]],0)</f>
        <v>0.30244033798419262</v>
      </c>
    </row>
    <row r="714" spans="1:39" x14ac:dyDescent="0.3">
      <c r="A714" t="s">
        <v>1699</v>
      </c>
      <c r="B714" t="s">
        <v>34</v>
      </c>
      <c r="C714" t="s">
        <v>1700</v>
      </c>
      <c r="D714" t="s">
        <v>1701</v>
      </c>
      <c r="E714">
        <v>0</v>
      </c>
      <c r="F714">
        <v>0</v>
      </c>
      <c r="G714">
        <v>640</v>
      </c>
      <c r="H714">
        <v>40585.56</v>
      </c>
      <c r="I714">
        <v>61668.22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1283.25</v>
      </c>
      <c r="Q714">
        <v>1451.48</v>
      </c>
      <c r="R714">
        <v>2124</v>
      </c>
      <c r="S714">
        <v>-4159.6400000000003</v>
      </c>
      <c r="T714">
        <v>640</v>
      </c>
      <c r="U714">
        <v>43992.81</v>
      </c>
      <c r="V714">
        <v>58960.06</v>
      </c>
      <c r="W714" t="s">
        <v>1700</v>
      </c>
      <c r="X714">
        <v>30398413</v>
      </c>
      <c r="Y714">
        <v>1</v>
      </c>
      <c r="Z714">
        <v>2</v>
      </c>
      <c r="AA714" t="s">
        <v>1176</v>
      </c>
      <c r="AB714" t="s">
        <v>1176</v>
      </c>
      <c r="AC714" t="s">
        <v>39</v>
      </c>
      <c r="AD714" t="s">
        <v>557</v>
      </c>
      <c r="AE714" t="s">
        <v>1023</v>
      </c>
      <c r="AF714" t="s">
        <v>42</v>
      </c>
      <c r="AG714" t="s">
        <v>59</v>
      </c>
      <c r="AH714" t="s">
        <v>99</v>
      </c>
      <c r="AI714">
        <v>58960.1</v>
      </c>
      <c r="AJ714" s="6">
        <f>IFERROR(Table1[[#This Row],[Reporting_Price_US]]/Table1[[#This Row],[Total_Project_Quote]],0)</f>
        <v>1.0000006784253612</v>
      </c>
      <c r="AK714">
        <f>IFERROR(Table1[[#This Row],[RA_Labor_Quote]]/Table1[[#This Row],[RA_Labor_Hours]],0)</f>
        <v>96.356593750000002</v>
      </c>
      <c r="AL714">
        <f>IFERROR(Table1[[#This Row],[RA_Labor_Cost]]/Table1[[#This Row],[RA_Labor_Hours]],0)</f>
        <v>63.414937499999994</v>
      </c>
      <c r="AM714" s="7">
        <f>IFERROR((Table1[[#This Row],[KPI_BlendLaborRate]]-Table1[[#This Row],[KPI_BlendLaborCost]])/Table1[[#This Row],[KPI_BlendLaborRate]],0)</f>
        <v>0.34187236148538103</v>
      </c>
    </row>
    <row r="715" spans="1:39" x14ac:dyDescent="0.3">
      <c r="A715" t="s">
        <v>1702</v>
      </c>
      <c r="B715" t="s">
        <v>152</v>
      </c>
      <c r="C715" t="s">
        <v>1633</v>
      </c>
      <c r="D715" t="s">
        <v>1634</v>
      </c>
      <c r="E715">
        <v>19703.259999999998</v>
      </c>
      <c r="F715">
        <v>106135.39</v>
      </c>
      <c r="G715">
        <v>221</v>
      </c>
      <c r="H715">
        <v>17297.8</v>
      </c>
      <c r="I715">
        <v>24148.54</v>
      </c>
      <c r="J715">
        <v>0</v>
      </c>
      <c r="K715">
        <v>0</v>
      </c>
      <c r="L715">
        <v>0</v>
      </c>
      <c r="M715">
        <v>0</v>
      </c>
      <c r="N715">
        <v>9469.6</v>
      </c>
      <c r="O715">
        <v>13528</v>
      </c>
      <c r="P715">
        <v>492.1</v>
      </c>
      <c r="Q715">
        <v>547.20000000000005</v>
      </c>
      <c r="R715">
        <v>7600</v>
      </c>
      <c r="S715">
        <v>-30921.83</v>
      </c>
      <c r="T715">
        <v>221</v>
      </c>
      <c r="U715">
        <v>54562.759999999987</v>
      </c>
      <c r="V715">
        <v>113437.3</v>
      </c>
      <c r="W715" t="s">
        <v>1633</v>
      </c>
      <c r="X715">
        <v>30271353</v>
      </c>
      <c r="Y715">
        <v>1</v>
      </c>
      <c r="Z715">
        <v>8</v>
      </c>
      <c r="AA715" t="s">
        <v>1176</v>
      </c>
      <c r="AB715" t="s">
        <v>1176</v>
      </c>
      <c r="AC715" t="s">
        <v>39</v>
      </c>
      <c r="AD715" t="s">
        <v>557</v>
      </c>
      <c r="AE715" t="s">
        <v>1023</v>
      </c>
      <c r="AF715" t="s">
        <v>42</v>
      </c>
      <c r="AG715" t="s">
        <v>296</v>
      </c>
      <c r="AH715" t="s">
        <v>117</v>
      </c>
      <c r="AI715">
        <v>88063.2</v>
      </c>
      <c r="AJ715" s="6">
        <f>IFERROR(Table1[[#This Row],[Reporting_Price_US]]/Table1[[#This Row],[Total_Project_Quote]],0)</f>
        <v>0.77631607945534664</v>
      </c>
      <c r="AK715">
        <f>IFERROR(Table1[[#This Row],[RA_Labor_Quote]]/Table1[[#This Row],[RA_Labor_Hours]],0)</f>
        <v>109.26941176470589</v>
      </c>
      <c r="AL715">
        <f>IFERROR(Table1[[#This Row],[RA_Labor_Cost]]/Table1[[#This Row],[RA_Labor_Hours]],0)</f>
        <v>78.270588235294113</v>
      </c>
      <c r="AM715" s="7">
        <f>IFERROR((Table1[[#This Row],[KPI_BlendLaborRate]]-Table1[[#This Row],[KPI_BlendLaborCost]])/Table1[[#This Row],[KPI_BlendLaborRate]],0)</f>
        <v>0.28369168488032825</v>
      </c>
    </row>
    <row r="716" spans="1:39" x14ac:dyDescent="0.3">
      <c r="A716" t="s">
        <v>1703</v>
      </c>
      <c r="B716" t="s">
        <v>68</v>
      </c>
      <c r="C716" t="s">
        <v>1636</v>
      </c>
      <c r="D716" t="s">
        <v>1634</v>
      </c>
      <c r="E716">
        <v>17105.41</v>
      </c>
      <c r="F716">
        <v>98487.16</v>
      </c>
      <c r="G716">
        <v>252</v>
      </c>
      <c r="H716">
        <v>21219.94</v>
      </c>
      <c r="I716">
        <v>29702.32</v>
      </c>
      <c r="J716">
        <v>0</v>
      </c>
      <c r="K716">
        <v>0</v>
      </c>
      <c r="L716">
        <v>0</v>
      </c>
      <c r="M716">
        <v>0</v>
      </c>
      <c r="N716">
        <v>17773.89</v>
      </c>
      <c r="O716">
        <v>25236.25</v>
      </c>
      <c r="P716">
        <v>3860.71</v>
      </c>
      <c r="Q716">
        <v>0</v>
      </c>
      <c r="R716">
        <v>17480</v>
      </c>
      <c r="S716">
        <v>-41840.870000000003</v>
      </c>
      <c r="T716">
        <v>252</v>
      </c>
      <c r="U716">
        <v>77439.95</v>
      </c>
      <c r="V716">
        <v>111584.86</v>
      </c>
      <c r="W716" t="s">
        <v>1636</v>
      </c>
      <c r="X716">
        <v>30271353</v>
      </c>
      <c r="Y716">
        <v>2</v>
      </c>
      <c r="Z716">
        <v>8</v>
      </c>
      <c r="AA716" t="s">
        <v>1176</v>
      </c>
      <c r="AB716" t="s">
        <v>1176</v>
      </c>
      <c r="AC716" t="s">
        <v>39</v>
      </c>
      <c r="AD716" t="s">
        <v>557</v>
      </c>
      <c r="AE716" t="s">
        <v>1023</v>
      </c>
      <c r="AF716" t="s">
        <v>42</v>
      </c>
      <c r="AG716" t="s">
        <v>66</v>
      </c>
      <c r="AH716" t="s">
        <v>117</v>
      </c>
      <c r="AI716">
        <v>86625.1</v>
      </c>
      <c r="AJ716" s="6">
        <f>IFERROR(Table1[[#This Row],[Reporting_Price_US]]/Table1[[#This Row],[Total_Project_Quote]],0)</f>
        <v>0.7763158908834048</v>
      </c>
      <c r="AK716">
        <f>IFERROR(Table1[[#This Row],[RA_Labor_Quote]]/Table1[[#This Row],[RA_Labor_Hours]],0)</f>
        <v>117.8663492063492</v>
      </c>
      <c r="AL716">
        <f>IFERROR(Table1[[#This Row],[RA_Labor_Cost]]/Table1[[#This Row],[RA_Labor_Hours]],0)</f>
        <v>84.206111111111099</v>
      </c>
      <c r="AM716" s="7">
        <f>IFERROR((Table1[[#This Row],[KPI_BlendLaborRate]]-Table1[[#This Row],[KPI_BlendLaborCost]])/Table1[[#This Row],[KPI_BlendLaborRate]],0)</f>
        <v>0.28557971229183449</v>
      </c>
    </row>
    <row r="717" spans="1:39" x14ac:dyDescent="0.3">
      <c r="A717" t="s">
        <v>1704</v>
      </c>
      <c r="B717" t="s">
        <v>87</v>
      </c>
      <c r="C717" t="s">
        <v>1638</v>
      </c>
      <c r="D717" t="s">
        <v>1634</v>
      </c>
      <c r="E717">
        <v>18320.02</v>
      </c>
      <c r="F717">
        <v>89645.3</v>
      </c>
      <c r="G717">
        <v>252</v>
      </c>
      <c r="H717">
        <v>16473.37</v>
      </c>
      <c r="I717">
        <v>23058.38</v>
      </c>
      <c r="J717">
        <v>0</v>
      </c>
      <c r="K717">
        <v>0</v>
      </c>
      <c r="L717">
        <v>0</v>
      </c>
      <c r="M717">
        <v>0</v>
      </c>
      <c r="N717">
        <v>8267.74</v>
      </c>
      <c r="O717">
        <v>10270.49</v>
      </c>
      <c r="P717">
        <v>5652.59</v>
      </c>
      <c r="Q717">
        <v>424.8</v>
      </c>
      <c r="R717">
        <v>20650</v>
      </c>
      <c r="S717">
        <v>-23167.1</v>
      </c>
      <c r="T717">
        <v>252</v>
      </c>
      <c r="U717">
        <v>69363.72</v>
      </c>
      <c r="V717">
        <v>100231.87</v>
      </c>
      <c r="W717" t="s">
        <v>1638</v>
      </c>
      <c r="X717">
        <v>30271353</v>
      </c>
      <c r="Y717">
        <v>3</v>
      </c>
      <c r="Z717">
        <v>8</v>
      </c>
      <c r="AA717" t="s">
        <v>1176</v>
      </c>
      <c r="AB717" t="s">
        <v>1176</v>
      </c>
      <c r="AC717" t="s">
        <v>39</v>
      </c>
      <c r="AD717" t="s">
        <v>557</v>
      </c>
      <c r="AE717" t="s">
        <v>1023</v>
      </c>
      <c r="AF717" t="s">
        <v>42</v>
      </c>
      <c r="AG717" t="s">
        <v>71</v>
      </c>
      <c r="AH717" t="s">
        <v>117</v>
      </c>
      <c r="AI717">
        <v>100232</v>
      </c>
      <c r="AJ717" s="6">
        <f>IFERROR(Table1[[#This Row],[Reporting_Price_US]]/Table1[[#This Row],[Total_Project_Quote]],0)</f>
        <v>1.0000012969926633</v>
      </c>
      <c r="AK717">
        <f>IFERROR(Table1[[#This Row],[RA_Labor_Quote]]/Table1[[#This Row],[RA_Labor_Hours]],0)</f>
        <v>91.501507936507934</v>
      </c>
      <c r="AL717">
        <f>IFERROR(Table1[[#This Row],[RA_Labor_Cost]]/Table1[[#This Row],[RA_Labor_Hours]],0)</f>
        <v>65.370515873015876</v>
      </c>
      <c r="AM717" s="7">
        <f>IFERROR((Table1[[#This Row],[KPI_BlendLaborRate]]-Table1[[#This Row],[KPI_BlendLaborCost]])/Table1[[#This Row],[KPI_BlendLaborRate]],0)</f>
        <v>0.2855799063073815</v>
      </c>
    </row>
    <row r="718" spans="1:39" x14ac:dyDescent="0.3">
      <c r="A718" t="s">
        <v>1705</v>
      </c>
      <c r="B718" t="s">
        <v>52</v>
      </c>
      <c r="C718" t="s">
        <v>1640</v>
      </c>
      <c r="D718" t="s">
        <v>1634</v>
      </c>
      <c r="E718">
        <v>7816.82</v>
      </c>
      <c r="F718">
        <v>34138.81</v>
      </c>
      <c r="G718">
        <v>172</v>
      </c>
      <c r="H718">
        <v>11029.92</v>
      </c>
      <c r="I718">
        <v>15374.22</v>
      </c>
      <c r="J718">
        <v>0</v>
      </c>
      <c r="K718">
        <v>0</v>
      </c>
      <c r="L718">
        <v>0</v>
      </c>
      <c r="M718">
        <v>0</v>
      </c>
      <c r="N718">
        <v>3569.31</v>
      </c>
      <c r="O718">
        <v>4906.26</v>
      </c>
      <c r="P718">
        <v>2775.48</v>
      </c>
      <c r="Q718">
        <v>580.59</v>
      </c>
      <c r="R718">
        <v>5900</v>
      </c>
      <c r="S718">
        <v>-4285.63</v>
      </c>
      <c r="T718">
        <v>172</v>
      </c>
      <c r="U718">
        <v>31091.53</v>
      </c>
      <c r="V718">
        <v>50714.25</v>
      </c>
      <c r="W718" t="s">
        <v>1640</v>
      </c>
      <c r="X718">
        <v>30271353</v>
      </c>
      <c r="Y718">
        <v>4</v>
      </c>
      <c r="Z718">
        <v>8</v>
      </c>
      <c r="AA718" t="s">
        <v>1176</v>
      </c>
      <c r="AB718" t="s">
        <v>1176</v>
      </c>
      <c r="AC718" t="s">
        <v>39</v>
      </c>
      <c r="AD718" t="s">
        <v>557</v>
      </c>
      <c r="AE718" t="s">
        <v>1023</v>
      </c>
      <c r="AF718" t="s">
        <v>42</v>
      </c>
      <c r="AG718" t="s">
        <v>92</v>
      </c>
      <c r="AH718" t="s">
        <v>117</v>
      </c>
      <c r="AI718">
        <v>50714.400000000001</v>
      </c>
      <c r="AJ718" s="6">
        <f>IFERROR(Table1[[#This Row],[Reporting_Price_US]]/Table1[[#This Row],[Total_Project_Quote]],0)</f>
        <v>1.0000029577485618</v>
      </c>
      <c r="AK718">
        <f>IFERROR(Table1[[#This Row],[RA_Labor_Quote]]/Table1[[#This Row],[RA_Labor_Hours]],0)</f>
        <v>89.384999999999991</v>
      </c>
      <c r="AL718">
        <f>IFERROR(Table1[[#This Row],[RA_Labor_Cost]]/Table1[[#This Row],[RA_Labor_Hours]],0)</f>
        <v>64.127441860465112</v>
      </c>
      <c r="AM718" s="7">
        <f>IFERROR((Table1[[#This Row],[KPI_BlendLaborRate]]-Table1[[#This Row],[KPI_BlendLaborCost]])/Table1[[#This Row],[KPI_BlendLaborRate]],0)</f>
        <v>0.28257043284147099</v>
      </c>
    </row>
    <row r="719" spans="1:39" x14ac:dyDescent="0.3">
      <c r="A719" t="s">
        <v>1706</v>
      </c>
      <c r="B719" t="s">
        <v>34</v>
      </c>
      <c r="C719" t="s">
        <v>1707</v>
      </c>
      <c r="D719" t="s">
        <v>1634</v>
      </c>
      <c r="E719">
        <v>13116.09</v>
      </c>
      <c r="F719">
        <v>66167.22</v>
      </c>
      <c r="G719">
        <v>911</v>
      </c>
      <c r="H719">
        <v>59258.58</v>
      </c>
      <c r="I719">
        <v>82243.72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5741.05</v>
      </c>
      <c r="Q719">
        <v>5390.91</v>
      </c>
      <c r="R719">
        <v>14189.15</v>
      </c>
      <c r="S719">
        <v>-19189.47</v>
      </c>
      <c r="T719">
        <v>911</v>
      </c>
      <c r="U719">
        <v>92304.87</v>
      </c>
      <c r="V719">
        <v>134612.38</v>
      </c>
      <c r="W719" t="s">
        <v>1707</v>
      </c>
      <c r="X719">
        <v>30271353</v>
      </c>
      <c r="Y719">
        <v>5</v>
      </c>
      <c r="Z719">
        <v>8</v>
      </c>
      <c r="AA719" t="s">
        <v>1176</v>
      </c>
      <c r="AB719" t="s">
        <v>1176</v>
      </c>
      <c r="AC719" t="s">
        <v>39</v>
      </c>
      <c r="AD719" t="s">
        <v>557</v>
      </c>
      <c r="AE719" t="s">
        <v>1023</v>
      </c>
      <c r="AF719" t="s">
        <v>42</v>
      </c>
      <c r="AG719" t="s">
        <v>59</v>
      </c>
      <c r="AH719" t="s">
        <v>117</v>
      </c>
      <c r="AI719">
        <v>134612</v>
      </c>
      <c r="AJ719" s="6">
        <f>IFERROR(Table1[[#This Row],[Reporting_Price_US]]/Table1[[#This Row],[Total_Project_Quote]],0)</f>
        <v>0.99999717707984948</v>
      </c>
      <c r="AK719">
        <f>IFERROR(Table1[[#This Row],[RA_Labor_Quote]]/Table1[[#This Row],[RA_Labor_Hours]],0)</f>
        <v>90.278507135016469</v>
      </c>
      <c r="AL719">
        <f>IFERROR(Table1[[#This Row],[RA_Labor_Cost]]/Table1[[#This Row],[RA_Labor_Hours]],0)</f>
        <v>65.04783754116356</v>
      </c>
      <c r="AM719" s="7">
        <f>IFERROR((Table1[[#This Row],[KPI_BlendLaborRate]]-Table1[[#This Row],[KPI_BlendLaborCost]])/Table1[[#This Row],[KPI_BlendLaborRate]],0)</f>
        <v>0.27947592837483515</v>
      </c>
    </row>
    <row r="720" spans="1:39" x14ac:dyDescent="0.3">
      <c r="A720" t="s">
        <v>1708</v>
      </c>
      <c r="B720" t="s">
        <v>326</v>
      </c>
      <c r="C720" t="s">
        <v>1257</v>
      </c>
      <c r="D720" t="s">
        <v>1258</v>
      </c>
      <c r="E720">
        <v>57347</v>
      </c>
      <c r="F720">
        <v>167633.15</v>
      </c>
      <c r="G720">
        <v>700</v>
      </c>
      <c r="H720">
        <v>50477.77</v>
      </c>
      <c r="I720">
        <v>70625.13</v>
      </c>
      <c r="J720">
        <v>0</v>
      </c>
      <c r="K720">
        <v>0</v>
      </c>
      <c r="L720">
        <v>0</v>
      </c>
      <c r="M720">
        <v>0</v>
      </c>
      <c r="N720">
        <v>48150.1</v>
      </c>
      <c r="O720">
        <v>60187.63</v>
      </c>
      <c r="P720">
        <v>17836.650000000001</v>
      </c>
      <c r="Q720">
        <v>2247.06</v>
      </c>
      <c r="R720">
        <v>11400</v>
      </c>
      <c r="S720">
        <v>-46349.7</v>
      </c>
      <c r="T720">
        <v>700</v>
      </c>
      <c r="U720">
        <v>185211.51999999999</v>
      </c>
      <c r="V720">
        <v>254343.27</v>
      </c>
      <c r="W720" t="s">
        <v>1257</v>
      </c>
      <c r="X720">
        <v>30283538</v>
      </c>
      <c r="Y720">
        <v>2</v>
      </c>
      <c r="Z720">
        <v>6</v>
      </c>
      <c r="AA720" t="s">
        <v>1176</v>
      </c>
      <c r="AB720" t="s">
        <v>1176</v>
      </c>
      <c r="AC720" t="s">
        <v>39</v>
      </c>
      <c r="AD720" t="s">
        <v>557</v>
      </c>
      <c r="AE720" t="s">
        <v>1023</v>
      </c>
      <c r="AF720" t="s">
        <v>42</v>
      </c>
      <c r="AG720" t="s">
        <v>178</v>
      </c>
      <c r="AH720" t="s">
        <v>121</v>
      </c>
      <c r="AI720">
        <v>197451</v>
      </c>
      <c r="AJ720" s="6">
        <f>IFERROR(Table1[[#This Row],[Reporting_Price_US]]/Table1[[#This Row],[Total_Project_Quote]],0)</f>
        <v>0.77631698294985363</v>
      </c>
      <c r="AK720">
        <f>IFERROR(Table1[[#This Row],[RA_Labor_Quote]]/Table1[[#This Row],[RA_Labor_Hours]],0)</f>
        <v>100.89304285714286</v>
      </c>
      <c r="AL720">
        <f>IFERROR(Table1[[#This Row],[RA_Labor_Cost]]/Table1[[#This Row],[RA_Labor_Hours]],0)</f>
        <v>72.111099999999993</v>
      </c>
      <c r="AM720" s="7">
        <f>IFERROR((Table1[[#This Row],[KPI_BlendLaborRate]]-Table1[[#This Row],[KPI_BlendLaborCost]])/Table1[[#This Row],[KPI_BlendLaborRate]],0)</f>
        <v>0.28527182888017349</v>
      </c>
    </row>
    <row r="721" spans="1:39" x14ac:dyDescent="0.3">
      <c r="A721" t="s">
        <v>1709</v>
      </c>
      <c r="B721" t="s">
        <v>326</v>
      </c>
      <c r="C721" t="s">
        <v>1266</v>
      </c>
      <c r="D721" t="s">
        <v>1267</v>
      </c>
      <c r="E721">
        <v>34590.15</v>
      </c>
      <c r="F721">
        <v>68552.03</v>
      </c>
      <c r="G721">
        <v>238</v>
      </c>
      <c r="H721">
        <v>16601.580000000002</v>
      </c>
      <c r="I721">
        <v>23271.81</v>
      </c>
      <c r="J721">
        <v>0</v>
      </c>
      <c r="K721">
        <v>0</v>
      </c>
      <c r="L721">
        <v>0</v>
      </c>
      <c r="M721">
        <v>0</v>
      </c>
      <c r="N721">
        <v>15664.28</v>
      </c>
      <c r="O721">
        <v>19580.36</v>
      </c>
      <c r="P721">
        <v>446.75</v>
      </c>
      <c r="Q721">
        <v>328.32</v>
      </c>
      <c r="R721">
        <v>8697.44</v>
      </c>
      <c r="S721">
        <v>-13491.9</v>
      </c>
      <c r="T721">
        <v>238</v>
      </c>
      <c r="U721">
        <v>76000.200000000012</v>
      </c>
      <c r="V721">
        <v>98240.62000000001</v>
      </c>
      <c r="W721" t="s">
        <v>1266</v>
      </c>
      <c r="X721">
        <v>30311958</v>
      </c>
      <c r="Y721">
        <v>1</v>
      </c>
      <c r="Z721">
        <v>2</v>
      </c>
      <c r="AA721" t="s">
        <v>1176</v>
      </c>
      <c r="AB721" t="s">
        <v>1176</v>
      </c>
      <c r="AC721" t="s">
        <v>97</v>
      </c>
      <c r="AD721" t="s">
        <v>557</v>
      </c>
      <c r="AE721" t="s">
        <v>1023</v>
      </c>
      <c r="AF721" t="s">
        <v>42</v>
      </c>
      <c r="AG721" t="s">
        <v>592</v>
      </c>
      <c r="AH721" t="s">
        <v>59</v>
      </c>
      <c r="AI721">
        <v>76265.7</v>
      </c>
      <c r="AJ721" s="6">
        <f>IFERROR(Table1[[#This Row],[Reporting_Price_US]]/Table1[[#This Row],[Total_Project_Quote]],0)</f>
        <v>0.77631533677210085</v>
      </c>
      <c r="AK721">
        <f>IFERROR(Table1[[#This Row],[RA_Labor_Quote]]/Table1[[#This Row],[RA_Labor_Hours]],0)</f>
        <v>97.780714285714296</v>
      </c>
      <c r="AL721">
        <f>IFERROR(Table1[[#This Row],[RA_Labor_Cost]]/Table1[[#This Row],[RA_Labor_Hours]],0)</f>
        <v>69.754537815126056</v>
      </c>
      <c r="AM721" s="7">
        <f>IFERROR((Table1[[#This Row],[KPI_BlendLaborRate]]-Table1[[#This Row],[KPI_BlendLaborCost]])/Table1[[#This Row],[KPI_BlendLaborRate]],0)</f>
        <v>0.28662274227917811</v>
      </c>
    </row>
    <row r="722" spans="1:39" x14ac:dyDescent="0.3">
      <c r="A722" t="s">
        <v>1710</v>
      </c>
      <c r="B722" t="s">
        <v>326</v>
      </c>
      <c r="C722" t="s">
        <v>1266</v>
      </c>
      <c r="D722" t="s">
        <v>1267</v>
      </c>
      <c r="E722">
        <v>34590.15</v>
      </c>
      <c r="F722">
        <v>68552.03</v>
      </c>
      <c r="G722">
        <v>238</v>
      </c>
      <c r="H722">
        <v>16601.580000000002</v>
      </c>
      <c r="I722">
        <v>23271.81</v>
      </c>
      <c r="J722">
        <v>0</v>
      </c>
      <c r="K722">
        <v>0</v>
      </c>
      <c r="L722">
        <v>0</v>
      </c>
      <c r="M722">
        <v>0</v>
      </c>
      <c r="N722">
        <v>18762.04</v>
      </c>
      <c r="O722">
        <v>23452.560000000001</v>
      </c>
      <c r="P722">
        <v>446.75</v>
      </c>
      <c r="Q722">
        <v>328.32</v>
      </c>
      <c r="R722">
        <v>10977.44</v>
      </c>
      <c r="S722">
        <v>-12938.73</v>
      </c>
      <c r="T722">
        <v>238</v>
      </c>
      <c r="U722">
        <v>81377.960000000006</v>
      </c>
      <c r="V722">
        <v>102665.99</v>
      </c>
      <c r="W722" t="s">
        <v>1266</v>
      </c>
      <c r="X722">
        <v>30311958</v>
      </c>
      <c r="Y722">
        <v>1</v>
      </c>
      <c r="Z722">
        <v>2</v>
      </c>
      <c r="AA722" t="s">
        <v>1176</v>
      </c>
      <c r="AB722" t="s">
        <v>1176</v>
      </c>
      <c r="AC722" t="s">
        <v>97</v>
      </c>
      <c r="AD722" t="s">
        <v>557</v>
      </c>
      <c r="AE722" t="s">
        <v>1023</v>
      </c>
      <c r="AF722" t="s">
        <v>42</v>
      </c>
      <c r="AG722" t="s">
        <v>592</v>
      </c>
      <c r="AH722" t="s">
        <v>59</v>
      </c>
      <c r="AI722">
        <v>76265.7</v>
      </c>
      <c r="AJ722" s="6">
        <f>IFERROR(Table1[[#This Row],[Reporting_Price_US]]/Table1[[#This Row],[Total_Project_Quote]],0)</f>
        <v>0.74285262334683566</v>
      </c>
      <c r="AK722">
        <f>IFERROR(Table1[[#This Row],[RA_Labor_Quote]]/Table1[[#This Row],[RA_Labor_Hours]],0)</f>
        <v>97.780714285714296</v>
      </c>
      <c r="AL722">
        <f>IFERROR(Table1[[#This Row],[RA_Labor_Cost]]/Table1[[#This Row],[RA_Labor_Hours]],0)</f>
        <v>69.754537815126056</v>
      </c>
      <c r="AM722" s="7">
        <f>IFERROR((Table1[[#This Row],[KPI_BlendLaborRate]]-Table1[[#This Row],[KPI_BlendLaborCost]])/Table1[[#This Row],[KPI_BlendLaborRate]],0)</f>
        <v>0.28662274227917811</v>
      </c>
    </row>
    <row r="723" spans="1:39" x14ac:dyDescent="0.3">
      <c r="A723" t="s">
        <v>1711</v>
      </c>
      <c r="B723" t="s">
        <v>68</v>
      </c>
      <c r="C723" t="s">
        <v>1287</v>
      </c>
      <c r="D723" t="s">
        <v>1288</v>
      </c>
      <c r="E723">
        <v>54859.1</v>
      </c>
      <c r="F723">
        <v>233699.22</v>
      </c>
      <c r="G723">
        <v>908</v>
      </c>
      <c r="H723">
        <v>76108.710000000006</v>
      </c>
      <c r="I723">
        <v>106008.6</v>
      </c>
      <c r="J723">
        <v>0</v>
      </c>
      <c r="K723">
        <v>0</v>
      </c>
      <c r="L723">
        <v>0</v>
      </c>
      <c r="M723">
        <v>0</v>
      </c>
      <c r="N723">
        <v>6384</v>
      </c>
      <c r="O723">
        <v>7093.33</v>
      </c>
      <c r="P723">
        <v>3160.08</v>
      </c>
      <c r="Q723">
        <v>3830.4</v>
      </c>
      <c r="R723">
        <v>44693.54</v>
      </c>
      <c r="S723">
        <v>-50636.76</v>
      </c>
      <c r="T723">
        <v>908</v>
      </c>
      <c r="U723">
        <v>185205.43</v>
      </c>
      <c r="V723">
        <v>299994.78999999998</v>
      </c>
      <c r="W723" t="s">
        <v>1287</v>
      </c>
      <c r="X723">
        <v>30342864</v>
      </c>
      <c r="Y723">
        <v>1</v>
      </c>
      <c r="Z723">
        <v>3</v>
      </c>
      <c r="AA723" t="s">
        <v>1176</v>
      </c>
      <c r="AB723" t="s">
        <v>1176</v>
      </c>
      <c r="AC723" t="s">
        <v>204</v>
      </c>
      <c r="AD723" t="s">
        <v>557</v>
      </c>
      <c r="AE723" t="s">
        <v>1023</v>
      </c>
      <c r="AF723" t="s">
        <v>42</v>
      </c>
      <c r="AG723" t="s">
        <v>66</v>
      </c>
      <c r="AH723" t="s">
        <v>802</v>
      </c>
      <c r="AI723">
        <v>232891</v>
      </c>
      <c r="AJ723" s="6">
        <f>IFERROR(Table1[[#This Row],[Reporting_Price_US]]/Table1[[#This Row],[Total_Project_Quote]],0)</f>
        <v>0.77631681536869357</v>
      </c>
      <c r="AK723">
        <f>IFERROR(Table1[[#This Row],[RA_Labor_Quote]]/Table1[[#This Row],[RA_Labor_Hours]],0)</f>
        <v>116.74955947136564</v>
      </c>
      <c r="AL723">
        <f>IFERROR(Table1[[#This Row],[RA_Labor_Cost]]/Table1[[#This Row],[RA_Labor_Hours]],0)</f>
        <v>83.820165198237888</v>
      </c>
      <c r="AM723" s="7">
        <f>IFERROR((Table1[[#This Row],[KPI_BlendLaborRate]]-Table1[[#This Row],[KPI_BlendLaborCost]])/Table1[[#This Row],[KPI_BlendLaborRate]],0)</f>
        <v>0.28205155053457925</v>
      </c>
    </row>
    <row r="724" spans="1:39" x14ac:dyDescent="0.3">
      <c r="A724" t="s">
        <v>1712</v>
      </c>
      <c r="B724" t="s">
        <v>34</v>
      </c>
      <c r="C724" t="s">
        <v>1713</v>
      </c>
      <c r="D724" t="s">
        <v>1288</v>
      </c>
      <c r="E724">
        <v>17766.93</v>
      </c>
      <c r="F724">
        <v>112212.57</v>
      </c>
      <c r="G724">
        <v>437</v>
      </c>
      <c r="H724">
        <v>31259.39</v>
      </c>
      <c r="I724">
        <v>43612.84</v>
      </c>
      <c r="J724">
        <v>0</v>
      </c>
      <c r="K724">
        <v>0</v>
      </c>
      <c r="L724">
        <v>0</v>
      </c>
      <c r="M724">
        <v>0</v>
      </c>
      <c r="N724">
        <v>1817.2</v>
      </c>
      <c r="O724">
        <v>2019.11</v>
      </c>
      <c r="P724">
        <v>3757.48</v>
      </c>
      <c r="Q724">
        <v>15304.04</v>
      </c>
      <c r="R724">
        <v>18537.810000000001</v>
      </c>
      <c r="S724">
        <v>-31047.06</v>
      </c>
      <c r="T724">
        <v>437</v>
      </c>
      <c r="U724">
        <v>73138.81</v>
      </c>
      <c r="V724">
        <v>142101.5</v>
      </c>
      <c r="W724" t="s">
        <v>1713</v>
      </c>
      <c r="X724">
        <v>30342864</v>
      </c>
      <c r="Y724">
        <v>2</v>
      </c>
      <c r="Z724">
        <v>3</v>
      </c>
      <c r="AA724" t="s">
        <v>1176</v>
      </c>
      <c r="AB724" t="s">
        <v>1176</v>
      </c>
      <c r="AC724" t="s">
        <v>204</v>
      </c>
      <c r="AD724" t="s">
        <v>557</v>
      </c>
      <c r="AE724" t="s">
        <v>1023</v>
      </c>
      <c r="AF724" t="s">
        <v>42</v>
      </c>
      <c r="AG724" t="s">
        <v>59</v>
      </c>
      <c r="AH724" t="s">
        <v>802</v>
      </c>
      <c r="AI724">
        <v>142102</v>
      </c>
      <c r="AJ724" s="6">
        <f>IFERROR(Table1[[#This Row],[Reporting_Price_US]]/Table1[[#This Row],[Total_Project_Quote]],0)</f>
        <v>1.0000035186116967</v>
      </c>
      <c r="AK724">
        <f>IFERROR(Table1[[#This Row],[RA_Labor_Quote]]/Table1[[#This Row],[RA_Labor_Hours]],0)</f>
        <v>99.800549199084656</v>
      </c>
      <c r="AL724">
        <f>IFERROR(Table1[[#This Row],[RA_Labor_Cost]]/Table1[[#This Row],[RA_Labor_Hours]],0)</f>
        <v>71.531784897025176</v>
      </c>
      <c r="AM724" s="7">
        <f>IFERROR((Table1[[#This Row],[KPI_BlendLaborRate]]-Table1[[#This Row],[KPI_BlendLaborCost]])/Table1[[#This Row],[KPI_BlendLaborRate]],0)</f>
        <v>0.28325259258511931</v>
      </c>
    </row>
    <row r="725" spans="1:39" x14ac:dyDescent="0.3">
      <c r="A725" t="s">
        <v>1714</v>
      </c>
      <c r="B725" t="s">
        <v>87</v>
      </c>
      <c r="C725" t="s">
        <v>1290</v>
      </c>
      <c r="D725" t="s">
        <v>1291</v>
      </c>
      <c r="E725">
        <v>25932.67</v>
      </c>
      <c r="F725">
        <v>67629.05</v>
      </c>
      <c r="G725">
        <v>308</v>
      </c>
      <c r="H725">
        <v>20251.89</v>
      </c>
      <c r="I725">
        <v>28212.62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11605.19</v>
      </c>
      <c r="S725">
        <v>-5135.07</v>
      </c>
      <c r="T725">
        <v>308</v>
      </c>
      <c r="U725">
        <v>57789.75</v>
      </c>
      <c r="V725">
        <v>90706.6</v>
      </c>
      <c r="W725" t="s">
        <v>1290</v>
      </c>
      <c r="X725">
        <v>30345270</v>
      </c>
      <c r="Y725">
        <v>1</v>
      </c>
      <c r="Z725">
        <v>4</v>
      </c>
      <c r="AA725" t="s">
        <v>1176</v>
      </c>
      <c r="AB725" t="s">
        <v>1176</v>
      </c>
      <c r="AC725" t="s">
        <v>39</v>
      </c>
      <c r="AD725" t="s">
        <v>557</v>
      </c>
      <c r="AE725" t="s">
        <v>1023</v>
      </c>
      <c r="AF725" t="s">
        <v>42</v>
      </c>
      <c r="AG725" t="s">
        <v>71</v>
      </c>
      <c r="AH725" t="s">
        <v>121</v>
      </c>
      <c r="AI725">
        <v>90706.6</v>
      </c>
      <c r="AJ725" s="6">
        <f>IFERROR(Table1[[#This Row],[Reporting_Price_US]]/Table1[[#This Row],[Total_Project_Quote]],0)</f>
        <v>1</v>
      </c>
      <c r="AK725">
        <f>IFERROR(Table1[[#This Row],[RA_Labor_Quote]]/Table1[[#This Row],[RA_Labor_Hours]],0)</f>
        <v>91.599415584415581</v>
      </c>
      <c r="AL725">
        <f>IFERROR(Table1[[#This Row],[RA_Labor_Cost]]/Table1[[#This Row],[RA_Labor_Hours]],0)</f>
        <v>65.752889610389602</v>
      </c>
      <c r="AM725" s="7">
        <f>IFERROR((Table1[[#This Row],[KPI_BlendLaborRate]]-Table1[[#This Row],[KPI_BlendLaborCost]])/Table1[[#This Row],[KPI_BlendLaborRate]],0)</f>
        <v>0.28216911438923437</v>
      </c>
    </row>
    <row r="726" spans="1:39" x14ac:dyDescent="0.3">
      <c r="A726" t="s">
        <v>1715</v>
      </c>
      <c r="B726" t="s">
        <v>34</v>
      </c>
      <c r="C726" t="s">
        <v>1716</v>
      </c>
      <c r="D726" t="s">
        <v>1291</v>
      </c>
      <c r="E726">
        <v>11639.86</v>
      </c>
      <c r="F726">
        <v>56617.86</v>
      </c>
      <c r="G726">
        <v>201</v>
      </c>
      <c r="H726">
        <v>13798.62</v>
      </c>
      <c r="I726">
        <v>19223.68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2586.2199999999998</v>
      </c>
      <c r="Q726">
        <v>8428.7999999999993</v>
      </c>
      <c r="R726">
        <v>8768.06</v>
      </c>
      <c r="S726">
        <v>-16960.189999999999</v>
      </c>
      <c r="T726">
        <v>201</v>
      </c>
      <c r="U726">
        <v>36792.76</v>
      </c>
      <c r="V726">
        <v>67310.150000000009</v>
      </c>
      <c r="W726" t="s">
        <v>1716</v>
      </c>
      <c r="X726">
        <v>30345270</v>
      </c>
      <c r="Y726">
        <v>2</v>
      </c>
      <c r="Z726">
        <v>4</v>
      </c>
      <c r="AA726" t="s">
        <v>1176</v>
      </c>
      <c r="AB726" t="s">
        <v>1176</v>
      </c>
      <c r="AC726" t="s">
        <v>39</v>
      </c>
      <c r="AD726" t="s">
        <v>557</v>
      </c>
      <c r="AE726" t="s">
        <v>1023</v>
      </c>
      <c r="AF726" t="s">
        <v>42</v>
      </c>
      <c r="AG726" t="s">
        <v>43</v>
      </c>
      <c r="AH726" t="s">
        <v>121</v>
      </c>
      <c r="AI726">
        <v>67310.100000000006</v>
      </c>
      <c r="AJ726" s="6">
        <f>IFERROR(Table1[[#This Row],[Reporting_Price_US]]/Table1[[#This Row],[Total_Project_Quote]],0)</f>
        <v>0.99999925716998106</v>
      </c>
      <c r="AK726">
        <f>IFERROR(Table1[[#This Row],[RA_Labor_Quote]]/Table1[[#This Row],[RA_Labor_Hours]],0)</f>
        <v>95.64019900497513</v>
      </c>
      <c r="AL726">
        <f>IFERROR(Table1[[#This Row],[RA_Labor_Cost]]/Table1[[#This Row],[RA_Labor_Hours]],0)</f>
        <v>68.649850746268655</v>
      </c>
      <c r="AM726" s="7">
        <f>IFERROR((Table1[[#This Row],[KPI_BlendLaborRate]]-Table1[[#This Row],[KPI_BlendLaborCost]])/Table1[[#This Row],[KPI_BlendLaborRate]],0)</f>
        <v>0.28220715284482478</v>
      </c>
    </row>
    <row r="727" spans="1:39" x14ac:dyDescent="0.3">
      <c r="A727" t="s">
        <v>1717</v>
      </c>
      <c r="B727" t="s">
        <v>34</v>
      </c>
      <c r="C727" t="s">
        <v>1718</v>
      </c>
      <c r="D727" t="s">
        <v>1719</v>
      </c>
      <c r="E727">
        <v>24087.8</v>
      </c>
      <c r="F727">
        <v>88735.41</v>
      </c>
      <c r="G727">
        <v>468</v>
      </c>
      <c r="H727">
        <v>33737.17</v>
      </c>
      <c r="I727">
        <v>46960.37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1368.8</v>
      </c>
      <c r="Q727">
        <v>1548.24</v>
      </c>
      <c r="R727">
        <v>26442.13</v>
      </c>
      <c r="S727">
        <v>-8647.6200000000008</v>
      </c>
      <c r="T727">
        <v>468</v>
      </c>
      <c r="U727">
        <v>85635.900000000009</v>
      </c>
      <c r="V727">
        <v>128596.4</v>
      </c>
      <c r="W727" t="s">
        <v>1718</v>
      </c>
      <c r="X727">
        <v>30393628</v>
      </c>
      <c r="Y727">
        <v>1</v>
      </c>
      <c r="Z727">
        <v>5</v>
      </c>
      <c r="AA727" t="s">
        <v>1176</v>
      </c>
      <c r="AB727" t="s">
        <v>1176</v>
      </c>
      <c r="AC727" t="s">
        <v>39</v>
      </c>
      <c r="AD727" t="s">
        <v>557</v>
      </c>
      <c r="AE727" t="s">
        <v>1023</v>
      </c>
      <c r="AF727" t="s">
        <v>42</v>
      </c>
      <c r="AG727" t="s">
        <v>59</v>
      </c>
      <c r="AH727" t="s">
        <v>78</v>
      </c>
      <c r="AI727">
        <v>128596</v>
      </c>
      <c r="AJ727" s="6">
        <f>IFERROR(Table1[[#This Row],[Reporting_Price_US]]/Table1[[#This Row],[Total_Project_Quote]],0)</f>
        <v>0.99999688949301846</v>
      </c>
      <c r="AK727">
        <f>IFERROR(Table1[[#This Row],[RA_Labor_Quote]]/Table1[[#This Row],[RA_Labor_Hours]],0)</f>
        <v>100.34267094017095</v>
      </c>
      <c r="AL727">
        <f>IFERROR(Table1[[#This Row],[RA_Labor_Cost]]/Table1[[#This Row],[RA_Labor_Hours]],0)</f>
        <v>72.087970085470076</v>
      </c>
      <c r="AM727" s="7">
        <f>IFERROR((Table1[[#This Row],[KPI_BlendLaborRate]]-Table1[[#This Row],[KPI_BlendLaborCost]])/Table1[[#This Row],[KPI_BlendLaborRate]],0)</f>
        <v>0.28158210848849802</v>
      </c>
    </row>
    <row r="728" spans="1:39" x14ac:dyDescent="0.3">
      <c r="A728" t="s">
        <v>1720</v>
      </c>
      <c r="B728" t="s">
        <v>34</v>
      </c>
      <c r="C728" t="s">
        <v>1721</v>
      </c>
      <c r="D728" t="s">
        <v>1719</v>
      </c>
      <c r="E728">
        <v>31214.39</v>
      </c>
      <c r="F728">
        <v>156095.32999999999</v>
      </c>
      <c r="G728">
        <v>676</v>
      </c>
      <c r="H728">
        <v>48418.36</v>
      </c>
      <c r="I728">
        <v>67463.55</v>
      </c>
      <c r="J728">
        <v>0</v>
      </c>
      <c r="K728">
        <v>0</v>
      </c>
      <c r="L728">
        <v>0</v>
      </c>
      <c r="M728">
        <v>0</v>
      </c>
      <c r="N728">
        <v>3634.4</v>
      </c>
      <c r="O728">
        <v>4038.22</v>
      </c>
      <c r="P728">
        <v>2224.3000000000002</v>
      </c>
      <c r="Q728">
        <v>2515.89</v>
      </c>
      <c r="R728">
        <v>30907.01</v>
      </c>
      <c r="S728">
        <v>-35973.5</v>
      </c>
      <c r="T728">
        <v>676</v>
      </c>
      <c r="U728">
        <v>116398.46</v>
      </c>
      <c r="V728">
        <v>194139.49</v>
      </c>
      <c r="W728" t="s">
        <v>1721</v>
      </c>
      <c r="X728">
        <v>30393628</v>
      </c>
      <c r="Y728">
        <v>2</v>
      </c>
      <c r="Z728">
        <v>5</v>
      </c>
      <c r="AA728" t="s">
        <v>1176</v>
      </c>
      <c r="AB728" t="s">
        <v>1176</v>
      </c>
      <c r="AC728" t="s">
        <v>39</v>
      </c>
      <c r="AD728" t="s">
        <v>557</v>
      </c>
      <c r="AE728" t="s">
        <v>1023</v>
      </c>
      <c r="AF728" t="s">
        <v>42</v>
      </c>
      <c r="AG728" t="s">
        <v>103</v>
      </c>
      <c r="AH728" t="s">
        <v>78</v>
      </c>
      <c r="AI728">
        <v>194140</v>
      </c>
      <c r="AJ728" s="6">
        <f>IFERROR(Table1[[#This Row],[Reporting_Price_US]]/Table1[[#This Row],[Total_Project_Quote]],0)</f>
        <v>1.0000026269771287</v>
      </c>
      <c r="AK728">
        <f>IFERROR(Table1[[#This Row],[RA_Labor_Quote]]/Table1[[#This Row],[RA_Labor_Hours]],0)</f>
        <v>99.798150887573968</v>
      </c>
      <c r="AL728">
        <f>IFERROR(Table1[[#This Row],[RA_Labor_Cost]]/Table1[[#This Row],[RA_Labor_Hours]],0)</f>
        <v>71.624792899408291</v>
      </c>
      <c r="AM728" s="7">
        <f>IFERROR((Table1[[#This Row],[KPI_BlendLaborRate]]-Table1[[#This Row],[KPI_BlendLaborCost]])/Table1[[#This Row],[KPI_BlendLaborRate]],0)</f>
        <v>0.28230340680263633</v>
      </c>
    </row>
    <row r="729" spans="1:39" x14ac:dyDescent="0.3">
      <c r="A729" t="s">
        <v>1722</v>
      </c>
      <c r="B729" t="s">
        <v>34</v>
      </c>
      <c r="C729" t="s">
        <v>1723</v>
      </c>
      <c r="D729" t="s">
        <v>1724</v>
      </c>
      <c r="E729">
        <v>0</v>
      </c>
      <c r="F729">
        <v>0</v>
      </c>
      <c r="G729">
        <v>3557</v>
      </c>
      <c r="H729">
        <v>214206.57</v>
      </c>
      <c r="I729">
        <v>338933.37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3678.84</v>
      </c>
      <c r="Q729">
        <v>4160.8999999999996</v>
      </c>
      <c r="R729">
        <v>16225</v>
      </c>
      <c r="S729">
        <v>-17332.060000000001</v>
      </c>
      <c r="T729">
        <v>3557</v>
      </c>
      <c r="U729">
        <v>234110.41</v>
      </c>
      <c r="V729">
        <v>325762.21000000002</v>
      </c>
      <c r="W729" t="s">
        <v>1723</v>
      </c>
      <c r="X729">
        <v>30396095</v>
      </c>
      <c r="Y729">
        <v>1</v>
      </c>
      <c r="Z729">
        <v>2</v>
      </c>
      <c r="AA729" t="s">
        <v>1176</v>
      </c>
      <c r="AB729" t="s">
        <v>1176</v>
      </c>
      <c r="AC729" t="s">
        <v>204</v>
      </c>
      <c r="AD729" t="s">
        <v>557</v>
      </c>
      <c r="AE729" t="s">
        <v>1023</v>
      </c>
      <c r="AF729" t="s">
        <v>42</v>
      </c>
      <c r="AG729" t="s">
        <v>59</v>
      </c>
      <c r="AH729" t="s">
        <v>798</v>
      </c>
      <c r="AI729">
        <v>325762</v>
      </c>
      <c r="AJ729" s="6">
        <f>IFERROR(Table1[[#This Row],[Reporting_Price_US]]/Table1[[#This Row],[Total_Project_Quote]],0)</f>
        <v>0.99999935535800788</v>
      </c>
      <c r="AK729">
        <f>IFERROR(Table1[[#This Row],[RA_Labor_Quote]]/Table1[[#This Row],[RA_Labor_Hours]],0)</f>
        <v>95.286300253022205</v>
      </c>
      <c r="AL729">
        <f>IFERROR(Table1[[#This Row],[RA_Labor_Cost]]/Table1[[#This Row],[RA_Labor_Hours]],0)</f>
        <v>60.221132977228002</v>
      </c>
      <c r="AM729" s="7">
        <f>IFERROR((Table1[[#This Row],[KPI_BlendLaborRate]]-Table1[[#This Row],[KPI_BlendLaborCost]])/Table1[[#This Row],[KPI_BlendLaborRate]],0)</f>
        <v>0.36799799323389132</v>
      </c>
    </row>
    <row r="730" spans="1:39" x14ac:dyDescent="0.3">
      <c r="A730" t="s">
        <v>1725</v>
      </c>
      <c r="B730" t="s">
        <v>87</v>
      </c>
      <c r="C730" t="s">
        <v>1242</v>
      </c>
      <c r="D730" t="s">
        <v>1243</v>
      </c>
      <c r="E730">
        <v>0</v>
      </c>
      <c r="F730">
        <v>0</v>
      </c>
      <c r="G730">
        <v>2093</v>
      </c>
      <c r="H730">
        <v>133135.47</v>
      </c>
      <c r="I730">
        <v>183640.16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566.4</v>
      </c>
      <c r="Q730">
        <v>660.83</v>
      </c>
      <c r="R730">
        <v>9227.42</v>
      </c>
      <c r="S730">
        <v>15011.67</v>
      </c>
      <c r="T730">
        <v>2093</v>
      </c>
      <c r="U730">
        <v>142929.29</v>
      </c>
      <c r="V730">
        <v>199312.66</v>
      </c>
      <c r="W730" t="s">
        <v>1242</v>
      </c>
      <c r="X730">
        <v>30255663</v>
      </c>
      <c r="Y730">
        <v>4</v>
      </c>
      <c r="Z730">
        <v>5</v>
      </c>
      <c r="AA730" t="s">
        <v>1176</v>
      </c>
      <c r="AB730" t="s">
        <v>1176</v>
      </c>
      <c r="AC730" t="s">
        <v>39</v>
      </c>
      <c r="AD730" t="s">
        <v>557</v>
      </c>
      <c r="AE730" t="s">
        <v>1023</v>
      </c>
      <c r="AF730" t="s">
        <v>42</v>
      </c>
      <c r="AG730" t="s">
        <v>71</v>
      </c>
      <c r="AH730" t="s">
        <v>85</v>
      </c>
      <c r="AI730">
        <v>199313</v>
      </c>
      <c r="AJ730" s="6">
        <f>IFERROR(Table1[[#This Row],[Reporting_Price_US]]/Table1[[#This Row],[Total_Project_Quote]],0)</f>
        <v>1.0000017058625377</v>
      </c>
      <c r="AK730">
        <f>IFERROR(Table1[[#This Row],[RA_Labor_Quote]]/Table1[[#This Row],[RA_Labor_Hours]],0)</f>
        <v>87.7401624462494</v>
      </c>
      <c r="AL730">
        <f>IFERROR(Table1[[#This Row],[RA_Labor_Cost]]/Table1[[#This Row],[RA_Labor_Hours]],0)</f>
        <v>63.609875776397516</v>
      </c>
      <c r="AM730" s="7">
        <f>IFERROR((Table1[[#This Row],[KPI_BlendLaborRate]]-Table1[[#This Row],[KPI_BlendLaborCost]])/Table1[[#This Row],[KPI_BlendLaborRate]],0)</f>
        <v>0.27501985404499751</v>
      </c>
    </row>
    <row r="731" spans="1:39" x14ac:dyDescent="0.3">
      <c r="A731" t="s">
        <v>1726</v>
      </c>
      <c r="B731" t="s">
        <v>52</v>
      </c>
      <c r="C731" t="s">
        <v>1245</v>
      </c>
      <c r="D731" t="s">
        <v>1243</v>
      </c>
      <c r="E731">
        <v>0</v>
      </c>
      <c r="F731">
        <v>0</v>
      </c>
      <c r="G731">
        <v>2869</v>
      </c>
      <c r="H731">
        <v>145820.44</v>
      </c>
      <c r="I731">
        <v>220794.23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952.85</v>
      </c>
      <c r="Q731">
        <v>1064.3699999999999</v>
      </c>
      <c r="R731">
        <v>10620</v>
      </c>
      <c r="S731">
        <v>-9628.81</v>
      </c>
      <c r="T731">
        <v>2869</v>
      </c>
      <c r="U731">
        <v>157393.29</v>
      </c>
      <c r="V731">
        <v>212229.79</v>
      </c>
      <c r="W731" t="s">
        <v>1245</v>
      </c>
      <c r="X731">
        <v>30255663</v>
      </c>
      <c r="Y731">
        <v>5</v>
      </c>
      <c r="Z731">
        <v>5</v>
      </c>
      <c r="AA731" t="s">
        <v>1176</v>
      </c>
      <c r="AB731" t="s">
        <v>1176</v>
      </c>
      <c r="AC731" t="s">
        <v>39</v>
      </c>
      <c r="AD731" t="s">
        <v>557</v>
      </c>
      <c r="AE731" t="s">
        <v>1023</v>
      </c>
      <c r="AF731" t="s">
        <v>42</v>
      </c>
      <c r="AG731" t="s">
        <v>92</v>
      </c>
      <c r="AH731" t="s">
        <v>85</v>
      </c>
      <c r="AI731">
        <v>212230</v>
      </c>
      <c r="AJ731" s="6">
        <f>IFERROR(Table1[[#This Row],[Reporting_Price_US]]/Table1[[#This Row],[Total_Project_Quote]],0)</f>
        <v>1.0000009894935107</v>
      </c>
      <c r="AK731">
        <f>IFERROR(Table1[[#This Row],[RA_Labor_Quote]]/Table1[[#This Row],[RA_Labor_Hours]],0)</f>
        <v>76.958602300453123</v>
      </c>
      <c r="AL731">
        <f>IFERROR(Table1[[#This Row],[RA_Labor_Cost]]/Table1[[#This Row],[RA_Labor_Hours]],0)</f>
        <v>50.826225165562917</v>
      </c>
      <c r="AM731" s="7">
        <f>IFERROR((Table1[[#This Row],[KPI_BlendLaborRate]]-Table1[[#This Row],[KPI_BlendLaborCost]])/Table1[[#This Row],[KPI_BlendLaborRate]],0)</f>
        <v>0.3395640819055824</v>
      </c>
    </row>
    <row r="732" spans="1:39" x14ac:dyDescent="0.3">
      <c r="A732" t="s">
        <v>1727</v>
      </c>
      <c r="B732" t="s">
        <v>167</v>
      </c>
      <c r="C732" t="s">
        <v>1728</v>
      </c>
      <c r="D732" t="s">
        <v>1729</v>
      </c>
      <c r="E732">
        <v>0</v>
      </c>
      <c r="F732">
        <v>0</v>
      </c>
      <c r="G732">
        <v>136</v>
      </c>
      <c r="H732">
        <v>9355.2999999999993</v>
      </c>
      <c r="I732">
        <v>12917.57</v>
      </c>
      <c r="J732">
        <v>0</v>
      </c>
      <c r="K732">
        <v>0</v>
      </c>
      <c r="L732">
        <v>0</v>
      </c>
      <c r="M732">
        <v>0</v>
      </c>
      <c r="N732">
        <v>1679.6</v>
      </c>
      <c r="O732">
        <v>2399.4299999999998</v>
      </c>
      <c r="P732">
        <v>117.8</v>
      </c>
      <c r="Q732">
        <v>131.93</v>
      </c>
      <c r="R732">
        <v>0</v>
      </c>
      <c r="S732">
        <v>0</v>
      </c>
      <c r="T732">
        <v>136</v>
      </c>
      <c r="U732">
        <v>11152.7</v>
      </c>
      <c r="V732">
        <v>15448.93</v>
      </c>
      <c r="W732" t="s">
        <v>1728</v>
      </c>
      <c r="X732">
        <v>30228887</v>
      </c>
      <c r="Y732">
        <v>1</v>
      </c>
      <c r="Z732">
        <v>1</v>
      </c>
      <c r="AA732" t="s">
        <v>1730</v>
      </c>
      <c r="AB732" t="s">
        <v>1730</v>
      </c>
      <c r="AC732" t="s">
        <v>530</v>
      </c>
      <c r="AD732" t="s">
        <v>557</v>
      </c>
      <c r="AE732" t="s">
        <v>1023</v>
      </c>
      <c r="AF732" t="s">
        <v>42</v>
      </c>
      <c r="AG732" t="s">
        <v>897</v>
      </c>
      <c r="AH732" t="s">
        <v>78</v>
      </c>
      <c r="AI732">
        <v>11993.3</v>
      </c>
      <c r="AJ732" s="6">
        <f>IFERROR(Table1[[#This Row],[Reporting_Price_US]]/Table1[[#This Row],[Total_Project_Quote]],0)</f>
        <v>0.7763191366651282</v>
      </c>
      <c r="AK732">
        <f>IFERROR(Table1[[#This Row],[RA_Labor_Quote]]/Table1[[#This Row],[RA_Labor_Hours]],0)</f>
        <v>94.982132352941179</v>
      </c>
      <c r="AL732">
        <f>IFERROR(Table1[[#This Row],[RA_Labor_Cost]]/Table1[[#This Row],[RA_Labor_Hours]],0)</f>
        <v>68.788970588235287</v>
      </c>
      <c r="AM732" s="7">
        <f>IFERROR((Table1[[#This Row],[KPI_BlendLaborRate]]-Table1[[#This Row],[KPI_BlendLaborCost]])/Table1[[#This Row],[KPI_BlendLaborRate]],0)</f>
        <v>0.27576935909772515</v>
      </c>
    </row>
    <row r="733" spans="1:39" x14ac:dyDescent="0.3">
      <c r="A733" t="s">
        <v>1731</v>
      </c>
      <c r="B733" t="s">
        <v>326</v>
      </c>
      <c r="C733" t="s">
        <v>1732</v>
      </c>
      <c r="D733" t="s">
        <v>1733</v>
      </c>
      <c r="E733">
        <v>6944.85</v>
      </c>
      <c r="F733">
        <v>43200.04</v>
      </c>
      <c r="G733">
        <v>1616</v>
      </c>
      <c r="H733">
        <v>115157.32</v>
      </c>
      <c r="I733">
        <v>159383.54999999999</v>
      </c>
      <c r="J733">
        <v>0</v>
      </c>
      <c r="K733">
        <v>37417.919999999998</v>
      </c>
      <c r="L733">
        <v>74835.83</v>
      </c>
      <c r="M733">
        <v>0</v>
      </c>
      <c r="N733">
        <v>32766.34</v>
      </c>
      <c r="O733">
        <v>42008.12</v>
      </c>
      <c r="P733">
        <v>21831.82</v>
      </c>
      <c r="Q733">
        <v>10775.67</v>
      </c>
      <c r="R733">
        <v>15200</v>
      </c>
      <c r="S733">
        <v>-27184.959999999999</v>
      </c>
      <c r="T733">
        <v>1616</v>
      </c>
      <c r="U733">
        <v>229318.25</v>
      </c>
      <c r="V733">
        <v>303018.24999999988</v>
      </c>
      <c r="W733" t="s">
        <v>1732</v>
      </c>
      <c r="X733">
        <v>30309398</v>
      </c>
      <c r="Y733">
        <v>1</v>
      </c>
      <c r="Z733">
        <v>1</v>
      </c>
      <c r="AA733" t="s">
        <v>1730</v>
      </c>
      <c r="AB733" t="s">
        <v>1730</v>
      </c>
      <c r="AC733" t="s">
        <v>590</v>
      </c>
      <c r="AD733" t="s">
        <v>557</v>
      </c>
      <c r="AE733" t="s">
        <v>1023</v>
      </c>
      <c r="AF733" t="s">
        <v>42</v>
      </c>
      <c r="AG733" t="s">
        <v>592</v>
      </c>
      <c r="AH733" t="s">
        <v>174</v>
      </c>
      <c r="AI733">
        <v>235238</v>
      </c>
      <c r="AJ733" s="6">
        <f>IFERROR(Table1[[#This Row],[Reporting_Price_US]]/Table1[[#This Row],[Total_Project_Quote]],0)</f>
        <v>0.77631627797995695</v>
      </c>
      <c r="AK733">
        <f>IFERROR(Table1[[#This Row],[RA_Labor_Quote]]/Table1[[#This Row],[RA_Labor_Hours]],0)</f>
        <v>98.628434405940581</v>
      </c>
      <c r="AL733">
        <f>IFERROR(Table1[[#This Row],[RA_Labor_Cost]]/Table1[[#This Row],[RA_Labor_Hours]],0)</f>
        <v>71.26071782178218</v>
      </c>
      <c r="AM733" s="7">
        <f>IFERROR((Table1[[#This Row],[KPI_BlendLaborRate]]-Table1[[#This Row],[KPI_BlendLaborCost]])/Table1[[#This Row],[KPI_BlendLaborRate]],0)</f>
        <v>0.27748302757718712</v>
      </c>
    </row>
    <row r="734" spans="1:39" x14ac:dyDescent="0.3">
      <c r="A734" t="s">
        <v>1734</v>
      </c>
      <c r="B734" t="s">
        <v>68</v>
      </c>
      <c r="C734" t="s">
        <v>1735</v>
      </c>
      <c r="D734" t="s">
        <v>1736</v>
      </c>
      <c r="E734">
        <v>36999.22</v>
      </c>
      <c r="F734">
        <v>231247.31</v>
      </c>
      <c r="G734">
        <v>674</v>
      </c>
      <c r="H734">
        <v>52070.7</v>
      </c>
      <c r="I734">
        <v>72564.800000000003</v>
      </c>
      <c r="J734">
        <v>0</v>
      </c>
      <c r="K734">
        <v>0</v>
      </c>
      <c r="L734">
        <v>0</v>
      </c>
      <c r="M734">
        <v>0</v>
      </c>
      <c r="N734">
        <v>44757.05</v>
      </c>
      <c r="O734">
        <v>50894.98</v>
      </c>
      <c r="P734">
        <v>15018.91</v>
      </c>
      <c r="Q734">
        <v>404.3</v>
      </c>
      <c r="R734">
        <v>22800</v>
      </c>
      <c r="S734">
        <v>-93094.86</v>
      </c>
      <c r="T734">
        <v>674</v>
      </c>
      <c r="U734">
        <v>171645.88</v>
      </c>
      <c r="V734">
        <v>262016.53</v>
      </c>
      <c r="W734" t="s">
        <v>1735</v>
      </c>
      <c r="X734">
        <v>30331048</v>
      </c>
      <c r="Y734">
        <v>1</v>
      </c>
      <c r="Z734">
        <v>3</v>
      </c>
      <c r="AA734" t="s">
        <v>1730</v>
      </c>
      <c r="AB734" t="s">
        <v>1730</v>
      </c>
      <c r="AC734" t="s">
        <v>97</v>
      </c>
      <c r="AD734" t="s">
        <v>557</v>
      </c>
      <c r="AE734" t="s">
        <v>1023</v>
      </c>
      <c r="AF734" t="s">
        <v>42</v>
      </c>
      <c r="AG734" t="s">
        <v>174</v>
      </c>
      <c r="AH734" t="s">
        <v>92</v>
      </c>
      <c r="AI734">
        <v>203408</v>
      </c>
      <c r="AJ734" s="6">
        <f>IFERROR(Table1[[#This Row],[Reporting_Price_US]]/Table1[[#This Row],[Total_Project_Quote]],0)</f>
        <v>0.77631743310240775</v>
      </c>
      <c r="AK734">
        <f>IFERROR(Table1[[#This Row],[RA_Labor_Quote]]/Table1[[#This Row],[RA_Labor_Hours]],0)</f>
        <v>107.66290801186945</v>
      </c>
      <c r="AL734">
        <f>IFERROR(Table1[[#This Row],[RA_Labor_Cost]]/Table1[[#This Row],[RA_Labor_Hours]],0)</f>
        <v>77.256231454005928</v>
      </c>
      <c r="AM734" s="7">
        <f>IFERROR((Table1[[#This Row],[KPI_BlendLaborRate]]-Table1[[#This Row],[KPI_BlendLaborCost]])/Table1[[#This Row],[KPI_BlendLaborRate]],0)</f>
        <v>0.28242481203007536</v>
      </c>
    </row>
    <row r="735" spans="1:39" x14ac:dyDescent="0.3">
      <c r="A735" t="s">
        <v>1737</v>
      </c>
      <c r="B735" t="s">
        <v>68</v>
      </c>
      <c r="C735" t="s">
        <v>1735</v>
      </c>
      <c r="D735" t="s">
        <v>1736</v>
      </c>
      <c r="E735">
        <v>36999.22</v>
      </c>
      <c r="F735">
        <v>231247.31</v>
      </c>
      <c r="G735">
        <v>692</v>
      </c>
      <c r="H735">
        <v>52070.7</v>
      </c>
      <c r="I735">
        <v>72564.800000000003</v>
      </c>
      <c r="J735">
        <v>0</v>
      </c>
      <c r="K735">
        <v>0</v>
      </c>
      <c r="L735">
        <v>0</v>
      </c>
      <c r="M735">
        <v>0</v>
      </c>
      <c r="N735">
        <v>44757.05</v>
      </c>
      <c r="O735">
        <v>50894.98</v>
      </c>
      <c r="P735">
        <v>15018.91</v>
      </c>
      <c r="Q735">
        <v>404.3</v>
      </c>
      <c r="R735">
        <v>22800</v>
      </c>
      <c r="S735">
        <v>-93094.86</v>
      </c>
      <c r="T735">
        <v>692</v>
      </c>
      <c r="U735">
        <v>171645.88</v>
      </c>
      <c r="V735">
        <v>262016.53</v>
      </c>
      <c r="W735" t="s">
        <v>1735</v>
      </c>
      <c r="X735">
        <v>30331048</v>
      </c>
      <c r="Y735">
        <v>1</v>
      </c>
      <c r="Z735">
        <v>3</v>
      </c>
      <c r="AA735" t="s">
        <v>1730</v>
      </c>
      <c r="AB735" t="s">
        <v>1730</v>
      </c>
      <c r="AC735" t="s">
        <v>97</v>
      </c>
      <c r="AD735" t="s">
        <v>557</v>
      </c>
      <c r="AE735" t="s">
        <v>1023</v>
      </c>
      <c r="AF735" t="s">
        <v>42</v>
      </c>
      <c r="AG735" t="s">
        <v>174</v>
      </c>
      <c r="AH735" t="s">
        <v>92</v>
      </c>
      <c r="AI735">
        <v>203408</v>
      </c>
      <c r="AJ735" s="6">
        <f>IFERROR(Table1[[#This Row],[Reporting_Price_US]]/Table1[[#This Row],[Total_Project_Quote]],0)</f>
        <v>0.77631743310240775</v>
      </c>
      <c r="AK735">
        <f>IFERROR(Table1[[#This Row],[RA_Labor_Quote]]/Table1[[#This Row],[RA_Labor_Hours]],0)</f>
        <v>104.86242774566475</v>
      </c>
      <c r="AL735">
        <f>IFERROR(Table1[[#This Row],[RA_Labor_Cost]]/Table1[[#This Row],[RA_Labor_Hours]],0)</f>
        <v>75.246676300578031</v>
      </c>
      <c r="AM735" s="7">
        <f>IFERROR((Table1[[#This Row],[KPI_BlendLaborRate]]-Table1[[#This Row],[KPI_BlendLaborCost]])/Table1[[#This Row],[KPI_BlendLaborRate]],0)</f>
        <v>0.28242481203007525</v>
      </c>
    </row>
    <row r="736" spans="1:39" x14ac:dyDescent="0.3">
      <c r="A736" t="s">
        <v>1738</v>
      </c>
      <c r="B736" t="s">
        <v>52</v>
      </c>
      <c r="C736" t="s">
        <v>1739</v>
      </c>
      <c r="D736" t="s">
        <v>1740</v>
      </c>
      <c r="E736">
        <v>38662.080000000002</v>
      </c>
      <c r="F736">
        <v>149945.24</v>
      </c>
      <c r="G736">
        <v>692</v>
      </c>
      <c r="H736">
        <v>46040.47</v>
      </c>
      <c r="I736">
        <v>64077.3</v>
      </c>
      <c r="J736">
        <v>0</v>
      </c>
      <c r="K736">
        <v>0</v>
      </c>
      <c r="L736">
        <v>0</v>
      </c>
      <c r="M736">
        <v>0</v>
      </c>
      <c r="N736">
        <v>36314.22</v>
      </c>
      <c r="O736">
        <v>40349.129999999997</v>
      </c>
      <c r="P736">
        <v>2208.06</v>
      </c>
      <c r="Q736">
        <v>439.43</v>
      </c>
      <c r="R736">
        <v>28226.9</v>
      </c>
      <c r="S736">
        <v>-42338.400000000001</v>
      </c>
      <c r="T736">
        <v>692</v>
      </c>
      <c r="U736">
        <v>151451.73000000001</v>
      </c>
      <c r="V736">
        <v>212472.7</v>
      </c>
      <c r="W736" t="s">
        <v>1735</v>
      </c>
      <c r="X736">
        <v>30331048</v>
      </c>
      <c r="Y736">
        <v>1</v>
      </c>
      <c r="Z736">
        <v>3</v>
      </c>
      <c r="AA736" t="s">
        <v>1730</v>
      </c>
      <c r="AB736" t="s">
        <v>1730</v>
      </c>
      <c r="AC736" t="s">
        <v>97</v>
      </c>
      <c r="AD736" t="s">
        <v>557</v>
      </c>
      <c r="AE736" t="s">
        <v>1023</v>
      </c>
      <c r="AF736" t="s">
        <v>42</v>
      </c>
      <c r="AG736" t="s">
        <v>174</v>
      </c>
      <c r="AH736" t="s">
        <v>92</v>
      </c>
      <c r="AI736">
        <v>203408</v>
      </c>
      <c r="AJ736" s="6">
        <f>IFERROR(Table1[[#This Row],[Reporting_Price_US]]/Table1[[#This Row],[Total_Project_Quote]],0)</f>
        <v>0.95733710730837418</v>
      </c>
      <c r="AK736">
        <f>IFERROR(Table1[[#This Row],[RA_Labor_Quote]]/Table1[[#This Row],[RA_Labor_Hours]],0)</f>
        <v>92.597254335260118</v>
      </c>
      <c r="AL736">
        <f>IFERROR(Table1[[#This Row],[RA_Labor_Cost]]/Table1[[#This Row],[RA_Labor_Hours]],0)</f>
        <v>66.532471098265901</v>
      </c>
      <c r="AM736" s="7">
        <f>IFERROR((Table1[[#This Row],[KPI_BlendLaborRate]]-Table1[[#This Row],[KPI_BlendLaborCost]])/Table1[[#This Row],[KPI_BlendLaborRate]],0)</f>
        <v>0.28148548706016013</v>
      </c>
    </row>
    <row r="737" spans="1:39" x14ac:dyDescent="0.3">
      <c r="A737" t="s">
        <v>1741</v>
      </c>
      <c r="B737" t="s">
        <v>52</v>
      </c>
      <c r="C737" t="s">
        <v>1739</v>
      </c>
      <c r="D737" t="s">
        <v>1740</v>
      </c>
      <c r="E737">
        <v>38662.07</v>
      </c>
      <c r="F737">
        <v>149945.24</v>
      </c>
      <c r="G737">
        <v>692</v>
      </c>
      <c r="H737">
        <v>45637.9</v>
      </c>
      <c r="I737">
        <v>63524.12</v>
      </c>
      <c r="J737">
        <v>0</v>
      </c>
      <c r="K737">
        <v>0</v>
      </c>
      <c r="L737">
        <v>0</v>
      </c>
      <c r="M737">
        <v>0</v>
      </c>
      <c r="N737">
        <v>36314.22</v>
      </c>
      <c r="O737">
        <v>40349.129999999997</v>
      </c>
      <c r="P737">
        <v>392.35</v>
      </c>
      <c r="Q737">
        <v>439.43</v>
      </c>
      <c r="R737">
        <v>28415.99</v>
      </c>
      <c r="S737">
        <v>-50850.36</v>
      </c>
      <c r="T737">
        <v>692</v>
      </c>
      <c r="U737">
        <v>149422.53</v>
      </c>
      <c r="V737">
        <v>203407.56</v>
      </c>
      <c r="W737" t="s">
        <v>1735</v>
      </c>
      <c r="X737">
        <v>30331048</v>
      </c>
      <c r="Y737">
        <v>1</v>
      </c>
      <c r="Z737">
        <v>3</v>
      </c>
      <c r="AA737" t="s">
        <v>1730</v>
      </c>
      <c r="AB737" t="s">
        <v>1730</v>
      </c>
      <c r="AC737" t="s">
        <v>97</v>
      </c>
      <c r="AD737" t="s">
        <v>557</v>
      </c>
      <c r="AE737" t="s">
        <v>1023</v>
      </c>
      <c r="AF737" t="s">
        <v>42</v>
      </c>
      <c r="AG737" t="s">
        <v>174</v>
      </c>
      <c r="AH737" t="s">
        <v>92</v>
      </c>
      <c r="AI737">
        <v>203408</v>
      </c>
      <c r="AJ737" s="6">
        <f>IFERROR(Table1[[#This Row],[Reporting_Price_US]]/Table1[[#This Row],[Total_Project_Quote]],0)</f>
        <v>1.000002163144772</v>
      </c>
      <c r="AK737">
        <f>IFERROR(Table1[[#This Row],[RA_Labor_Quote]]/Table1[[#This Row],[RA_Labor_Hours]],0)</f>
        <v>91.797861271676311</v>
      </c>
      <c r="AL737">
        <f>IFERROR(Table1[[#This Row],[RA_Labor_Cost]]/Table1[[#This Row],[RA_Labor_Hours]],0)</f>
        <v>65.950722543352597</v>
      </c>
      <c r="AM737" s="7">
        <f>IFERROR((Table1[[#This Row],[KPI_BlendLaborRate]]-Table1[[#This Row],[KPI_BlendLaborCost]])/Table1[[#This Row],[KPI_BlendLaborRate]],0)</f>
        <v>0.28156580524059222</v>
      </c>
    </row>
    <row r="738" spans="1:39" x14ac:dyDescent="0.3">
      <c r="A738" t="s">
        <v>1742</v>
      </c>
      <c r="B738" t="s">
        <v>87</v>
      </c>
      <c r="C738" t="s">
        <v>1743</v>
      </c>
      <c r="D738" t="s">
        <v>1744</v>
      </c>
      <c r="E738">
        <v>0</v>
      </c>
      <c r="F738">
        <v>0</v>
      </c>
      <c r="G738">
        <v>116</v>
      </c>
      <c r="H738">
        <v>7241.21</v>
      </c>
      <c r="I738">
        <v>9992.18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106.2</v>
      </c>
      <c r="Q738">
        <v>118.94</v>
      </c>
      <c r="R738">
        <v>590</v>
      </c>
      <c r="S738">
        <v>572.36</v>
      </c>
      <c r="T738">
        <v>116</v>
      </c>
      <c r="U738">
        <v>7937.41</v>
      </c>
      <c r="V738">
        <v>10683.48</v>
      </c>
      <c r="W738" t="s">
        <v>1743</v>
      </c>
      <c r="X738">
        <v>30342557</v>
      </c>
      <c r="Y738">
        <v>1</v>
      </c>
      <c r="Z738">
        <v>1</v>
      </c>
      <c r="AA738" t="s">
        <v>1730</v>
      </c>
      <c r="AB738" t="s">
        <v>1730</v>
      </c>
      <c r="AC738" t="s">
        <v>47</v>
      </c>
      <c r="AD738" t="s">
        <v>557</v>
      </c>
      <c r="AE738" t="s">
        <v>1023</v>
      </c>
      <c r="AF738" t="s">
        <v>42</v>
      </c>
      <c r="AG738" t="s">
        <v>71</v>
      </c>
      <c r="AH738" t="s">
        <v>121</v>
      </c>
      <c r="AI738">
        <v>10683.5</v>
      </c>
      <c r="AJ738" s="6">
        <f>IFERROR(Table1[[#This Row],[Reporting_Price_US]]/Table1[[#This Row],[Total_Project_Quote]],0)</f>
        <v>1.0000018720491826</v>
      </c>
      <c r="AK738">
        <f>IFERROR(Table1[[#This Row],[RA_Labor_Quote]]/Table1[[#This Row],[RA_Labor_Hours]],0)</f>
        <v>86.139482758620687</v>
      </c>
      <c r="AL738">
        <f>IFERROR(Table1[[#This Row],[RA_Labor_Cost]]/Table1[[#This Row],[RA_Labor_Hours]],0)</f>
        <v>62.424224137931034</v>
      </c>
      <c r="AM738" s="7">
        <f>IFERROR((Table1[[#This Row],[KPI_BlendLaborRate]]-Table1[[#This Row],[KPI_BlendLaborCost]])/Table1[[#This Row],[KPI_BlendLaborRate]],0)</f>
        <v>0.27531229421407538</v>
      </c>
    </row>
    <row r="739" spans="1:39" x14ac:dyDescent="0.3">
      <c r="A739" t="s">
        <v>1745</v>
      </c>
      <c r="B739" t="s">
        <v>34</v>
      </c>
      <c r="C739">
        <v>30373718.399999999</v>
      </c>
      <c r="D739" t="s">
        <v>1746</v>
      </c>
      <c r="E739">
        <v>6852.31</v>
      </c>
      <c r="F739">
        <v>29366.720000000001</v>
      </c>
      <c r="G739">
        <v>448</v>
      </c>
      <c r="H739">
        <v>29740.68</v>
      </c>
      <c r="I739">
        <v>41197.43</v>
      </c>
      <c r="J739">
        <v>0</v>
      </c>
      <c r="K739">
        <v>0</v>
      </c>
      <c r="L739">
        <v>0</v>
      </c>
      <c r="M739">
        <v>0</v>
      </c>
      <c r="N739">
        <v>30934.41</v>
      </c>
      <c r="O739">
        <v>38668.019999999997</v>
      </c>
      <c r="P739">
        <v>791.78</v>
      </c>
      <c r="Q739">
        <v>886.79</v>
      </c>
      <c r="R739">
        <v>7917.67</v>
      </c>
      <c r="S739">
        <v>-9975.7199999999993</v>
      </c>
      <c r="T739">
        <v>448</v>
      </c>
      <c r="U739">
        <v>76236.849999999991</v>
      </c>
      <c r="V739">
        <v>100143.24</v>
      </c>
      <c r="W739" t="s">
        <v>1747</v>
      </c>
      <c r="X739">
        <v>30373718</v>
      </c>
      <c r="Y739">
        <v>4</v>
      </c>
      <c r="Z739">
        <v>4</v>
      </c>
      <c r="AA739" t="s">
        <v>1730</v>
      </c>
      <c r="AB739" t="s">
        <v>1730</v>
      </c>
      <c r="AC739" t="s">
        <v>39</v>
      </c>
      <c r="AD739" t="s">
        <v>557</v>
      </c>
      <c r="AE739" t="s">
        <v>1023</v>
      </c>
      <c r="AF739" t="s">
        <v>42</v>
      </c>
      <c r="AG739" t="s">
        <v>59</v>
      </c>
      <c r="AH739" t="s">
        <v>59</v>
      </c>
      <c r="AI739">
        <v>100143</v>
      </c>
      <c r="AJ739" s="6">
        <f>IFERROR(Table1[[#This Row],[Reporting_Price_US]]/Table1[[#This Row],[Total_Project_Quote]],0)</f>
        <v>0.99999760343284272</v>
      </c>
      <c r="AK739">
        <f>IFERROR(Table1[[#This Row],[RA_Labor_Quote]]/Table1[[#This Row],[RA_Labor_Hours]],0)</f>
        <v>91.958549107142858</v>
      </c>
      <c r="AL739">
        <f>IFERROR(Table1[[#This Row],[RA_Labor_Cost]]/Table1[[#This Row],[RA_Labor_Hours]],0)</f>
        <v>66.385446428571427</v>
      </c>
      <c r="AM739" s="7">
        <f>IFERROR((Table1[[#This Row],[KPI_BlendLaborRate]]-Table1[[#This Row],[KPI_BlendLaborCost]])/Table1[[#This Row],[KPI_BlendLaborRate]],0)</f>
        <v>0.27809380342414564</v>
      </c>
    </row>
    <row r="740" spans="1:39" x14ac:dyDescent="0.3">
      <c r="A740" t="s">
        <v>1748</v>
      </c>
      <c r="B740" t="s">
        <v>34</v>
      </c>
      <c r="C740" t="s">
        <v>1749</v>
      </c>
      <c r="D740" t="s">
        <v>1750</v>
      </c>
      <c r="E740">
        <v>6503.15</v>
      </c>
      <c r="F740">
        <v>21871.75</v>
      </c>
      <c r="G740">
        <v>360</v>
      </c>
      <c r="H740">
        <v>23561.17</v>
      </c>
      <c r="I740">
        <v>32706.06</v>
      </c>
      <c r="J740">
        <v>0</v>
      </c>
      <c r="K740">
        <v>0</v>
      </c>
      <c r="L740">
        <v>0</v>
      </c>
      <c r="M740">
        <v>1</v>
      </c>
      <c r="N740">
        <v>29448.85</v>
      </c>
      <c r="O740">
        <v>36811.06</v>
      </c>
      <c r="P740">
        <v>339.84</v>
      </c>
      <c r="Q740">
        <v>380.6</v>
      </c>
      <c r="R740">
        <v>8208.02</v>
      </c>
      <c r="S740">
        <v>-2142.86</v>
      </c>
      <c r="T740">
        <v>361</v>
      </c>
      <c r="U740">
        <v>68061.03</v>
      </c>
      <c r="V740">
        <v>89626.61</v>
      </c>
      <c r="W740" t="s">
        <v>1749</v>
      </c>
      <c r="X740">
        <v>30373718</v>
      </c>
      <c r="Y740">
        <v>1</v>
      </c>
      <c r="Z740">
        <v>4</v>
      </c>
      <c r="AA740" t="s">
        <v>1730</v>
      </c>
      <c r="AB740" t="s">
        <v>1730</v>
      </c>
      <c r="AC740" t="s">
        <v>39</v>
      </c>
      <c r="AD740" t="s">
        <v>557</v>
      </c>
      <c r="AE740" t="s">
        <v>1023</v>
      </c>
      <c r="AF740" t="s">
        <v>42</v>
      </c>
      <c r="AG740" t="s">
        <v>191</v>
      </c>
      <c r="AH740" t="s">
        <v>59</v>
      </c>
      <c r="AI740">
        <v>89626.6</v>
      </c>
      <c r="AJ740" s="6">
        <f>IFERROR(Table1[[#This Row],[Reporting_Price_US]]/Table1[[#This Row],[Total_Project_Quote]],0)</f>
        <v>0.99999988842599319</v>
      </c>
      <c r="AK740">
        <f>IFERROR(Table1[[#This Row],[RA_Labor_Quote]]/Table1[[#This Row],[RA_Labor_Hours]],0)</f>
        <v>90.850166666666667</v>
      </c>
      <c r="AL740">
        <f>IFERROR(Table1[[#This Row],[RA_Labor_Cost]]/Table1[[#This Row],[RA_Labor_Hours]],0)</f>
        <v>65.447694444444437</v>
      </c>
      <c r="AM740" s="7">
        <f>IFERROR((Table1[[#This Row],[KPI_BlendLaborRate]]-Table1[[#This Row],[KPI_BlendLaborCost]])/Table1[[#This Row],[KPI_BlendLaborRate]],0)</f>
        <v>0.27960842730674385</v>
      </c>
    </row>
    <row r="741" spans="1:39" x14ac:dyDescent="0.3">
      <c r="A741" t="s">
        <v>1751</v>
      </c>
      <c r="B741" t="s">
        <v>34</v>
      </c>
      <c r="C741" t="s">
        <v>1752</v>
      </c>
      <c r="D741" t="s">
        <v>1746</v>
      </c>
      <c r="E741">
        <v>6852.31</v>
      </c>
      <c r="F741">
        <v>29366.720000000001</v>
      </c>
      <c r="G741">
        <v>448</v>
      </c>
      <c r="H741">
        <v>29740.68</v>
      </c>
      <c r="I741">
        <v>41197.43</v>
      </c>
      <c r="J741">
        <v>0</v>
      </c>
      <c r="K741">
        <v>0</v>
      </c>
      <c r="L741">
        <v>0</v>
      </c>
      <c r="M741">
        <v>0</v>
      </c>
      <c r="N741">
        <v>29448.85</v>
      </c>
      <c r="O741">
        <v>36811.06</v>
      </c>
      <c r="P741">
        <v>791.78</v>
      </c>
      <c r="Q741">
        <v>886.79</v>
      </c>
      <c r="R741">
        <v>7694.83</v>
      </c>
      <c r="S741">
        <v>-9975.7199999999993</v>
      </c>
      <c r="T741">
        <v>448</v>
      </c>
      <c r="U741">
        <v>74528.45</v>
      </c>
      <c r="V741">
        <v>98286.279999999984</v>
      </c>
      <c r="W741" t="s">
        <v>1752</v>
      </c>
      <c r="X741">
        <v>30373718</v>
      </c>
      <c r="Y741">
        <v>2</v>
      </c>
      <c r="Z741">
        <v>4</v>
      </c>
      <c r="AA741" t="s">
        <v>1730</v>
      </c>
      <c r="AB741" t="s">
        <v>1730</v>
      </c>
      <c r="AC741" t="s">
        <v>39</v>
      </c>
      <c r="AD741" t="s">
        <v>557</v>
      </c>
      <c r="AE741" t="s">
        <v>1023</v>
      </c>
      <c r="AF741" t="s">
        <v>42</v>
      </c>
      <c r="AG741" t="s">
        <v>85</v>
      </c>
      <c r="AH741" t="s">
        <v>59</v>
      </c>
      <c r="AI741">
        <v>98286.3</v>
      </c>
      <c r="AJ741" s="6">
        <f>IFERROR(Table1[[#This Row],[Reporting_Price_US]]/Table1[[#This Row],[Total_Project_Quote]],0)</f>
        <v>1.0000002034872011</v>
      </c>
      <c r="AK741">
        <f>IFERROR(Table1[[#This Row],[RA_Labor_Quote]]/Table1[[#This Row],[RA_Labor_Hours]],0)</f>
        <v>91.958549107142858</v>
      </c>
      <c r="AL741">
        <f>IFERROR(Table1[[#This Row],[RA_Labor_Cost]]/Table1[[#This Row],[RA_Labor_Hours]],0)</f>
        <v>66.385446428571427</v>
      </c>
      <c r="AM741" s="7">
        <f>IFERROR((Table1[[#This Row],[KPI_BlendLaborRate]]-Table1[[#This Row],[KPI_BlendLaborCost]])/Table1[[#This Row],[KPI_BlendLaborRate]],0)</f>
        <v>0.27809380342414564</v>
      </c>
    </row>
    <row r="742" spans="1:39" x14ac:dyDescent="0.3">
      <c r="A742" t="s">
        <v>1753</v>
      </c>
      <c r="B742" t="s">
        <v>34</v>
      </c>
      <c r="C742">
        <v>30373718.300000001</v>
      </c>
      <c r="D742" t="s">
        <v>1746</v>
      </c>
      <c r="E742">
        <v>6852.31</v>
      </c>
      <c r="F742">
        <v>29366.720000000001</v>
      </c>
      <c r="G742">
        <v>448</v>
      </c>
      <c r="H742">
        <v>29740.68</v>
      </c>
      <c r="I742">
        <v>41197.43</v>
      </c>
      <c r="J742">
        <v>0</v>
      </c>
      <c r="K742">
        <v>0</v>
      </c>
      <c r="L742">
        <v>0</v>
      </c>
      <c r="M742">
        <v>0</v>
      </c>
      <c r="N742">
        <v>30934.41</v>
      </c>
      <c r="O742">
        <v>38668.019999999997</v>
      </c>
      <c r="P742">
        <v>791.78</v>
      </c>
      <c r="Q742">
        <v>886.79</v>
      </c>
      <c r="R742">
        <v>7917.67</v>
      </c>
      <c r="S742">
        <v>-9975.7199999999993</v>
      </c>
      <c r="T742">
        <v>448</v>
      </c>
      <c r="U742">
        <v>76236.849999999991</v>
      </c>
      <c r="V742">
        <v>100143.24</v>
      </c>
      <c r="W742" t="s">
        <v>1754</v>
      </c>
      <c r="X742">
        <v>30373718</v>
      </c>
      <c r="Y742">
        <v>3</v>
      </c>
      <c r="Z742">
        <v>4</v>
      </c>
      <c r="AA742" t="s">
        <v>1730</v>
      </c>
      <c r="AB742" t="s">
        <v>1730</v>
      </c>
      <c r="AC742" t="s">
        <v>39</v>
      </c>
      <c r="AD742" t="s">
        <v>557</v>
      </c>
      <c r="AE742" t="s">
        <v>1023</v>
      </c>
      <c r="AF742" t="s">
        <v>42</v>
      </c>
      <c r="AG742" t="s">
        <v>85</v>
      </c>
      <c r="AH742" t="s">
        <v>59</v>
      </c>
      <c r="AI742">
        <v>100143</v>
      </c>
      <c r="AJ742" s="6">
        <f>IFERROR(Table1[[#This Row],[Reporting_Price_US]]/Table1[[#This Row],[Total_Project_Quote]],0)</f>
        <v>0.99999760343284272</v>
      </c>
      <c r="AK742">
        <f>IFERROR(Table1[[#This Row],[RA_Labor_Quote]]/Table1[[#This Row],[RA_Labor_Hours]],0)</f>
        <v>91.958549107142858</v>
      </c>
      <c r="AL742">
        <f>IFERROR(Table1[[#This Row],[RA_Labor_Cost]]/Table1[[#This Row],[RA_Labor_Hours]],0)</f>
        <v>66.385446428571427</v>
      </c>
      <c r="AM742" s="7">
        <f>IFERROR((Table1[[#This Row],[KPI_BlendLaborRate]]-Table1[[#This Row],[KPI_BlendLaborCost]])/Table1[[#This Row],[KPI_BlendLaborRate]],0)</f>
        <v>0.27809380342414564</v>
      </c>
    </row>
    <row r="743" spans="1:39" x14ac:dyDescent="0.3">
      <c r="A743" t="s">
        <v>1755</v>
      </c>
      <c r="B743" t="s">
        <v>34</v>
      </c>
      <c r="C743">
        <v>30373718.399999999</v>
      </c>
      <c r="D743" t="s">
        <v>1746</v>
      </c>
      <c r="E743">
        <v>6852.31</v>
      </c>
      <c r="F743">
        <v>29366.720000000001</v>
      </c>
      <c r="G743">
        <v>448</v>
      </c>
      <c r="H743">
        <v>29740.68</v>
      </c>
      <c r="I743">
        <v>41197.43</v>
      </c>
      <c r="J743">
        <v>0</v>
      </c>
      <c r="K743">
        <v>0</v>
      </c>
      <c r="L743">
        <v>0</v>
      </c>
      <c r="M743">
        <v>0</v>
      </c>
      <c r="N743">
        <v>30934.41</v>
      </c>
      <c r="O743">
        <v>38668.019999999997</v>
      </c>
      <c r="P743">
        <v>791.78</v>
      </c>
      <c r="Q743">
        <v>886.79</v>
      </c>
      <c r="R743">
        <v>7917.67</v>
      </c>
      <c r="S743">
        <v>-9975.7199999999993</v>
      </c>
      <c r="T743">
        <v>448</v>
      </c>
      <c r="U743">
        <v>76236.849999999991</v>
      </c>
      <c r="V743">
        <v>100143.24</v>
      </c>
      <c r="W743" t="s">
        <v>1747</v>
      </c>
      <c r="X743">
        <v>30373718</v>
      </c>
      <c r="Y743">
        <v>4</v>
      </c>
      <c r="Z743">
        <v>4</v>
      </c>
      <c r="AA743" t="s">
        <v>1730</v>
      </c>
      <c r="AB743" t="s">
        <v>1730</v>
      </c>
      <c r="AC743" t="s">
        <v>39</v>
      </c>
      <c r="AD743" t="s">
        <v>557</v>
      </c>
      <c r="AE743" t="s">
        <v>1023</v>
      </c>
      <c r="AF743" t="s">
        <v>42</v>
      </c>
      <c r="AG743" t="s">
        <v>59</v>
      </c>
      <c r="AH743" t="s">
        <v>59</v>
      </c>
      <c r="AI743">
        <v>100143</v>
      </c>
      <c r="AJ743" s="6">
        <f>IFERROR(Table1[[#This Row],[Reporting_Price_US]]/Table1[[#This Row],[Total_Project_Quote]],0)</f>
        <v>0.99999760343284272</v>
      </c>
      <c r="AK743">
        <f>IFERROR(Table1[[#This Row],[RA_Labor_Quote]]/Table1[[#This Row],[RA_Labor_Hours]],0)</f>
        <v>91.958549107142858</v>
      </c>
      <c r="AL743">
        <f>IFERROR(Table1[[#This Row],[RA_Labor_Cost]]/Table1[[#This Row],[RA_Labor_Hours]],0)</f>
        <v>66.385446428571427</v>
      </c>
      <c r="AM743" s="7">
        <f>IFERROR((Table1[[#This Row],[KPI_BlendLaborRate]]-Table1[[#This Row],[KPI_BlendLaborCost]])/Table1[[#This Row],[KPI_BlendLaborRate]],0)</f>
        <v>0.27809380342414564</v>
      </c>
    </row>
    <row r="744" spans="1:39" x14ac:dyDescent="0.3">
      <c r="A744" t="s">
        <v>1756</v>
      </c>
      <c r="B744" t="s">
        <v>52</v>
      </c>
      <c r="C744">
        <v>30380547.100000001</v>
      </c>
      <c r="D744" t="s">
        <v>1740</v>
      </c>
      <c r="E744">
        <v>38662.080000000002</v>
      </c>
      <c r="F744">
        <v>123648.46</v>
      </c>
      <c r="G744">
        <v>692</v>
      </c>
      <c r="H744">
        <v>46040.47</v>
      </c>
      <c r="I744">
        <v>64077.3</v>
      </c>
      <c r="J744">
        <v>0</v>
      </c>
      <c r="K744">
        <v>0</v>
      </c>
      <c r="L744">
        <v>0</v>
      </c>
      <c r="M744">
        <v>0</v>
      </c>
      <c r="N744">
        <v>36314.22</v>
      </c>
      <c r="O744">
        <v>40349.129999999997</v>
      </c>
      <c r="P744">
        <v>2208.06</v>
      </c>
      <c r="Q744">
        <v>439.43</v>
      </c>
      <c r="R744">
        <v>28226.9</v>
      </c>
      <c r="S744">
        <v>-16041.61</v>
      </c>
      <c r="T744">
        <v>692</v>
      </c>
      <c r="U744">
        <v>151451.73000000001</v>
      </c>
      <c r="V744">
        <v>212472.71</v>
      </c>
      <c r="W744" t="s">
        <v>1757</v>
      </c>
      <c r="X744">
        <v>30380547</v>
      </c>
      <c r="Y744">
        <v>1</v>
      </c>
      <c r="Z744">
        <v>1</v>
      </c>
      <c r="AA744" t="s">
        <v>1730</v>
      </c>
      <c r="AB744" t="s">
        <v>1730</v>
      </c>
      <c r="AC744" t="s">
        <v>39</v>
      </c>
      <c r="AD744" t="s">
        <v>557</v>
      </c>
      <c r="AE744" t="s">
        <v>1023</v>
      </c>
      <c r="AF744" t="s">
        <v>42</v>
      </c>
      <c r="AG744" t="s">
        <v>191</v>
      </c>
      <c r="AH744" t="s">
        <v>191</v>
      </c>
      <c r="AI744">
        <v>212473</v>
      </c>
      <c r="AJ744" s="6">
        <f>IFERROR(Table1[[#This Row],[Reporting_Price_US]]/Table1[[#This Row],[Total_Project_Quote]],0)</f>
        <v>1.0000013648811652</v>
      </c>
      <c r="AK744">
        <f>IFERROR(Table1[[#This Row],[RA_Labor_Quote]]/Table1[[#This Row],[RA_Labor_Hours]],0)</f>
        <v>92.597254335260118</v>
      </c>
      <c r="AL744">
        <f>IFERROR(Table1[[#This Row],[RA_Labor_Cost]]/Table1[[#This Row],[RA_Labor_Hours]],0)</f>
        <v>66.532471098265901</v>
      </c>
      <c r="AM744" s="7">
        <f>IFERROR((Table1[[#This Row],[KPI_BlendLaborRate]]-Table1[[#This Row],[KPI_BlendLaborCost]])/Table1[[#This Row],[KPI_BlendLaborRate]],0)</f>
        <v>0.28148548706016013</v>
      </c>
    </row>
    <row r="745" spans="1:39" x14ac:dyDescent="0.3">
      <c r="A745" t="s">
        <v>1758</v>
      </c>
      <c r="B745" t="s">
        <v>68</v>
      </c>
      <c r="C745" t="s">
        <v>1735</v>
      </c>
      <c r="D745" t="s">
        <v>1736</v>
      </c>
      <c r="E745">
        <v>36999.22</v>
      </c>
      <c r="F745">
        <v>231247.31</v>
      </c>
      <c r="G745">
        <v>674</v>
      </c>
      <c r="H745">
        <v>52070.7</v>
      </c>
      <c r="I745">
        <v>72564.800000000003</v>
      </c>
      <c r="J745">
        <v>0</v>
      </c>
      <c r="K745">
        <v>0</v>
      </c>
      <c r="L745">
        <v>0</v>
      </c>
      <c r="M745">
        <v>0</v>
      </c>
      <c r="N745">
        <v>44757.05</v>
      </c>
      <c r="O745">
        <v>50894.98</v>
      </c>
      <c r="P745">
        <v>15018.91</v>
      </c>
      <c r="Q745">
        <v>404.3</v>
      </c>
      <c r="R745">
        <v>22800</v>
      </c>
      <c r="S745">
        <v>-93094.86</v>
      </c>
      <c r="T745">
        <v>674</v>
      </c>
      <c r="U745">
        <v>171645.88</v>
      </c>
      <c r="V745">
        <v>262016.53</v>
      </c>
      <c r="W745" t="s">
        <v>1757</v>
      </c>
      <c r="X745">
        <v>30380547</v>
      </c>
      <c r="Y745">
        <v>1</v>
      </c>
      <c r="Z745">
        <v>1</v>
      </c>
      <c r="AA745" t="s">
        <v>1730</v>
      </c>
      <c r="AB745" t="s">
        <v>1730</v>
      </c>
      <c r="AC745" t="s">
        <v>39</v>
      </c>
      <c r="AD745" t="s">
        <v>557</v>
      </c>
      <c r="AE745" t="s">
        <v>1023</v>
      </c>
      <c r="AF745" t="s">
        <v>42</v>
      </c>
      <c r="AG745" t="s">
        <v>191</v>
      </c>
      <c r="AH745" t="s">
        <v>191</v>
      </c>
      <c r="AI745">
        <v>212473</v>
      </c>
      <c r="AJ745" s="6">
        <f>IFERROR(Table1[[#This Row],[Reporting_Price_US]]/Table1[[#This Row],[Total_Project_Quote]],0)</f>
        <v>0.81091448696004031</v>
      </c>
      <c r="AK745">
        <f>IFERROR(Table1[[#This Row],[RA_Labor_Quote]]/Table1[[#This Row],[RA_Labor_Hours]],0)</f>
        <v>107.66290801186945</v>
      </c>
      <c r="AL745">
        <f>IFERROR(Table1[[#This Row],[RA_Labor_Cost]]/Table1[[#This Row],[RA_Labor_Hours]],0)</f>
        <v>77.256231454005928</v>
      </c>
      <c r="AM745" s="7">
        <f>IFERROR((Table1[[#This Row],[KPI_BlendLaborRate]]-Table1[[#This Row],[KPI_BlendLaborCost]])/Table1[[#This Row],[KPI_BlendLaborRate]],0)</f>
        <v>0.28242481203007536</v>
      </c>
    </row>
    <row r="746" spans="1:39" x14ac:dyDescent="0.3">
      <c r="A746" t="s">
        <v>1759</v>
      </c>
      <c r="B746" t="s">
        <v>68</v>
      </c>
      <c r="C746" t="s">
        <v>1735</v>
      </c>
      <c r="D746" t="s">
        <v>1736</v>
      </c>
      <c r="E746">
        <v>36999.22</v>
      </c>
      <c r="F746">
        <v>231247.31</v>
      </c>
      <c r="G746">
        <v>692</v>
      </c>
      <c r="H746">
        <v>52070.7</v>
      </c>
      <c r="I746">
        <v>72564.800000000003</v>
      </c>
      <c r="J746">
        <v>0</v>
      </c>
      <c r="K746">
        <v>0</v>
      </c>
      <c r="L746">
        <v>0</v>
      </c>
      <c r="M746">
        <v>0</v>
      </c>
      <c r="N746">
        <v>44757.05</v>
      </c>
      <c r="O746">
        <v>50894.98</v>
      </c>
      <c r="P746">
        <v>15018.91</v>
      </c>
      <c r="Q746">
        <v>404.3</v>
      </c>
      <c r="R746">
        <v>22800</v>
      </c>
      <c r="S746">
        <v>-93094.86</v>
      </c>
      <c r="T746">
        <v>692</v>
      </c>
      <c r="U746">
        <v>171645.88</v>
      </c>
      <c r="V746">
        <v>262016.53</v>
      </c>
      <c r="W746" t="s">
        <v>1757</v>
      </c>
      <c r="X746">
        <v>30380547</v>
      </c>
      <c r="Y746">
        <v>1</v>
      </c>
      <c r="Z746">
        <v>1</v>
      </c>
      <c r="AA746" t="s">
        <v>1730</v>
      </c>
      <c r="AB746" t="s">
        <v>1730</v>
      </c>
      <c r="AC746" t="s">
        <v>39</v>
      </c>
      <c r="AD746" t="s">
        <v>557</v>
      </c>
      <c r="AE746" t="s">
        <v>1023</v>
      </c>
      <c r="AF746" t="s">
        <v>42</v>
      </c>
      <c r="AG746" t="s">
        <v>191</v>
      </c>
      <c r="AH746" t="s">
        <v>191</v>
      </c>
      <c r="AI746">
        <v>212473</v>
      </c>
      <c r="AJ746" s="6">
        <f>IFERROR(Table1[[#This Row],[Reporting_Price_US]]/Table1[[#This Row],[Total_Project_Quote]],0)</f>
        <v>0.81091448696004031</v>
      </c>
      <c r="AK746">
        <f>IFERROR(Table1[[#This Row],[RA_Labor_Quote]]/Table1[[#This Row],[RA_Labor_Hours]],0)</f>
        <v>104.86242774566475</v>
      </c>
      <c r="AL746">
        <f>IFERROR(Table1[[#This Row],[RA_Labor_Cost]]/Table1[[#This Row],[RA_Labor_Hours]],0)</f>
        <v>75.246676300578031</v>
      </c>
      <c r="AM746" s="7">
        <f>IFERROR((Table1[[#This Row],[KPI_BlendLaborRate]]-Table1[[#This Row],[KPI_BlendLaborCost]])/Table1[[#This Row],[KPI_BlendLaborRate]],0)</f>
        <v>0.28242481203007525</v>
      </c>
    </row>
    <row r="747" spans="1:39" x14ac:dyDescent="0.3">
      <c r="A747" t="s">
        <v>1760</v>
      </c>
      <c r="B747" t="s">
        <v>52</v>
      </c>
      <c r="C747" t="s">
        <v>1739</v>
      </c>
      <c r="D747" t="s">
        <v>1740</v>
      </c>
      <c r="E747">
        <v>38662.080000000002</v>
      </c>
      <c r="F747">
        <v>149945.24</v>
      </c>
      <c r="G747">
        <v>692</v>
      </c>
      <c r="H747">
        <v>46040.47</v>
      </c>
      <c r="I747">
        <v>64077.3</v>
      </c>
      <c r="J747">
        <v>0</v>
      </c>
      <c r="K747">
        <v>0</v>
      </c>
      <c r="L747">
        <v>0</v>
      </c>
      <c r="M747">
        <v>0</v>
      </c>
      <c r="N747">
        <v>36314.22</v>
      </c>
      <c r="O747">
        <v>40349.129999999997</v>
      </c>
      <c r="P747">
        <v>2208.06</v>
      </c>
      <c r="Q747">
        <v>439.43</v>
      </c>
      <c r="R747">
        <v>28226.9</v>
      </c>
      <c r="S747">
        <v>-42338.400000000001</v>
      </c>
      <c r="T747">
        <v>692</v>
      </c>
      <c r="U747">
        <v>151451.73000000001</v>
      </c>
      <c r="V747">
        <v>212472.7</v>
      </c>
      <c r="W747" t="s">
        <v>1757</v>
      </c>
      <c r="X747">
        <v>30380547</v>
      </c>
      <c r="Y747">
        <v>1</v>
      </c>
      <c r="Z747">
        <v>1</v>
      </c>
      <c r="AA747" t="s">
        <v>1730</v>
      </c>
      <c r="AB747" t="s">
        <v>1730</v>
      </c>
      <c r="AC747" t="s">
        <v>39</v>
      </c>
      <c r="AD747" t="s">
        <v>557</v>
      </c>
      <c r="AE747" t="s">
        <v>1023</v>
      </c>
      <c r="AF747" t="s">
        <v>42</v>
      </c>
      <c r="AG747" t="s">
        <v>191</v>
      </c>
      <c r="AH747" t="s">
        <v>191</v>
      </c>
      <c r="AI747">
        <v>212473</v>
      </c>
      <c r="AJ747" s="6">
        <f>IFERROR(Table1[[#This Row],[Reporting_Price_US]]/Table1[[#This Row],[Total_Project_Quote]],0)</f>
        <v>1.0000014119460994</v>
      </c>
      <c r="AK747">
        <f>IFERROR(Table1[[#This Row],[RA_Labor_Quote]]/Table1[[#This Row],[RA_Labor_Hours]],0)</f>
        <v>92.597254335260118</v>
      </c>
      <c r="AL747">
        <f>IFERROR(Table1[[#This Row],[RA_Labor_Cost]]/Table1[[#This Row],[RA_Labor_Hours]],0)</f>
        <v>66.532471098265901</v>
      </c>
      <c r="AM747" s="7">
        <f>IFERROR((Table1[[#This Row],[KPI_BlendLaborRate]]-Table1[[#This Row],[KPI_BlendLaborCost]])/Table1[[#This Row],[KPI_BlendLaborRate]],0)</f>
        <v>0.28148548706016013</v>
      </c>
    </row>
    <row r="748" spans="1:39" x14ac:dyDescent="0.3">
      <c r="A748" t="s">
        <v>1761</v>
      </c>
      <c r="B748" t="s">
        <v>52</v>
      </c>
      <c r="C748" t="s">
        <v>1739</v>
      </c>
      <c r="D748" t="s">
        <v>1740</v>
      </c>
      <c r="E748">
        <v>38662.07</v>
      </c>
      <c r="F748">
        <v>149945.24</v>
      </c>
      <c r="G748">
        <v>692</v>
      </c>
      <c r="H748">
        <v>45637.9</v>
      </c>
      <c r="I748">
        <v>63524.12</v>
      </c>
      <c r="J748">
        <v>0</v>
      </c>
      <c r="K748">
        <v>0</v>
      </c>
      <c r="L748">
        <v>0</v>
      </c>
      <c r="M748">
        <v>0</v>
      </c>
      <c r="N748">
        <v>36314.22</v>
      </c>
      <c r="O748">
        <v>40349.129999999997</v>
      </c>
      <c r="P748">
        <v>392.35</v>
      </c>
      <c r="Q748">
        <v>439.43</v>
      </c>
      <c r="R748">
        <v>28415.99</v>
      </c>
      <c r="S748">
        <v>-50850.36</v>
      </c>
      <c r="T748">
        <v>692</v>
      </c>
      <c r="U748">
        <v>149422.53</v>
      </c>
      <c r="V748">
        <v>203407.56</v>
      </c>
      <c r="W748" t="s">
        <v>1757</v>
      </c>
      <c r="X748">
        <v>30380547</v>
      </c>
      <c r="Y748">
        <v>1</v>
      </c>
      <c r="Z748">
        <v>1</v>
      </c>
      <c r="AA748" t="s">
        <v>1730</v>
      </c>
      <c r="AB748" t="s">
        <v>1730</v>
      </c>
      <c r="AC748" t="s">
        <v>39</v>
      </c>
      <c r="AD748" t="s">
        <v>557</v>
      </c>
      <c r="AE748" t="s">
        <v>1023</v>
      </c>
      <c r="AF748" t="s">
        <v>42</v>
      </c>
      <c r="AG748" t="s">
        <v>191</v>
      </c>
      <c r="AH748" t="s">
        <v>191</v>
      </c>
      <c r="AI748">
        <v>212473</v>
      </c>
      <c r="AJ748" s="6">
        <f>IFERROR(Table1[[#This Row],[Reporting_Price_US]]/Table1[[#This Row],[Total_Project_Quote]],0)</f>
        <v>1.0445678616861636</v>
      </c>
      <c r="AK748">
        <f>IFERROR(Table1[[#This Row],[RA_Labor_Quote]]/Table1[[#This Row],[RA_Labor_Hours]],0)</f>
        <v>91.797861271676311</v>
      </c>
      <c r="AL748">
        <f>IFERROR(Table1[[#This Row],[RA_Labor_Cost]]/Table1[[#This Row],[RA_Labor_Hours]],0)</f>
        <v>65.950722543352597</v>
      </c>
      <c r="AM748" s="7">
        <f>IFERROR((Table1[[#This Row],[KPI_BlendLaborRate]]-Table1[[#This Row],[KPI_BlendLaborCost]])/Table1[[#This Row],[KPI_BlendLaborRate]],0)</f>
        <v>0.28156580524059222</v>
      </c>
    </row>
    <row r="749" spans="1:39" x14ac:dyDescent="0.3">
      <c r="A749" t="s">
        <v>1762</v>
      </c>
      <c r="B749" t="s">
        <v>52</v>
      </c>
      <c r="C749">
        <v>30380547.100000001</v>
      </c>
      <c r="D749" t="s">
        <v>1740</v>
      </c>
      <c r="E749">
        <v>38662.080000000002</v>
      </c>
      <c r="F749">
        <v>123648.46</v>
      </c>
      <c r="G749">
        <v>692</v>
      </c>
      <c r="H749">
        <v>46040.47</v>
      </c>
      <c r="I749">
        <v>64077.3</v>
      </c>
      <c r="J749">
        <v>0</v>
      </c>
      <c r="K749">
        <v>0</v>
      </c>
      <c r="L749">
        <v>0</v>
      </c>
      <c r="M749">
        <v>0</v>
      </c>
      <c r="N749">
        <v>36314.22</v>
      </c>
      <c r="O749">
        <v>40349.129999999997</v>
      </c>
      <c r="P749">
        <v>2208.06</v>
      </c>
      <c r="Q749">
        <v>439.43</v>
      </c>
      <c r="R749">
        <v>28226.9</v>
      </c>
      <c r="S749">
        <v>-16041.61</v>
      </c>
      <c r="T749">
        <v>692</v>
      </c>
      <c r="U749">
        <v>151451.73000000001</v>
      </c>
      <c r="V749">
        <v>212472.71</v>
      </c>
      <c r="W749" t="s">
        <v>1757</v>
      </c>
      <c r="X749">
        <v>30380547</v>
      </c>
      <c r="Y749">
        <v>1</v>
      </c>
      <c r="Z749">
        <v>1</v>
      </c>
      <c r="AA749" t="s">
        <v>1730</v>
      </c>
      <c r="AB749" t="s">
        <v>1730</v>
      </c>
      <c r="AC749" t="s">
        <v>39</v>
      </c>
      <c r="AD749" t="s">
        <v>557</v>
      </c>
      <c r="AE749" t="s">
        <v>1023</v>
      </c>
      <c r="AF749" t="s">
        <v>42</v>
      </c>
      <c r="AG749" t="s">
        <v>191</v>
      </c>
      <c r="AH749" t="s">
        <v>191</v>
      </c>
      <c r="AI749">
        <v>212473</v>
      </c>
      <c r="AJ749" s="6">
        <f>IFERROR(Table1[[#This Row],[Reporting_Price_US]]/Table1[[#This Row],[Total_Project_Quote]],0)</f>
        <v>1.0000013648811652</v>
      </c>
      <c r="AK749">
        <f>IFERROR(Table1[[#This Row],[RA_Labor_Quote]]/Table1[[#This Row],[RA_Labor_Hours]],0)</f>
        <v>92.597254335260118</v>
      </c>
      <c r="AL749">
        <f>IFERROR(Table1[[#This Row],[RA_Labor_Cost]]/Table1[[#This Row],[RA_Labor_Hours]],0)</f>
        <v>66.532471098265901</v>
      </c>
      <c r="AM749" s="7">
        <f>IFERROR((Table1[[#This Row],[KPI_BlendLaborRate]]-Table1[[#This Row],[KPI_BlendLaborCost]])/Table1[[#This Row],[KPI_BlendLaborRate]],0)</f>
        <v>0.28148548706016013</v>
      </c>
    </row>
    <row r="750" spans="1:39" x14ac:dyDescent="0.3">
      <c r="A750" t="s">
        <v>1764</v>
      </c>
      <c r="B750" t="s">
        <v>326</v>
      </c>
      <c r="C750" t="s">
        <v>1765</v>
      </c>
      <c r="D750" t="s">
        <v>1766</v>
      </c>
      <c r="E750">
        <v>2296.92</v>
      </c>
      <c r="F750">
        <v>7506.04</v>
      </c>
      <c r="G750">
        <v>384</v>
      </c>
      <c r="H750">
        <v>30370.68</v>
      </c>
      <c r="I750">
        <v>44471.86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6107.33</v>
      </c>
      <c r="Q750">
        <v>6923.67</v>
      </c>
      <c r="R750">
        <v>2660</v>
      </c>
      <c r="S750">
        <v>-3662.97</v>
      </c>
      <c r="T750">
        <v>384</v>
      </c>
      <c r="U750">
        <v>41434.93</v>
      </c>
      <c r="V750">
        <v>55238.6</v>
      </c>
      <c r="W750" t="s">
        <v>1765</v>
      </c>
      <c r="X750">
        <v>30291192</v>
      </c>
      <c r="Y750">
        <v>1</v>
      </c>
      <c r="Z750">
        <v>1</v>
      </c>
      <c r="AA750" t="s">
        <v>1767</v>
      </c>
      <c r="AB750" t="s">
        <v>1367</v>
      </c>
      <c r="AC750" t="s">
        <v>47</v>
      </c>
      <c r="AD750" t="s">
        <v>639</v>
      </c>
      <c r="AE750" t="s">
        <v>1368</v>
      </c>
      <c r="AF750" t="s">
        <v>42</v>
      </c>
      <c r="AG750" t="s">
        <v>470</v>
      </c>
      <c r="AH750" t="s">
        <v>54</v>
      </c>
      <c r="AI750">
        <v>42882.6</v>
      </c>
      <c r="AJ750" s="6">
        <f>IFERROR(Table1[[#This Row],[Reporting_Price_US]]/Table1[[#This Row],[Total_Project_Quote]],0)</f>
        <v>0.77631583711390217</v>
      </c>
      <c r="AK750">
        <f>IFERROR(Table1[[#This Row],[RA_Labor_Quote]]/Table1[[#This Row],[RA_Labor_Hours]],0)</f>
        <v>115.81213541666666</v>
      </c>
      <c r="AL750">
        <f>IFERROR(Table1[[#This Row],[RA_Labor_Cost]]/Table1[[#This Row],[RA_Labor_Hours]],0)</f>
        <v>79.090312499999996</v>
      </c>
      <c r="AM750" s="7">
        <f>IFERROR((Table1[[#This Row],[KPI_BlendLaborRate]]-Table1[[#This Row],[KPI_BlendLaborCost]])/Table1[[#This Row],[KPI_BlendLaborRate]],0)</f>
        <v>0.31708095861068103</v>
      </c>
    </row>
    <row r="751" spans="1:39" x14ac:dyDescent="0.3">
      <c r="A751" t="s">
        <v>1768</v>
      </c>
      <c r="B751" t="s">
        <v>326</v>
      </c>
      <c r="C751" t="s">
        <v>1769</v>
      </c>
      <c r="D751" t="s">
        <v>1770</v>
      </c>
      <c r="E751">
        <v>23416.53</v>
      </c>
      <c r="F751">
        <v>124539.04</v>
      </c>
      <c r="G751">
        <v>176</v>
      </c>
      <c r="H751">
        <v>13359.08</v>
      </c>
      <c r="I751">
        <v>20564.990000000002</v>
      </c>
      <c r="J751">
        <v>0</v>
      </c>
      <c r="K751">
        <v>0</v>
      </c>
      <c r="L751">
        <v>0</v>
      </c>
      <c r="M751">
        <v>1</v>
      </c>
      <c r="N751">
        <v>380</v>
      </c>
      <c r="O751">
        <v>422.22</v>
      </c>
      <c r="P751">
        <v>4990.07</v>
      </c>
      <c r="Q751">
        <v>1107.8699999999999</v>
      </c>
      <c r="R751">
        <v>8360</v>
      </c>
      <c r="S751">
        <v>-25347.53</v>
      </c>
      <c r="T751">
        <v>177</v>
      </c>
      <c r="U751">
        <v>50505.68</v>
      </c>
      <c r="V751">
        <v>121286.59</v>
      </c>
      <c r="W751" t="s">
        <v>1771</v>
      </c>
      <c r="X751">
        <v>30323108</v>
      </c>
      <c r="Y751">
        <v>1</v>
      </c>
      <c r="Z751">
        <v>1</v>
      </c>
      <c r="AA751" t="s">
        <v>1767</v>
      </c>
      <c r="AB751" t="s">
        <v>1772</v>
      </c>
      <c r="AC751" t="s">
        <v>169</v>
      </c>
      <c r="AD751" t="s">
        <v>639</v>
      </c>
      <c r="AE751" t="s">
        <v>1368</v>
      </c>
      <c r="AF751" t="s">
        <v>42</v>
      </c>
      <c r="AG751" t="s">
        <v>594</v>
      </c>
      <c r="AH751" t="s">
        <v>54</v>
      </c>
      <c r="AI751">
        <v>94156.7</v>
      </c>
      <c r="AJ751" s="6">
        <f>IFERROR(Table1[[#This Row],[Reporting_Price_US]]/Table1[[#This Row],[Total_Project_Quote]],0)</f>
        <v>0.77631583178321695</v>
      </c>
      <c r="AK751">
        <f>IFERROR(Table1[[#This Row],[RA_Labor_Quote]]/Table1[[#This Row],[RA_Labor_Hours]],0)</f>
        <v>116.8465340909091</v>
      </c>
      <c r="AL751">
        <f>IFERROR(Table1[[#This Row],[RA_Labor_Cost]]/Table1[[#This Row],[RA_Labor_Hours]],0)</f>
        <v>75.903863636363639</v>
      </c>
      <c r="AM751" s="7">
        <f>IFERROR((Table1[[#This Row],[KPI_BlendLaborRate]]-Table1[[#This Row],[KPI_BlendLaborCost]])/Table1[[#This Row],[KPI_BlendLaborRate]],0)</f>
        <v>0.35039696104885054</v>
      </c>
    </row>
    <row r="752" spans="1:39" x14ac:dyDescent="0.3">
      <c r="A752" t="s">
        <v>1773</v>
      </c>
      <c r="B752" t="s">
        <v>152</v>
      </c>
      <c r="C752" t="s">
        <v>1774</v>
      </c>
      <c r="D752" t="s">
        <v>1775</v>
      </c>
      <c r="E752">
        <v>95484.160000000003</v>
      </c>
      <c r="F752">
        <v>534395.77</v>
      </c>
      <c r="G752">
        <v>3807.8</v>
      </c>
      <c r="H752">
        <v>295818.92</v>
      </c>
      <c r="I752">
        <v>410426.6</v>
      </c>
      <c r="J752">
        <v>0</v>
      </c>
      <c r="K752">
        <v>0</v>
      </c>
      <c r="L752">
        <v>0</v>
      </c>
      <c r="M752">
        <v>0</v>
      </c>
      <c r="N752">
        <v>234538.63</v>
      </c>
      <c r="O752">
        <v>366225.22</v>
      </c>
      <c r="P752">
        <v>6588.41</v>
      </c>
      <c r="Q752">
        <v>36873.31</v>
      </c>
      <c r="R752">
        <v>85120</v>
      </c>
      <c r="S752">
        <v>-156856.5</v>
      </c>
      <c r="T752">
        <v>3807.8</v>
      </c>
      <c r="U752">
        <v>717550.12</v>
      </c>
      <c r="V752">
        <v>1191064.3999999999</v>
      </c>
      <c r="W752" t="s">
        <v>1774</v>
      </c>
      <c r="X752">
        <v>30269292</v>
      </c>
      <c r="Y752">
        <v>2</v>
      </c>
      <c r="Z752">
        <v>3</v>
      </c>
      <c r="AA752" t="s">
        <v>1776</v>
      </c>
      <c r="AB752" t="s">
        <v>1776</v>
      </c>
      <c r="AC752" t="s">
        <v>590</v>
      </c>
      <c r="AD752" t="s">
        <v>557</v>
      </c>
      <c r="AE752" t="s">
        <v>1023</v>
      </c>
      <c r="AF752" t="s">
        <v>42</v>
      </c>
      <c r="AG752" t="s">
        <v>475</v>
      </c>
      <c r="AH752" t="s">
        <v>43</v>
      </c>
      <c r="AI752">
        <v>924642</v>
      </c>
      <c r="AJ752" s="6">
        <f>IFERROR(Table1[[#This Row],[Reporting_Price_US]]/Table1[[#This Row],[Total_Project_Quote]],0)</f>
        <v>0.77631570551516782</v>
      </c>
      <c r="AK752">
        <f>IFERROR(Table1[[#This Row],[RA_Labor_Quote]]/Table1[[#This Row],[RA_Labor_Hours]],0)</f>
        <v>107.78575555438834</v>
      </c>
      <c r="AL752">
        <f>IFERROR(Table1[[#This Row],[RA_Labor_Cost]]/Table1[[#This Row],[RA_Labor_Hours]],0)</f>
        <v>77.68762014811702</v>
      </c>
      <c r="AM752" s="7">
        <f>IFERROR((Table1[[#This Row],[KPI_BlendLaborRate]]-Table1[[#This Row],[KPI_BlendLaborCost]])/Table1[[#This Row],[KPI_BlendLaborRate]],0)</f>
        <v>0.27924038061860507</v>
      </c>
    </row>
    <row r="753" spans="1:39" x14ac:dyDescent="0.3">
      <c r="A753" t="s">
        <v>1777</v>
      </c>
      <c r="B753" t="s">
        <v>68</v>
      </c>
      <c r="C753" t="s">
        <v>1778</v>
      </c>
      <c r="D753" t="s">
        <v>1775</v>
      </c>
      <c r="E753">
        <v>110261.46</v>
      </c>
      <c r="F753">
        <v>660933.39</v>
      </c>
      <c r="G753">
        <v>3807.8</v>
      </c>
      <c r="H753">
        <v>295818.92</v>
      </c>
      <c r="I753">
        <v>410426.6</v>
      </c>
      <c r="J753">
        <v>0</v>
      </c>
      <c r="K753">
        <v>0</v>
      </c>
      <c r="L753">
        <v>0</v>
      </c>
      <c r="M753">
        <v>0</v>
      </c>
      <c r="N753">
        <v>234538.63</v>
      </c>
      <c r="O753">
        <v>366225.22</v>
      </c>
      <c r="P753">
        <v>131467.21</v>
      </c>
      <c r="Q753">
        <v>0</v>
      </c>
      <c r="R753">
        <v>85120</v>
      </c>
      <c r="S753">
        <v>-146801.21</v>
      </c>
      <c r="T753">
        <v>3807.8</v>
      </c>
      <c r="U753">
        <v>857206.22</v>
      </c>
      <c r="V753">
        <v>1290784</v>
      </c>
      <c r="W753" t="s">
        <v>1778</v>
      </c>
      <c r="X753">
        <v>30269292</v>
      </c>
      <c r="Y753">
        <v>3</v>
      </c>
      <c r="Z753">
        <v>3</v>
      </c>
      <c r="AA753" t="s">
        <v>1776</v>
      </c>
      <c r="AB753" t="s">
        <v>1776</v>
      </c>
      <c r="AC753" t="s">
        <v>590</v>
      </c>
      <c r="AD753" t="s">
        <v>557</v>
      </c>
      <c r="AE753" t="s">
        <v>1023</v>
      </c>
      <c r="AF753" t="s">
        <v>42</v>
      </c>
      <c r="AG753" t="s">
        <v>174</v>
      </c>
      <c r="AH753" t="s">
        <v>43</v>
      </c>
      <c r="AI753">
        <v>1002060</v>
      </c>
      <c r="AJ753" s="6">
        <f>IFERROR(Table1[[#This Row],[Reporting_Price_US]]/Table1[[#This Row],[Total_Project_Quote]],0)</f>
        <v>0.77631888836552054</v>
      </c>
      <c r="AK753">
        <f>IFERROR(Table1[[#This Row],[RA_Labor_Quote]]/Table1[[#This Row],[RA_Labor_Hours]],0)</f>
        <v>107.78575555438834</v>
      </c>
      <c r="AL753">
        <f>IFERROR(Table1[[#This Row],[RA_Labor_Cost]]/Table1[[#This Row],[RA_Labor_Hours]],0)</f>
        <v>77.68762014811702</v>
      </c>
      <c r="AM753" s="7">
        <f>IFERROR((Table1[[#This Row],[KPI_BlendLaborRate]]-Table1[[#This Row],[KPI_BlendLaborCost]])/Table1[[#This Row],[KPI_BlendLaborRate]],0)</f>
        <v>0.27924038061860507</v>
      </c>
    </row>
    <row r="754" spans="1:39" x14ac:dyDescent="0.3">
      <c r="A754" t="s">
        <v>1779</v>
      </c>
      <c r="B754" t="s">
        <v>52</v>
      </c>
      <c r="C754" t="s">
        <v>1325</v>
      </c>
      <c r="D754" t="s">
        <v>1326</v>
      </c>
      <c r="E754">
        <v>62724.480000000003</v>
      </c>
      <c r="F754">
        <v>417219.01</v>
      </c>
      <c r="G754">
        <v>4636</v>
      </c>
      <c r="H754">
        <v>290625.81</v>
      </c>
      <c r="I754">
        <v>402944.89</v>
      </c>
      <c r="J754">
        <v>0</v>
      </c>
      <c r="K754">
        <v>0</v>
      </c>
      <c r="L754">
        <v>0</v>
      </c>
      <c r="M754">
        <v>0</v>
      </c>
      <c r="N754">
        <v>66940.070000000007</v>
      </c>
      <c r="O754">
        <v>74377.86</v>
      </c>
      <c r="P754">
        <v>11121.5</v>
      </c>
      <c r="Q754">
        <v>12579.46</v>
      </c>
      <c r="R754">
        <v>61737.75</v>
      </c>
      <c r="S754">
        <v>-143271.82</v>
      </c>
      <c r="T754">
        <v>4636</v>
      </c>
      <c r="U754">
        <v>493149.61</v>
      </c>
      <c r="V754">
        <v>763849.39999999991</v>
      </c>
      <c r="W754" t="s">
        <v>1325</v>
      </c>
      <c r="X754">
        <v>30410115</v>
      </c>
      <c r="Y754">
        <v>1</v>
      </c>
      <c r="Z754">
        <v>2</v>
      </c>
      <c r="AA754" t="s">
        <v>1176</v>
      </c>
      <c r="AB754" t="s">
        <v>1176</v>
      </c>
      <c r="AC754" t="s">
        <v>204</v>
      </c>
      <c r="AD754" t="s">
        <v>557</v>
      </c>
      <c r="AE754" t="s">
        <v>1023</v>
      </c>
      <c r="AF754" t="s">
        <v>42</v>
      </c>
      <c r="AG754" t="s">
        <v>54</v>
      </c>
      <c r="AH754" t="s">
        <v>809</v>
      </c>
      <c r="AI754">
        <v>763849</v>
      </c>
      <c r="AJ754" s="6">
        <f>IFERROR(Table1[[#This Row],[Reporting_Price_US]]/Table1[[#This Row],[Total_Project_Quote]],0)</f>
        <v>0.99999947633656594</v>
      </c>
      <c r="AK754">
        <f>IFERROR(Table1[[#This Row],[RA_Labor_Quote]]/Table1[[#This Row],[RA_Labor_Hours]],0)</f>
        <v>86.91649913718723</v>
      </c>
      <c r="AL754">
        <f>IFERROR(Table1[[#This Row],[RA_Labor_Cost]]/Table1[[#This Row],[RA_Labor_Hours]],0)</f>
        <v>62.688915012942189</v>
      </c>
      <c r="AM754" s="7">
        <f>IFERROR((Table1[[#This Row],[KPI_BlendLaborRate]]-Table1[[#This Row],[KPI_BlendLaborCost]])/Table1[[#This Row],[KPI_BlendLaborRate]],0)</f>
        <v>0.27874551281690163</v>
      </c>
    </row>
    <row r="755" spans="1:39" x14ac:dyDescent="0.3">
      <c r="A755" t="s">
        <v>1782</v>
      </c>
      <c r="B755" t="s">
        <v>152</v>
      </c>
      <c r="C755" t="s">
        <v>1783</v>
      </c>
      <c r="D755" t="s">
        <v>1784</v>
      </c>
      <c r="E755">
        <v>450989.31</v>
      </c>
      <c r="F755">
        <v>1703010.92</v>
      </c>
      <c r="G755">
        <v>9087.6</v>
      </c>
      <c r="H755">
        <v>710647.37</v>
      </c>
      <c r="I755">
        <v>999343.4</v>
      </c>
      <c r="J755">
        <v>0</v>
      </c>
      <c r="K755">
        <v>0</v>
      </c>
      <c r="L755">
        <v>0</v>
      </c>
      <c r="M755">
        <v>0</v>
      </c>
      <c r="N755">
        <v>656125.93999999994</v>
      </c>
      <c r="O755">
        <v>770293.58</v>
      </c>
      <c r="P755">
        <v>0</v>
      </c>
      <c r="Q755">
        <v>0</v>
      </c>
      <c r="R755">
        <v>304000</v>
      </c>
      <c r="S755">
        <v>-210267.68</v>
      </c>
      <c r="T755">
        <v>9087.6</v>
      </c>
      <c r="U755">
        <v>2121762.62</v>
      </c>
      <c r="V755">
        <v>3262380.22</v>
      </c>
      <c r="W755" t="s">
        <v>1783</v>
      </c>
      <c r="X755">
        <v>30278521</v>
      </c>
      <c r="Y755">
        <v>1</v>
      </c>
      <c r="Z755">
        <v>1</v>
      </c>
      <c r="AA755" t="s">
        <v>1785</v>
      </c>
      <c r="AB755" t="s">
        <v>1785</v>
      </c>
      <c r="AC755" t="s">
        <v>238</v>
      </c>
      <c r="AD755" t="s">
        <v>557</v>
      </c>
      <c r="AE755" t="s">
        <v>1023</v>
      </c>
      <c r="AF755" t="s">
        <v>42</v>
      </c>
      <c r="AG755" t="s">
        <v>296</v>
      </c>
      <c r="AH755" t="s">
        <v>43</v>
      </c>
      <c r="AI755">
        <v>2532640</v>
      </c>
      <c r="AJ755" s="6">
        <f>IFERROR(Table1[[#This Row],[Reporting_Price_US]]/Table1[[#This Row],[Total_Project_Quote]],0)</f>
        <v>0.77631662443073535</v>
      </c>
      <c r="AK755">
        <f>IFERROR(Table1[[#This Row],[RA_Labor_Quote]]/Table1[[#This Row],[RA_Labor_Hours]],0)</f>
        <v>109.96780228002993</v>
      </c>
      <c r="AL755">
        <f>IFERROR(Table1[[#This Row],[RA_Labor_Cost]]/Table1[[#This Row],[RA_Labor_Hours]],0)</f>
        <v>78.199675381838986</v>
      </c>
      <c r="AM755" s="7">
        <f>IFERROR((Table1[[#This Row],[KPI_BlendLaborRate]]-Table1[[#This Row],[KPI_BlendLaborCost]])/Table1[[#This Row],[KPI_BlendLaborRate]],0)</f>
        <v>0.28888571235873478</v>
      </c>
    </row>
    <row r="756" spans="1:39" x14ac:dyDescent="0.3">
      <c r="A756" t="s">
        <v>1786</v>
      </c>
      <c r="B756" t="s">
        <v>152</v>
      </c>
      <c r="C756" t="s">
        <v>1787</v>
      </c>
      <c r="D756" t="s">
        <v>1788</v>
      </c>
      <c r="E756">
        <v>36302.9</v>
      </c>
      <c r="F756">
        <v>162172.03</v>
      </c>
      <c r="G756">
        <v>1904</v>
      </c>
      <c r="H756">
        <v>139648.6</v>
      </c>
      <c r="I756">
        <v>194057.79</v>
      </c>
      <c r="J756">
        <v>0</v>
      </c>
      <c r="K756">
        <v>0</v>
      </c>
      <c r="L756">
        <v>0</v>
      </c>
      <c r="M756">
        <v>0</v>
      </c>
      <c r="N756">
        <v>97210.23</v>
      </c>
      <c r="O756">
        <v>125728.34</v>
      </c>
      <c r="P756">
        <v>1276.8</v>
      </c>
      <c r="Q756">
        <v>1429.95</v>
      </c>
      <c r="R756">
        <v>38000</v>
      </c>
      <c r="S756">
        <v>-39271.49</v>
      </c>
      <c r="T756">
        <v>1904</v>
      </c>
      <c r="U756">
        <v>312438.53000000003</v>
      </c>
      <c r="V756">
        <v>444116.62000000011</v>
      </c>
      <c r="W756" t="s">
        <v>1787</v>
      </c>
      <c r="X756">
        <v>30261556</v>
      </c>
      <c r="Y756">
        <v>1</v>
      </c>
      <c r="Z756">
        <v>1</v>
      </c>
      <c r="AA756" t="s">
        <v>1698</v>
      </c>
      <c r="AB756" t="s">
        <v>1698</v>
      </c>
      <c r="AC756" t="s">
        <v>530</v>
      </c>
      <c r="AD756" t="s">
        <v>557</v>
      </c>
      <c r="AE756" t="s">
        <v>1023</v>
      </c>
      <c r="AF756" t="s">
        <v>42</v>
      </c>
      <c r="AG756" t="s">
        <v>294</v>
      </c>
      <c r="AH756" t="s">
        <v>78</v>
      </c>
      <c r="AI756">
        <v>344775</v>
      </c>
      <c r="AJ756" s="6">
        <f>IFERROR(Table1[[#This Row],[Reporting_Price_US]]/Table1[[#This Row],[Total_Project_Quote]],0)</f>
        <v>0.77631636483228195</v>
      </c>
      <c r="AK756">
        <f>IFERROR(Table1[[#This Row],[RA_Labor_Quote]]/Table1[[#This Row],[RA_Labor_Hours]],0)</f>
        <v>101.92110819327732</v>
      </c>
      <c r="AL756">
        <f>IFERROR(Table1[[#This Row],[RA_Labor_Cost]]/Table1[[#This Row],[RA_Labor_Hours]],0)</f>
        <v>73.34485294117647</v>
      </c>
      <c r="AM756" s="7">
        <f>IFERROR((Table1[[#This Row],[KPI_BlendLaborRate]]-Table1[[#This Row],[KPI_BlendLaborCost]])/Table1[[#This Row],[KPI_BlendLaborRate]],0)</f>
        <v>0.28037622194914213</v>
      </c>
    </row>
    <row r="757" spans="1:39" x14ac:dyDescent="0.3">
      <c r="A757" t="s">
        <v>1789</v>
      </c>
      <c r="B757" t="s">
        <v>152</v>
      </c>
      <c r="C757" t="s">
        <v>1790</v>
      </c>
      <c r="D757" t="s">
        <v>1791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185719.83</v>
      </c>
      <c r="O757">
        <v>382103.14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185719.83</v>
      </c>
      <c r="V757">
        <v>382103.14</v>
      </c>
      <c r="W757" t="s">
        <v>1790</v>
      </c>
      <c r="X757">
        <v>30255118</v>
      </c>
      <c r="Y757">
        <v>1</v>
      </c>
      <c r="Z757">
        <v>1</v>
      </c>
      <c r="AA757" t="s">
        <v>46</v>
      </c>
      <c r="AB757" t="s">
        <v>46</v>
      </c>
      <c r="AC757" t="s">
        <v>1792</v>
      </c>
      <c r="AD757" t="s">
        <v>48</v>
      </c>
      <c r="AE757" t="s">
        <v>41</v>
      </c>
      <c r="AF757" t="s">
        <v>42</v>
      </c>
      <c r="AG757" t="s">
        <v>475</v>
      </c>
      <c r="AH757" t="s">
        <v>592</v>
      </c>
      <c r="AI757">
        <v>146339</v>
      </c>
      <c r="AJ757" s="6">
        <f>IFERROR(Table1[[#This Row],[Reporting_Price_US]]/Table1[[#This Row],[Total_Project_Quote]],0)</f>
        <v>0.382982982029407</v>
      </c>
      <c r="AK757">
        <f>IFERROR(Table1[[#This Row],[RA_Labor_Quote]]/Table1[[#This Row],[RA_Labor_Hours]],0)</f>
        <v>0</v>
      </c>
      <c r="AL757">
        <f>IFERROR(Table1[[#This Row],[RA_Labor_Cost]]/Table1[[#This Row],[RA_Labor_Hours]],0)</f>
        <v>0</v>
      </c>
      <c r="AM757" s="7">
        <f>IFERROR((Table1[[#This Row],[KPI_BlendLaborRate]]-Table1[[#This Row],[KPI_BlendLaborCost]])/Table1[[#This Row],[KPI_BlendLaborRate]],0)</f>
        <v>0</v>
      </c>
    </row>
    <row r="758" spans="1:39" x14ac:dyDescent="0.3">
      <c r="A758" t="s">
        <v>1793</v>
      </c>
      <c r="B758" t="s">
        <v>152</v>
      </c>
      <c r="C758" t="s">
        <v>1790</v>
      </c>
      <c r="D758" t="s">
        <v>1794</v>
      </c>
      <c r="E758">
        <v>0</v>
      </c>
      <c r="F758">
        <v>0</v>
      </c>
      <c r="G758">
        <v>2054</v>
      </c>
      <c r="H758">
        <v>109257.42</v>
      </c>
      <c r="I758">
        <v>156082.43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2236.64</v>
      </c>
      <c r="S758">
        <v>13.44</v>
      </c>
      <c r="T758">
        <v>2054</v>
      </c>
      <c r="U758">
        <v>111494.06</v>
      </c>
      <c r="V758">
        <v>156095.87</v>
      </c>
      <c r="W758" t="s">
        <v>1790</v>
      </c>
      <c r="X758">
        <v>30255118</v>
      </c>
      <c r="Y758">
        <v>1</v>
      </c>
      <c r="Z758">
        <v>1</v>
      </c>
      <c r="AA758" t="s">
        <v>46</v>
      </c>
      <c r="AB758" t="s">
        <v>46</v>
      </c>
      <c r="AC758" t="s">
        <v>1792</v>
      </c>
      <c r="AD758" t="s">
        <v>48</v>
      </c>
      <c r="AE758" t="s">
        <v>41</v>
      </c>
      <c r="AF758" t="s">
        <v>42</v>
      </c>
      <c r="AG758" t="s">
        <v>475</v>
      </c>
      <c r="AH758" t="s">
        <v>592</v>
      </c>
      <c r="AI758">
        <v>146339</v>
      </c>
      <c r="AJ758" s="6">
        <f>IFERROR(Table1[[#This Row],[Reporting_Price_US]]/Table1[[#This Row],[Total_Project_Quote]],0)</f>
        <v>0.93749437445077821</v>
      </c>
      <c r="AK758">
        <f>IFERROR(Table1[[#This Row],[RA_Labor_Quote]]/Table1[[#This Row],[RA_Labor_Hours]],0)</f>
        <v>75.989498539435246</v>
      </c>
      <c r="AL758">
        <f>IFERROR(Table1[[#This Row],[RA_Labor_Cost]]/Table1[[#This Row],[RA_Labor_Hours]],0)</f>
        <v>53.192512171372933</v>
      </c>
      <c r="AM758" s="7">
        <f>IFERROR((Table1[[#This Row],[KPI_BlendLaborRate]]-Table1[[#This Row],[KPI_BlendLaborCost]])/Table1[[#This Row],[KPI_BlendLaborRate]],0)</f>
        <v>0.30000180033076107</v>
      </c>
    </row>
    <row r="759" spans="1:39" x14ac:dyDescent="0.3">
      <c r="A759" t="s">
        <v>1795</v>
      </c>
      <c r="B759" t="s">
        <v>152</v>
      </c>
      <c r="C759" t="s">
        <v>1790</v>
      </c>
      <c r="D759" t="s">
        <v>1794</v>
      </c>
      <c r="E759">
        <v>0</v>
      </c>
      <c r="F759">
        <v>0</v>
      </c>
      <c r="G759">
        <v>2054</v>
      </c>
      <c r="H759">
        <v>109257.42</v>
      </c>
      <c r="I759">
        <v>156082.43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2236.64</v>
      </c>
      <c r="S759">
        <v>12.32</v>
      </c>
      <c r="T759">
        <v>2054</v>
      </c>
      <c r="U759">
        <v>111494.06</v>
      </c>
      <c r="V759">
        <v>156094.75</v>
      </c>
      <c r="W759" t="s">
        <v>1790</v>
      </c>
      <c r="X759">
        <v>30255118</v>
      </c>
      <c r="Y759">
        <v>1</v>
      </c>
      <c r="Z759">
        <v>1</v>
      </c>
      <c r="AA759" t="s">
        <v>46</v>
      </c>
      <c r="AB759" t="s">
        <v>46</v>
      </c>
      <c r="AC759" t="s">
        <v>1792</v>
      </c>
      <c r="AD759" t="s">
        <v>48</v>
      </c>
      <c r="AE759" t="s">
        <v>41</v>
      </c>
      <c r="AF759" t="s">
        <v>42</v>
      </c>
      <c r="AG759" t="s">
        <v>475</v>
      </c>
      <c r="AH759" t="s">
        <v>592</v>
      </c>
      <c r="AI759">
        <v>146339</v>
      </c>
      <c r="AJ759" s="6">
        <f>IFERROR(Table1[[#This Row],[Reporting_Price_US]]/Table1[[#This Row],[Total_Project_Quote]],0)</f>
        <v>0.93750110109404705</v>
      </c>
      <c r="AK759">
        <f>IFERROR(Table1[[#This Row],[RA_Labor_Quote]]/Table1[[#This Row],[RA_Labor_Hours]],0)</f>
        <v>75.989498539435246</v>
      </c>
      <c r="AL759">
        <f>IFERROR(Table1[[#This Row],[RA_Labor_Cost]]/Table1[[#This Row],[RA_Labor_Hours]],0)</f>
        <v>53.192512171372933</v>
      </c>
      <c r="AM759" s="7">
        <f>IFERROR((Table1[[#This Row],[KPI_BlendLaborRate]]-Table1[[#This Row],[KPI_BlendLaborCost]])/Table1[[#This Row],[KPI_BlendLaborRate]],0)</f>
        <v>0.30000180033076107</v>
      </c>
    </row>
    <row r="760" spans="1:39" x14ac:dyDescent="0.3">
      <c r="A760" t="s">
        <v>1796</v>
      </c>
      <c r="B760" t="s">
        <v>152</v>
      </c>
      <c r="C760" t="s">
        <v>1790</v>
      </c>
      <c r="D760" t="s">
        <v>1794</v>
      </c>
      <c r="E760">
        <v>0</v>
      </c>
      <c r="F760">
        <v>0</v>
      </c>
      <c r="G760">
        <v>2314</v>
      </c>
      <c r="H760">
        <v>202829.78</v>
      </c>
      <c r="I760">
        <v>284460.33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5579.28</v>
      </c>
      <c r="Q760">
        <v>6563.86</v>
      </c>
      <c r="R760">
        <v>0</v>
      </c>
      <c r="S760">
        <v>0</v>
      </c>
      <c r="T760">
        <v>2314</v>
      </c>
      <c r="U760">
        <v>208409.06</v>
      </c>
      <c r="V760">
        <v>291024.19</v>
      </c>
      <c r="W760" t="s">
        <v>1790</v>
      </c>
      <c r="X760">
        <v>30255118</v>
      </c>
      <c r="Y760">
        <v>1</v>
      </c>
      <c r="Z760">
        <v>1</v>
      </c>
      <c r="AA760" t="s">
        <v>46</v>
      </c>
      <c r="AB760" t="s">
        <v>46</v>
      </c>
      <c r="AC760" t="s">
        <v>1792</v>
      </c>
      <c r="AD760" t="s">
        <v>48</v>
      </c>
      <c r="AE760" t="s">
        <v>41</v>
      </c>
      <c r="AF760" t="s">
        <v>42</v>
      </c>
      <c r="AG760" t="s">
        <v>475</v>
      </c>
      <c r="AH760" t="s">
        <v>592</v>
      </c>
      <c r="AI760">
        <v>146339</v>
      </c>
      <c r="AJ760" s="6">
        <f>IFERROR(Table1[[#This Row],[Reporting_Price_US]]/Table1[[#This Row],[Total_Project_Quote]],0)</f>
        <v>0.50284136174384675</v>
      </c>
      <c r="AK760">
        <f>IFERROR(Table1[[#This Row],[RA_Labor_Quote]]/Table1[[#This Row],[RA_Labor_Hours]],0)</f>
        <v>122.93013396715645</v>
      </c>
      <c r="AL760">
        <f>IFERROR(Table1[[#This Row],[RA_Labor_Cost]]/Table1[[#This Row],[RA_Labor_Hours]],0)</f>
        <v>87.653318928262749</v>
      </c>
      <c r="AM760" s="7">
        <f>IFERROR((Table1[[#This Row],[KPI_BlendLaborRate]]-Table1[[#This Row],[KPI_BlendLaborCost]])/Table1[[#This Row],[KPI_BlendLaborRate]],0)</f>
        <v>0.28696637594423102</v>
      </c>
    </row>
    <row r="761" spans="1:39" x14ac:dyDescent="0.3">
      <c r="A761" t="s">
        <v>1797</v>
      </c>
      <c r="B761" t="s">
        <v>152</v>
      </c>
      <c r="C761" t="s">
        <v>1790</v>
      </c>
      <c r="D761" t="s">
        <v>1794</v>
      </c>
      <c r="E761">
        <v>0</v>
      </c>
      <c r="F761">
        <v>0</v>
      </c>
      <c r="G761">
        <v>2314</v>
      </c>
      <c r="H761">
        <v>202829.78</v>
      </c>
      <c r="I761">
        <v>284460.33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5579.28</v>
      </c>
      <c r="Q761">
        <v>6563.86</v>
      </c>
      <c r="R761">
        <v>0</v>
      </c>
      <c r="S761">
        <v>-48.19</v>
      </c>
      <c r="T761">
        <v>2314</v>
      </c>
      <c r="U761">
        <v>208409.06</v>
      </c>
      <c r="V761">
        <v>290976</v>
      </c>
      <c r="W761" t="s">
        <v>1790</v>
      </c>
      <c r="X761">
        <v>30255118</v>
      </c>
      <c r="Y761">
        <v>1</v>
      </c>
      <c r="Z761">
        <v>1</v>
      </c>
      <c r="AA761" t="s">
        <v>46</v>
      </c>
      <c r="AB761" t="s">
        <v>46</v>
      </c>
      <c r="AC761" t="s">
        <v>1792</v>
      </c>
      <c r="AD761" t="s">
        <v>48</v>
      </c>
      <c r="AE761" t="s">
        <v>41</v>
      </c>
      <c r="AF761" t="s">
        <v>42</v>
      </c>
      <c r="AG761" t="s">
        <v>475</v>
      </c>
      <c r="AH761" t="s">
        <v>592</v>
      </c>
      <c r="AI761">
        <v>146339</v>
      </c>
      <c r="AJ761" s="6">
        <f>IFERROR(Table1[[#This Row],[Reporting_Price_US]]/Table1[[#This Row],[Total_Project_Quote]],0)</f>
        <v>0.50292463983283842</v>
      </c>
      <c r="AK761">
        <f>IFERROR(Table1[[#This Row],[RA_Labor_Quote]]/Table1[[#This Row],[RA_Labor_Hours]],0)</f>
        <v>122.93013396715645</v>
      </c>
      <c r="AL761">
        <f>IFERROR(Table1[[#This Row],[RA_Labor_Cost]]/Table1[[#This Row],[RA_Labor_Hours]],0)</f>
        <v>87.653318928262749</v>
      </c>
      <c r="AM761" s="7">
        <f>IFERROR((Table1[[#This Row],[KPI_BlendLaborRate]]-Table1[[#This Row],[KPI_BlendLaborCost]])/Table1[[#This Row],[KPI_BlendLaborRate]],0)</f>
        <v>0.28696637594423102</v>
      </c>
    </row>
    <row r="762" spans="1:39" x14ac:dyDescent="0.3">
      <c r="A762" t="s">
        <v>1798</v>
      </c>
      <c r="B762" t="s">
        <v>152</v>
      </c>
      <c r="C762" t="s">
        <v>1790</v>
      </c>
      <c r="D762" t="s">
        <v>1794</v>
      </c>
      <c r="E762">
        <v>0</v>
      </c>
      <c r="F762">
        <v>0</v>
      </c>
      <c r="G762">
        <v>2314</v>
      </c>
      <c r="H762">
        <v>202829.78</v>
      </c>
      <c r="I762">
        <v>284460.33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5579.28</v>
      </c>
      <c r="Q762">
        <v>6563.86</v>
      </c>
      <c r="R762">
        <v>0</v>
      </c>
      <c r="S762">
        <v>-48.19</v>
      </c>
      <c r="T762">
        <v>2314</v>
      </c>
      <c r="U762">
        <v>208409.06</v>
      </c>
      <c r="V762">
        <v>290976</v>
      </c>
      <c r="W762" t="s">
        <v>1790</v>
      </c>
      <c r="X762">
        <v>30255118</v>
      </c>
      <c r="Y762">
        <v>1</v>
      </c>
      <c r="Z762">
        <v>1</v>
      </c>
      <c r="AA762" t="s">
        <v>46</v>
      </c>
      <c r="AB762" t="s">
        <v>46</v>
      </c>
      <c r="AC762" t="s">
        <v>1792</v>
      </c>
      <c r="AD762" t="s">
        <v>48</v>
      </c>
      <c r="AE762" t="s">
        <v>41</v>
      </c>
      <c r="AF762" t="s">
        <v>42</v>
      </c>
      <c r="AG762" t="s">
        <v>475</v>
      </c>
      <c r="AH762" t="s">
        <v>592</v>
      </c>
      <c r="AI762">
        <v>146339</v>
      </c>
      <c r="AJ762" s="6">
        <f>IFERROR(Table1[[#This Row],[Reporting_Price_US]]/Table1[[#This Row],[Total_Project_Quote]],0)</f>
        <v>0.50292463983283842</v>
      </c>
      <c r="AK762">
        <f>IFERROR(Table1[[#This Row],[RA_Labor_Quote]]/Table1[[#This Row],[RA_Labor_Hours]],0)</f>
        <v>122.93013396715645</v>
      </c>
      <c r="AL762">
        <f>IFERROR(Table1[[#This Row],[RA_Labor_Cost]]/Table1[[#This Row],[RA_Labor_Hours]],0)</f>
        <v>87.653318928262749</v>
      </c>
      <c r="AM762" s="7">
        <f>IFERROR((Table1[[#This Row],[KPI_BlendLaborRate]]-Table1[[#This Row],[KPI_BlendLaborCost]])/Table1[[#This Row],[KPI_BlendLaborRate]],0)</f>
        <v>0.28696637594423102</v>
      </c>
    </row>
    <row r="763" spans="1:39" x14ac:dyDescent="0.3">
      <c r="A763" t="s">
        <v>1799</v>
      </c>
      <c r="B763" t="s">
        <v>152</v>
      </c>
      <c r="C763">
        <v>30273828</v>
      </c>
      <c r="E763">
        <v>129.88999999999999</v>
      </c>
      <c r="F763">
        <v>960.08</v>
      </c>
      <c r="G763">
        <v>26</v>
      </c>
      <c r="H763">
        <v>2040.64</v>
      </c>
      <c r="I763">
        <v>2869.44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257.60000000000002</v>
      </c>
      <c r="S763">
        <v>0</v>
      </c>
      <c r="T763">
        <v>26</v>
      </c>
      <c r="U763">
        <v>2428.13</v>
      </c>
      <c r="V763">
        <v>3829.52</v>
      </c>
      <c r="W763" t="s">
        <v>1800</v>
      </c>
      <c r="X763">
        <v>30272838</v>
      </c>
      <c r="Y763">
        <v>1</v>
      </c>
      <c r="Z763">
        <v>1</v>
      </c>
      <c r="AA763" t="s">
        <v>46</v>
      </c>
      <c r="AB763" t="s">
        <v>46</v>
      </c>
      <c r="AC763" t="s">
        <v>1801</v>
      </c>
      <c r="AD763" t="s">
        <v>48</v>
      </c>
      <c r="AE763" t="s">
        <v>41</v>
      </c>
      <c r="AF763" t="s">
        <v>42</v>
      </c>
      <c r="AG763" t="s">
        <v>295</v>
      </c>
      <c r="AH763" t="s">
        <v>592</v>
      </c>
      <c r="AI763">
        <v>3590.17</v>
      </c>
      <c r="AJ763" s="6">
        <f>IFERROR(Table1[[#This Row],[Reporting_Price_US]]/Table1[[#This Row],[Total_Project_Quote]],0)</f>
        <v>0.93749869435333932</v>
      </c>
      <c r="AK763">
        <f>IFERROR(Table1[[#This Row],[RA_Labor_Quote]]/Table1[[#This Row],[RA_Labor_Hours]],0)</f>
        <v>110.36307692307693</v>
      </c>
      <c r="AL763">
        <f>IFERROR(Table1[[#This Row],[RA_Labor_Cost]]/Table1[[#This Row],[RA_Labor_Hours]],0)</f>
        <v>78.486153846153854</v>
      </c>
      <c r="AM763" s="7">
        <f>IFERROR((Table1[[#This Row],[KPI_BlendLaborRate]]-Table1[[#This Row],[KPI_BlendLaborCost]])/Table1[[#This Row],[KPI_BlendLaborRate]],0)</f>
        <v>0.28883684621389538</v>
      </c>
    </row>
    <row r="764" spans="1:39" x14ac:dyDescent="0.3">
      <c r="A764" t="s">
        <v>1802</v>
      </c>
      <c r="B764" t="s">
        <v>152</v>
      </c>
      <c r="C764" t="s">
        <v>1790</v>
      </c>
      <c r="D764" t="s">
        <v>1794</v>
      </c>
      <c r="E764">
        <v>0</v>
      </c>
      <c r="F764">
        <v>0</v>
      </c>
      <c r="G764">
        <v>2054</v>
      </c>
      <c r="H764">
        <v>109257.42</v>
      </c>
      <c r="I764">
        <v>156082.43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2236.64</v>
      </c>
      <c r="S764">
        <v>13.44</v>
      </c>
      <c r="T764">
        <v>2054</v>
      </c>
      <c r="U764">
        <v>111494.06</v>
      </c>
      <c r="V764">
        <v>156095.87</v>
      </c>
      <c r="W764" t="s">
        <v>1790</v>
      </c>
      <c r="X764">
        <v>30255118</v>
      </c>
      <c r="Y764">
        <v>1</v>
      </c>
      <c r="Z764">
        <v>1</v>
      </c>
      <c r="AA764" t="s">
        <v>46</v>
      </c>
      <c r="AB764" t="s">
        <v>46</v>
      </c>
      <c r="AC764" t="s">
        <v>1792</v>
      </c>
      <c r="AD764" t="s">
        <v>48</v>
      </c>
      <c r="AE764" t="s">
        <v>41</v>
      </c>
      <c r="AF764" t="s">
        <v>42</v>
      </c>
      <c r="AG764" t="s">
        <v>475</v>
      </c>
      <c r="AH764" t="s">
        <v>592</v>
      </c>
      <c r="AI764">
        <v>146339</v>
      </c>
      <c r="AJ764" s="6">
        <f>IFERROR(Table1[[#This Row],[Reporting_Price_US]]/Table1[[#This Row],[Total_Project_Quote]],0)</f>
        <v>0.93749437445077821</v>
      </c>
      <c r="AK764">
        <f>IFERROR(Table1[[#This Row],[RA_Labor_Quote]]/Table1[[#This Row],[RA_Labor_Hours]],0)</f>
        <v>75.989498539435246</v>
      </c>
      <c r="AL764">
        <f>IFERROR(Table1[[#This Row],[RA_Labor_Cost]]/Table1[[#This Row],[RA_Labor_Hours]],0)</f>
        <v>53.192512171372933</v>
      </c>
      <c r="AM764" s="7">
        <f>IFERROR((Table1[[#This Row],[KPI_BlendLaborRate]]-Table1[[#This Row],[KPI_BlendLaborCost]])/Table1[[#This Row],[KPI_BlendLaborRate]],0)</f>
        <v>0.30000180033076107</v>
      </c>
    </row>
    <row r="765" spans="1:39" x14ac:dyDescent="0.3">
      <c r="A765" t="s">
        <v>1803</v>
      </c>
      <c r="B765" t="s">
        <v>152</v>
      </c>
      <c r="C765" t="s">
        <v>1790</v>
      </c>
      <c r="D765" t="s">
        <v>1794</v>
      </c>
      <c r="E765">
        <v>0</v>
      </c>
      <c r="F765">
        <v>0</v>
      </c>
      <c r="G765">
        <v>2054</v>
      </c>
      <c r="H765">
        <v>109257.42</v>
      </c>
      <c r="I765">
        <v>156082.43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2236.64</v>
      </c>
      <c r="S765">
        <v>12.32</v>
      </c>
      <c r="T765">
        <v>2054</v>
      </c>
      <c r="U765">
        <v>111494.06</v>
      </c>
      <c r="V765">
        <v>156094.75</v>
      </c>
      <c r="W765" t="s">
        <v>1790</v>
      </c>
      <c r="X765">
        <v>30255118</v>
      </c>
      <c r="Y765">
        <v>1</v>
      </c>
      <c r="Z765">
        <v>1</v>
      </c>
      <c r="AA765" t="s">
        <v>46</v>
      </c>
      <c r="AB765" t="s">
        <v>46</v>
      </c>
      <c r="AC765" t="s">
        <v>1792</v>
      </c>
      <c r="AD765" t="s">
        <v>48</v>
      </c>
      <c r="AE765" t="s">
        <v>41</v>
      </c>
      <c r="AF765" t="s">
        <v>42</v>
      </c>
      <c r="AG765" t="s">
        <v>475</v>
      </c>
      <c r="AH765" t="s">
        <v>592</v>
      </c>
      <c r="AI765">
        <v>146339</v>
      </c>
      <c r="AJ765" s="6">
        <f>IFERROR(Table1[[#This Row],[Reporting_Price_US]]/Table1[[#This Row],[Total_Project_Quote]],0)</f>
        <v>0.93750110109404705</v>
      </c>
      <c r="AK765">
        <f>IFERROR(Table1[[#This Row],[RA_Labor_Quote]]/Table1[[#This Row],[RA_Labor_Hours]],0)</f>
        <v>75.989498539435246</v>
      </c>
      <c r="AL765">
        <f>IFERROR(Table1[[#This Row],[RA_Labor_Cost]]/Table1[[#This Row],[RA_Labor_Hours]],0)</f>
        <v>53.192512171372933</v>
      </c>
      <c r="AM765" s="7">
        <f>IFERROR((Table1[[#This Row],[KPI_BlendLaborRate]]-Table1[[#This Row],[KPI_BlendLaborCost]])/Table1[[#This Row],[KPI_BlendLaborRate]],0)</f>
        <v>0.30000180033076107</v>
      </c>
    </row>
    <row r="766" spans="1:39" x14ac:dyDescent="0.3">
      <c r="A766" t="s">
        <v>1804</v>
      </c>
      <c r="B766" t="s">
        <v>152</v>
      </c>
      <c r="C766" t="s">
        <v>1790</v>
      </c>
      <c r="D766" t="s">
        <v>1791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185719.83</v>
      </c>
      <c r="O766">
        <v>382103.14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185719.83</v>
      </c>
      <c r="V766">
        <v>382103.14</v>
      </c>
      <c r="W766" t="s">
        <v>1790</v>
      </c>
      <c r="X766">
        <v>30255118</v>
      </c>
      <c r="Y766">
        <v>1</v>
      </c>
      <c r="Z766">
        <v>1</v>
      </c>
      <c r="AA766" t="s">
        <v>46</v>
      </c>
      <c r="AB766" t="s">
        <v>46</v>
      </c>
      <c r="AC766" t="s">
        <v>1792</v>
      </c>
      <c r="AD766" t="s">
        <v>48</v>
      </c>
      <c r="AE766" t="s">
        <v>41</v>
      </c>
      <c r="AF766" t="s">
        <v>42</v>
      </c>
      <c r="AG766" t="s">
        <v>475</v>
      </c>
      <c r="AH766" t="s">
        <v>592</v>
      </c>
      <c r="AI766">
        <v>146339</v>
      </c>
      <c r="AJ766" s="6">
        <f>IFERROR(Table1[[#This Row],[Reporting_Price_US]]/Table1[[#This Row],[Total_Project_Quote]],0)</f>
        <v>0.382982982029407</v>
      </c>
      <c r="AK766">
        <f>IFERROR(Table1[[#This Row],[RA_Labor_Quote]]/Table1[[#This Row],[RA_Labor_Hours]],0)</f>
        <v>0</v>
      </c>
      <c r="AL766">
        <f>IFERROR(Table1[[#This Row],[RA_Labor_Cost]]/Table1[[#This Row],[RA_Labor_Hours]],0)</f>
        <v>0</v>
      </c>
      <c r="AM766" s="7">
        <f>IFERROR((Table1[[#This Row],[KPI_BlendLaborRate]]-Table1[[#This Row],[KPI_BlendLaborCost]])/Table1[[#This Row],[KPI_BlendLaborRate]],0)</f>
        <v>0</v>
      </c>
    </row>
    <row r="767" spans="1:39" x14ac:dyDescent="0.3">
      <c r="A767" t="s">
        <v>1805</v>
      </c>
      <c r="B767" t="s">
        <v>45</v>
      </c>
      <c r="C767">
        <v>30248191</v>
      </c>
      <c r="D767" t="s">
        <v>1806</v>
      </c>
      <c r="E767">
        <v>0</v>
      </c>
      <c r="F767">
        <v>0</v>
      </c>
      <c r="G767">
        <v>1000</v>
      </c>
      <c r="H767">
        <v>72352</v>
      </c>
      <c r="I767">
        <v>103360.32000000001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6025.6</v>
      </c>
      <c r="Q767">
        <v>7089.6</v>
      </c>
      <c r="R767">
        <v>4341.12</v>
      </c>
      <c r="S767">
        <v>0</v>
      </c>
      <c r="T767">
        <v>1000</v>
      </c>
      <c r="U767">
        <v>82718.720000000001</v>
      </c>
      <c r="V767">
        <v>110449.92</v>
      </c>
      <c r="W767" t="s">
        <v>1806</v>
      </c>
      <c r="X767">
        <v>30248191</v>
      </c>
      <c r="Y767">
        <v>1</v>
      </c>
      <c r="Z767">
        <v>2</v>
      </c>
      <c r="AA767" t="s">
        <v>1807</v>
      </c>
      <c r="AB767" t="s">
        <v>1807</v>
      </c>
      <c r="AC767" t="s">
        <v>39</v>
      </c>
      <c r="AD767" t="s">
        <v>300</v>
      </c>
      <c r="AE767" t="s">
        <v>41</v>
      </c>
      <c r="AF767" t="s">
        <v>42</v>
      </c>
      <c r="AG767" t="s">
        <v>772</v>
      </c>
      <c r="AH767" t="s">
        <v>294</v>
      </c>
      <c r="AI767">
        <v>103547</v>
      </c>
      <c r="AJ767" s="6">
        <f>IFERROR(Table1[[#This Row],[Reporting_Price_US]]/Table1[[#This Row],[Total_Project_Quote]],0)</f>
        <v>0.9375018107754175</v>
      </c>
      <c r="AK767">
        <f>IFERROR(Table1[[#This Row],[RA_Labor_Quote]]/Table1[[#This Row],[RA_Labor_Hours]],0)</f>
        <v>103.36032</v>
      </c>
      <c r="AL767">
        <f>IFERROR(Table1[[#This Row],[RA_Labor_Cost]]/Table1[[#This Row],[RA_Labor_Hours]],0)</f>
        <v>72.352000000000004</v>
      </c>
      <c r="AM767" s="7">
        <f>IFERROR((Table1[[#This Row],[KPI_BlendLaborRate]]-Table1[[#This Row],[KPI_BlendLaborCost]])/Table1[[#This Row],[KPI_BlendLaborRate]],0)</f>
        <v>0.30000216717595302</v>
      </c>
    </row>
    <row r="768" spans="1:39" x14ac:dyDescent="0.3">
      <c r="A768" t="s">
        <v>1808</v>
      </c>
      <c r="B768" t="s">
        <v>45</v>
      </c>
      <c r="C768">
        <v>30349803</v>
      </c>
      <c r="D768" t="s">
        <v>1809</v>
      </c>
      <c r="E768">
        <v>36704.639999999999</v>
      </c>
      <c r="F768">
        <v>114806.72</v>
      </c>
      <c r="G768">
        <v>2234</v>
      </c>
      <c r="H768">
        <v>140467.04</v>
      </c>
      <c r="I768">
        <v>200669.28</v>
      </c>
      <c r="J768">
        <v>0</v>
      </c>
      <c r="K768">
        <v>0</v>
      </c>
      <c r="L768">
        <v>0</v>
      </c>
      <c r="M768">
        <v>1116</v>
      </c>
      <c r="N768">
        <v>118076</v>
      </c>
      <c r="O768">
        <v>138913.60000000001</v>
      </c>
      <c r="P768">
        <v>0</v>
      </c>
      <c r="Q768">
        <v>0</v>
      </c>
      <c r="R768">
        <v>42140.11</v>
      </c>
      <c r="S768">
        <v>0</v>
      </c>
      <c r="T768">
        <v>3350</v>
      </c>
      <c r="U768">
        <v>337387.79</v>
      </c>
      <c r="V768">
        <v>454389.6</v>
      </c>
      <c r="W768" t="s">
        <v>1810</v>
      </c>
      <c r="X768">
        <v>30249803</v>
      </c>
      <c r="Y768">
        <v>1</v>
      </c>
      <c r="Z768">
        <v>2</v>
      </c>
      <c r="AA768" t="s">
        <v>1807</v>
      </c>
      <c r="AB768" t="s">
        <v>1807</v>
      </c>
      <c r="AC768" t="s">
        <v>1811</v>
      </c>
      <c r="AD768" t="s">
        <v>300</v>
      </c>
      <c r="AE768" t="s">
        <v>41</v>
      </c>
      <c r="AF768" t="s">
        <v>42</v>
      </c>
      <c r="AG768" t="s">
        <v>772</v>
      </c>
      <c r="AH768" t="s">
        <v>296</v>
      </c>
      <c r="AI768">
        <v>851980</v>
      </c>
      <c r="AJ768" s="6">
        <f>IFERROR(Table1[[#This Row],[Reporting_Price_US]]/Table1[[#This Row],[Total_Project_Quote]],0)</f>
        <v>1.8749988996227027</v>
      </c>
      <c r="AK768">
        <f>IFERROR(Table1[[#This Row],[RA_Labor_Quote]]/Table1[[#This Row],[RA_Labor_Hours]],0)</f>
        <v>89.825102954341986</v>
      </c>
      <c r="AL768">
        <f>IFERROR(Table1[[#This Row],[RA_Labor_Cost]]/Table1[[#This Row],[RA_Labor_Hours]],0)</f>
        <v>62.876920322291859</v>
      </c>
      <c r="AM768" s="7">
        <f>IFERROR((Table1[[#This Row],[KPI_BlendLaborRate]]-Table1[[#This Row],[KPI_BlendLaborCost]])/Table1[[#This Row],[KPI_BlendLaborRate]],0)</f>
        <v>0.3000072557194603</v>
      </c>
    </row>
    <row r="769" spans="1:39" x14ac:dyDescent="0.3">
      <c r="A769" t="s">
        <v>1812</v>
      </c>
      <c r="B769" t="s">
        <v>152</v>
      </c>
      <c r="C769">
        <v>30275374.100000001</v>
      </c>
      <c r="D769" t="s">
        <v>1813</v>
      </c>
      <c r="E769">
        <v>3206.69</v>
      </c>
      <c r="F769">
        <v>16042.5</v>
      </c>
      <c r="G769">
        <v>910</v>
      </c>
      <c r="H769">
        <v>54710.879999999997</v>
      </c>
      <c r="I769">
        <v>78160.23</v>
      </c>
      <c r="J769">
        <v>0</v>
      </c>
      <c r="K769">
        <v>0</v>
      </c>
      <c r="L769">
        <v>0</v>
      </c>
      <c r="M769">
        <v>336</v>
      </c>
      <c r="N769">
        <v>30759.119999999999</v>
      </c>
      <c r="O769">
        <v>36187.199999999997</v>
      </c>
      <c r="P769">
        <v>0</v>
      </c>
      <c r="Q769">
        <v>0</v>
      </c>
      <c r="R769">
        <v>13677.72</v>
      </c>
      <c r="S769">
        <v>13554.52</v>
      </c>
      <c r="T769">
        <v>1246</v>
      </c>
      <c r="U769">
        <v>102354.41</v>
      </c>
      <c r="V769">
        <v>143944.45000000001</v>
      </c>
      <c r="W769" t="s">
        <v>1814</v>
      </c>
      <c r="X769">
        <v>30275157</v>
      </c>
      <c r="Y769">
        <v>1</v>
      </c>
      <c r="Z769">
        <v>1</v>
      </c>
      <c r="AA769" t="s">
        <v>1815</v>
      </c>
      <c r="AB769" t="s">
        <v>1815</v>
      </c>
      <c r="AC769" t="s">
        <v>1811</v>
      </c>
      <c r="AD769" t="s">
        <v>300</v>
      </c>
      <c r="AE769" t="s">
        <v>41</v>
      </c>
      <c r="AF769" t="s">
        <v>42</v>
      </c>
      <c r="AG769" t="s">
        <v>170</v>
      </c>
      <c r="AH769" t="s">
        <v>178</v>
      </c>
      <c r="AI769">
        <v>134947</v>
      </c>
      <c r="AJ769" s="6">
        <f>IFERROR(Table1[[#This Row],[Reporting_Price_US]]/Table1[[#This Row],[Total_Project_Quote]],0)</f>
        <v>0.93749359561969903</v>
      </c>
      <c r="AK769">
        <f>IFERROR(Table1[[#This Row],[RA_Labor_Quote]]/Table1[[#This Row],[RA_Labor_Hours]],0)</f>
        <v>85.890362637362628</v>
      </c>
      <c r="AL769">
        <f>IFERROR(Table1[[#This Row],[RA_Labor_Cost]]/Table1[[#This Row],[RA_Labor_Hours]],0)</f>
        <v>60.12184615384615</v>
      </c>
      <c r="AM769" s="7">
        <f>IFERROR((Table1[[#This Row],[KPI_BlendLaborRate]]-Table1[[#This Row],[KPI_BlendLaborCost]])/Table1[[#This Row],[KPI_BlendLaborRate]],0)</f>
        <v>0.3000163894092942</v>
      </c>
    </row>
    <row r="770" spans="1:39" x14ac:dyDescent="0.3">
      <c r="A770" t="s">
        <v>1816</v>
      </c>
      <c r="B770" t="s">
        <v>152</v>
      </c>
      <c r="C770">
        <v>30275374.100000001</v>
      </c>
      <c r="D770" t="s">
        <v>1813</v>
      </c>
      <c r="E770">
        <v>1603.35</v>
      </c>
      <c r="F770">
        <v>8021.25</v>
      </c>
      <c r="G770">
        <v>244</v>
      </c>
      <c r="H770">
        <v>13375.04</v>
      </c>
      <c r="I770">
        <v>19107.38</v>
      </c>
      <c r="J770">
        <v>0</v>
      </c>
      <c r="K770">
        <v>0</v>
      </c>
      <c r="L770">
        <v>0</v>
      </c>
      <c r="M770">
        <v>224</v>
      </c>
      <c r="N770">
        <v>20506.080000000002</v>
      </c>
      <c r="O770">
        <v>24124.799999999999</v>
      </c>
      <c r="P770">
        <v>0</v>
      </c>
      <c r="Q770">
        <v>0</v>
      </c>
      <c r="R770">
        <v>3343.76</v>
      </c>
      <c r="S770">
        <v>0</v>
      </c>
      <c r="T770">
        <v>468</v>
      </c>
      <c r="U770">
        <v>38828.230000000003</v>
      </c>
      <c r="V770">
        <v>51253.43</v>
      </c>
      <c r="W770" t="s">
        <v>1817</v>
      </c>
      <c r="X770">
        <v>30275374</v>
      </c>
      <c r="Y770">
        <v>1</v>
      </c>
      <c r="Z770">
        <v>1</v>
      </c>
      <c r="AA770" t="s">
        <v>1815</v>
      </c>
      <c r="AB770" t="s">
        <v>1815</v>
      </c>
      <c r="AC770" t="s">
        <v>1818</v>
      </c>
      <c r="AD770" t="s">
        <v>300</v>
      </c>
      <c r="AE770" t="s">
        <v>41</v>
      </c>
      <c r="AF770" t="s">
        <v>42</v>
      </c>
      <c r="AG770" t="s">
        <v>170</v>
      </c>
      <c r="AH770" t="s">
        <v>178</v>
      </c>
      <c r="AI770">
        <v>48050.1</v>
      </c>
      <c r="AJ770" s="6">
        <f>IFERROR(Table1[[#This Row],[Reporting_Price_US]]/Table1[[#This Row],[Total_Project_Quote]],0)</f>
        <v>0.93750018291458737</v>
      </c>
      <c r="AK770">
        <f>IFERROR(Table1[[#This Row],[RA_Labor_Quote]]/Table1[[#This Row],[RA_Labor_Hours]],0)</f>
        <v>78.308934426229513</v>
      </c>
      <c r="AL770">
        <f>IFERROR(Table1[[#This Row],[RA_Labor_Cost]]/Table1[[#This Row],[RA_Labor_Hours]],0)</f>
        <v>54.815737704918035</v>
      </c>
      <c r="AM770" s="7">
        <f>IFERROR((Table1[[#This Row],[KPI_BlendLaborRate]]-Table1[[#This Row],[KPI_BlendLaborCost]])/Table1[[#This Row],[KPI_BlendLaborRate]],0)</f>
        <v>0.30000659431067994</v>
      </c>
    </row>
    <row r="771" spans="1:39" x14ac:dyDescent="0.3">
      <c r="A771" t="s">
        <v>1819</v>
      </c>
      <c r="B771" t="s">
        <v>152</v>
      </c>
      <c r="C771">
        <v>30275379.100000001</v>
      </c>
      <c r="D771" t="s">
        <v>1820</v>
      </c>
      <c r="E771">
        <v>722.72</v>
      </c>
      <c r="F771">
        <v>2845.35</v>
      </c>
      <c r="G771">
        <v>328</v>
      </c>
      <c r="H771">
        <v>23049.599999999999</v>
      </c>
      <c r="I771">
        <v>32928.089999999997</v>
      </c>
      <c r="J771">
        <v>0</v>
      </c>
      <c r="K771">
        <v>0</v>
      </c>
      <c r="L771">
        <v>0</v>
      </c>
      <c r="M771">
        <v>148</v>
      </c>
      <c r="N771">
        <v>14794.08</v>
      </c>
      <c r="O771">
        <v>17404.8</v>
      </c>
      <c r="P771">
        <v>0</v>
      </c>
      <c r="Q771">
        <v>0</v>
      </c>
      <c r="R771">
        <v>2304.96</v>
      </c>
      <c r="S771">
        <v>0</v>
      </c>
      <c r="T771">
        <v>476</v>
      </c>
      <c r="U771">
        <v>40871.360000000001</v>
      </c>
      <c r="V771">
        <v>53178.239999999991</v>
      </c>
      <c r="W771" t="s">
        <v>1821</v>
      </c>
      <c r="X771">
        <v>30275379</v>
      </c>
      <c r="Y771">
        <v>1</v>
      </c>
      <c r="Z771">
        <v>1</v>
      </c>
      <c r="AA771" t="s">
        <v>1815</v>
      </c>
      <c r="AB771" t="s">
        <v>1815</v>
      </c>
      <c r="AC771" t="s">
        <v>385</v>
      </c>
      <c r="AD771" t="s">
        <v>300</v>
      </c>
      <c r="AE771" t="s">
        <v>41</v>
      </c>
      <c r="AF771" t="s">
        <v>42</v>
      </c>
      <c r="AG771" t="s">
        <v>170</v>
      </c>
      <c r="AH771" t="s">
        <v>178</v>
      </c>
      <c r="AI771">
        <v>49854</v>
      </c>
      <c r="AJ771" s="6">
        <f>IFERROR(Table1[[#This Row],[Reporting_Price_US]]/Table1[[#This Row],[Total_Project_Quote]],0)</f>
        <v>0.93748871718958748</v>
      </c>
      <c r="AK771">
        <f>IFERROR(Table1[[#This Row],[RA_Labor_Quote]]/Table1[[#This Row],[RA_Labor_Hours]],0)</f>
        <v>100.39051829268291</v>
      </c>
      <c r="AL771">
        <f>IFERROR(Table1[[#This Row],[RA_Labor_Cost]]/Table1[[#This Row],[RA_Labor_Hours]],0)</f>
        <v>70.27317073170731</v>
      </c>
      <c r="AM771" s="7">
        <f>IFERROR((Table1[[#This Row],[KPI_BlendLaborRate]]-Table1[[#This Row],[KPI_BlendLaborCost]])/Table1[[#This Row],[KPI_BlendLaborRate]],0)</f>
        <v>0.30000191326007669</v>
      </c>
    </row>
    <row r="772" spans="1:39" x14ac:dyDescent="0.3">
      <c r="A772" t="s">
        <v>1822</v>
      </c>
      <c r="B772" t="s">
        <v>152</v>
      </c>
      <c r="C772">
        <v>30275380.100000001</v>
      </c>
      <c r="D772" t="s">
        <v>1823</v>
      </c>
      <c r="E772">
        <v>2679.51</v>
      </c>
      <c r="F772">
        <v>9413.6</v>
      </c>
      <c r="G772">
        <v>622</v>
      </c>
      <c r="H772">
        <v>43566.879999999997</v>
      </c>
      <c r="I772">
        <v>62238.58</v>
      </c>
      <c r="J772">
        <v>0</v>
      </c>
      <c r="K772">
        <v>0</v>
      </c>
      <c r="L772">
        <v>0</v>
      </c>
      <c r="M772">
        <v>276</v>
      </c>
      <c r="N772">
        <v>46055.519999999997</v>
      </c>
      <c r="O772">
        <v>54182.96</v>
      </c>
      <c r="P772">
        <v>0</v>
      </c>
      <c r="Q772">
        <v>0</v>
      </c>
      <c r="R772">
        <v>4356.6899999999996</v>
      </c>
      <c r="S772">
        <v>0</v>
      </c>
      <c r="T772">
        <v>898</v>
      </c>
      <c r="U772">
        <v>96658.6</v>
      </c>
      <c r="V772">
        <v>125835.14</v>
      </c>
      <c r="W772" t="s">
        <v>1824</v>
      </c>
      <c r="X772">
        <v>30275380</v>
      </c>
      <c r="Y772">
        <v>1</v>
      </c>
      <c r="Z772">
        <v>1</v>
      </c>
      <c r="AA772" t="s">
        <v>1815</v>
      </c>
      <c r="AB772" t="s">
        <v>1815</v>
      </c>
      <c r="AC772" t="s">
        <v>40</v>
      </c>
      <c r="AD772" t="s">
        <v>300</v>
      </c>
      <c r="AE772" t="s">
        <v>41</v>
      </c>
      <c r="AF772" t="s">
        <v>42</v>
      </c>
      <c r="AG772" t="s">
        <v>170</v>
      </c>
      <c r="AH772" t="s">
        <v>592</v>
      </c>
      <c r="AI772">
        <v>117970</v>
      </c>
      <c r="AJ772" s="6">
        <f>IFERROR(Table1[[#This Row],[Reporting_Price_US]]/Table1[[#This Row],[Total_Project_Quote]],0)</f>
        <v>0.93749647356056509</v>
      </c>
      <c r="AK772">
        <f>IFERROR(Table1[[#This Row],[RA_Labor_Quote]]/Table1[[#This Row],[RA_Labor_Hours]],0)</f>
        <v>100.06202572347267</v>
      </c>
      <c r="AL772">
        <f>IFERROR(Table1[[#This Row],[RA_Labor_Cost]]/Table1[[#This Row],[RA_Labor_Hours]],0)</f>
        <v>70.043215434083592</v>
      </c>
      <c r="AM772" s="7">
        <f>IFERROR((Table1[[#This Row],[KPI_BlendLaborRate]]-Table1[[#This Row],[KPI_BlendLaborCost]])/Table1[[#This Row],[KPI_BlendLaborRate]],0)</f>
        <v>0.30000202446778201</v>
      </c>
    </row>
    <row r="773" spans="1:39" x14ac:dyDescent="0.3">
      <c r="A773" t="s">
        <v>1825</v>
      </c>
      <c r="B773" t="s">
        <v>486</v>
      </c>
      <c r="C773">
        <v>30211151</v>
      </c>
      <c r="D773" t="s">
        <v>549</v>
      </c>
      <c r="E773">
        <v>2750.28</v>
      </c>
      <c r="F773">
        <v>9647.68</v>
      </c>
      <c r="G773">
        <v>692</v>
      </c>
      <c r="H773">
        <v>41640.480000000003</v>
      </c>
      <c r="I773">
        <v>59492.160000000003</v>
      </c>
      <c r="J773">
        <v>0</v>
      </c>
      <c r="K773">
        <v>0</v>
      </c>
      <c r="L773">
        <v>0</v>
      </c>
      <c r="M773">
        <v>0</v>
      </c>
      <c r="N773">
        <v>280</v>
      </c>
      <c r="O773">
        <v>329.41</v>
      </c>
      <c r="P773">
        <v>1120</v>
      </c>
      <c r="Q773">
        <v>1375.16</v>
      </c>
      <c r="R773">
        <v>6132</v>
      </c>
      <c r="S773">
        <v>3914.4</v>
      </c>
      <c r="T773">
        <v>692</v>
      </c>
      <c r="U773">
        <v>51922.76</v>
      </c>
      <c r="V773">
        <v>74758.81</v>
      </c>
      <c r="W773" t="s">
        <v>549</v>
      </c>
      <c r="X773">
        <v>30211151</v>
      </c>
      <c r="Y773">
        <v>1</v>
      </c>
      <c r="Z773">
        <v>6</v>
      </c>
      <c r="AA773" t="s">
        <v>63</v>
      </c>
      <c r="AB773" t="s">
        <v>63</v>
      </c>
      <c r="AC773" t="s">
        <v>39</v>
      </c>
      <c r="AD773" t="s">
        <v>64</v>
      </c>
      <c r="AE773" t="s">
        <v>41</v>
      </c>
      <c r="AF773" t="s">
        <v>42</v>
      </c>
      <c r="AG773" t="s">
        <v>547</v>
      </c>
      <c r="AH773" t="s">
        <v>470</v>
      </c>
      <c r="AI773">
        <v>70085.399999999994</v>
      </c>
      <c r="AJ773" s="6">
        <f>IFERROR(Table1[[#This Row],[Reporting_Price_US]]/Table1[[#This Row],[Total_Project_Quote]],0)</f>
        <v>0.93748683265557597</v>
      </c>
      <c r="AK773">
        <f>IFERROR(Table1[[#This Row],[RA_Labor_Quote]]/Table1[[#This Row],[RA_Labor_Hours]],0)</f>
        <v>85.971329479768798</v>
      </c>
      <c r="AL773">
        <f>IFERROR(Table1[[#This Row],[RA_Labor_Cost]]/Table1[[#This Row],[RA_Labor_Hours]],0)</f>
        <v>60.174104046242782</v>
      </c>
      <c r="AM773" s="7">
        <f>IFERROR((Table1[[#This Row],[KPI_BlendLaborRate]]-Table1[[#This Row],[KPI_BlendLaborCost]])/Table1[[#This Row],[KPI_BlendLaborRate]],0)</f>
        <v>0.30006777363605558</v>
      </c>
    </row>
    <row r="774" spans="1:39" x14ac:dyDescent="0.3">
      <c r="A774" t="s">
        <v>1826</v>
      </c>
      <c r="B774" t="s">
        <v>152</v>
      </c>
      <c r="C774">
        <v>30211151</v>
      </c>
      <c r="D774" t="s">
        <v>1827</v>
      </c>
      <c r="E774">
        <v>2637.89</v>
      </c>
      <c r="F774">
        <v>4860.67</v>
      </c>
      <c r="G774">
        <v>740</v>
      </c>
      <c r="H774">
        <v>58036.160000000003</v>
      </c>
      <c r="I774">
        <v>82208</v>
      </c>
      <c r="J774">
        <v>72</v>
      </c>
      <c r="K774">
        <v>5130.5</v>
      </c>
      <c r="L774">
        <v>7329.28</v>
      </c>
      <c r="M774">
        <v>0</v>
      </c>
      <c r="N774">
        <v>280</v>
      </c>
      <c r="O774">
        <v>329.41</v>
      </c>
      <c r="P774">
        <v>0</v>
      </c>
      <c r="Q774">
        <v>0</v>
      </c>
      <c r="R774">
        <v>1450.68</v>
      </c>
      <c r="S774">
        <v>0</v>
      </c>
      <c r="T774">
        <v>812</v>
      </c>
      <c r="U774">
        <v>67535.23</v>
      </c>
      <c r="V774">
        <v>94727.360000000001</v>
      </c>
      <c r="W774" t="s">
        <v>549</v>
      </c>
      <c r="X774">
        <v>30211151</v>
      </c>
      <c r="Y774">
        <v>1</v>
      </c>
      <c r="Z774">
        <v>6</v>
      </c>
      <c r="AA774" t="s">
        <v>63</v>
      </c>
      <c r="AB774" t="s">
        <v>63</v>
      </c>
      <c r="AC774" t="s">
        <v>39</v>
      </c>
      <c r="AD774" t="s">
        <v>64</v>
      </c>
      <c r="AE774" t="s">
        <v>41</v>
      </c>
      <c r="AF774" t="s">
        <v>42</v>
      </c>
      <c r="AG774" t="s">
        <v>547</v>
      </c>
      <c r="AH774" t="s">
        <v>470</v>
      </c>
      <c r="AI774">
        <v>70085.399999999994</v>
      </c>
      <c r="AJ774" s="6">
        <f>IFERROR(Table1[[#This Row],[Reporting_Price_US]]/Table1[[#This Row],[Total_Project_Quote]],0)</f>
        <v>0.73986438553761014</v>
      </c>
      <c r="AK774">
        <f>IFERROR(Table1[[#This Row],[RA_Labor_Quote]]/Table1[[#This Row],[RA_Labor_Hours]],0)</f>
        <v>111.09189189189189</v>
      </c>
      <c r="AL774">
        <f>IFERROR(Table1[[#This Row],[RA_Labor_Cost]]/Table1[[#This Row],[RA_Labor_Hours]],0)</f>
        <v>78.427243243243254</v>
      </c>
      <c r="AM774" s="7">
        <f>IFERROR((Table1[[#This Row],[KPI_BlendLaborRate]]-Table1[[#This Row],[KPI_BlendLaborCost]])/Table1[[#This Row],[KPI_BlendLaborRate]],0)</f>
        <v>0.2940326975476838</v>
      </c>
    </row>
    <row r="775" spans="1:39" x14ac:dyDescent="0.3">
      <c r="A775" t="s">
        <v>1828</v>
      </c>
      <c r="B775" t="s">
        <v>152</v>
      </c>
      <c r="C775">
        <v>30211151</v>
      </c>
      <c r="D775" t="s">
        <v>1827</v>
      </c>
      <c r="E775">
        <v>2637.89</v>
      </c>
      <c r="F775">
        <v>4860.67</v>
      </c>
      <c r="G775">
        <v>740</v>
      </c>
      <c r="H775">
        <v>58036.160000000003</v>
      </c>
      <c r="I775">
        <v>82208</v>
      </c>
      <c r="J775">
        <v>40</v>
      </c>
      <c r="K775">
        <v>2665.6</v>
      </c>
      <c r="L775">
        <v>3808</v>
      </c>
      <c r="M775">
        <v>0</v>
      </c>
      <c r="N775">
        <v>280</v>
      </c>
      <c r="O775">
        <v>329.41</v>
      </c>
      <c r="P775">
        <v>0</v>
      </c>
      <c r="Q775">
        <v>0</v>
      </c>
      <c r="R775">
        <v>1450.68</v>
      </c>
      <c r="S775">
        <v>-458.08</v>
      </c>
      <c r="T775">
        <v>780</v>
      </c>
      <c r="U775">
        <v>65070.33</v>
      </c>
      <c r="V775">
        <v>90748</v>
      </c>
      <c r="W775" t="s">
        <v>549</v>
      </c>
      <c r="X775">
        <v>30211151</v>
      </c>
      <c r="Y775">
        <v>1</v>
      </c>
      <c r="Z775">
        <v>6</v>
      </c>
      <c r="AA775" t="s">
        <v>63</v>
      </c>
      <c r="AB775" t="s">
        <v>63</v>
      </c>
      <c r="AC775" t="s">
        <v>39</v>
      </c>
      <c r="AD775" t="s">
        <v>64</v>
      </c>
      <c r="AE775" t="s">
        <v>41</v>
      </c>
      <c r="AF775" t="s">
        <v>42</v>
      </c>
      <c r="AG775" t="s">
        <v>547</v>
      </c>
      <c r="AH775" t="s">
        <v>470</v>
      </c>
      <c r="AI775">
        <v>70085.399999999994</v>
      </c>
      <c r="AJ775" s="6">
        <f>IFERROR(Table1[[#This Row],[Reporting_Price_US]]/Table1[[#This Row],[Total_Project_Quote]],0)</f>
        <v>0.7723079296513421</v>
      </c>
      <c r="AK775">
        <f>IFERROR(Table1[[#This Row],[RA_Labor_Quote]]/Table1[[#This Row],[RA_Labor_Hours]],0)</f>
        <v>111.09189189189189</v>
      </c>
      <c r="AL775">
        <f>IFERROR(Table1[[#This Row],[RA_Labor_Cost]]/Table1[[#This Row],[RA_Labor_Hours]],0)</f>
        <v>78.427243243243254</v>
      </c>
      <c r="AM775" s="7">
        <f>IFERROR((Table1[[#This Row],[KPI_BlendLaborRate]]-Table1[[#This Row],[KPI_BlendLaborCost]])/Table1[[#This Row],[KPI_BlendLaborRate]],0)</f>
        <v>0.2940326975476838</v>
      </c>
    </row>
    <row r="776" spans="1:39" x14ac:dyDescent="0.3">
      <c r="A776" t="s">
        <v>1829</v>
      </c>
      <c r="B776" t="s">
        <v>326</v>
      </c>
      <c r="C776">
        <v>30292494</v>
      </c>
      <c r="D776" t="s">
        <v>1830</v>
      </c>
      <c r="E776">
        <v>0</v>
      </c>
      <c r="F776">
        <v>0</v>
      </c>
      <c r="G776">
        <v>192</v>
      </c>
      <c r="H776">
        <v>10018.4</v>
      </c>
      <c r="I776">
        <v>14365.12</v>
      </c>
      <c r="J776">
        <v>0</v>
      </c>
      <c r="K776">
        <v>0</v>
      </c>
      <c r="L776">
        <v>0</v>
      </c>
      <c r="M776">
        <v>0</v>
      </c>
      <c r="N776">
        <v>1960</v>
      </c>
      <c r="O776">
        <v>2305.88</v>
      </c>
      <c r="P776">
        <v>840</v>
      </c>
      <c r="Q776">
        <v>988.23</v>
      </c>
      <c r="R776">
        <v>536.20000000000005</v>
      </c>
      <c r="S776">
        <v>0</v>
      </c>
      <c r="T776">
        <v>192</v>
      </c>
      <c r="U776">
        <v>13354.6</v>
      </c>
      <c r="V776">
        <v>17659.23</v>
      </c>
      <c r="W776" t="s">
        <v>1830</v>
      </c>
      <c r="X776">
        <v>30292494</v>
      </c>
      <c r="Y776">
        <v>1</v>
      </c>
      <c r="Z776">
        <v>2</v>
      </c>
      <c r="AA776" t="s">
        <v>63</v>
      </c>
      <c r="AB776" t="s">
        <v>63</v>
      </c>
      <c r="AC776" t="s">
        <v>39</v>
      </c>
      <c r="AD776" t="s">
        <v>64</v>
      </c>
      <c r="AE776" t="s">
        <v>41</v>
      </c>
      <c r="AF776" t="s">
        <v>42</v>
      </c>
      <c r="AG776" t="s">
        <v>329</v>
      </c>
      <c r="AH776" t="s">
        <v>592</v>
      </c>
      <c r="AI776">
        <v>16556.400000000001</v>
      </c>
      <c r="AJ776" s="6">
        <f>IFERROR(Table1[[#This Row],[Reporting_Price_US]]/Table1[[#This Row],[Total_Project_Quote]],0)</f>
        <v>0.93754937219799517</v>
      </c>
      <c r="AK776">
        <f>IFERROR(Table1[[#This Row],[RA_Labor_Quote]]/Table1[[#This Row],[RA_Labor_Hours]],0)</f>
        <v>74.818333333333342</v>
      </c>
      <c r="AL776">
        <f>IFERROR(Table1[[#This Row],[RA_Labor_Cost]]/Table1[[#This Row],[RA_Labor_Hours]],0)</f>
        <v>52.179166666666667</v>
      </c>
      <c r="AM776" s="7">
        <f>IFERROR((Table1[[#This Row],[KPI_BlendLaborRate]]-Table1[[#This Row],[KPI_BlendLaborCost]])/Table1[[#This Row],[KPI_BlendLaborRate]],0)</f>
        <v>0.30258849212537042</v>
      </c>
    </row>
    <row r="777" spans="1:39" x14ac:dyDescent="0.3">
      <c r="A777" t="s">
        <v>1831</v>
      </c>
      <c r="B777" t="s">
        <v>326</v>
      </c>
      <c r="C777">
        <v>30310229</v>
      </c>
      <c r="D777" t="s">
        <v>1832</v>
      </c>
      <c r="E777">
        <v>0</v>
      </c>
      <c r="F777">
        <v>0</v>
      </c>
      <c r="G777">
        <v>1864</v>
      </c>
      <c r="H777">
        <v>141638.78</v>
      </c>
      <c r="I777">
        <v>203051.51999999999</v>
      </c>
      <c r="J777">
        <v>0</v>
      </c>
      <c r="K777">
        <v>0</v>
      </c>
      <c r="L777">
        <v>0</v>
      </c>
      <c r="M777">
        <v>0</v>
      </c>
      <c r="N777">
        <v>3920</v>
      </c>
      <c r="O777">
        <v>4611.7700000000004</v>
      </c>
      <c r="P777">
        <v>7560</v>
      </c>
      <c r="Q777">
        <v>8894.1200000000008</v>
      </c>
      <c r="R777">
        <v>14163.86</v>
      </c>
      <c r="S777">
        <v>0</v>
      </c>
      <c r="T777">
        <v>1864</v>
      </c>
      <c r="U777">
        <v>167282.64000000001</v>
      </c>
      <c r="V777">
        <v>216557.41</v>
      </c>
      <c r="W777" t="s">
        <v>1833</v>
      </c>
      <c r="X777">
        <v>30310229</v>
      </c>
      <c r="Y777">
        <v>1</v>
      </c>
      <c r="Z777">
        <v>3</v>
      </c>
      <c r="AA777" t="s">
        <v>63</v>
      </c>
      <c r="AB777" t="s">
        <v>63</v>
      </c>
      <c r="AC777" t="s">
        <v>39</v>
      </c>
      <c r="AD777" t="s">
        <v>64</v>
      </c>
      <c r="AE777" t="s">
        <v>41</v>
      </c>
      <c r="AF777" t="s">
        <v>42</v>
      </c>
      <c r="AG777" t="s">
        <v>178</v>
      </c>
      <c r="AH777" t="s">
        <v>594</v>
      </c>
      <c r="AI777">
        <v>203023</v>
      </c>
      <c r="AJ777" s="6">
        <f>IFERROR(Table1[[#This Row],[Reporting_Price_US]]/Table1[[#This Row],[Total_Project_Quote]],0)</f>
        <v>0.93750197695844251</v>
      </c>
      <c r="AK777">
        <f>IFERROR(Table1[[#This Row],[RA_Labor_Quote]]/Table1[[#This Row],[RA_Labor_Hours]],0)</f>
        <v>108.93321888412017</v>
      </c>
      <c r="AL777">
        <f>IFERROR(Table1[[#This Row],[RA_Labor_Cost]]/Table1[[#This Row],[RA_Labor_Hours]],0)</f>
        <v>75.986469957081539</v>
      </c>
      <c r="AM777" s="7">
        <f>IFERROR((Table1[[#This Row],[KPI_BlendLaborRate]]-Table1[[#This Row],[KPI_BlendLaborCost]])/Table1[[#This Row],[KPI_BlendLaborRate]],0)</f>
        <v>0.30244905332400368</v>
      </c>
    </row>
    <row r="778" spans="1:39" x14ac:dyDescent="0.3">
      <c r="A778" t="s">
        <v>1834</v>
      </c>
      <c r="B778" t="s">
        <v>326</v>
      </c>
      <c r="C778">
        <v>30310229</v>
      </c>
      <c r="D778" t="s">
        <v>1832</v>
      </c>
      <c r="E778">
        <v>0</v>
      </c>
      <c r="F778">
        <v>0</v>
      </c>
      <c r="G778">
        <v>1760</v>
      </c>
      <c r="H778">
        <v>133227.35999999999</v>
      </c>
      <c r="I778">
        <v>191035.04</v>
      </c>
      <c r="J778">
        <v>0</v>
      </c>
      <c r="K778">
        <v>0</v>
      </c>
      <c r="L778">
        <v>0</v>
      </c>
      <c r="M778">
        <v>0</v>
      </c>
      <c r="N778">
        <v>3920</v>
      </c>
      <c r="O778">
        <v>4611.7700000000004</v>
      </c>
      <c r="P778">
        <v>7560</v>
      </c>
      <c r="Q778">
        <v>8894.1200000000008</v>
      </c>
      <c r="R778">
        <v>13322.74</v>
      </c>
      <c r="S778">
        <v>-700</v>
      </c>
      <c r="T778">
        <v>1760</v>
      </c>
      <c r="U778">
        <v>158030.1</v>
      </c>
      <c r="V778">
        <v>203840.93</v>
      </c>
      <c r="W778" t="s">
        <v>1833</v>
      </c>
      <c r="X778">
        <v>30310229</v>
      </c>
      <c r="Y778">
        <v>1</v>
      </c>
      <c r="Z778">
        <v>3</v>
      </c>
      <c r="AA778" t="s">
        <v>63</v>
      </c>
      <c r="AB778" t="s">
        <v>63</v>
      </c>
      <c r="AC778" t="s">
        <v>39</v>
      </c>
      <c r="AD778" t="s">
        <v>64</v>
      </c>
      <c r="AE778" t="s">
        <v>41</v>
      </c>
      <c r="AF778" t="s">
        <v>42</v>
      </c>
      <c r="AG778" t="s">
        <v>178</v>
      </c>
      <c r="AH778" t="s">
        <v>594</v>
      </c>
      <c r="AI778">
        <v>203023</v>
      </c>
      <c r="AJ778" s="6">
        <f>IFERROR(Table1[[#This Row],[Reporting_Price_US]]/Table1[[#This Row],[Total_Project_Quote]],0)</f>
        <v>0.99598741037925997</v>
      </c>
      <c r="AK778">
        <f>IFERROR(Table1[[#This Row],[RA_Labor_Quote]]/Table1[[#This Row],[RA_Labor_Hours]],0)</f>
        <v>108.54263636363636</v>
      </c>
      <c r="AL778">
        <f>IFERROR(Table1[[#This Row],[RA_Labor_Cost]]/Table1[[#This Row],[RA_Labor_Hours]],0)</f>
        <v>75.697363636363633</v>
      </c>
      <c r="AM778" s="7">
        <f>IFERROR((Table1[[#This Row],[KPI_BlendLaborRate]]-Table1[[#This Row],[KPI_BlendLaborCost]])/Table1[[#This Row],[KPI_BlendLaborRate]],0)</f>
        <v>0.30260249637972175</v>
      </c>
    </row>
    <row r="779" spans="1:39" x14ac:dyDescent="0.3">
      <c r="A779" t="s">
        <v>1835</v>
      </c>
      <c r="B779" t="s">
        <v>150</v>
      </c>
      <c r="C779">
        <v>30125419.100000001</v>
      </c>
      <c r="D779">
        <v>30125419.100000001</v>
      </c>
      <c r="E779">
        <v>0</v>
      </c>
      <c r="F779">
        <v>0</v>
      </c>
      <c r="G779">
        <v>200</v>
      </c>
      <c r="H779">
        <v>13545.28</v>
      </c>
      <c r="I779">
        <v>19351.36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200</v>
      </c>
      <c r="U779">
        <v>13545.28</v>
      </c>
      <c r="V779">
        <v>19351.36</v>
      </c>
      <c r="W779" t="s">
        <v>1836</v>
      </c>
      <c r="X779">
        <v>30125419</v>
      </c>
      <c r="Y779">
        <v>1</v>
      </c>
      <c r="Z779">
        <v>1</v>
      </c>
      <c r="AA779" t="s">
        <v>1837</v>
      </c>
      <c r="AB779" t="s">
        <v>1837</v>
      </c>
      <c r="AC779" t="s">
        <v>1801</v>
      </c>
      <c r="AD779" t="s">
        <v>48</v>
      </c>
      <c r="AE779" t="s">
        <v>41</v>
      </c>
      <c r="AF779" t="s">
        <v>42</v>
      </c>
      <c r="AG779" t="s">
        <v>547</v>
      </c>
      <c r="AH779" t="s">
        <v>178</v>
      </c>
      <c r="AI779">
        <v>18141.900000000001</v>
      </c>
      <c r="AJ779" s="6">
        <f>IFERROR(Table1[[#This Row],[Reporting_Price_US]]/Table1[[#This Row],[Total_Project_Quote]],0)</f>
        <v>0.9375</v>
      </c>
      <c r="AK779">
        <f>IFERROR(Table1[[#This Row],[RA_Labor_Quote]]/Table1[[#This Row],[RA_Labor_Hours]],0)</f>
        <v>96.756799999999998</v>
      </c>
      <c r="AL779">
        <f>IFERROR(Table1[[#This Row],[RA_Labor_Cost]]/Table1[[#This Row],[RA_Labor_Hours]],0)</f>
        <v>67.726399999999998</v>
      </c>
      <c r="AM779" s="7">
        <f>IFERROR((Table1[[#This Row],[KPI_BlendLaborRate]]-Table1[[#This Row],[KPI_BlendLaborCost]])/Table1[[#This Row],[KPI_BlendLaborRate]],0)</f>
        <v>0.30003472624146316</v>
      </c>
    </row>
    <row r="780" spans="1:39" x14ac:dyDescent="0.3">
      <c r="A780" t="s">
        <v>1838</v>
      </c>
      <c r="B780" t="s">
        <v>45</v>
      </c>
      <c r="C780">
        <v>30220897.100000001</v>
      </c>
      <c r="E780">
        <v>0</v>
      </c>
      <c r="F780">
        <v>0</v>
      </c>
      <c r="G780">
        <v>841.86</v>
      </c>
      <c r="H780">
        <v>65377.86</v>
      </c>
      <c r="I780">
        <v>86144.76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2615.1999999999998</v>
      </c>
      <c r="S780">
        <v>0</v>
      </c>
      <c r="T780">
        <v>841.86</v>
      </c>
      <c r="U780">
        <v>67993.06</v>
      </c>
      <c r="V780">
        <v>86144.76</v>
      </c>
      <c r="W780" t="s">
        <v>1839</v>
      </c>
      <c r="X780">
        <v>30220897</v>
      </c>
      <c r="Y780">
        <v>1</v>
      </c>
      <c r="Z780">
        <v>2</v>
      </c>
      <c r="AA780" t="s">
        <v>1840</v>
      </c>
      <c r="AB780" t="s">
        <v>1840</v>
      </c>
      <c r="AC780" t="s">
        <v>1811</v>
      </c>
      <c r="AD780" t="s">
        <v>48</v>
      </c>
      <c r="AE780" t="s">
        <v>41</v>
      </c>
      <c r="AF780" t="s">
        <v>42</v>
      </c>
      <c r="AG780" t="s">
        <v>49</v>
      </c>
      <c r="AH780" t="s">
        <v>65</v>
      </c>
      <c r="AI780">
        <v>88828.6</v>
      </c>
      <c r="AJ780" s="6">
        <f>IFERROR(Table1[[#This Row],[Reporting_Price_US]]/Table1[[#This Row],[Total_Project_Quote]],0)</f>
        <v>1.0311550000255385</v>
      </c>
      <c r="AK780">
        <f>IFERROR(Table1[[#This Row],[RA_Labor_Quote]]/Table1[[#This Row],[RA_Labor_Hours]],0)</f>
        <v>102.32670515287576</v>
      </c>
      <c r="AL780">
        <f>IFERROR(Table1[[#This Row],[RA_Labor_Cost]]/Table1[[#This Row],[RA_Labor_Hours]],0)</f>
        <v>77.658826883329766</v>
      </c>
      <c r="AM780" s="7">
        <f>IFERROR((Table1[[#This Row],[KPI_BlendLaborRate]]-Table1[[#This Row],[KPI_BlendLaborCost]])/Table1[[#This Row],[KPI_BlendLaborRate]],0)</f>
        <v>0.24106979925418556</v>
      </c>
    </row>
    <row r="781" spans="1:39" x14ac:dyDescent="0.3">
      <c r="A781" t="s">
        <v>1841</v>
      </c>
      <c r="B781" t="s">
        <v>486</v>
      </c>
      <c r="C781">
        <v>30238672</v>
      </c>
      <c r="D781" t="s">
        <v>1842</v>
      </c>
      <c r="E781">
        <v>0</v>
      </c>
      <c r="F781">
        <v>0</v>
      </c>
      <c r="G781">
        <v>88</v>
      </c>
      <c r="H781">
        <v>6431.04</v>
      </c>
      <c r="I781">
        <v>9187.36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643.1</v>
      </c>
      <c r="S781">
        <v>5.6</v>
      </c>
      <c r="T781">
        <v>88</v>
      </c>
      <c r="U781">
        <v>7074.14</v>
      </c>
      <c r="V781">
        <v>9192.9599999999991</v>
      </c>
      <c r="W781" t="s">
        <v>1843</v>
      </c>
      <c r="X781">
        <v>30274851</v>
      </c>
      <c r="Y781">
        <v>1</v>
      </c>
      <c r="Z781">
        <v>1</v>
      </c>
      <c r="AA781" t="s">
        <v>1844</v>
      </c>
      <c r="AB781" t="s">
        <v>1844</v>
      </c>
      <c r="AC781" t="s">
        <v>39</v>
      </c>
      <c r="AD781" t="s">
        <v>48</v>
      </c>
      <c r="AE781" t="s">
        <v>41</v>
      </c>
      <c r="AF781" t="s">
        <v>42</v>
      </c>
      <c r="AG781" t="s">
        <v>170</v>
      </c>
      <c r="AH781" t="s">
        <v>170</v>
      </c>
      <c r="AI781">
        <v>8618.4</v>
      </c>
      <c r="AJ781" s="6">
        <f>IFERROR(Table1[[#This Row],[Reporting_Price_US]]/Table1[[#This Row],[Total_Project_Quote]],0)</f>
        <v>0.9375</v>
      </c>
      <c r="AK781">
        <f>IFERROR(Table1[[#This Row],[RA_Labor_Quote]]/Table1[[#This Row],[RA_Labor_Hours]],0)</f>
        <v>104.40181818181819</v>
      </c>
      <c r="AL781">
        <f>IFERROR(Table1[[#This Row],[RA_Labor_Cost]]/Table1[[#This Row],[RA_Labor_Hours]],0)</f>
        <v>73.08</v>
      </c>
      <c r="AM781" s="7">
        <f>IFERROR((Table1[[#This Row],[KPI_BlendLaborRate]]-Table1[[#This Row],[KPI_BlendLaborCost]])/Table1[[#This Row],[KPI_BlendLaborRate]],0)</f>
        <v>0.300012190661953</v>
      </c>
    </row>
    <row r="782" spans="1:39" x14ac:dyDescent="0.3">
      <c r="A782" t="s">
        <v>1845</v>
      </c>
      <c r="B782" t="s">
        <v>167</v>
      </c>
      <c r="C782" t="s">
        <v>1846</v>
      </c>
      <c r="D782" t="s">
        <v>1847</v>
      </c>
      <c r="E782">
        <v>13794.28</v>
      </c>
      <c r="F782">
        <v>63070.61</v>
      </c>
      <c r="G782">
        <v>974</v>
      </c>
      <c r="H782">
        <v>76528.88</v>
      </c>
      <c r="I782">
        <v>100102.04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3662.15</v>
      </c>
      <c r="Q782">
        <v>4308.42</v>
      </c>
      <c r="R782">
        <v>1879.28</v>
      </c>
      <c r="S782">
        <v>0</v>
      </c>
      <c r="T782">
        <v>974</v>
      </c>
      <c r="U782">
        <v>95864.59</v>
      </c>
      <c r="V782">
        <v>167481.07</v>
      </c>
      <c r="W782" t="s">
        <v>1848</v>
      </c>
      <c r="X782">
        <v>30233136</v>
      </c>
      <c r="Y782">
        <v>1</v>
      </c>
      <c r="Z782">
        <v>1</v>
      </c>
      <c r="AA782" t="s">
        <v>1849</v>
      </c>
      <c r="AB782" t="s">
        <v>1849</v>
      </c>
      <c r="AC782" t="s">
        <v>1811</v>
      </c>
      <c r="AD782" t="s">
        <v>48</v>
      </c>
      <c r="AE782" t="s">
        <v>766</v>
      </c>
      <c r="AF782" t="s">
        <v>42</v>
      </c>
      <c r="AG782" t="s">
        <v>547</v>
      </c>
      <c r="AH782" t="s">
        <v>296</v>
      </c>
      <c r="AI782">
        <v>207896</v>
      </c>
      <c r="AJ782" s="6">
        <f>IFERROR(Table1[[#This Row],[Reporting_Price_US]]/Table1[[#This Row],[Total_Project_Quote]],0)</f>
        <v>1.2413104358600049</v>
      </c>
      <c r="AK782">
        <f>IFERROR(Table1[[#This Row],[RA_Labor_Quote]]/Table1[[#This Row],[RA_Labor_Hours]],0)</f>
        <v>102.7741683778234</v>
      </c>
      <c r="AL782">
        <f>IFERROR(Table1[[#This Row],[RA_Labor_Cost]]/Table1[[#This Row],[RA_Labor_Hours]],0)</f>
        <v>78.571745379876802</v>
      </c>
      <c r="AM782" s="7">
        <f>IFERROR((Table1[[#This Row],[KPI_BlendLaborRate]]-Table1[[#This Row],[KPI_BlendLaborCost]])/Table1[[#This Row],[KPI_BlendLaborRate]],0)</f>
        <v>0.23549130467271184</v>
      </c>
    </row>
    <row r="783" spans="1:39" x14ac:dyDescent="0.3">
      <c r="A783" t="s">
        <v>1850</v>
      </c>
      <c r="B783" t="s">
        <v>167</v>
      </c>
      <c r="C783" t="s">
        <v>1846</v>
      </c>
      <c r="D783" t="s">
        <v>1847</v>
      </c>
      <c r="E783">
        <v>3950.35</v>
      </c>
      <c r="F783">
        <v>25960.91</v>
      </c>
      <c r="G783">
        <v>974</v>
      </c>
      <c r="H783">
        <v>76528.88</v>
      </c>
      <c r="I783">
        <v>100102.04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3662.15</v>
      </c>
      <c r="Q783">
        <v>4308.42</v>
      </c>
      <c r="R783">
        <v>1879.28</v>
      </c>
      <c r="S783">
        <v>0</v>
      </c>
      <c r="T783">
        <v>974</v>
      </c>
      <c r="U783">
        <v>86020.66</v>
      </c>
      <c r="V783">
        <v>130371.37</v>
      </c>
      <c r="W783" t="s">
        <v>1848</v>
      </c>
      <c r="X783">
        <v>30233136</v>
      </c>
      <c r="Y783">
        <v>1</v>
      </c>
      <c r="Z783">
        <v>1</v>
      </c>
      <c r="AA783" t="s">
        <v>1849</v>
      </c>
      <c r="AB783" t="s">
        <v>1849</v>
      </c>
      <c r="AC783" t="s">
        <v>1811</v>
      </c>
      <c r="AD783" t="s">
        <v>48</v>
      </c>
      <c r="AE783" t="s">
        <v>766</v>
      </c>
      <c r="AF783" t="s">
        <v>42</v>
      </c>
      <c r="AG783" t="s">
        <v>547</v>
      </c>
      <c r="AH783" t="s">
        <v>296</v>
      </c>
      <c r="AI783">
        <v>207896</v>
      </c>
      <c r="AJ783" s="6">
        <f>IFERROR(Table1[[#This Row],[Reporting_Price_US]]/Table1[[#This Row],[Total_Project_Quote]],0)</f>
        <v>1.5946445910632066</v>
      </c>
      <c r="AK783">
        <f>IFERROR(Table1[[#This Row],[RA_Labor_Quote]]/Table1[[#This Row],[RA_Labor_Hours]],0)</f>
        <v>102.7741683778234</v>
      </c>
      <c r="AL783">
        <f>IFERROR(Table1[[#This Row],[RA_Labor_Cost]]/Table1[[#This Row],[RA_Labor_Hours]],0)</f>
        <v>78.571745379876802</v>
      </c>
      <c r="AM783" s="7">
        <f>IFERROR((Table1[[#This Row],[KPI_BlendLaborRate]]-Table1[[#This Row],[KPI_BlendLaborCost]])/Table1[[#This Row],[KPI_BlendLaborRate]],0)</f>
        <v>0.23549130467271184</v>
      </c>
    </row>
    <row r="784" spans="1:39" x14ac:dyDescent="0.3">
      <c r="A784" t="s">
        <v>1851</v>
      </c>
      <c r="B784" t="s">
        <v>167</v>
      </c>
      <c r="C784" t="s">
        <v>1846</v>
      </c>
      <c r="D784" t="s">
        <v>1847</v>
      </c>
      <c r="E784">
        <v>3950.35</v>
      </c>
      <c r="F784">
        <v>25960.91</v>
      </c>
      <c r="G784">
        <v>1479.25</v>
      </c>
      <c r="H784">
        <v>112483.72</v>
      </c>
      <c r="I784">
        <v>151466.09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3662.15</v>
      </c>
      <c r="Q784">
        <v>4308.42</v>
      </c>
      <c r="R784">
        <v>1879.28</v>
      </c>
      <c r="S784">
        <v>0</v>
      </c>
      <c r="T784">
        <v>1479.25</v>
      </c>
      <c r="U784">
        <v>121975.5</v>
      </c>
      <c r="V784">
        <v>181735.42</v>
      </c>
      <c r="W784" t="s">
        <v>1848</v>
      </c>
      <c r="X784">
        <v>30233136</v>
      </c>
      <c r="Y784">
        <v>1</v>
      </c>
      <c r="Z784">
        <v>1</v>
      </c>
      <c r="AA784" t="s">
        <v>1849</v>
      </c>
      <c r="AB784" t="s">
        <v>1849</v>
      </c>
      <c r="AC784" t="s">
        <v>1811</v>
      </c>
      <c r="AD784" t="s">
        <v>48</v>
      </c>
      <c r="AE784" t="s">
        <v>766</v>
      </c>
      <c r="AF784" t="s">
        <v>42</v>
      </c>
      <c r="AG784" t="s">
        <v>547</v>
      </c>
      <c r="AH784" t="s">
        <v>296</v>
      </c>
      <c r="AI784">
        <v>207896</v>
      </c>
      <c r="AJ784" s="6">
        <f>IFERROR(Table1[[#This Row],[Reporting_Price_US]]/Table1[[#This Row],[Total_Project_Quote]],0)</f>
        <v>1.1439487140151325</v>
      </c>
      <c r="AK784">
        <f>IFERROR(Table1[[#This Row],[RA_Labor_Quote]]/Table1[[#This Row],[RA_Labor_Hours]],0)</f>
        <v>102.39384147371979</v>
      </c>
      <c r="AL784">
        <f>IFERROR(Table1[[#This Row],[RA_Labor_Cost]]/Table1[[#This Row],[RA_Labor_Hours]],0)</f>
        <v>76.041047828291369</v>
      </c>
      <c r="AM784" s="7">
        <f>IFERROR((Table1[[#This Row],[KPI_BlendLaborRate]]-Table1[[#This Row],[KPI_BlendLaborCost]])/Table1[[#This Row],[KPI_BlendLaborRate]],0)</f>
        <v>0.25736697897199295</v>
      </c>
    </row>
    <row r="785" spans="1:39" x14ac:dyDescent="0.3">
      <c r="A785" t="s">
        <v>1852</v>
      </c>
      <c r="B785" t="s">
        <v>167</v>
      </c>
      <c r="C785" t="s">
        <v>1846</v>
      </c>
      <c r="D785" t="s">
        <v>1847</v>
      </c>
      <c r="E785">
        <v>8728.7199999999993</v>
      </c>
      <c r="F785">
        <v>35517.65</v>
      </c>
      <c r="G785">
        <v>1605.25</v>
      </c>
      <c r="H785">
        <v>132320.54999999999</v>
      </c>
      <c r="I785">
        <v>179804.42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3662.15</v>
      </c>
      <c r="Q785">
        <v>4308.42</v>
      </c>
      <c r="R785">
        <v>1879.28</v>
      </c>
      <c r="S785">
        <v>-7273.75</v>
      </c>
      <c r="T785">
        <v>1605.25</v>
      </c>
      <c r="U785">
        <v>146590.70000000001</v>
      </c>
      <c r="V785">
        <v>212356.74</v>
      </c>
      <c r="W785" t="s">
        <v>1848</v>
      </c>
      <c r="X785">
        <v>30233136</v>
      </c>
      <c r="Y785">
        <v>1</v>
      </c>
      <c r="Z785">
        <v>1</v>
      </c>
      <c r="AA785" t="s">
        <v>1849</v>
      </c>
      <c r="AB785" t="s">
        <v>1849</v>
      </c>
      <c r="AC785" t="s">
        <v>1811</v>
      </c>
      <c r="AD785" t="s">
        <v>48</v>
      </c>
      <c r="AE785" t="s">
        <v>766</v>
      </c>
      <c r="AF785" t="s">
        <v>42</v>
      </c>
      <c r="AG785" t="s">
        <v>547</v>
      </c>
      <c r="AH785" t="s">
        <v>296</v>
      </c>
      <c r="AI785">
        <v>207896</v>
      </c>
      <c r="AJ785" s="6">
        <f>IFERROR(Table1[[#This Row],[Reporting_Price_US]]/Table1[[#This Row],[Total_Project_Quote]],0)</f>
        <v>0.97899412093065663</v>
      </c>
      <c r="AK785">
        <f>IFERROR(Table1[[#This Row],[RA_Labor_Quote]]/Table1[[#This Row],[RA_Labor_Hours]],0)</f>
        <v>112.01022893630277</v>
      </c>
      <c r="AL785">
        <f>IFERROR(Table1[[#This Row],[RA_Labor_Cost]]/Table1[[#This Row],[RA_Labor_Hours]],0)</f>
        <v>82.42987073664537</v>
      </c>
      <c r="AM785" s="7">
        <f>IFERROR((Table1[[#This Row],[KPI_BlendLaborRate]]-Table1[[#This Row],[KPI_BlendLaborCost]])/Table1[[#This Row],[KPI_BlendLaborRate]],0)</f>
        <v>0.26408622212957855</v>
      </c>
    </row>
    <row r="786" spans="1:39" x14ac:dyDescent="0.3">
      <c r="A786" t="s">
        <v>1853</v>
      </c>
      <c r="B786" t="s">
        <v>167</v>
      </c>
      <c r="C786" t="s">
        <v>1846</v>
      </c>
      <c r="D786" t="s">
        <v>1847</v>
      </c>
      <c r="E786">
        <v>9098.25</v>
      </c>
      <c r="F786">
        <v>36256.720000000001</v>
      </c>
      <c r="G786">
        <v>1605.25</v>
      </c>
      <c r="H786">
        <v>132320.54999999999</v>
      </c>
      <c r="I786">
        <v>179804.42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3662.15</v>
      </c>
      <c r="Q786">
        <v>4308.42</v>
      </c>
      <c r="R786">
        <v>1879.28</v>
      </c>
      <c r="S786">
        <v>-12463.16</v>
      </c>
      <c r="T786">
        <v>1605.25</v>
      </c>
      <c r="U786">
        <v>146960.23000000001</v>
      </c>
      <c r="V786">
        <v>207906.4</v>
      </c>
      <c r="W786" t="s">
        <v>1848</v>
      </c>
      <c r="X786">
        <v>30233136</v>
      </c>
      <c r="Y786">
        <v>1</v>
      </c>
      <c r="Z786">
        <v>1</v>
      </c>
      <c r="AA786" t="s">
        <v>1849</v>
      </c>
      <c r="AB786" t="s">
        <v>1849</v>
      </c>
      <c r="AC786" t="s">
        <v>1811</v>
      </c>
      <c r="AD786" t="s">
        <v>48</v>
      </c>
      <c r="AE786" t="s">
        <v>766</v>
      </c>
      <c r="AF786" t="s">
        <v>42</v>
      </c>
      <c r="AG786" t="s">
        <v>547</v>
      </c>
      <c r="AH786" t="s">
        <v>296</v>
      </c>
      <c r="AI786">
        <v>207896</v>
      </c>
      <c r="AJ786" s="6">
        <f>IFERROR(Table1[[#This Row],[Reporting_Price_US]]/Table1[[#This Row],[Total_Project_Quote]],0)</f>
        <v>0.99994997748987047</v>
      </c>
      <c r="AK786">
        <f>IFERROR(Table1[[#This Row],[RA_Labor_Quote]]/Table1[[#This Row],[RA_Labor_Hours]],0)</f>
        <v>112.01022893630277</v>
      </c>
      <c r="AL786">
        <f>IFERROR(Table1[[#This Row],[RA_Labor_Cost]]/Table1[[#This Row],[RA_Labor_Hours]],0)</f>
        <v>82.42987073664537</v>
      </c>
      <c r="AM786" s="7">
        <f>IFERROR((Table1[[#This Row],[KPI_BlendLaborRate]]-Table1[[#This Row],[KPI_BlendLaborCost]])/Table1[[#This Row],[KPI_BlendLaborRate]],0)</f>
        <v>0.26408622212957855</v>
      </c>
    </row>
    <row r="787" spans="1:39" x14ac:dyDescent="0.3">
      <c r="A787" t="s">
        <v>1854</v>
      </c>
      <c r="B787" t="s">
        <v>167</v>
      </c>
      <c r="C787" t="s">
        <v>1846</v>
      </c>
      <c r="D787" t="s">
        <v>1847</v>
      </c>
      <c r="E787">
        <v>8896.19</v>
      </c>
      <c r="F787">
        <v>32836.47</v>
      </c>
      <c r="G787">
        <v>1605.25</v>
      </c>
      <c r="H787">
        <v>132320.54999999999</v>
      </c>
      <c r="I787">
        <v>179804.42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5064.8</v>
      </c>
      <c r="Q787">
        <v>5958.74</v>
      </c>
      <c r="R787">
        <v>3704.48</v>
      </c>
      <c r="S787">
        <v>-10703.64</v>
      </c>
      <c r="T787">
        <v>1605.25</v>
      </c>
      <c r="U787">
        <v>149986.01999999999</v>
      </c>
      <c r="V787">
        <v>207895.99</v>
      </c>
      <c r="W787" t="s">
        <v>1848</v>
      </c>
      <c r="X787">
        <v>30233136</v>
      </c>
      <c r="Y787">
        <v>1</v>
      </c>
      <c r="Z787">
        <v>1</v>
      </c>
      <c r="AA787" t="s">
        <v>1849</v>
      </c>
      <c r="AB787" t="s">
        <v>1849</v>
      </c>
      <c r="AC787" t="s">
        <v>1811</v>
      </c>
      <c r="AD787" t="s">
        <v>48</v>
      </c>
      <c r="AE787" t="s">
        <v>766</v>
      </c>
      <c r="AF787" t="s">
        <v>42</v>
      </c>
      <c r="AG787" t="s">
        <v>547</v>
      </c>
      <c r="AH787" t="s">
        <v>296</v>
      </c>
      <c r="AI787">
        <v>207896</v>
      </c>
      <c r="AJ787" s="6">
        <f>IFERROR(Table1[[#This Row],[Reporting_Price_US]]/Table1[[#This Row],[Total_Project_Quote]],0)</f>
        <v>1.0000000481009759</v>
      </c>
      <c r="AK787">
        <f>IFERROR(Table1[[#This Row],[RA_Labor_Quote]]/Table1[[#This Row],[RA_Labor_Hours]],0)</f>
        <v>112.01022893630277</v>
      </c>
      <c r="AL787">
        <f>IFERROR(Table1[[#This Row],[RA_Labor_Cost]]/Table1[[#This Row],[RA_Labor_Hours]],0)</f>
        <v>82.42987073664537</v>
      </c>
      <c r="AM787" s="7">
        <f>IFERROR((Table1[[#This Row],[KPI_BlendLaborRate]]-Table1[[#This Row],[KPI_BlendLaborCost]])/Table1[[#This Row],[KPI_BlendLaborRate]],0)</f>
        <v>0.26408622212957855</v>
      </c>
    </row>
    <row r="788" spans="1:39" x14ac:dyDescent="0.3">
      <c r="A788" t="s">
        <v>1855</v>
      </c>
      <c r="B788" t="s">
        <v>167</v>
      </c>
      <c r="C788" t="s">
        <v>1846</v>
      </c>
      <c r="D788" t="s">
        <v>1847</v>
      </c>
      <c r="E788">
        <v>8896.19</v>
      </c>
      <c r="F788">
        <v>32836.47</v>
      </c>
      <c r="G788">
        <v>1605.25</v>
      </c>
      <c r="H788">
        <v>120605.11</v>
      </c>
      <c r="I788">
        <v>164131.29999999999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5064.8</v>
      </c>
      <c r="Q788">
        <v>5958.74</v>
      </c>
      <c r="R788">
        <v>3704.48</v>
      </c>
      <c r="S788">
        <v>-10703.64</v>
      </c>
      <c r="T788">
        <v>1605.25</v>
      </c>
      <c r="U788">
        <v>138270.57999999999</v>
      </c>
      <c r="V788">
        <v>192222.87</v>
      </c>
      <c r="W788" t="s">
        <v>1848</v>
      </c>
      <c r="X788">
        <v>30233136</v>
      </c>
      <c r="Y788">
        <v>1</v>
      </c>
      <c r="Z788">
        <v>1</v>
      </c>
      <c r="AA788" t="s">
        <v>1849</v>
      </c>
      <c r="AB788" t="s">
        <v>1849</v>
      </c>
      <c r="AC788" t="s">
        <v>1811</v>
      </c>
      <c r="AD788" t="s">
        <v>48</v>
      </c>
      <c r="AE788" t="s">
        <v>766</v>
      </c>
      <c r="AF788" t="s">
        <v>42</v>
      </c>
      <c r="AG788" t="s">
        <v>547</v>
      </c>
      <c r="AH788" t="s">
        <v>296</v>
      </c>
      <c r="AI788">
        <v>207896</v>
      </c>
      <c r="AJ788" s="6">
        <f>IFERROR(Table1[[#This Row],[Reporting_Price_US]]/Table1[[#This Row],[Total_Project_Quote]],0)</f>
        <v>1.0815362396784525</v>
      </c>
      <c r="AK788">
        <f>IFERROR(Table1[[#This Row],[RA_Labor_Quote]]/Table1[[#This Row],[RA_Labor_Hours]],0)</f>
        <v>102.24656595545865</v>
      </c>
      <c r="AL788">
        <f>IFERROR(Table1[[#This Row],[RA_Labor_Cost]]/Table1[[#This Row],[RA_Labor_Hours]],0)</f>
        <v>75.131667964491513</v>
      </c>
      <c r="AM788" s="7">
        <f>IFERROR((Table1[[#This Row],[KPI_BlendLaborRate]]-Table1[[#This Row],[KPI_BlendLaborCost]])/Table1[[#This Row],[KPI_BlendLaborRate]],0)</f>
        <v>0.26519128283270771</v>
      </c>
    </row>
    <row r="789" spans="1:39" x14ac:dyDescent="0.3">
      <c r="A789" t="s">
        <v>1856</v>
      </c>
      <c r="B789" t="s">
        <v>152</v>
      </c>
      <c r="C789">
        <v>30304894.100000001</v>
      </c>
      <c r="E789">
        <v>0</v>
      </c>
      <c r="F789">
        <v>0</v>
      </c>
      <c r="G789">
        <v>699</v>
      </c>
      <c r="H789">
        <v>52151.37</v>
      </c>
      <c r="I789">
        <v>74501.94</v>
      </c>
      <c r="J789">
        <v>104</v>
      </c>
      <c r="K789">
        <v>7859.44</v>
      </c>
      <c r="L789">
        <v>11227.78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2100</v>
      </c>
      <c r="S789">
        <v>-0.18</v>
      </c>
      <c r="T789">
        <v>803</v>
      </c>
      <c r="U789">
        <v>62110.81</v>
      </c>
      <c r="V789">
        <v>85729.540000000008</v>
      </c>
      <c r="W789" t="s">
        <v>1857</v>
      </c>
      <c r="X789">
        <v>30304894</v>
      </c>
      <c r="Y789">
        <v>1</v>
      </c>
      <c r="Z789">
        <v>1</v>
      </c>
      <c r="AA789" t="s">
        <v>1858</v>
      </c>
      <c r="AB789" t="s">
        <v>1858</v>
      </c>
      <c r="AC789" t="s">
        <v>39</v>
      </c>
      <c r="AD789" t="s">
        <v>48</v>
      </c>
      <c r="AE789" t="s">
        <v>41</v>
      </c>
      <c r="AF789" t="s">
        <v>42</v>
      </c>
      <c r="AG789" t="s">
        <v>592</v>
      </c>
      <c r="AH789" t="s">
        <v>178</v>
      </c>
      <c r="AI789">
        <v>80371.399999999994</v>
      </c>
      <c r="AJ789" s="6">
        <f>IFERROR(Table1[[#This Row],[Reporting_Price_US]]/Table1[[#This Row],[Total_Project_Quote]],0)</f>
        <v>0.9374994896741542</v>
      </c>
      <c r="AK789">
        <f>IFERROR(Table1[[#This Row],[RA_Labor_Quote]]/Table1[[#This Row],[RA_Labor_Hours]],0)</f>
        <v>106.58360515021459</v>
      </c>
      <c r="AL789">
        <f>IFERROR(Table1[[#This Row],[RA_Labor_Cost]]/Table1[[#This Row],[RA_Labor_Hours]],0)</f>
        <v>74.608540772532194</v>
      </c>
      <c r="AM789" s="7">
        <f>IFERROR((Table1[[#This Row],[KPI_BlendLaborRate]]-Table1[[#This Row],[KPI_BlendLaborCost]])/Table1[[#This Row],[KPI_BlendLaborRate]],0)</f>
        <v>0.29999983893036875</v>
      </c>
    </row>
    <row r="790" spans="1:39" x14ac:dyDescent="0.3">
      <c r="A790" t="s">
        <v>1859</v>
      </c>
      <c r="B790" t="s">
        <v>773</v>
      </c>
      <c r="C790">
        <v>30135812</v>
      </c>
      <c r="E790">
        <v>5252.73</v>
      </c>
      <c r="F790">
        <v>15727.49</v>
      </c>
      <c r="G790">
        <v>1737.3</v>
      </c>
      <c r="H790">
        <v>131922.45000000001</v>
      </c>
      <c r="I790">
        <v>188460.64</v>
      </c>
      <c r="J790">
        <v>0</v>
      </c>
      <c r="K790">
        <v>0</v>
      </c>
      <c r="L790">
        <v>0</v>
      </c>
      <c r="M790">
        <v>0</v>
      </c>
      <c r="N790">
        <v>4708.4799999999996</v>
      </c>
      <c r="O790">
        <v>5539.39</v>
      </c>
      <c r="P790">
        <v>0</v>
      </c>
      <c r="Q790">
        <v>0</v>
      </c>
      <c r="R790">
        <v>5264</v>
      </c>
      <c r="S790">
        <v>-4480</v>
      </c>
      <c r="T790">
        <v>1737.3</v>
      </c>
      <c r="U790">
        <v>147147.66</v>
      </c>
      <c r="V790">
        <v>205247.52</v>
      </c>
      <c r="W790" t="s">
        <v>1857</v>
      </c>
      <c r="X790">
        <v>30304894</v>
      </c>
      <c r="Y790">
        <v>1</v>
      </c>
      <c r="Z790">
        <v>1</v>
      </c>
      <c r="AA790" t="s">
        <v>1858</v>
      </c>
      <c r="AB790" t="s">
        <v>1858</v>
      </c>
      <c r="AC790" t="s">
        <v>39</v>
      </c>
      <c r="AD790" t="s">
        <v>48</v>
      </c>
      <c r="AE790" t="s">
        <v>41</v>
      </c>
      <c r="AF790" t="s">
        <v>42</v>
      </c>
      <c r="AG790" t="s">
        <v>592</v>
      </c>
      <c r="AH790" t="s">
        <v>178</v>
      </c>
      <c r="AI790">
        <v>80371.399999999994</v>
      </c>
      <c r="AJ790" s="6">
        <f>IFERROR(Table1[[#This Row],[Reporting_Price_US]]/Table1[[#This Row],[Total_Project_Quote]],0)</f>
        <v>0.39158280694451264</v>
      </c>
      <c r="AK790">
        <f>IFERROR(Table1[[#This Row],[RA_Labor_Quote]]/Table1[[#This Row],[RA_Labor_Hours]],0)</f>
        <v>108.479042191907</v>
      </c>
      <c r="AL790">
        <f>IFERROR(Table1[[#This Row],[RA_Labor_Cost]]/Table1[[#This Row],[RA_Labor_Hours]],0)</f>
        <v>75.935330685546546</v>
      </c>
      <c r="AM790" s="7">
        <f>IFERROR((Table1[[#This Row],[KPI_BlendLaborRate]]-Table1[[#This Row],[KPI_BlendLaborCost]])/Table1[[#This Row],[KPI_BlendLaborRate]],0)</f>
        <v>0.29999998938770456</v>
      </c>
    </row>
    <row r="791" spans="1:39" x14ac:dyDescent="0.3">
      <c r="A791" t="s">
        <v>1860</v>
      </c>
      <c r="B791" t="s">
        <v>152</v>
      </c>
      <c r="C791">
        <v>30285562</v>
      </c>
      <c r="D791" t="s">
        <v>153</v>
      </c>
      <c r="E791">
        <v>0</v>
      </c>
      <c r="F791">
        <v>0</v>
      </c>
      <c r="G791">
        <v>870</v>
      </c>
      <c r="H791">
        <v>128380</v>
      </c>
      <c r="I791">
        <v>167989.92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10.08</v>
      </c>
      <c r="T791">
        <v>870</v>
      </c>
      <c r="U791">
        <v>128380</v>
      </c>
      <c r="V791">
        <v>168000</v>
      </c>
      <c r="W791" t="s">
        <v>153</v>
      </c>
      <c r="X791">
        <v>30285562</v>
      </c>
      <c r="Y791">
        <v>1</v>
      </c>
      <c r="Z791">
        <v>2</v>
      </c>
      <c r="AA791" t="s">
        <v>148</v>
      </c>
      <c r="AB791" t="s">
        <v>148</v>
      </c>
      <c r="AC791" t="s">
        <v>39</v>
      </c>
      <c r="AD791" t="s">
        <v>48</v>
      </c>
      <c r="AE791" t="s">
        <v>149</v>
      </c>
      <c r="AF791" t="s">
        <v>42</v>
      </c>
      <c r="AG791" t="s">
        <v>475</v>
      </c>
      <c r="AH791" t="s">
        <v>470</v>
      </c>
      <c r="AI791">
        <v>157500</v>
      </c>
      <c r="AJ791" s="6">
        <f>IFERROR(Table1[[#This Row],[Reporting_Price_US]]/Table1[[#This Row],[Total_Project_Quote]],0)</f>
        <v>0.9375</v>
      </c>
      <c r="AK791">
        <f>IFERROR(Table1[[#This Row],[RA_Labor_Quote]]/Table1[[#This Row],[RA_Labor_Hours]],0)</f>
        <v>193.09186206896553</v>
      </c>
      <c r="AL791">
        <f>IFERROR(Table1[[#This Row],[RA_Labor_Cost]]/Table1[[#This Row],[RA_Labor_Hours]],0)</f>
        <v>147.56321839080459</v>
      </c>
      <c r="AM791" s="7">
        <f>IFERROR((Table1[[#This Row],[KPI_BlendLaborRate]]-Table1[[#This Row],[KPI_BlendLaborCost]])/Table1[[#This Row],[KPI_BlendLaborRate]],0)</f>
        <v>0.23578748058216831</v>
      </c>
    </row>
    <row r="792" spans="1:39" x14ac:dyDescent="0.3">
      <c r="A792" t="s">
        <v>1861</v>
      </c>
      <c r="B792" t="s">
        <v>152</v>
      </c>
      <c r="C792">
        <v>30285562</v>
      </c>
      <c r="D792" t="s">
        <v>1862</v>
      </c>
      <c r="E792">
        <v>0</v>
      </c>
      <c r="F792">
        <v>0</v>
      </c>
      <c r="G792">
        <v>909</v>
      </c>
      <c r="H792">
        <v>136865.12</v>
      </c>
      <c r="I792">
        <v>168016.8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-16.8</v>
      </c>
      <c r="T792">
        <v>909</v>
      </c>
      <c r="U792">
        <v>136865.12</v>
      </c>
      <c r="V792">
        <v>168000</v>
      </c>
      <c r="W792" t="s">
        <v>153</v>
      </c>
      <c r="X792">
        <v>30285562</v>
      </c>
      <c r="Y792">
        <v>1</v>
      </c>
      <c r="Z792">
        <v>2</v>
      </c>
      <c r="AA792" t="s">
        <v>148</v>
      </c>
      <c r="AB792" t="s">
        <v>148</v>
      </c>
      <c r="AC792" t="s">
        <v>39</v>
      </c>
      <c r="AD792" t="s">
        <v>48</v>
      </c>
      <c r="AE792" t="s">
        <v>149</v>
      </c>
      <c r="AF792" t="s">
        <v>42</v>
      </c>
      <c r="AG792" t="s">
        <v>475</v>
      </c>
      <c r="AH792" t="s">
        <v>470</v>
      </c>
      <c r="AI792">
        <v>157500</v>
      </c>
      <c r="AJ792" s="6">
        <f>IFERROR(Table1[[#This Row],[Reporting_Price_US]]/Table1[[#This Row],[Total_Project_Quote]],0)</f>
        <v>0.9375</v>
      </c>
      <c r="AK792">
        <f>IFERROR(Table1[[#This Row],[RA_Labor_Quote]]/Table1[[#This Row],[RA_Labor_Hours]],0)</f>
        <v>184.83696369636962</v>
      </c>
      <c r="AL792">
        <f>IFERROR(Table1[[#This Row],[RA_Labor_Cost]]/Table1[[#This Row],[RA_Labor_Hours]],0)</f>
        <v>150.56668866886687</v>
      </c>
      <c r="AM792" s="7">
        <f>IFERROR((Table1[[#This Row],[KPI_BlendLaborRate]]-Table1[[#This Row],[KPI_BlendLaborCost]])/Table1[[#This Row],[KPI_BlendLaborRate]],0)</f>
        <v>0.18540812585408126</v>
      </c>
    </row>
    <row r="793" spans="1:39" x14ac:dyDescent="0.3">
      <c r="A793" t="s">
        <v>1863</v>
      </c>
      <c r="B793" t="s">
        <v>152</v>
      </c>
      <c r="C793">
        <v>30285562</v>
      </c>
      <c r="D793" t="s">
        <v>1862</v>
      </c>
      <c r="E793">
        <v>0</v>
      </c>
      <c r="F793">
        <v>0</v>
      </c>
      <c r="G793">
        <v>909</v>
      </c>
      <c r="H793">
        <v>136865.12</v>
      </c>
      <c r="I793">
        <v>168016.8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-16.8</v>
      </c>
      <c r="T793">
        <v>909</v>
      </c>
      <c r="U793">
        <v>136865.12</v>
      </c>
      <c r="V793">
        <v>168000</v>
      </c>
      <c r="W793" t="s">
        <v>153</v>
      </c>
      <c r="X793">
        <v>30285562</v>
      </c>
      <c r="Y793">
        <v>1</v>
      </c>
      <c r="Z793">
        <v>2</v>
      </c>
      <c r="AA793" t="s">
        <v>148</v>
      </c>
      <c r="AB793" t="s">
        <v>148</v>
      </c>
      <c r="AC793" t="s">
        <v>39</v>
      </c>
      <c r="AD793" t="s">
        <v>48</v>
      </c>
      <c r="AE793" t="s">
        <v>149</v>
      </c>
      <c r="AF793" t="s">
        <v>42</v>
      </c>
      <c r="AG793" t="s">
        <v>475</v>
      </c>
      <c r="AH793" t="s">
        <v>470</v>
      </c>
      <c r="AI793">
        <v>157500</v>
      </c>
      <c r="AJ793" s="6">
        <f>IFERROR(Table1[[#This Row],[Reporting_Price_US]]/Table1[[#This Row],[Total_Project_Quote]],0)</f>
        <v>0.9375</v>
      </c>
      <c r="AK793">
        <f>IFERROR(Table1[[#This Row],[RA_Labor_Quote]]/Table1[[#This Row],[RA_Labor_Hours]],0)</f>
        <v>184.83696369636962</v>
      </c>
      <c r="AL793">
        <f>IFERROR(Table1[[#This Row],[RA_Labor_Cost]]/Table1[[#This Row],[RA_Labor_Hours]],0)</f>
        <v>150.56668866886687</v>
      </c>
      <c r="AM793" s="7">
        <f>IFERROR((Table1[[#This Row],[KPI_BlendLaborRate]]-Table1[[#This Row],[KPI_BlendLaborCost]])/Table1[[#This Row],[KPI_BlendLaborRate]],0)</f>
        <v>0.18540812585408126</v>
      </c>
    </row>
    <row r="794" spans="1:39" x14ac:dyDescent="0.3">
      <c r="A794" t="s">
        <v>1868</v>
      </c>
      <c r="B794" t="s">
        <v>773</v>
      </c>
      <c r="C794">
        <v>30132898.100000001</v>
      </c>
      <c r="D794" t="s">
        <v>1865</v>
      </c>
      <c r="E794">
        <v>0</v>
      </c>
      <c r="F794">
        <v>0</v>
      </c>
      <c r="G794">
        <v>6</v>
      </c>
      <c r="H794">
        <v>838.22</v>
      </c>
      <c r="I794">
        <v>1246.69</v>
      </c>
      <c r="J794">
        <v>0</v>
      </c>
      <c r="K794">
        <v>0</v>
      </c>
      <c r="L794">
        <v>0</v>
      </c>
      <c r="M794">
        <v>56</v>
      </c>
      <c r="N794">
        <v>3955.69</v>
      </c>
      <c r="O794">
        <v>7190.4</v>
      </c>
      <c r="P794">
        <v>0</v>
      </c>
      <c r="Q794">
        <v>0</v>
      </c>
      <c r="R794">
        <v>0</v>
      </c>
      <c r="S794">
        <v>0</v>
      </c>
      <c r="T794">
        <v>62</v>
      </c>
      <c r="U794">
        <v>4793.91</v>
      </c>
      <c r="V794">
        <v>8437.09</v>
      </c>
      <c r="W794" t="s">
        <v>1869</v>
      </c>
      <c r="X794">
        <v>30132898</v>
      </c>
      <c r="Y794">
        <v>1</v>
      </c>
      <c r="Z794">
        <v>1</v>
      </c>
      <c r="AA794" t="s">
        <v>84</v>
      </c>
      <c r="AB794" t="s">
        <v>84</v>
      </c>
      <c r="AC794" t="s">
        <v>1866</v>
      </c>
      <c r="AD794" t="s">
        <v>48</v>
      </c>
      <c r="AE794" t="s">
        <v>41</v>
      </c>
      <c r="AF794" t="s">
        <v>42</v>
      </c>
      <c r="AG794" t="s">
        <v>1780</v>
      </c>
      <c r="AH794" t="s">
        <v>294</v>
      </c>
      <c r="AI794">
        <v>7909.78</v>
      </c>
      <c r="AJ794" s="6">
        <f>IFERROR(Table1[[#This Row],[Reporting_Price_US]]/Table1[[#This Row],[Total_Project_Quote]],0)</f>
        <v>0.93750096300975805</v>
      </c>
      <c r="AK794">
        <f>IFERROR(Table1[[#This Row],[RA_Labor_Quote]]/Table1[[#This Row],[RA_Labor_Hours]],0)</f>
        <v>207.78166666666667</v>
      </c>
      <c r="AL794">
        <f>IFERROR(Table1[[#This Row],[RA_Labor_Cost]]/Table1[[#This Row],[RA_Labor_Hours]],0)</f>
        <v>139.70333333333335</v>
      </c>
      <c r="AM794" s="7">
        <f>IFERROR((Table1[[#This Row],[KPI_BlendLaborRate]]-Table1[[#This Row],[KPI_BlendLaborCost]])/Table1[[#This Row],[KPI_BlendLaborRate]],0)</f>
        <v>0.32764360025347111</v>
      </c>
    </row>
    <row r="795" spans="1:39" x14ac:dyDescent="0.3">
      <c r="A795" t="s">
        <v>1870</v>
      </c>
      <c r="B795" t="s">
        <v>773</v>
      </c>
      <c r="C795">
        <v>30132898.100000001</v>
      </c>
      <c r="D795" t="s">
        <v>1865</v>
      </c>
      <c r="E795">
        <v>0</v>
      </c>
      <c r="F795">
        <v>0</v>
      </c>
      <c r="G795">
        <v>6</v>
      </c>
      <c r="H795">
        <v>938.81</v>
      </c>
      <c r="I795">
        <v>1248</v>
      </c>
      <c r="J795">
        <v>0</v>
      </c>
      <c r="K795">
        <v>0</v>
      </c>
      <c r="L795">
        <v>0</v>
      </c>
      <c r="M795">
        <v>56</v>
      </c>
      <c r="N795">
        <v>3955.69</v>
      </c>
      <c r="O795">
        <v>7192</v>
      </c>
      <c r="P795">
        <v>0</v>
      </c>
      <c r="Q795">
        <v>0</v>
      </c>
      <c r="R795">
        <v>0</v>
      </c>
      <c r="S795">
        <v>0</v>
      </c>
      <c r="T795">
        <v>62</v>
      </c>
      <c r="U795">
        <v>4894.5</v>
      </c>
      <c r="V795">
        <v>8440.01</v>
      </c>
      <c r="W795" t="s">
        <v>1869</v>
      </c>
      <c r="X795">
        <v>30132898</v>
      </c>
      <c r="Y795">
        <v>1</v>
      </c>
      <c r="Z795">
        <v>1</v>
      </c>
      <c r="AA795" t="s">
        <v>84</v>
      </c>
      <c r="AB795" t="s">
        <v>84</v>
      </c>
      <c r="AC795" t="s">
        <v>1866</v>
      </c>
      <c r="AD795" t="s">
        <v>48</v>
      </c>
      <c r="AE795" t="s">
        <v>41</v>
      </c>
      <c r="AF795" t="s">
        <v>42</v>
      </c>
      <c r="AG795" t="s">
        <v>1780</v>
      </c>
      <c r="AH795" t="s">
        <v>294</v>
      </c>
      <c r="AI795">
        <v>7909.78</v>
      </c>
      <c r="AJ795" s="6">
        <f>IFERROR(Table1[[#This Row],[Reporting_Price_US]]/Table1[[#This Row],[Total_Project_Quote]],0)</f>
        <v>0.93717661471965075</v>
      </c>
      <c r="AK795">
        <f>IFERROR(Table1[[#This Row],[RA_Labor_Quote]]/Table1[[#This Row],[RA_Labor_Hours]],0)</f>
        <v>208</v>
      </c>
      <c r="AL795">
        <f>IFERROR(Table1[[#This Row],[RA_Labor_Cost]]/Table1[[#This Row],[RA_Labor_Hours]],0)</f>
        <v>156.46833333333333</v>
      </c>
      <c r="AM795" s="7">
        <f>IFERROR((Table1[[#This Row],[KPI_BlendLaborRate]]-Table1[[#This Row],[KPI_BlendLaborCost]])/Table1[[#This Row],[KPI_BlendLaborRate]],0)</f>
        <v>0.24774839743589744</v>
      </c>
    </row>
    <row r="796" spans="1:39" x14ac:dyDescent="0.3">
      <c r="A796" t="s">
        <v>1871</v>
      </c>
      <c r="B796" t="s">
        <v>167</v>
      </c>
      <c r="C796">
        <v>30161668.199999999</v>
      </c>
      <c r="D796" t="s">
        <v>82</v>
      </c>
      <c r="E796">
        <v>0</v>
      </c>
      <c r="F796">
        <v>0</v>
      </c>
      <c r="G796">
        <v>2064</v>
      </c>
      <c r="H796">
        <v>101563.92</v>
      </c>
      <c r="I796">
        <v>163212</v>
      </c>
      <c r="J796">
        <v>0</v>
      </c>
      <c r="K796">
        <v>0</v>
      </c>
      <c r="L796">
        <v>0</v>
      </c>
      <c r="M796">
        <v>1425</v>
      </c>
      <c r="N796">
        <v>135062</v>
      </c>
      <c r="O796">
        <v>220248</v>
      </c>
      <c r="P796">
        <v>7392</v>
      </c>
      <c r="Q796">
        <v>0</v>
      </c>
      <c r="R796">
        <v>7168</v>
      </c>
      <c r="S796">
        <v>0</v>
      </c>
      <c r="T796">
        <v>3489</v>
      </c>
      <c r="U796">
        <v>251185.92000000001</v>
      </c>
      <c r="V796">
        <v>383460</v>
      </c>
      <c r="W796" t="s">
        <v>1872</v>
      </c>
      <c r="X796">
        <v>30161668</v>
      </c>
      <c r="Y796">
        <v>2</v>
      </c>
      <c r="Z796">
        <v>3</v>
      </c>
      <c r="AA796" t="s">
        <v>84</v>
      </c>
      <c r="AB796" t="s">
        <v>84</v>
      </c>
      <c r="AC796" t="s">
        <v>1811</v>
      </c>
      <c r="AD796" t="s">
        <v>40</v>
      </c>
      <c r="AE796" t="s">
        <v>41</v>
      </c>
      <c r="AF796" t="s">
        <v>42</v>
      </c>
      <c r="AG796" t="s">
        <v>296</v>
      </c>
      <c r="AH796" t="s">
        <v>470</v>
      </c>
      <c r="AI796">
        <v>359494</v>
      </c>
      <c r="AJ796" s="6">
        <f>IFERROR(Table1[[#This Row],[Reporting_Price_US]]/Table1[[#This Row],[Total_Project_Quote]],0)</f>
        <v>0.93750065195848331</v>
      </c>
      <c r="AK796">
        <f>IFERROR(Table1[[#This Row],[RA_Labor_Quote]]/Table1[[#This Row],[RA_Labor_Hours]],0)</f>
        <v>79.075581395348834</v>
      </c>
      <c r="AL796">
        <f>IFERROR(Table1[[#This Row],[RA_Labor_Cost]]/Table1[[#This Row],[RA_Labor_Hours]],0)</f>
        <v>49.207325581395345</v>
      </c>
      <c r="AM796" s="7">
        <f>IFERROR((Table1[[#This Row],[KPI_BlendLaborRate]]-Table1[[#This Row],[KPI_BlendLaborCost]])/Table1[[#This Row],[KPI_BlendLaborRate]],0)</f>
        <v>0.37771781486655398</v>
      </c>
    </row>
    <row r="797" spans="1:39" x14ac:dyDescent="0.3">
      <c r="A797" t="s">
        <v>1873</v>
      </c>
      <c r="B797" t="s">
        <v>167</v>
      </c>
      <c r="C797">
        <v>30161668.199999999</v>
      </c>
      <c r="D797" t="s">
        <v>82</v>
      </c>
      <c r="E797">
        <v>0</v>
      </c>
      <c r="F797">
        <v>0</v>
      </c>
      <c r="G797">
        <v>1273.76</v>
      </c>
      <c r="H797">
        <v>67150.13</v>
      </c>
      <c r="I797">
        <v>100723.18</v>
      </c>
      <c r="J797">
        <v>0</v>
      </c>
      <c r="K797">
        <v>0</v>
      </c>
      <c r="L797">
        <v>0</v>
      </c>
      <c r="M797">
        <v>879.41</v>
      </c>
      <c r="N797">
        <v>83350.95</v>
      </c>
      <c r="O797">
        <v>135921.87</v>
      </c>
      <c r="P797">
        <v>7392</v>
      </c>
      <c r="Q797">
        <v>0</v>
      </c>
      <c r="R797">
        <v>7168</v>
      </c>
      <c r="S797">
        <v>0</v>
      </c>
      <c r="T797">
        <v>2153.17</v>
      </c>
      <c r="U797">
        <v>165061.07999999999</v>
      </c>
      <c r="V797">
        <v>236645.05</v>
      </c>
      <c r="W797" t="s">
        <v>1872</v>
      </c>
      <c r="X797">
        <v>30161668</v>
      </c>
      <c r="Y797">
        <v>2</v>
      </c>
      <c r="Z797">
        <v>3</v>
      </c>
      <c r="AA797" t="s">
        <v>84</v>
      </c>
      <c r="AB797" t="s">
        <v>84</v>
      </c>
      <c r="AC797" t="s">
        <v>1811</v>
      </c>
      <c r="AD797" t="s">
        <v>40</v>
      </c>
      <c r="AE797" t="s">
        <v>41</v>
      </c>
      <c r="AF797" t="s">
        <v>42</v>
      </c>
      <c r="AG797" t="s">
        <v>296</v>
      </c>
      <c r="AH797" t="s">
        <v>470</v>
      </c>
      <c r="AI797">
        <v>359494</v>
      </c>
      <c r="AJ797" s="6">
        <f>IFERROR(Table1[[#This Row],[Reporting_Price_US]]/Table1[[#This Row],[Total_Project_Quote]],0)</f>
        <v>1.5191274865035209</v>
      </c>
      <c r="AK797">
        <f>IFERROR(Table1[[#This Row],[RA_Labor_Quote]]/Table1[[#This Row],[RA_Labor_Hours]],0)</f>
        <v>79.075477326968965</v>
      </c>
      <c r="AL797">
        <f>IFERROR(Table1[[#This Row],[RA_Labor_Cost]]/Table1[[#This Row],[RA_Labor_Hours]],0)</f>
        <v>52.718039505087305</v>
      </c>
      <c r="AM797" s="7">
        <f>IFERROR((Table1[[#This Row],[KPI_BlendLaborRate]]-Table1[[#This Row],[KPI_BlendLaborCost]])/Table1[[#This Row],[KPI_BlendLaborRate]],0)</f>
        <v>0.33331999644967514</v>
      </c>
    </row>
    <row r="798" spans="1:39" x14ac:dyDescent="0.3">
      <c r="A798" t="s">
        <v>1874</v>
      </c>
      <c r="B798" t="s">
        <v>773</v>
      </c>
      <c r="C798">
        <v>30161668.100000001</v>
      </c>
      <c r="D798" t="s">
        <v>1865</v>
      </c>
      <c r="E798">
        <v>0</v>
      </c>
      <c r="F798">
        <v>0</v>
      </c>
      <c r="G798">
        <v>3866</v>
      </c>
      <c r="H798">
        <v>155349.6</v>
      </c>
      <c r="I798">
        <v>295002.40000000002</v>
      </c>
      <c r="J798">
        <v>0</v>
      </c>
      <c r="K798">
        <v>0</v>
      </c>
      <c r="L798">
        <v>0</v>
      </c>
      <c r="M798">
        <v>0</v>
      </c>
      <c r="N798">
        <v>146896.95999999999</v>
      </c>
      <c r="O798">
        <v>254044</v>
      </c>
      <c r="P798">
        <v>629.44000000000005</v>
      </c>
      <c r="Q798">
        <v>715.68</v>
      </c>
      <c r="R798">
        <v>5964</v>
      </c>
      <c r="S798">
        <v>0</v>
      </c>
      <c r="T798">
        <v>3866</v>
      </c>
      <c r="U798">
        <v>308840</v>
      </c>
      <c r="V798">
        <v>549762.07999999996</v>
      </c>
      <c r="W798" t="s">
        <v>1875</v>
      </c>
      <c r="X798">
        <v>30161668</v>
      </c>
      <c r="Y798">
        <v>1</v>
      </c>
      <c r="Z798">
        <v>3</v>
      </c>
      <c r="AA798" t="s">
        <v>84</v>
      </c>
      <c r="AB798" t="s">
        <v>84</v>
      </c>
      <c r="AC798" t="s">
        <v>1811</v>
      </c>
      <c r="AD798" t="s">
        <v>40</v>
      </c>
      <c r="AE798" t="s">
        <v>41</v>
      </c>
      <c r="AF798" t="s">
        <v>42</v>
      </c>
      <c r="AG798" t="s">
        <v>775</v>
      </c>
      <c r="AH798" t="s">
        <v>470</v>
      </c>
      <c r="AI798">
        <v>515402</v>
      </c>
      <c r="AJ798" s="6">
        <f>IFERROR(Table1[[#This Row],[Reporting_Price_US]]/Table1[[#This Row],[Total_Project_Quote]],0)</f>
        <v>0.93750009094843367</v>
      </c>
      <c r="AK798">
        <f>IFERROR(Table1[[#This Row],[RA_Labor_Quote]]/Table1[[#This Row],[RA_Labor_Hours]],0)</f>
        <v>76.306880496637362</v>
      </c>
      <c r="AL798">
        <f>IFERROR(Table1[[#This Row],[RA_Labor_Cost]]/Table1[[#This Row],[RA_Labor_Hours]],0)</f>
        <v>40.183548887739263</v>
      </c>
      <c r="AM798" s="7">
        <f>IFERROR((Table1[[#This Row],[KPI_BlendLaborRate]]-Table1[[#This Row],[KPI_BlendLaborCost]])/Table1[[#This Row],[KPI_BlendLaborRate]],0)</f>
        <v>0.47339547068091659</v>
      </c>
    </row>
    <row r="799" spans="1:39" x14ac:dyDescent="0.3">
      <c r="A799" t="s">
        <v>1876</v>
      </c>
      <c r="B799" t="s">
        <v>150</v>
      </c>
      <c r="C799">
        <v>30189992</v>
      </c>
      <c r="D799" t="s">
        <v>1877</v>
      </c>
      <c r="E799">
        <v>45548.98</v>
      </c>
      <c r="F799">
        <v>108412.15</v>
      </c>
      <c r="G799">
        <v>1134</v>
      </c>
      <c r="H799">
        <v>50904</v>
      </c>
      <c r="I799">
        <v>72720</v>
      </c>
      <c r="J799">
        <v>0</v>
      </c>
      <c r="K799">
        <v>0</v>
      </c>
      <c r="L799">
        <v>0</v>
      </c>
      <c r="M799">
        <v>0</v>
      </c>
      <c r="N799">
        <v>44010.96</v>
      </c>
      <c r="O799">
        <v>51777.599999999999</v>
      </c>
      <c r="P799">
        <v>2240</v>
      </c>
      <c r="Q799">
        <v>2632</v>
      </c>
      <c r="R799">
        <v>15991.8</v>
      </c>
      <c r="S799">
        <v>9421.68</v>
      </c>
      <c r="T799">
        <v>1134</v>
      </c>
      <c r="U799">
        <v>158695.73000000001</v>
      </c>
      <c r="V799">
        <v>244963.42</v>
      </c>
      <c r="W799" t="s">
        <v>1878</v>
      </c>
      <c r="X799">
        <v>30189992</v>
      </c>
      <c r="Y799">
        <v>1</v>
      </c>
      <c r="Z799">
        <v>1</v>
      </c>
      <c r="AA799" t="s">
        <v>84</v>
      </c>
      <c r="AB799" t="s">
        <v>84</v>
      </c>
      <c r="AC799" t="s">
        <v>1811</v>
      </c>
      <c r="AD799" t="s">
        <v>40</v>
      </c>
      <c r="AE799" t="s">
        <v>41</v>
      </c>
      <c r="AF799" t="s">
        <v>42</v>
      </c>
      <c r="AG799" t="s">
        <v>593</v>
      </c>
      <c r="AH799" t="s">
        <v>294</v>
      </c>
      <c r="AI799">
        <v>229653</v>
      </c>
      <c r="AJ799" s="6">
        <f>IFERROR(Table1[[#This Row],[Reporting_Price_US]]/Table1[[#This Row],[Total_Project_Quote]],0)</f>
        <v>0.93749915803755512</v>
      </c>
      <c r="AK799">
        <f>IFERROR(Table1[[#This Row],[RA_Labor_Quote]]/Table1[[#This Row],[RA_Labor_Hours]],0)</f>
        <v>64.126984126984127</v>
      </c>
      <c r="AL799">
        <f>IFERROR(Table1[[#This Row],[RA_Labor_Cost]]/Table1[[#This Row],[RA_Labor_Hours]],0)</f>
        <v>44.888888888888886</v>
      </c>
      <c r="AM799" s="7">
        <f>IFERROR((Table1[[#This Row],[KPI_BlendLaborRate]]-Table1[[#This Row],[KPI_BlendLaborCost]])/Table1[[#This Row],[KPI_BlendLaborRate]],0)</f>
        <v>0.30000000000000004</v>
      </c>
    </row>
    <row r="800" spans="1:39" x14ac:dyDescent="0.3">
      <c r="A800" t="s">
        <v>1880</v>
      </c>
      <c r="B800" t="s">
        <v>150</v>
      </c>
      <c r="C800">
        <v>30189992</v>
      </c>
      <c r="D800" t="s">
        <v>1877</v>
      </c>
      <c r="E800">
        <v>45548.98</v>
      </c>
      <c r="F800">
        <v>108412.15</v>
      </c>
      <c r="G800">
        <v>1134</v>
      </c>
      <c r="H800">
        <v>50904</v>
      </c>
      <c r="I800">
        <v>72720</v>
      </c>
      <c r="J800">
        <v>0</v>
      </c>
      <c r="K800">
        <v>0</v>
      </c>
      <c r="L800">
        <v>0</v>
      </c>
      <c r="M800">
        <v>0</v>
      </c>
      <c r="N800">
        <v>44010.96</v>
      </c>
      <c r="O800">
        <v>51777.599999999999</v>
      </c>
      <c r="P800">
        <v>2240</v>
      </c>
      <c r="Q800">
        <v>2632</v>
      </c>
      <c r="R800">
        <v>15991.8</v>
      </c>
      <c r="S800">
        <v>9421.68</v>
      </c>
      <c r="T800">
        <v>1134</v>
      </c>
      <c r="U800">
        <v>158695.73000000001</v>
      </c>
      <c r="V800">
        <v>244963.42</v>
      </c>
      <c r="W800" t="s">
        <v>1878</v>
      </c>
      <c r="X800">
        <v>30189992</v>
      </c>
      <c r="Y800">
        <v>1</v>
      </c>
      <c r="Z800">
        <v>1</v>
      </c>
      <c r="AA800" t="s">
        <v>84</v>
      </c>
      <c r="AB800" t="s">
        <v>84</v>
      </c>
      <c r="AC800" t="s">
        <v>1811</v>
      </c>
      <c r="AD800" t="s">
        <v>40</v>
      </c>
      <c r="AE800" t="s">
        <v>41</v>
      </c>
      <c r="AF800" t="s">
        <v>42</v>
      </c>
      <c r="AG800" t="s">
        <v>593</v>
      </c>
      <c r="AH800" t="s">
        <v>294</v>
      </c>
      <c r="AI800">
        <v>229653</v>
      </c>
      <c r="AJ800" s="6">
        <f>IFERROR(Table1[[#This Row],[Reporting_Price_US]]/Table1[[#This Row],[Total_Project_Quote]],0)</f>
        <v>0.93749915803755512</v>
      </c>
      <c r="AK800">
        <f>IFERROR(Table1[[#This Row],[RA_Labor_Quote]]/Table1[[#This Row],[RA_Labor_Hours]],0)</f>
        <v>64.126984126984127</v>
      </c>
      <c r="AL800">
        <f>IFERROR(Table1[[#This Row],[RA_Labor_Cost]]/Table1[[#This Row],[RA_Labor_Hours]],0)</f>
        <v>44.888888888888886</v>
      </c>
      <c r="AM800" s="7">
        <f>IFERROR((Table1[[#This Row],[KPI_BlendLaborRate]]-Table1[[#This Row],[KPI_BlendLaborCost]])/Table1[[#This Row],[KPI_BlendLaborRate]],0)</f>
        <v>0.30000000000000004</v>
      </c>
    </row>
    <row r="801" spans="1:39" x14ac:dyDescent="0.3">
      <c r="A801" t="s">
        <v>1881</v>
      </c>
      <c r="B801" t="s">
        <v>45</v>
      </c>
      <c r="C801">
        <v>30193540.199999999</v>
      </c>
      <c r="D801" t="s">
        <v>1865</v>
      </c>
      <c r="E801">
        <v>0</v>
      </c>
      <c r="F801">
        <v>0</v>
      </c>
      <c r="G801">
        <v>3135</v>
      </c>
      <c r="H801">
        <v>304585.03999999998</v>
      </c>
      <c r="I801">
        <v>409734</v>
      </c>
      <c r="J801">
        <v>0</v>
      </c>
      <c r="K801">
        <v>0</v>
      </c>
      <c r="L801">
        <v>0</v>
      </c>
      <c r="M801">
        <v>563</v>
      </c>
      <c r="N801">
        <v>40678</v>
      </c>
      <c r="O801">
        <v>73959</v>
      </c>
      <c r="P801">
        <v>33975</v>
      </c>
      <c r="Q801">
        <v>38608</v>
      </c>
      <c r="R801">
        <v>1366.4</v>
      </c>
      <c r="S801">
        <v>0</v>
      </c>
      <c r="T801">
        <v>3698</v>
      </c>
      <c r="U801">
        <v>380604.44</v>
      </c>
      <c r="V801">
        <v>522301</v>
      </c>
      <c r="W801" t="s">
        <v>1882</v>
      </c>
      <c r="X801">
        <v>30193540</v>
      </c>
      <c r="Y801">
        <v>2</v>
      </c>
      <c r="Z801">
        <v>2</v>
      </c>
      <c r="AA801" t="s">
        <v>574</v>
      </c>
      <c r="AB801" t="s">
        <v>574</v>
      </c>
      <c r="AC801" t="s">
        <v>39</v>
      </c>
      <c r="AD801" t="s">
        <v>40</v>
      </c>
      <c r="AE801" t="s">
        <v>41</v>
      </c>
      <c r="AF801" t="s">
        <v>42</v>
      </c>
      <c r="AG801" t="s">
        <v>475</v>
      </c>
      <c r="AH801" t="s">
        <v>475</v>
      </c>
      <c r="AI801">
        <v>489657</v>
      </c>
      <c r="AJ801" s="6">
        <f>IFERROR(Table1[[#This Row],[Reporting_Price_US]]/Table1[[#This Row],[Total_Project_Quote]],0)</f>
        <v>0.93749964101160055</v>
      </c>
      <c r="AK801">
        <f>IFERROR(Table1[[#This Row],[RA_Labor_Quote]]/Table1[[#This Row],[RA_Labor_Hours]],0)</f>
        <v>130.69665071770336</v>
      </c>
      <c r="AL801">
        <f>IFERROR(Table1[[#This Row],[RA_Labor_Cost]]/Table1[[#This Row],[RA_Labor_Hours]],0)</f>
        <v>97.156312599681016</v>
      </c>
      <c r="AM801" s="7">
        <f>IFERROR((Table1[[#This Row],[KPI_BlendLaborRate]]-Table1[[#This Row],[KPI_BlendLaborCost]])/Table1[[#This Row],[KPI_BlendLaborRate]],0)</f>
        <v>0.25662737288094239</v>
      </c>
    </row>
    <row r="802" spans="1:39" x14ac:dyDescent="0.3">
      <c r="A802" t="s">
        <v>1883</v>
      </c>
      <c r="B802" t="s">
        <v>45</v>
      </c>
      <c r="C802">
        <v>30193540.100000001</v>
      </c>
      <c r="D802" t="s">
        <v>1865</v>
      </c>
      <c r="E802">
        <v>0</v>
      </c>
      <c r="F802">
        <v>0</v>
      </c>
      <c r="G802">
        <v>3005</v>
      </c>
      <c r="H802">
        <v>289459.52</v>
      </c>
      <c r="I802">
        <v>388204.32</v>
      </c>
      <c r="J802">
        <v>0</v>
      </c>
      <c r="K802">
        <v>0</v>
      </c>
      <c r="L802">
        <v>0</v>
      </c>
      <c r="M802">
        <v>563</v>
      </c>
      <c r="N802">
        <v>40677.279999999999</v>
      </c>
      <c r="O802">
        <v>73958.080000000002</v>
      </c>
      <c r="P802">
        <v>29065.119999999999</v>
      </c>
      <c r="Q802">
        <v>37483.040000000001</v>
      </c>
      <c r="R802">
        <v>0</v>
      </c>
      <c r="S802">
        <v>0</v>
      </c>
      <c r="T802">
        <v>3568</v>
      </c>
      <c r="U802">
        <v>359201.92</v>
      </c>
      <c r="V802">
        <v>499645.44</v>
      </c>
      <c r="W802" t="s">
        <v>1884</v>
      </c>
      <c r="X802">
        <v>30193540</v>
      </c>
      <c r="Y802">
        <v>1</v>
      </c>
      <c r="Z802">
        <v>2</v>
      </c>
      <c r="AA802" t="s">
        <v>574</v>
      </c>
      <c r="AB802" t="s">
        <v>574</v>
      </c>
      <c r="AC802" t="s">
        <v>39</v>
      </c>
      <c r="AD802" t="s">
        <v>40</v>
      </c>
      <c r="AE802" t="s">
        <v>41</v>
      </c>
      <c r="AF802" t="s">
        <v>42</v>
      </c>
      <c r="AG802" t="s">
        <v>593</v>
      </c>
      <c r="AH802" t="s">
        <v>475</v>
      </c>
      <c r="AI802">
        <v>468418</v>
      </c>
      <c r="AJ802" s="6">
        <f>IFERROR(Table1[[#This Row],[Reporting_Price_US]]/Table1[[#This Row],[Total_Project_Quote]],0)</f>
        <v>0.93750080056769858</v>
      </c>
      <c r="AK802">
        <f>IFERROR(Table1[[#This Row],[RA_Labor_Quote]]/Table1[[#This Row],[RA_Labor_Hours]],0)</f>
        <v>129.18612978369384</v>
      </c>
      <c r="AL802">
        <f>IFERROR(Table1[[#This Row],[RA_Labor_Cost]]/Table1[[#This Row],[RA_Labor_Hours]],0)</f>
        <v>96.325963394342764</v>
      </c>
      <c r="AM802" s="7">
        <f>IFERROR((Table1[[#This Row],[KPI_BlendLaborRate]]-Table1[[#This Row],[KPI_BlendLaborCost]])/Table1[[#This Row],[KPI_BlendLaborRate]],0)</f>
        <v>0.25436296020610999</v>
      </c>
    </row>
    <row r="803" spans="1:39" x14ac:dyDescent="0.3">
      <c r="A803" t="s">
        <v>1885</v>
      </c>
      <c r="B803" t="s">
        <v>45</v>
      </c>
      <c r="C803">
        <v>30193540.199999999</v>
      </c>
      <c r="D803" t="s">
        <v>1865</v>
      </c>
      <c r="E803">
        <v>0</v>
      </c>
      <c r="F803">
        <v>0</v>
      </c>
      <c r="G803">
        <v>3005</v>
      </c>
      <c r="H803">
        <v>289459.52</v>
      </c>
      <c r="I803">
        <v>388204.32</v>
      </c>
      <c r="J803">
        <v>0</v>
      </c>
      <c r="K803">
        <v>0</v>
      </c>
      <c r="L803">
        <v>0</v>
      </c>
      <c r="M803">
        <v>563</v>
      </c>
      <c r="N803">
        <v>40677.279999999999</v>
      </c>
      <c r="O803">
        <v>73958.080000000002</v>
      </c>
      <c r="P803">
        <v>29065.119999999999</v>
      </c>
      <c r="Q803">
        <v>37483.040000000001</v>
      </c>
      <c r="R803">
        <v>0</v>
      </c>
      <c r="S803">
        <v>0</v>
      </c>
      <c r="T803">
        <v>3568</v>
      </c>
      <c r="U803">
        <v>359201.92</v>
      </c>
      <c r="V803">
        <v>499645.44</v>
      </c>
      <c r="W803" t="s">
        <v>1882</v>
      </c>
      <c r="X803">
        <v>30193540</v>
      </c>
      <c r="Y803">
        <v>2</v>
      </c>
      <c r="Z803">
        <v>2</v>
      </c>
      <c r="AA803" t="s">
        <v>574</v>
      </c>
      <c r="AB803" t="s">
        <v>574</v>
      </c>
      <c r="AC803" t="s">
        <v>39</v>
      </c>
      <c r="AD803" t="s">
        <v>40</v>
      </c>
      <c r="AE803" t="s">
        <v>41</v>
      </c>
      <c r="AF803" t="s">
        <v>42</v>
      </c>
      <c r="AG803" t="s">
        <v>475</v>
      </c>
      <c r="AH803" t="s">
        <v>475</v>
      </c>
      <c r="AI803">
        <v>489657</v>
      </c>
      <c r="AJ803" s="6">
        <f>IFERROR(Table1[[#This Row],[Reporting_Price_US]]/Table1[[#This Row],[Total_Project_Quote]],0)</f>
        <v>0.9800089439423284</v>
      </c>
      <c r="AK803">
        <f>IFERROR(Table1[[#This Row],[RA_Labor_Quote]]/Table1[[#This Row],[RA_Labor_Hours]],0)</f>
        <v>129.18612978369384</v>
      </c>
      <c r="AL803">
        <f>IFERROR(Table1[[#This Row],[RA_Labor_Cost]]/Table1[[#This Row],[RA_Labor_Hours]],0)</f>
        <v>96.325963394342764</v>
      </c>
      <c r="AM803" s="7">
        <f>IFERROR((Table1[[#This Row],[KPI_BlendLaborRate]]-Table1[[#This Row],[KPI_BlendLaborCost]])/Table1[[#This Row],[KPI_BlendLaborRate]],0)</f>
        <v>0.25436296020610999</v>
      </c>
    </row>
    <row r="804" spans="1:39" x14ac:dyDescent="0.3">
      <c r="A804" t="s">
        <v>1886</v>
      </c>
      <c r="B804" t="s">
        <v>773</v>
      </c>
      <c r="C804">
        <v>30216040.100000001</v>
      </c>
      <c r="D804" t="s">
        <v>1865</v>
      </c>
      <c r="E804">
        <v>0</v>
      </c>
      <c r="F804">
        <v>0</v>
      </c>
      <c r="G804">
        <v>426</v>
      </c>
      <c r="H804">
        <v>34952</v>
      </c>
      <c r="I804">
        <v>50995</v>
      </c>
      <c r="J804">
        <v>0</v>
      </c>
      <c r="K804">
        <v>0</v>
      </c>
      <c r="L804">
        <v>0</v>
      </c>
      <c r="M804">
        <v>70</v>
      </c>
      <c r="N804">
        <v>5209</v>
      </c>
      <c r="O804">
        <v>9470</v>
      </c>
      <c r="P804">
        <v>617</v>
      </c>
      <c r="Q804">
        <v>701</v>
      </c>
      <c r="R804">
        <v>1814.4</v>
      </c>
      <c r="S804">
        <v>0</v>
      </c>
      <c r="T804">
        <v>496</v>
      </c>
      <c r="U804">
        <v>42592.39</v>
      </c>
      <c r="V804">
        <v>61166</v>
      </c>
      <c r="W804" t="s">
        <v>1887</v>
      </c>
      <c r="X804">
        <v>30216040</v>
      </c>
      <c r="Y804">
        <v>1</v>
      </c>
      <c r="Z804">
        <v>1</v>
      </c>
      <c r="AA804" t="s">
        <v>84</v>
      </c>
      <c r="AB804" t="s">
        <v>84</v>
      </c>
      <c r="AC804" t="s">
        <v>39</v>
      </c>
      <c r="AD804" t="s">
        <v>40</v>
      </c>
      <c r="AE804" t="s">
        <v>41</v>
      </c>
      <c r="AF804" t="s">
        <v>42</v>
      </c>
      <c r="AG804" t="s">
        <v>1159</v>
      </c>
      <c r="AH804" t="s">
        <v>170</v>
      </c>
      <c r="AI804">
        <v>57343.1</v>
      </c>
      <c r="AJ804" s="6">
        <f>IFERROR(Table1[[#This Row],[Reporting_Price_US]]/Table1[[#This Row],[Total_Project_Quote]],0)</f>
        <v>0.9374995912761992</v>
      </c>
      <c r="AK804">
        <f>IFERROR(Table1[[#This Row],[RA_Labor_Quote]]/Table1[[#This Row],[RA_Labor_Hours]],0)</f>
        <v>119.70657276995306</v>
      </c>
      <c r="AL804">
        <f>IFERROR(Table1[[#This Row],[RA_Labor_Cost]]/Table1[[#This Row],[RA_Labor_Hours]],0)</f>
        <v>82.046948356807505</v>
      </c>
      <c r="AM804" s="7">
        <f>IFERROR((Table1[[#This Row],[KPI_BlendLaborRate]]-Table1[[#This Row],[KPI_BlendLaborCost]])/Table1[[#This Row],[KPI_BlendLaborRate]],0)</f>
        <v>0.3145994705363272</v>
      </c>
    </row>
    <row r="805" spans="1:39" x14ac:dyDescent="0.3">
      <c r="A805" t="s">
        <v>1888</v>
      </c>
      <c r="B805" t="s">
        <v>773</v>
      </c>
      <c r="C805">
        <v>30224744</v>
      </c>
      <c r="D805" t="s">
        <v>1865</v>
      </c>
      <c r="E805">
        <v>0</v>
      </c>
      <c r="F805">
        <v>0</v>
      </c>
      <c r="G805">
        <v>148</v>
      </c>
      <c r="H805">
        <v>11844.75</v>
      </c>
      <c r="I805">
        <v>18896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1100</v>
      </c>
      <c r="Q805">
        <v>1250</v>
      </c>
      <c r="R805">
        <v>1120</v>
      </c>
      <c r="S805">
        <v>0</v>
      </c>
      <c r="T805">
        <v>148</v>
      </c>
      <c r="U805">
        <v>14064.75</v>
      </c>
      <c r="V805">
        <v>20146</v>
      </c>
      <c r="W805">
        <v>30224744.100000001</v>
      </c>
      <c r="X805">
        <v>30224744</v>
      </c>
      <c r="Y805">
        <v>1</v>
      </c>
      <c r="Z805">
        <v>1</v>
      </c>
      <c r="AA805" t="s">
        <v>89</v>
      </c>
      <c r="AB805" t="s">
        <v>89</v>
      </c>
      <c r="AC805" t="s">
        <v>39</v>
      </c>
      <c r="AD805" t="s">
        <v>98</v>
      </c>
      <c r="AE805" t="s">
        <v>41</v>
      </c>
      <c r="AF805" t="s">
        <v>42</v>
      </c>
      <c r="AG805" t="s">
        <v>897</v>
      </c>
      <c r="AH805" t="s">
        <v>294</v>
      </c>
      <c r="AI805">
        <v>18886.900000000001</v>
      </c>
      <c r="AJ805" s="6">
        <f>IFERROR(Table1[[#This Row],[Reporting_Price_US]]/Table1[[#This Row],[Total_Project_Quote]],0)</f>
        <v>0.93750124094112985</v>
      </c>
      <c r="AK805">
        <f>IFERROR(Table1[[#This Row],[RA_Labor_Quote]]/Table1[[#This Row],[RA_Labor_Hours]],0)</f>
        <v>127.67567567567568</v>
      </c>
      <c r="AL805">
        <f>IFERROR(Table1[[#This Row],[RA_Labor_Cost]]/Table1[[#This Row],[RA_Labor_Hours]],0)</f>
        <v>80.032094594594597</v>
      </c>
      <c r="AM805" s="7">
        <f>IFERROR((Table1[[#This Row],[KPI_BlendLaborRate]]-Table1[[#This Row],[KPI_BlendLaborCost]])/Table1[[#This Row],[KPI_BlendLaborRate]],0)</f>
        <v>0.37316098645215917</v>
      </c>
    </row>
    <row r="806" spans="1:39" x14ac:dyDescent="0.3">
      <c r="A806" t="s">
        <v>1889</v>
      </c>
      <c r="B806" t="s">
        <v>773</v>
      </c>
      <c r="C806">
        <v>30224746.100000001</v>
      </c>
      <c r="D806" t="s">
        <v>1865</v>
      </c>
      <c r="E806">
        <v>0</v>
      </c>
      <c r="F806">
        <v>0</v>
      </c>
      <c r="G806">
        <v>319</v>
      </c>
      <c r="H806">
        <v>26209.01</v>
      </c>
      <c r="I806">
        <v>38238</v>
      </c>
      <c r="J806">
        <v>0</v>
      </c>
      <c r="K806">
        <v>0</v>
      </c>
      <c r="L806">
        <v>0</v>
      </c>
      <c r="M806">
        <v>53</v>
      </c>
      <c r="N806">
        <v>3906</v>
      </c>
      <c r="O806">
        <v>7101</v>
      </c>
      <c r="P806">
        <v>3244</v>
      </c>
      <c r="Q806">
        <v>3686</v>
      </c>
      <c r="R806">
        <v>958.72</v>
      </c>
      <c r="S806">
        <v>0</v>
      </c>
      <c r="T806">
        <v>372</v>
      </c>
      <c r="U806">
        <v>34317.730000000003</v>
      </c>
      <c r="V806">
        <v>49025</v>
      </c>
      <c r="W806" t="s">
        <v>1890</v>
      </c>
      <c r="X806">
        <v>30224746</v>
      </c>
      <c r="Y806">
        <v>1</v>
      </c>
      <c r="Z806">
        <v>1</v>
      </c>
      <c r="AA806" t="s">
        <v>84</v>
      </c>
      <c r="AB806" t="s">
        <v>89</v>
      </c>
      <c r="AC806" t="s">
        <v>39</v>
      </c>
      <c r="AD806" t="s">
        <v>40</v>
      </c>
      <c r="AE806" t="s">
        <v>41</v>
      </c>
      <c r="AF806" t="s">
        <v>42</v>
      </c>
      <c r="AG806" t="s">
        <v>810</v>
      </c>
      <c r="AH806" t="s">
        <v>170</v>
      </c>
      <c r="AI806">
        <v>45960.9</v>
      </c>
      <c r="AJ806" s="6">
        <f>IFERROR(Table1[[#This Row],[Reporting_Price_US]]/Table1[[#This Row],[Total_Project_Quote]],0)</f>
        <v>0.93749923508414079</v>
      </c>
      <c r="AK806">
        <f>IFERROR(Table1[[#This Row],[RA_Labor_Quote]]/Table1[[#This Row],[RA_Labor_Hours]],0)</f>
        <v>119.86833855799372</v>
      </c>
      <c r="AL806">
        <f>IFERROR(Table1[[#This Row],[RA_Labor_Cost]]/Table1[[#This Row],[RA_Labor_Hours]],0)</f>
        <v>82.159905956112851</v>
      </c>
      <c r="AM806" s="7">
        <f>IFERROR((Table1[[#This Row],[KPI_BlendLaborRate]]-Table1[[#This Row],[KPI_BlendLaborCost]])/Table1[[#This Row],[KPI_BlendLaborRate]],0)</f>
        <v>0.31458209111355195</v>
      </c>
    </row>
    <row r="807" spans="1:39" x14ac:dyDescent="0.3">
      <c r="A807" t="s">
        <v>1891</v>
      </c>
      <c r="B807" t="s">
        <v>773</v>
      </c>
      <c r="C807">
        <v>30226528.100000001</v>
      </c>
      <c r="D807" t="s">
        <v>1865</v>
      </c>
      <c r="E807">
        <v>0</v>
      </c>
      <c r="F807">
        <v>0</v>
      </c>
      <c r="G807">
        <v>1867</v>
      </c>
      <c r="H807">
        <v>152737.09</v>
      </c>
      <c r="I807">
        <v>222682</v>
      </c>
      <c r="J807">
        <v>0</v>
      </c>
      <c r="K807">
        <v>0</v>
      </c>
      <c r="L807">
        <v>0</v>
      </c>
      <c r="M807">
        <v>308</v>
      </c>
      <c r="N807">
        <v>39471</v>
      </c>
      <c r="O807">
        <v>71766</v>
      </c>
      <c r="P807">
        <v>22837</v>
      </c>
      <c r="Q807">
        <v>25362</v>
      </c>
      <c r="R807">
        <v>7176.96</v>
      </c>
      <c r="S807">
        <v>0</v>
      </c>
      <c r="T807">
        <v>2175</v>
      </c>
      <c r="U807">
        <v>222222.04</v>
      </c>
      <c r="V807">
        <v>319810</v>
      </c>
      <c r="W807" t="s">
        <v>1892</v>
      </c>
      <c r="X807">
        <v>30226528</v>
      </c>
      <c r="Y807">
        <v>1</v>
      </c>
      <c r="Z807">
        <v>2</v>
      </c>
      <c r="AA807" t="s">
        <v>84</v>
      </c>
      <c r="AB807" t="s">
        <v>89</v>
      </c>
      <c r="AC807" t="s">
        <v>204</v>
      </c>
      <c r="AD807" t="s">
        <v>40</v>
      </c>
      <c r="AE807" t="s">
        <v>41</v>
      </c>
      <c r="AF807" t="s">
        <v>42</v>
      </c>
      <c r="AG807" t="s">
        <v>810</v>
      </c>
      <c r="AH807" t="s">
        <v>170</v>
      </c>
      <c r="AI807">
        <v>299822</v>
      </c>
      <c r="AJ807" s="6">
        <f>IFERROR(Table1[[#This Row],[Reporting_Price_US]]/Table1[[#This Row],[Total_Project_Quote]],0)</f>
        <v>0.93750039085707138</v>
      </c>
      <c r="AK807">
        <f>IFERROR(Table1[[#This Row],[RA_Labor_Quote]]/Table1[[#This Row],[RA_Labor_Hours]],0)</f>
        <v>119.27262988752008</v>
      </c>
      <c r="AL807">
        <f>IFERROR(Table1[[#This Row],[RA_Labor_Cost]]/Table1[[#This Row],[RA_Labor_Hours]],0)</f>
        <v>81.808832351365822</v>
      </c>
      <c r="AM807" s="7">
        <f>IFERROR((Table1[[#This Row],[KPI_BlendLaborRate]]-Table1[[#This Row],[KPI_BlendLaborCost]])/Table1[[#This Row],[KPI_BlendLaborRate]],0)</f>
        <v>0.31410221751196776</v>
      </c>
    </row>
    <row r="808" spans="1:39" x14ac:dyDescent="0.3">
      <c r="A808" t="s">
        <v>1893</v>
      </c>
      <c r="B808" t="s">
        <v>773</v>
      </c>
      <c r="C808">
        <v>30226528.100000001</v>
      </c>
      <c r="D808" t="s">
        <v>1865</v>
      </c>
      <c r="E808">
        <v>0</v>
      </c>
      <c r="F808">
        <v>0</v>
      </c>
      <c r="G808">
        <v>784.61</v>
      </c>
      <c r="H808">
        <v>64187.69</v>
      </c>
      <c r="I808">
        <v>93582.01</v>
      </c>
      <c r="J808">
        <v>0</v>
      </c>
      <c r="K808">
        <v>0</v>
      </c>
      <c r="L808">
        <v>0</v>
      </c>
      <c r="M808">
        <v>129.44</v>
      </c>
      <c r="N808">
        <v>16587.669999999998</v>
      </c>
      <c r="O808">
        <v>30159.63</v>
      </c>
      <c r="P808">
        <v>9597.24</v>
      </c>
      <c r="Q808">
        <v>10658.37</v>
      </c>
      <c r="R808">
        <v>7176.96</v>
      </c>
      <c r="S808">
        <v>0</v>
      </c>
      <c r="T808">
        <v>914.05</v>
      </c>
      <c r="U808">
        <v>97549.56</v>
      </c>
      <c r="V808">
        <v>134400.01</v>
      </c>
      <c r="W808" t="s">
        <v>1892</v>
      </c>
      <c r="X808">
        <v>30226528</v>
      </c>
      <c r="Y808">
        <v>1</v>
      </c>
      <c r="Z808">
        <v>2</v>
      </c>
      <c r="AA808" t="s">
        <v>84</v>
      </c>
      <c r="AB808" t="s">
        <v>89</v>
      </c>
      <c r="AC808" t="s">
        <v>204</v>
      </c>
      <c r="AD808" t="s">
        <v>40</v>
      </c>
      <c r="AE808" t="s">
        <v>41</v>
      </c>
      <c r="AF808" t="s">
        <v>42</v>
      </c>
      <c r="AG808" t="s">
        <v>810</v>
      </c>
      <c r="AH808" t="s">
        <v>170</v>
      </c>
      <c r="AI808">
        <v>299822</v>
      </c>
      <c r="AJ808" s="6">
        <f>IFERROR(Table1[[#This Row],[Reporting_Price_US]]/Table1[[#This Row],[Total_Project_Quote]],0)</f>
        <v>2.2308182863974486</v>
      </c>
      <c r="AK808">
        <f>IFERROR(Table1[[#This Row],[RA_Labor_Quote]]/Table1[[#This Row],[RA_Labor_Hours]],0)</f>
        <v>119.27200774907278</v>
      </c>
      <c r="AL808">
        <f>IFERROR(Table1[[#This Row],[RA_Labor_Cost]]/Table1[[#This Row],[RA_Labor_Hours]],0)</f>
        <v>81.808401626285672</v>
      </c>
      <c r="AM808" s="7">
        <f>IFERROR((Table1[[#This Row],[KPI_BlendLaborRate]]-Table1[[#This Row],[KPI_BlendLaborCost]])/Table1[[#This Row],[KPI_BlendLaborRate]],0)</f>
        <v>0.31410225106299811</v>
      </c>
    </row>
    <row r="809" spans="1:39" x14ac:dyDescent="0.3">
      <c r="A809" t="s">
        <v>1894</v>
      </c>
      <c r="B809" t="s">
        <v>773</v>
      </c>
      <c r="C809">
        <v>30226528.100000001</v>
      </c>
      <c r="D809" t="s">
        <v>1865</v>
      </c>
      <c r="E809">
        <v>0</v>
      </c>
      <c r="F809">
        <v>0</v>
      </c>
      <c r="G809">
        <v>1082.3900000000001</v>
      </c>
      <c r="H809">
        <v>88549.34</v>
      </c>
      <c r="I809">
        <v>129099.9</v>
      </c>
      <c r="J809">
        <v>0</v>
      </c>
      <c r="K809">
        <v>0</v>
      </c>
      <c r="L809">
        <v>0</v>
      </c>
      <c r="M809">
        <v>178.56</v>
      </c>
      <c r="N809">
        <v>22883.31</v>
      </c>
      <c r="O809">
        <v>41606.339999999997</v>
      </c>
      <c r="P809">
        <v>13239.76</v>
      </c>
      <c r="Q809">
        <v>14703.62</v>
      </c>
      <c r="R809">
        <v>7176.96</v>
      </c>
      <c r="S809">
        <v>0</v>
      </c>
      <c r="T809">
        <v>1260.95</v>
      </c>
      <c r="U809">
        <v>131849.37</v>
      </c>
      <c r="V809">
        <v>185409.86</v>
      </c>
      <c r="W809" t="s">
        <v>1892</v>
      </c>
      <c r="X809">
        <v>30226528</v>
      </c>
      <c r="Y809">
        <v>1</v>
      </c>
      <c r="Z809">
        <v>2</v>
      </c>
      <c r="AA809" t="s">
        <v>84</v>
      </c>
      <c r="AB809" t="s">
        <v>89</v>
      </c>
      <c r="AC809" t="s">
        <v>204</v>
      </c>
      <c r="AD809" t="s">
        <v>40</v>
      </c>
      <c r="AE809" t="s">
        <v>41</v>
      </c>
      <c r="AF809" t="s">
        <v>42</v>
      </c>
      <c r="AG809" t="s">
        <v>810</v>
      </c>
      <c r="AH809" t="s">
        <v>170</v>
      </c>
      <c r="AI809">
        <v>299822</v>
      </c>
      <c r="AJ809" s="6">
        <f>IFERROR(Table1[[#This Row],[Reporting_Price_US]]/Table1[[#This Row],[Total_Project_Quote]],0)</f>
        <v>1.6170768911642563</v>
      </c>
      <c r="AK809">
        <f>IFERROR(Table1[[#This Row],[RA_Labor_Quote]]/Table1[[#This Row],[RA_Labor_Hours]],0)</f>
        <v>119.2729977180129</v>
      </c>
      <c r="AL809">
        <f>IFERROR(Table1[[#This Row],[RA_Labor_Cost]]/Table1[[#This Row],[RA_Labor_Hours]],0)</f>
        <v>81.809089145317301</v>
      </c>
      <c r="AM809" s="7">
        <f>IFERROR((Table1[[#This Row],[KPI_BlendLaborRate]]-Table1[[#This Row],[KPI_BlendLaborCost]])/Table1[[#This Row],[KPI_BlendLaborRate]],0)</f>
        <v>0.31410217978480226</v>
      </c>
    </row>
    <row r="810" spans="1:39" x14ac:dyDescent="0.3">
      <c r="A810" t="s">
        <v>1895</v>
      </c>
      <c r="B810" t="s">
        <v>773</v>
      </c>
      <c r="C810">
        <v>30240395.100000001</v>
      </c>
      <c r="D810" t="s">
        <v>1865</v>
      </c>
      <c r="E810">
        <v>0</v>
      </c>
      <c r="F810">
        <v>0</v>
      </c>
      <c r="G810">
        <v>654</v>
      </c>
      <c r="H810">
        <v>51226.080000000002</v>
      </c>
      <c r="I810">
        <v>73212</v>
      </c>
      <c r="J810">
        <v>0</v>
      </c>
      <c r="K810">
        <v>0</v>
      </c>
      <c r="L810">
        <v>0</v>
      </c>
      <c r="M810">
        <v>101</v>
      </c>
      <c r="N810">
        <v>10956</v>
      </c>
      <c r="O810">
        <v>19919</v>
      </c>
      <c r="P810">
        <v>10545</v>
      </c>
      <c r="Q810">
        <v>11393</v>
      </c>
      <c r="R810">
        <v>627.20000000000005</v>
      </c>
      <c r="S810">
        <v>0</v>
      </c>
      <c r="T810">
        <v>755</v>
      </c>
      <c r="U810">
        <v>73354.28</v>
      </c>
      <c r="V810">
        <v>104524</v>
      </c>
      <c r="W810" t="s">
        <v>1896</v>
      </c>
      <c r="X810">
        <v>30240395</v>
      </c>
      <c r="Y810">
        <v>2</v>
      </c>
      <c r="Z810">
        <v>2</v>
      </c>
      <c r="AA810" t="s">
        <v>84</v>
      </c>
      <c r="AB810" t="s">
        <v>84</v>
      </c>
      <c r="AC810" t="s">
        <v>1811</v>
      </c>
      <c r="AD810" t="s">
        <v>40</v>
      </c>
      <c r="AE810" t="s">
        <v>41</v>
      </c>
      <c r="AF810" t="s">
        <v>42</v>
      </c>
      <c r="AG810" t="s">
        <v>772</v>
      </c>
      <c r="AH810" t="s">
        <v>470</v>
      </c>
      <c r="AI810">
        <v>97993.4</v>
      </c>
      <c r="AJ810" s="6">
        <f>IFERROR(Table1[[#This Row],[Reporting_Price_US]]/Table1[[#This Row],[Total_Project_Quote]],0)</f>
        <v>0.93752056943859774</v>
      </c>
      <c r="AK810">
        <f>IFERROR(Table1[[#This Row],[RA_Labor_Quote]]/Table1[[#This Row],[RA_Labor_Hours]],0)</f>
        <v>111.94495412844037</v>
      </c>
      <c r="AL810">
        <f>IFERROR(Table1[[#This Row],[RA_Labor_Cost]]/Table1[[#This Row],[RA_Labor_Hours]],0)</f>
        <v>78.327339449541284</v>
      </c>
      <c r="AM810" s="7">
        <f>IFERROR((Table1[[#This Row],[KPI_BlendLaborRate]]-Table1[[#This Row],[KPI_BlendLaborCost]])/Table1[[#This Row],[KPI_BlendLaborRate]],0)</f>
        <v>0.30030486805441736</v>
      </c>
    </row>
    <row r="811" spans="1:39" x14ac:dyDescent="0.3">
      <c r="A811" t="s">
        <v>1897</v>
      </c>
      <c r="B811" t="s">
        <v>773</v>
      </c>
      <c r="C811">
        <v>30245969.199999999</v>
      </c>
      <c r="D811" t="s">
        <v>1865</v>
      </c>
      <c r="E811">
        <v>0</v>
      </c>
      <c r="F811">
        <v>0</v>
      </c>
      <c r="G811">
        <v>155</v>
      </c>
      <c r="H811">
        <v>11740</v>
      </c>
      <c r="I811">
        <v>17280</v>
      </c>
      <c r="J811">
        <v>0</v>
      </c>
      <c r="K811">
        <v>0</v>
      </c>
      <c r="L811">
        <v>0</v>
      </c>
      <c r="M811">
        <v>0</v>
      </c>
      <c r="N811">
        <v>1663</v>
      </c>
      <c r="O811">
        <v>3023</v>
      </c>
      <c r="P811">
        <v>1312</v>
      </c>
      <c r="Q811">
        <v>1491</v>
      </c>
      <c r="R811">
        <v>806.4</v>
      </c>
      <c r="S811">
        <v>0</v>
      </c>
      <c r="T811">
        <v>155</v>
      </c>
      <c r="U811">
        <v>15521.4</v>
      </c>
      <c r="V811">
        <v>21794</v>
      </c>
      <c r="W811" t="s">
        <v>1898</v>
      </c>
      <c r="X811">
        <v>30245969</v>
      </c>
      <c r="Y811">
        <v>2</v>
      </c>
      <c r="Z811">
        <v>2</v>
      </c>
      <c r="AA811" t="s">
        <v>89</v>
      </c>
      <c r="AB811" t="s">
        <v>89</v>
      </c>
      <c r="AC811" t="s">
        <v>39</v>
      </c>
      <c r="AD811" t="s">
        <v>98</v>
      </c>
      <c r="AE811" t="s">
        <v>41</v>
      </c>
      <c r="AF811" t="s">
        <v>42</v>
      </c>
      <c r="AG811" t="s">
        <v>1062</v>
      </c>
      <c r="AH811" t="s">
        <v>294</v>
      </c>
      <c r="AI811">
        <v>20431.900000000001</v>
      </c>
      <c r="AJ811" s="6">
        <f>IFERROR(Table1[[#This Row],[Reporting_Price_US]]/Table1[[#This Row],[Total_Project_Quote]],0)</f>
        <v>0.93750114710470778</v>
      </c>
      <c r="AK811">
        <f>IFERROR(Table1[[#This Row],[RA_Labor_Quote]]/Table1[[#This Row],[RA_Labor_Hours]],0)</f>
        <v>111.48387096774194</v>
      </c>
      <c r="AL811">
        <f>IFERROR(Table1[[#This Row],[RA_Labor_Cost]]/Table1[[#This Row],[RA_Labor_Hours]],0)</f>
        <v>75.741935483870961</v>
      </c>
      <c r="AM811" s="7">
        <f>IFERROR((Table1[[#This Row],[KPI_BlendLaborRate]]-Table1[[#This Row],[KPI_BlendLaborCost]])/Table1[[#This Row],[KPI_BlendLaborRate]],0)</f>
        <v>0.32060185185185192</v>
      </c>
    </row>
    <row r="812" spans="1:39" x14ac:dyDescent="0.3">
      <c r="A812" t="s">
        <v>1899</v>
      </c>
      <c r="B812" t="s">
        <v>773</v>
      </c>
      <c r="C812">
        <v>30247019.100000001</v>
      </c>
      <c r="D812" t="s">
        <v>1865</v>
      </c>
      <c r="E812">
        <v>0</v>
      </c>
      <c r="F812">
        <v>0</v>
      </c>
      <c r="G812">
        <v>145.74</v>
      </c>
      <c r="H812">
        <v>8617.93</v>
      </c>
      <c r="I812">
        <v>12563</v>
      </c>
      <c r="J812">
        <v>0</v>
      </c>
      <c r="K812">
        <v>0</v>
      </c>
      <c r="L812">
        <v>0</v>
      </c>
      <c r="M812">
        <v>17.38</v>
      </c>
      <c r="N812">
        <v>4898.28</v>
      </c>
      <c r="O812">
        <v>8906</v>
      </c>
      <c r="P812">
        <v>5746</v>
      </c>
      <c r="Q812">
        <v>5941</v>
      </c>
      <c r="R812">
        <v>207.2</v>
      </c>
      <c r="S812">
        <v>0</v>
      </c>
      <c r="T812">
        <v>163.12</v>
      </c>
      <c r="U812">
        <v>19469.41</v>
      </c>
      <c r="V812">
        <v>27410</v>
      </c>
      <c r="W812" t="s">
        <v>1900</v>
      </c>
      <c r="X812">
        <v>30247019</v>
      </c>
      <c r="Y812">
        <v>1</v>
      </c>
      <c r="Z812">
        <v>1</v>
      </c>
      <c r="AA812" t="s">
        <v>1901</v>
      </c>
      <c r="AB812" t="s">
        <v>1901</v>
      </c>
      <c r="AC812" t="s">
        <v>39</v>
      </c>
      <c r="AD812" t="s">
        <v>98</v>
      </c>
      <c r="AE812" t="s">
        <v>41</v>
      </c>
      <c r="AF812" t="s">
        <v>42</v>
      </c>
      <c r="AG812" t="s">
        <v>547</v>
      </c>
      <c r="AH812" t="s">
        <v>170</v>
      </c>
      <c r="AI812">
        <v>25696.9</v>
      </c>
      <c r="AJ812" s="6">
        <f>IFERROR(Table1[[#This Row],[Reporting_Price_US]]/Table1[[#This Row],[Total_Project_Quote]],0)</f>
        <v>0.93750091207588482</v>
      </c>
      <c r="AK812">
        <f>IFERROR(Table1[[#This Row],[RA_Labor_Quote]]/Table1[[#This Row],[RA_Labor_Hours]],0)</f>
        <v>86.201454645258679</v>
      </c>
      <c r="AL812">
        <f>IFERROR(Table1[[#This Row],[RA_Labor_Cost]]/Table1[[#This Row],[RA_Labor_Hours]],0)</f>
        <v>59.132221764786607</v>
      </c>
      <c r="AM812" s="7">
        <f>IFERROR((Table1[[#This Row],[KPI_BlendLaborRate]]-Table1[[#This Row],[KPI_BlendLaborCost]])/Table1[[#This Row],[KPI_BlendLaborRate]],0)</f>
        <v>0.31402292446071794</v>
      </c>
    </row>
    <row r="813" spans="1:39" x14ac:dyDescent="0.3">
      <c r="A813" t="s">
        <v>1902</v>
      </c>
      <c r="B813" t="s">
        <v>167</v>
      </c>
      <c r="C813">
        <v>30260901.100000001</v>
      </c>
      <c r="D813" t="s">
        <v>82</v>
      </c>
      <c r="E813">
        <v>0</v>
      </c>
      <c r="F813">
        <v>0</v>
      </c>
      <c r="G813">
        <v>32.24</v>
      </c>
      <c r="H813">
        <v>2626.94</v>
      </c>
      <c r="I813">
        <v>3834</v>
      </c>
      <c r="J813">
        <v>0</v>
      </c>
      <c r="K813">
        <v>0</v>
      </c>
      <c r="L813">
        <v>0</v>
      </c>
      <c r="M813">
        <v>6</v>
      </c>
      <c r="N813">
        <v>398</v>
      </c>
      <c r="O813">
        <v>723</v>
      </c>
      <c r="P813">
        <v>764</v>
      </c>
      <c r="Q813">
        <v>868</v>
      </c>
      <c r="R813">
        <v>100.8</v>
      </c>
      <c r="S813">
        <v>0</v>
      </c>
      <c r="T813">
        <v>38.24</v>
      </c>
      <c r="U813">
        <v>3889.74</v>
      </c>
      <c r="V813">
        <v>5425</v>
      </c>
      <c r="W813" t="s">
        <v>1903</v>
      </c>
      <c r="X813">
        <v>30260901</v>
      </c>
      <c r="Y813">
        <v>1</v>
      </c>
      <c r="Z813">
        <v>1</v>
      </c>
      <c r="AA813" t="s">
        <v>84</v>
      </c>
      <c r="AB813" t="s">
        <v>89</v>
      </c>
      <c r="AC813" t="s">
        <v>1811</v>
      </c>
      <c r="AD813" t="s">
        <v>98</v>
      </c>
      <c r="AE813" t="s">
        <v>41</v>
      </c>
      <c r="AF813" t="s">
        <v>42</v>
      </c>
      <c r="AG813" t="s">
        <v>1062</v>
      </c>
      <c r="AH813" t="s">
        <v>296</v>
      </c>
      <c r="AI813">
        <v>5085.9399999999996</v>
      </c>
      <c r="AJ813" s="6">
        <f>IFERROR(Table1[[#This Row],[Reporting_Price_US]]/Table1[[#This Row],[Total_Project_Quote]],0)</f>
        <v>0.93750046082949301</v>
      </c>
      <c r="AK813">
        <f>IFERROR(Table1[[#This Row],[RA_Labor_Quote]]/Table1[[#This Row],[RA_Labor_Hours]],0)</f>
        <v>118.92059553349876</v>
      </c>
      <c r="AL813">
        <f>IFERROR(Table1[[#This Row],[RA_Labor_Cost]]/Table1[[#This Row],[RA_Labor_Hours]],0)</f>
        <v>81.480769230769226</v>
      </c>
      <c r="AM813" s="7">
        <f>IFERROR((Table1[[#This Row],[KPI_BlendLaborRate]]-Table1[[#This Row],[KPI_BlendLaborCost]])/Table1[[#This Row],[KPI_BlendLaborRate]],0)</f>
        <v>0.314830464267084</v>
      </c>
    </row>
    <row r="814" spans="1:39" x14ac:dyDescent="0.3">
      <c r="A814" t="s">
        <v>1904</v>
      </c>
      <c r="B814" t="s">
        <v>773</v>
      </c>
      <c r="C814">
        <v>30253857.199999999</v>
      </c>
      <c r="D814" t="s">
        <v>1865</v>
      </c>
      <c r="E814">
        <v>0</v>
      </c>
      <c r="F814">
        <v>0</v>
      </c>
      <c r="G814">
        <v>266</v>
      </c>
      <c r="H814">
        <v>21723.27</v>
      </c>
      <c r="I814">
        <v>31671</v>
      </c>
      <c r="J814">
        <v>0</v>
      </c>
      <c r="K814">
        <v>0</v>
      </c>
      <c r="L814">
        <v>0</v>
      </c>
      <c r="M814">
        <v>44</v>
      </c>
      <c r="N814">
        <v>3163</v>
      </c>
      <c r="O814">
        <v>5752</v>
      </c>
      <c r="P814">
        <v>6503</v>
      </c>
      <c r="Q814">
        <v>6800</v>
      </c>
      <c r="R814">
        <v>403.2</v>
      </c>
      <c r="S814">
        <v>0</v>
      </c>
      <c r="T814">
        <v>310</v>
      </c>
      <c r="U814">
        <v>31792.48</v>
      </c>
      <c r="V814">
        <v>44223</v>
      </c>
      <c r="W814" t="s">
        <v>1905</v>
      </c>
      <c r="X814">
        <v>30253857</v>
      </c>
      <c r="Y814">
        <v>1</v>
      </c>
      <c r="Z814">
        <v>1</v>
      </c>
      <c r="AA814" t="s">
        <v>84</v>
      </c>
      <c r="AB814" t="s">
        <v>89</v>
      </c>
      <c r="AC814" t="s">
        <v>39</v>
      </c>
      <c r="AD814" t="s">
        <v>98</v>
      </c>
      <c r="AE814" t="s">
        <v>41</v>
      </c>
      <c r="AF814" t="s">
        <v>42</v>
      </c>
      <c r="AG814" t="s">
        <v>296</v>
      </c>
      <c r="AH814" t="s">
        <v>170</v>
      </c>
      <c r="AI814">
        <v>41459.1</v>
      </c>
      <c r="AJ814" s="6">
        <f>IFERROR(Table1[[#This Row],[Reporting_Price_US]]/Table1[[#This Row],[Total_Project_Quote]],0)</f>
        <v>0.93750084797503563</v>
      </c>
      <c r="AK814">
        <f>IFERROR(Table1[[#This Row],[RA_Labor_Quote]]/Table1[[#This Row],[RA_Labor_Hours]],0)</f>
        <v>119.06390977443608</v>
      </c>
      <c r="AL814">
        <f>IFERROR(Table1[[#This Row],[RA_Labor_Cost]]/Table1[[#This Row],[RA_Labor_Hours]],0)</f>
        <v>81.666428571428568</v>
      </c>
      <c r="AM814" s="7">
        <f>IFERROR((Table1[[#This Row],[KPI_BlendLaborRate]]-Table1[[#This Row],[KPI_BlendLaborCost]])/Table1[[#This Row],[KPI_BlendLaborRate]],0)</f>
        <v>0.31409586056644878</v>
      </c>
    </row>
    <row r="815" spans="1:39" x14ac:dyDescent="0.3">
      <c r="A815" t="s">
        <v>1906</v>
      </c>
      <c r="B815" t="s">
        <v>773</v>
      </c>
      <c r="C815">
        <v>30254633.100000001</v>
      </c>
      <c r="D815" t="s">
        <v>1865</v>
      </c>
      <c r="E815">
        <v>0</v>
      </c>
      <c r="F815">
        <v>0</v>
      </c>
      <c r="G815">
        <v>24</v>
      </c>
      <c r="H815">
        <v>1917</v>
      </c>
      <c r="I815">
        <v>2793</v>
      </c>
      <c r="J815">
        <v>0</v>
      </c>
      <c r="K815">
        <v>0</v>
      </c>
      <c r="L815">
        <v>0</v>
      </c>
      <c r="M815">
        <v>4</v>
      </c>
      <c r="N815">
        <v>280</v>
      </c>
      <c r="O815">
        <v>510</v>
      </c>
      <c r="P815">
        <v>3183</v>
      </c>
      <c r="Q815">
        <v>4555.32</v>
      </c>
      <c r="R815">
        <v>255.36</v>
      </c>
      <c r="S815">
        <v>0</v>
      </c>
      <c r="T815">
        <v>28</v>
      </c>
      <c r="U815">
        <v>5635.36</v>
      </c>
      <c r="V815">
        <v>7858.32</v>
      </c>
      <c r="W815" t="s">
        <v>1907</v>
      </c>
      <c r="X815">
        <v>30254633</v>
      </c>
      <c r="Y815">
        <v>1</v>
      </c>
      <c r="Z815">
        <v>2</v>
      </c>
      <c r="AA815" t="s">
        <v>1901</v>
      </c>
      <c r="AB815" t="s">
        <v>89</v>
      </c>
      <c r="AC815" t="s">
        <v>39</v>
      </c>
      <c r="AD815" t="s">
        <v>98</v>
      </c>
      <c r="AE815" t="s">
        <v>41</v>
      </c>
      <c r="AF815" t="s">
        <v>42</v>
      </c>
      <c r="AG815" t="s">
        <v>1062</v>
      </c>
      <c r="AH815" t="s">
        <v>170</v>
      </c>
      <c r="AI815">
        <v>7367.18</v>
      </c>
      <c r="AJ815" s="6">
        <f>IFERROR(Table1[[#This Row],[Reporting_Price_US]]/Table1[[#This Row],[Total_Project_Quote]],0)</f>
        <v>0.93750063626831193</v>
      </c>
      <c r="AK815">
        <f>IFERROR(Table1[[#This Row],[RA_Labor_Quote]]/Table1[[#This Row],[RA_Labor_Hours]],0)</f>
        <v>116.375</v>
      </c>
      <c r="AL815">
        <f>IFERROR(Table1[[#This Row],[RA_Labor_Cost]]/Table1[[#This Row],[RA_Labor_Hours]],0)</f>
        <v>79.875</v>
      </c>
      <c r="AM815" s="7">
        <f>IFERROR((Table1[[#This Row],[KPI_BlendLaborRate]]-Table1[[#This Row],[KPI_BlendLaborCost]])/Table1[[#This Row],[KPI_BlendLaborRate]],0)</f>
        <v>0.31364124597207305</v>
      </c>
    </row>
    <row r="816" spans="1:39" x14ac:dyDescent="0.3">
      <c r="A816" t="s">
        <v>1908</v>
      </c>
      <c r="B816" t="s">
        <v>773</v>
      </c>
      <c r="C816">
        <v>30254634.100000001</v>
      </c>
      <c r="D816" t="s">
        <v>1865</v>
      </c>
      <c r="E816">
        <v>0</v>
      </c>
      <c r="F816">
        <v>0</v>
      </c>
      <c r="G816">
        <v>259</v>
      </c>
      <c r="H816">
        <v>21125</v>
      </c>
      <c r="I816">
        <v>30801</v>
      </c>
      <c r="J816">
        <v>0</v>
      </c>
      <c r="K816">
        <v>0</v>
      </c>
      <c r="L816">
        <v>0</v>
      </c>
      <c r="M816">
        <v>43</v>
      </c>
      <c r="N816">
        <v>3076</v>
      </c>
      <c r="O816">
        <v>5594</v>
      </c>
      <c r="P816">
        <v>6442</v>
      </c>
      <c r="Q816">
        <v>6732</v>
      </c>
      <c r="R816">
        <v>411.04</v>
      </c>
      <c r="S816">
        <v>0</v>
      </c>
      <c r="T816">
        <v>302</v>
      </c>
      <c r="U816">
        <v>31054.05</v>
      </c>
      <c r="V816">
        <v>43126.99</v>
      </c>
      <c r="W816" t="s">
        <v>1909</v>
      </c>
      <c r="X816">
        <v>30254634</v>
      </c>
      <c r="Y816">
        <v>1</v>
      </c>
      <c r="Z816">
        <v>2</v>
      </c>
      <c r="AA816" t="s">
        <v>1901</v>
      </c>
      <c r="AB816" t="s">
        <v>89</v>
      </c>
      <c r="AC816" t="s">
        <v>39</v>
      </c>
      <c r="AD816" t="s">
        <v>98</v>
      </c>
      <c r="AE816" t="s">
        <v>41</v>
      </c>
      <c r="AF816" t="s">
        <v>42</v>
      </c>
      <c r="AG816" t="s">
        <v>1062</v>
      </c>
      <c r="AH816" t="s">
        <v>170</v>
      </c>
      <c r="AI816">
        <v>40431.599999999999</v>
      </c>
      <c r="AJ816" s="6">
        <f>IFERROR(Table1[[#This Row],[Reporting_Price_US]]/Table1[[#This Row],[Total_Project_Quote]],0)</f>
        <v>0.93750108690636658</v>
      </c>
      <c r="AK816">
        <f>IFERROR(Table1[[#This Row],[RA_Labor_Quote]]/Table1[[#This Row],[RA_Labor_Hours]],0)</f>
        <v>118.92277992277992</v>
      </c>
      <c r="AL816">
        <f>IFERROR(Table1[[#This Row],[RA_Labor_Cost]]/Table1[[#This Row],[RA_Labor_Hours]],0)</f>
        <v>81.56370656370656</v>
      </c>
      <c r="AM816" s="7">
        <f>IFERROR((Table1[[#This Row],[KPI_BlendLaborRate]]-Table1[[#This Row],[KPI_BlendLaborCost]])/Table1[[#This Row],[KPI_BlendLaborRate]],0)</f>
        <v>0.3141456446219279</v>
      </c>
    </row>
    <row r="817" spans="1:39" x14ac:dyDescent="0.3">
      <c r="A817" t="s">
        <v>1910</v>
      </c>
      <c r="B817" t="s">
        <v>773</v>
      </c>
      <c r="C817">
        <v>30254636.100000001</v>
      </c>
      <c r="D817" t="s">
        <v>1865</v>
      </c>
      <c r="E817">
        <v>0</v>
      </c>
      <c r="F817">
        <v>0</v>
      </c>
      <c r="G817">
        <v>259</v>
      </c>
      <c r="H817">
        <v>7596.5</v>
      </c>
      <c r="I817">
        <v>11075</v>
      </c>
      <c r="J817">
        <v>0</v>
      </c>
      <c r="K817">
        <v>0</v>
      </c>
      <c r="L817">
        <v>0</v>
      </c>
      <c r="M817">
        <v>15</v>
      </c>
      <c r="N817">
        <v>1106</v>
      </c>
      <c r="O817">
        <v>2011</v>
      </c>
      <c r="P817">
        <v>3983</v>
      </c>
      <c r="Q817">
        <v>5187</v>
      </c>
      <c r="R817">
        <v>454.72</v>
      </c>
      <c r="S817">
        <v>0</v>
      </c>
      <c r="T817">
        <v>274</v>
      </c>
      <c r="U817">
        <v>13140.22</v>
      </c>
      <c r="V817">
        <v>18273</v>
      </c>
      <c r="W817" t="s">
        <v>1911</v>
      </c>
      <c r="X817">
        <v>30254636</v>
      </c>
      <c r="Y817">
        <v>1</v>
      </c>
      <c r="Z817">
        <v>2</v>
      </c>
      <c r="AA817" t="s">
        <v>1901</v>
      </c>
      <c r="AB817" t="s">
        <v>89</v>
      </c>
      <c r="AC817" t="s">
        <v>39</v>
      </c>
      <c r="AD817" t="s">
        <v>98</v>
      </c>
      <c r="AE817" t="s">
        <v>41</v>
      </c>
      <c r="AF817" t="s">
        <v>42</v>
      </c>
      <c r="AG817" t="s">
        <v>1062</v>
      </c>
      <c r="AH817" t="s">
        <v>170</v>
      </c>
      <c r="AI817">
        <v>17130.900000000001</v>
      </c>
      <c r="AJ817" s="6">
        <f>IFERROR(Table1[[#This Row],[Reporting_Price_US]]/Table1[[#This Row],[Total_Project_Quote]],0)</f>
        <v>0.93749794779182405</v>
      </c>
      <c r="AK817">
        <f>IFERROR(Table1[[#This Row],[RA_Labor_Quote]]/Table1[[#This Row],[RA_Labor_Hours]],0)</f>
        <v>42.760617760617762</v>
      </c>
      <c r="AL817">
        <f>IFERROR(Table1[[#This Row],[RA_Labor_Cost]]/Table1[[#This Row],[RA_Labor_Hours]],0)</f>
        <v>29.33011583011583</v>
      </c>
      <c r="AM817" s="7">
        <f>IFERROR((Table1[[#This Row],[KPI_BlendLaborRate]]-Table1[[#This Row],[KPI_BlendLaborCost]])/Table1[[#This Row],[KPI_BlendLaborRate]],0)</f>
        <v>0.31408577878103844</v>
      </c>
    </row>
    <row r="818" spans="1:39" x14ac:dyDescent="0.3">
      <c r="A818" t="s">
        <v>1912</v>
      </c>
      <c r="B818" t="s">
        <v>773</v>
      </c>
      <c r="C818">
        <v>30254636.100000001</v>
      </c>
      <c r="D818" t="s">
        <v>1865</v>
      </c>
      <c r="E818">
        <v>0</v>
      </c>
      <c r="F818">
        <v>0</v>
      </c>
      <c r="G818">
        <v>130.46</v>
      </c>
      <c r="H818">
        <v>3826.51</v>
      </c>
      <c r="I818">
        <v>5578.7</v>
      </c>
      <c r="J818">
        <v>0</v>
      </c>
      <c r="K818">
        <v>0</v>
      </c>
      <c r="L818">
        <v>0</v>
      </c>
      <c r="M818">
        <v>7.56</v>
      </c>
      <c r="N818">
        <v>557.11</v>
      </c>
      <c r="O818">
        <v>1012.98</v>
      </c>
      <c r="P818">
        <v>2006.31</v>
      </c>
      <c r="Q818">
        <v>2612.79</v>
      </c>
      <c r="R818">
        <v>229.05</v>
      </c>
      <c r="S818">
        <v>0</v>
      </c>
      <c r="T818">
        <v>138.02000000000001</v>
      </c>
      <c r="U818">
        <v>6618.99</v>
      </c>
      <c r="V818">
        <v>9204.4699999999993</v>
      </c>
      <c r="W818" t="s">
        <v>1911</v>
      </c>
      <c r="X818">
        <v>30254636</v>
      </c>
      <c r="Y818">
        <v>1</v>
      </c>
      <c r="Z818">
        <v>2</v>
      </c>
      <c r="AA818" t="s">
        <v>1901</v>
      </c>
      <c r="AB818" t="s">
        <v>89</v>
      </c>
      <c r="AC818" t="s">
        <v>39</v>
      </c>
      <c r="AD818" t="s">
        <v>98</v>
      </c>
      <c r="AE818" t="s">
        <v>41</v>
      </c>
      <c r="AF818" t="s">
        <v>42</v>
      </c>
      <c r="AG818" t="s">
        <v>1062</v>
      </c>
      <c r="AH818" t="s">
        <v>170</v>
      </c>
      <c r="AI818">
        <v>17130.900000000001</v>
      </c>
      <c r="AJ818" s="6">
        <f>IFERROR(Table1[[#This Row],[Reporting_Price_US]]/Table1[[#This Row],[Total_Project_Quote]],0)</f>
        <v>1.8611500716499703</v>
      </c>
      <c r="AK818">
        <f>IFERROR(Table1[[#This Row],[RA_Labor_Quote]]/Table1[[#This Row],[RA_Labor_Hours]],0)</f>
        <v>42.76176605856201</v>
      </c>
      <c r="AL818">
        <f>IFERROR(Table1[[#This Row],[RA_Labor_Cost]]/Table1[[#This Row],[RA_Labor_Hours]],0)</f>
        <v>29.330906024835198</v>
      </c>
      <c r="AM818" s="7">
        <f>IFERROR((Table1[[#This Row],[KPI_BlendLaborRate]]-Table1[[#This Row],[KPI_BlendLaborCost]])/Table1[[#This Row],[KPI_BlendLaborRate]],0)</f>
        <v>0.31408571889508308</v>
      </c>
    </row>
    <row r="819" spans="1:39" x14ac:dyDescent="0.3">
      <c r="A819" t="s">
        <v>1913</v>
      </c>
      <c r="B819" t="s">
        <v>773</v>
      </c>
      <c r="C819">
        <v>30254636.100000001</v>
      </c>
      <c r="D819" t="s">
        <v>1865</v>
      </c>
      <c r="E819">
        <v>0</v>
      </c>
      <c r="F819">
        <v>0</v>
      </c>
      <c r="G819">
        <v>128.54</v>
      </c>
      <c r="H819">
        <v>3770.14</v>
      </c>
      <c r="I819">
        <v>5496.52</v>
      </c>
      <c r="J819">
        <v>0</v>
      </c>
      <c r="K819">
        <v>0</v>
      </c>
      <c r="L819">
        <v>0</v>
      </c>
      <c r="M819">
        <v>7.44</v>
      </c>
      <c r="N819">
        <v>548.91</v>
      </c>
      <c r="O819">
        <v>998.05</v>
      </c>
      <c r="P819">
        <v>1976.77</v>
      </c>
      <c r="Q819">
        <v>2574.31</v>
      </c>
      <c r="R819">
        <v>225.68</v>
      </c>
      <c r="S819">
        <v>0</v>
      </c>
      <c r="T819">
        <v>135.97999999999999</v>
      </c>
      <c r="U819">
        <v>6521.5</v>
      </c>
      <c r="V819">
        <v>9068.89</v>
      </c>
      <c r="W819" t="s">
        <v>1911</v>
      </c>
      <c r="X819">
        <v>30254636</v>
      </c>
      <c r="Y819">
        <v>1</v>
      </c>
      <c r="Z819">
        <v>2</v>
      </c>
      <c r="AA819" t="s">
        <v>1901</v>
      </c>
      <c r="AB819" t="s">
        <v>89</v>
      </c>
      <c r="AC819" t="s">
        <v>39</v>
      </c>
      <c r="AD819" t="s">
        <v>98</v>
      </c>
      <c r="AE819" t="s">
        <v>41</v>
      </c>
      <c r="AF819" t="s">
        <v>42</v>
      </c>
      <c r="AG819" t="s">
        <v>1062</v>
      </c>
      <c r="AH819" t="s">
        <v>170</v>
      </c>
      <c r="AI819">
        <v>17130.900000000001</v>
      </c>
      <c r="AJ819" s="6">
        <f>IFERROR(Table1[[#This Row],[Reporting_Price_US]]/Table1[[#This Row],[Total_Project_Quote]],0)</f>
        <v>1.8889742846147657</v>
      </c>
      <c r="AK819">
        <f>IFERROR(Table1[[#This Row],[RA_Labor_Quote]]/Table1[[#This Row],[RA_Labor_Hours]],0)</f>
        <v>42.761163840049797</v>
      </c>
      <c r="AL819">
        <f>IFERROR(Table1[[#This Row],[RA_Labor_Cost]]/Table1[[#This Row],[RA_Labor_Hours]],0)</f>
        <v>29.330480784191693</v>
      </c>
      <c r="AM819" s="7">
        <f>IFERROR((Table1[[#This Row],[KPI_BlendLaborRate]]-Table1[[#This Row],[KPI_BlendLaborCost]])/Table1[[#This Row],[KPI_BlendLaborRate]],0)</f>
        <v>0.31408600350767402</v>
      </c>
    </row>
    <row r="820" spans="1:39" x14ac:dyDescent="0.3">
      <c r="A820" t="s">
        <v>1914</v>
      </c>
      <c r="B820" t="s">
        <v>773</v>
      </c>
      <c r="C820">
        <v>30254636.100000001</v>
      </c>
      <c r="D820" t="s">
        <v>1865</v>
      </c>
      <c r="E820">
        <v>0</v>
      </c>
      <c r="F820">
        <v>0</v>
      </c>
      <c r="G820">
        <v>274</v>
      </c>
      <c r="H820">
        <v>22506.97</v>
      </c>
      <c r="I820">
        <v>32813</v>
      </c>
      <c r="J820">
        <v>0</v>
      </c>
      <c r="K820">
        <v>0</v>
      </c>
      <c r="L820">
        <v>0</v>
      </c>
      <c r="M820">
        <v>46</v>
      </c>
      <c r="N820">
        <v>3277</v>
      </c>
      <c r="O820">
        <v>5959</v>
      </c>
      <c r="P820">
        <v>6081</v>
      </c>
      <c r="Q820">
        <v>6890</v>
      </c>
      <c r="R820">
        <v>909.44</v>
      </c>
      <c r="S820">
        <v>0</v>
      </c>
      <c r="T820">
        <v>320</v>
      </c>
      <c r="U820">
        <v>32774.400000000001</v>
      </c>
      <c r="V820">
        <v>45662.01</v>
      </c>
      <c r="W820" t="s">
        <v>1915</v>
      </c>
      <c r="X820">
        <v>30255885</v>
      </c>
      <c r="Y820">
        <v>1</v>
      </c>
      <c r="Z820">
        <v>1</v>
      </c>
      <c r="AA820" t="s">
        <v>84</v>
      </c>
      <c r="AB820" t="s">
        <v>89</v>
      </c>
      <c r="AC820" t="s">
        <v>39</v>
      </c>
      <c r="AD820" t="s">
        <v>98</v>
      </c>
      <c r="AE820" t="s">
        <v>41</v>
      </c>
      <c r="AF820" t="s">
        <v>42</v>
      </c>
      <c r="AG820" t="s">
        <v>296</v>
      </c>
      <c r="AH820" t="s">
        <v>170</v>
      </c>
      <c r="AI820">
        <v>42808.1</v>
      </c>
      <c r="AJ820" s="6">
        <f>IFERROR(Table1[[#This Row],[Reporting_Price_US]]/Table1[[#This Row],[Total_Project_Quote]],0)</f>
        <v>0.93749924718600863</v>
      </c>
      <c r="AK820">
        <f>IFERROR(Table1[[#This Row],[RA_Labor_Quote]]/Table1[[#This Row],[RA_Labor_Hours]],0)</f>
        <v>119.75547445255475</v>
      </c>
      <c r="AL820">
        <f>IFERROR(Table1[[#This Row],[RA_Labor_Cost]]/Table1[[#This Row],[RA_Labor_Hours]],0)</f>
        <v>82.142226277372274</v>
      </c>
      <c r="AM820" s="7">
        <f>IFERROR((Table1[[#This Row],[KPI_BlendLaborRate]]-Table1[[#This Row],[KPI_BlendLaborCost]])/Table1[[#This Row],[KPI_BlendLaborRate]],0)</f>
        <v>0.31408374729527927</v>
      </c>
    </row>
    <row r="821" spans="1:39" x14ac:dyDescent="0.3">
      <c r="A821" t="s">
        <v>1916</v>
      </c>
      <c r="B821" t="s">
        <v>167</v>
      </c>
      <c r="C821">
        <v>30277642.100000001</v>
      </c>
      <c r="D821" t="s">
        <v>82</v>
      </c>
      <c r="E821">
        <v>0</v>
      </c>
      <c r="F821">
        <v>0</v>
      </c>
      <c r="G821">
        <v>3657.7</v>
      </c>
      <c r="H821">
        <v>312549.40000000002</v>
      </c>
      <c r="I821">
        <v>457571</v>
      </c>
      <c r="J821">
        <v>0</v>
      </c>
      <c r="K821">
        <v>0</v>
      </c>
      <c r="L821">
        <v>0</v>
      </c>
      <c r="M821">
        <v>574.92999999999995</v>
      </c>
      <c r="N821">
        <v>43313.59</v>
      </c>
      <c r="O821">
        <v>78752</v>
      </c>
      <c r="P821">
        <v>4467.3</v>
      </c>
      <c r="Q821">
        <v>5077</v>
      </c>
      <c r="R821">
        <v>9184</v>
      </c>
      <c r="S821">
        <v>0</v>
      </c>
      <c r="T821">
        <v>4232.63</v>
      </c>
      <c r="U821">
        <v>369514.29</v>
      </c>
      <c r="V821">
        <v>541400</v>
      </c>
      <c r="W821" t="s">
        <v>1917</v>
      </c>
      <c r="X821">
        <v>30277642</v>
      </c>
      <c r="Y821">
        <v>1</v>
      </c>
      <c r="Z821">
        <v>1</v>
      </c>
      <c r="AA821" t="s">
        <v>84</v>
      </c>
      <c r="AB821" t="s">
        <v>89</v>
      </c>
      <c r="AC821" t="s">
        <v>1811</v>
      </c>
      <c r="AD821" t="s">
        <v>98</v>
      </c>
      <c r="AE821" t="s">
        <v>41</v>
      </c>
      <c r="AF821" t="s">
        <v>42</v>
      </c>
      <c r="AG821" t="s">
        <v>170</v>
      </c>
      <c r="AH821" t="s">
        <v>475</v>
      </c>
      <c r="AI821">
        <v>507563</v>
      </c>
      <c r="AJ821" s="6">
        <f>IFERROR(Table1[[#This Row],[Reporting_Price_US]]/Table1[[#This Row],[Total_Project_Quote]],0)</f>
        <v>0.93750092353158476</v>
      </c>
      <c r="AK821">
        <f>IFERROR(Table1[[#This Row],[RA_Labor_Quote]]/Table1[[#This Row],[RA_Labor_Hours]],0)</f>
        <v>125.09801241217158</v>
      </c>
      <c r="AL821">
        <f>IFERROR(Table1[[#This Row],[RA_Labor_Cost]]/Table1[[#This Row],[RA_Labor_Hours]],0)</f>
        <v>85.449708833419919</v>
      </c>
      <c r="AM821" s="7">
        <f>IFERROR((Table1[[#This Row],[KPI_BlendLaborRate]]-Table1[[#This Row],[KPI_BlendLaborCost]])/Table1[[#This Row],[KPI_BlendLaborRate]],0)</f>
        <v>0.31693791783133102</v>
      </c>
    </row>
    <row r="822" spans="1:39" x14ac:dyDescent="0.3">
      <c r="A822" t="s">
        <v>1918</v>
      </c>
      <c r="B822" t="s">
        <v>167</v>
      </c>
      <c r="C822">
        <v>30279006.100000001</v>
      </c>
      <c r="D822" t="s">
        <v>82</v>
      </c>
      <c r="E822">
        <v>0</v>
      </c>
      <c r="F822">
        <v>0</v>
      </c>
      <c r="G822">
        <v>138.80000000000001</v>
      </c>
      <c r="H822">
        <v>11655.67</v>
      </c>
      <c r="I822">
        <v>17097</v>
      </c>
      <c r="J822">
        <v>0</v>
      </c>
      <c r="K822">
        <v>0</v>
      </c>
      <c r="L822">
        <v>0</v>
      </c>
      <c r="M822">
        <v>22</v>
      </c>
      <c r="N822">
        <v>1763.81</v>
      </c>
      <c r="O822">
        <v>3206</v>
      </c>
      <c r="P822">
        <v>779.43</v>
      </c>
      <c r="Q822">
        <v>886</v>
      </c>
      <c r="R822">
        <v>515.20000000000005</v>
      </c>
      <c r="S822">
        <v>0</v>
      </c>
      <c r="T822">
        <v>160.80000000000001</v>
      </c>
      <c r="U822">
        <v>14714.11</v>
      </c>
      <c r="V822">
        <v>21189</v>
      </c>
      <c r="W822" t="s">
        <v>1919</v>
      </c>
      <c r="X822">
        <v>30279006</v>
      </c>
      <c r="Y822">
        <v>1</v>
      </c>
      <c r="Z822">
        <v>1</v>
      </c>
      <c r="AA822" t="s">
        <v>89</v>
      </c>
      <c r="AB822" t="s">
        <v>84</v>
      </c>
      <c r="AC822" t="s">
        <v>39</v>
      </c>
      <c r="AD822" t="s">
        <v>40</v>
      </c>
      <c r="AE822" t="s">
        <v>41</v>
      </c>
      <c r="AF822" t="s">
        <v>42</v>
      </c>
      <c r="AG822" t="s">
        <v>296</v>
      </c>
      <c r="AH822" t="s">
        <v>170</v>
      </c>
      <c r="AI822">
        <v>19864.7</v>
      </c>
      <c r="AJ822" s="6">
        <f>IFERROR(Table1[[#This Row],[Reporting_Price_US]]/Table1[[#This Row],[Total_Project_Quote]],0)</f>
        <v>0.93750058992873664</v>
      </c>
      <c r="AK822">
        <f>IFERROR(Table1[[#This Row],[RA_Labor_Quote]]/Table1[[#This Row],[RA_Labor_Hours]],0)</f>
        <v>123.1772334293948</v>
      </c>
      <c r="AL822">
        <f>IFERROR(Table1[[#This Row],[RA_Labor_Cost]]/Table1[[#This Row],[RA_Labor_Hours]],0)</f>
        <v>83.974567723342929</v>
      </c>
      <c r="AM822" s="7">
        <f>IFERROR((Table1[[#This Row],[KPI_BlendLaborRate]]-Table1[[#This Row],[KPI_BlendLaborCost]])/Table1[[#This Row],[KPI_BlendLaborRate]],0)</f>
        <v>0.31826226823419318</v>
      </c>
    </row>
    <row r="823" spans="1:39" x14ac:dyDescent="0.3">
      <c r="A823" t="s">
        <v>1920</v>
      </c>
      <c r="B823" t="s">
        <v>167</v>
      </c>
      <c r="C823">
        <v>30283743.100000001</v>
      </c>
      <c r="D823" t="s">
        <v>82</v>
      </c>
      <c r="E823">
        <v>0</v>
      </c>
      <c r="F823">
        <v>0</v>
      </c>
      <c r="G823">
        <v>6</v>
      </c>
      <c r="H823">
        <v>800.59</v>
      </c>
      <c r="I823">
        <v>1076</v>
      </c>
      <c r="J823">
        <v>0</v>
      </c>
      <c r="K823">
        <v>0</v>
      </c>
      <c r="L823">
        <v>0</v>
      </c>
      <c r="M823">
        <v>50</v>
      </c>
      <c r="N823">
        <v>3845.25</v>
      </c>
      <c r="O823">
        <v>6991</v>
      </c>
      <c r="P823">
        <v>0</v>
      </c>
      <c r="Q823">
        <v>0</v>
      </c>
      <c r="R823">
        <v>876.4</v>
      </c>
      <c r="S823">
        <v>0</v>
      </c>
      <c r="T823">
        <v>56</v>
      </c>
      <c r="U823">
        <v>5522.24</v>
      </c>
      <c r="V823">
        <v>8067</v>
      </c>
      <c r="W823" t="s">
        <v>1921</v>
      </c>
      <c r="X823">
        <v>30283743</v>
      </c>
      <c r="Y823">
        <v>1</v>
      </c>
      <c r="Z823">
        <v>1</v>
      </c>
      <c r="AA823" t="s">
        <v>89</v>
      </c>
      <c r="AB823" t="s">
        <v>89</v>
      </c>
      <c r="AC823" t="s">
        <v>1866</v>
      </c>
      <c r="AD823" t="s">
        <v>98</v>
      </c>
      <c r="AE823" t="s">
        <v>41</v>
      </c>
      <c r="AF823" t="s">
        <v>42</v>
      </c>
      <c r="AG823" t="s">
        <v>170</v>
      </c>
      <c r="AH823" t="s">
        <v>174</v>
      </c>
      <c r="AI823">
        <v>7562.8</v>
      </c>
      <c r="AJ823" s="6">
        <f>IFERROR(Table1[[#This Row],[Reporting_Price_US]]/Table1[[#This Row],[Total_Project_Quote]],0)</f>
        <v>0.937498450477253</v>
      </c>
      <c r="AK823">
        <f>IFERROR(Table1[[#This Row],[RA_Labor_Quote]]/Table1[[#This Row],[RA_Labor_Hours]],0)</f>
        <v>179.33333333333334</v>
      </c>
      <c r="AL823">
        <f>IFERROR(Table1[[#This Row],[RA_Labor_Cost]]/Table1[[#This Row],[RA_Labor_Hours]],0)</f>
        <v>133.43166666666667</v>
      </c>
      <c r="AM823" s="7">
        <f>IFERROR((Table1[[#This Row],[KPI_BlendLaborRate]]-Table1[[#This Row],[KPI_BlendLaborCost]])/Table1[[#This Row],[KPI_BlendLaborRate]],0)</f>
        <v>0.255957249070632</v>
      </c>
    </row>
    <row r="824" spans="1:39" x14ac:dyDescent="0.3">
      <c r="A824" t="s">
        <v>1922</v>
      </c>
      <c r="B824" t="s">
        <v>167</v>
      </c>
      <c r="C824">
        <v>30287519.100000001</v>
      </c>
      <c r="D824" t="s">
        <v>82</v>
      </c>
      <c r="E824">
        <v>0</v>
      </c>
      <c r="F824">
        <v>0</v>
      </c>
      <c r="G824">
        <v>1604</v>
      </c>
      <c r="H824">
        <v>127224.98</v>
      </c>
      <c r="I824">
        <v>198839</v>
      </c>
      <c r="J824">
        <v>0</v>
      </c>
      <c r="K824">
        <v>0</v>
      </c>
      <c r="L824">
        <v>0</v>
      </c>
      <c r="M824">
        <v>144</v>
      </c>
      <c r="N824">
        <v>42996</v>
      </c>
      <c r="O824">
        <v>78175</v>
      </c>
      <c r="P824">
        <v>25173</v>
      </c>
      <c r="Q824">
        <v>14606</v>
      </c>
      <c r="R824">
        <v>8467.2000000000007</v>
      </c>
      <c r="S824">
        <v>0</v>
      </c>
      <c r="T824">
        <v>1748</v>
      </c>
      <c r="U824">
        <v>203861.18</v>
      </c>
      <c r="V824">
        <v>291620</v>
      </c>
      <c r="W824" t="s">
        <v>1923</v>
      </c>
      <c r="X824">
        <v>30287519</v>
      </c>
      <c r="Y824">
        <v>1</v>
      </c>
      <c r="Z824">
        <v>5</v>
      </c>
      <c r="AA824" t="s">
        <v>84</v>
      </c>
      <c r="AB824" t="s">
        <v>89</v>
      </c>
      <c r="AC824" t="s">
        <v>39</v>
      </c>
      <c r="AD824" t="s">
        <v>40</v>
      </c>
      <c r="AE824" t="s">
        <v>41</v>
      </c>
      <c r="AF824" t="s">
        <v>42</v>
      </c>
      <c r="AG824" t="s">
        <v>592</v>
      </c>
      <c r="AH824" t="s">
        <v>66</v>
      </c>
      <c r="AI824">
        <v>273394</v>
      </c>
      <c r="AJ824" s="6">
        <f>IFERROR(Table1[[#This Row],[Reporting_Price_US]]/Table1[[#This Row],[Total_Project_Quote]],0)</f>
        <v>0.93750085728002197</v>
      </c>
      <c r="AK824">
        <f>IFERROR(Table1[[#This Row],[RA_Labor_Quote]]/Table1[[#This Row],[RA_Labor_Hours]],0)</f>
        <v>123.96446384039901</v>
      </c>
      <c r="AL824">
        <f>IFERROR(Table1[[#This Row],[RA_Labor_Cost]]/Table1[[#This Row],[RA_Labor_Hours]],0)</f>
        <v>79.317319201995005</v>
      </c>
      <c r="AM824" s="7">
        <f>IFERROR((Table1[[#This Row],[KPI_BlendLaborRate]]-Table1[[#This Row],[KPI_BlendLaborCost]])/Table1[[#This Row],[KPI_BlendLaborRate]],0)</f>
        <v>0.36016083363927609</v>
      </c>
    </row>
    <row r="825" spans="1:39" x14ac:dyDescent="0.3">
      <c r="A825" t="s">
        <v>1924</v>
      </c>
      <c r="B825" t="s">
        <v>167</v>
      </c>
      <c r="C825">
        <v>30287519.100000001</v>
      </c>
      <c r="D825" t="s">
        <v>82</v>
      </c>
      <c r="E825">
        <v>0</v>
      </c>
      <c r="F825">
        <v>0</v>
      </c>
      <c r="G825">
        <v>1232.07</v>
      </c>
      <c r="H825">
        <v>97724.41</v>
      </c>
      <c r="I825">
        <v>152732.79</v>
      </c>
      <c r="J825">
        <v>0</v>
      </c>
      <c r="K825">
        <v>0</v>
      </c>
      <c r="L825">
        <v>0</v>
      </c>
      <c r="M825">
        <v>110.61</v>
      </c>
      <c r="N825">
        <v>33026.21</v>
      </c>
      <c r="O825">
        <v>60048</v>
      </c>
      <c r="P825">
        <v>22192.69</v>
      </c>
      <c r="Q825">
        <v>11219.21</v>
      </c>
      <c r="R825">
        <v>8467.2000000000007</v>
      </c>
      <c r="S825">
        <v>0</v>
      </c>
      <c r="T825">
        <v>1342.68</v>
      </c>
      <c r="U825">
        <v>161410.51</v>
      </c>
      <c r="V825">
        <v>224000</v>
      </c>
      <c r="W825" t="s">
        <v>1925</v>
      </c>
      <c r="X825">
        <v>30287519</v>
      </c>
      <c r="Y825">
        <v>2</v>
      </c>
      <c r="Z825">
        <v>5</v>
      </c>
      <c r="AA825" t="s">
        <v>84</v>
      </c>
      <c r="AB825" t="s">
        <v>89</v>
      </c>
      <c r="AC825" t="s">
        <v>39</v>
      </c>
      <c r="AD825" t="s">
        <v>40</v>
      </c>
      <c r="AE825" t="s">
        <v>41</v>
      </c>
      <c r="AF825" t="s">
        <v>42</v>
      </c>
      <c r="AG825" t="s">
        <v>178</v>
      </c>
      <c r="AH825" t="s">
        <v>66</v>
      </c>
      <c r="AI825">
        <v>273393.8</v>
      </c>
      <c r="AJ825" s="6">
        <f>IFERROR(Table1[[#This Row],[Reporting_Price_US]]/Table1[[#This Row],[Total_Project_Quote]],0)</f>
        <v>1.2205080357142857</v>
      </c>
      <c r="AK825">
        <f>IFERROR(Table1[[#This Row],[RA_Labor_Quote]]/Table1[[#This Row],[RA_Labor_Hours]],0)</f>
        <v>123.96437702403274</v>
      </c>
      <c r="AL825">
        <f>IFERROR(Table1[[#This Row],[RA_Labor_Cost]]/Table1[[#This Row],[RA_Labor_Hours]],0)</f>
        <v>79.31725470143742</v>
      </c>
      <c r="AM825" s="7">
        <f>IFERROR((Table1[[#This Row],[KPI_BlendLaborRate]]-Table1[[#This Row],[KPI_BlendLaborCost]])/Table1[[#This Row],[KPI_BlendLaborRate]],0)</f>
        <v>0.36016090585394278</v>
      </c>
    </row>
    <row r="826" spans="1:39" x14ac:dyDescent="0.3">
      <c r="A826" t="s">
        <v>1926</v>
      </c>
      <c r="B826" t="s">
        <v>167</v>
      </c>
      <c r="C826">
        <v>30287519.100000001</v>
      </c>
      <c r="D826" t="s">
        <v>82</v>
      </c>
      <c r="E826">
        <v>0</v>
      </c>
      <c r="F826">
        <v>0</v>
      </c>
      <c r="G826">
        <v>328.71</v>
      </c>
      <c r="H826">
        <v>27155.06</v>
      </c>
      <c r="I826">
        <v>40748.080000000002</v>
      </c>
      <c r="J826">
        <v>0</v>
      </c>
      <c r="K826">
        <v>0</v>
      </c>
      <c r="L826">
        <v>0</v>
      </c>
      <c r="M826">
        <v>29.51</v>
      </c>
      <c r="N826">
        <v>8811.17</v>
      </c>
      <c r="O826">
        <v>16020.4</v>
      </c>
      <c r="P826">
        <v>2633.96</v>
      </c>
      <c r="Q826">
        <v>2993.21</v>
      </c>
      <c r="R826">
        <v>3225.6</v>
      </c>
      <c r="S826">
        <v>0</v>
      </c>
      <c r="T826">
        <v>358.22</v>
      </c>
      <c r="U826">
        <v>41825.79</v>
      </c>
      <c r="V826">
        <v>59761.69</v>
      </c>
      <c r="W826" t="s">
        <v>1925</v>
      </c>
      <c r="X826">
        <v>30287519</v>
      </c>
      <c r="Y826">
        <v>2</v>
      </c>
      <c r="Z826">
        <v>5</v>
      </c>
      <c r="AA826" t="s">
        <v>84</v>
      </c>
      <c r="AB826" t="s">
        <v>89</v>
      </c>
      <c r="AC826" t="s">
        <v>39</v>
      </c>
      <c r="AD826" t="s">
        <v>40</v>
      </c>
      <c r="AE826" t="s">
        <v>41</v>
      </c>
      <c r="AF826" t="s">
        <v>42</v>
      </c>
      <c r="AG826" t="s">
        <v>178</v>
      </c>
      <c r="AH826" t="s">
        <v>66</v>
      </c>
      <c r="AI826">
        <v>273393.8</v>
      </c>
      <c r="AJ826" s="6">
        <f>IFERROR(Table1[[#This Row],[Reporting_Price_US]]/Table1[[#This Row],[Total_Project_Quote]],0)</f>
        <v>4.5747334119901897</v>
      </c>
      <c r="AK826">
        <f>IFERROR(Table1[[#This Row],[RA_Labor_Quote]]/Table1[[#This Row],[RA_Labor_Hours]],0)</f>
        <v>123.96361534483285</v>
      </c>
      <c r="AL826">
        <f>IFERROR(Table1[[#This Row],[RA_Labor_Cost]]/Table1[[#This Row],[RA_Labor_Hours]],0)</f>
        <v>82.610994493626606</v>
      </c>
      <c r="AM826" s="7">
        <f>IFERROR((Table1[[#This Row],[KPI_BlendLaborRate]]-Table1[[#This Row],[KPI_BlendLaborCost]])/Table1[[#This Row],[KPI_BlendLaborRate]],0)</f>
        <v>0.33358676040687074</v>
      </c>
    </row>
    <row r="827" spans="1:39" x14ac:dyDescent="0.3">
      <c r="A827" t="s">
        <v>1927</v>
      </c>
      <c r="B827" t="s">
        <v>167</v>
      </c>
      <c r="C827">
        <v>30287519.300000001</v>
      </c>
      <c r="D827" t="s">
        <v>82</v>
      </c>
      <c r="E827">
        <v>0</v>
      </c>
      <c r="F827">
        <v>0</v>
      </c>
      <c r="G827">
        <v>43.22</v>
      </c>
      <c r="H827">
        <v>3570.58</v>
      </c>
      <c r="I827">
        <v>5105.12</v>
      </c>
      <c r="J827">
        <v>0</v>
      </c>
      <c r="K827">
        <v>0</v>
      </c>
      <c r="L827">
        <v>0</v>
      </c>
      <c r="M827">
        <v>3.88</v>
      </c>
      <c r="N827">
        <v>1297.5999999999999</v>
      </c>
      <c r="O827">
        <v>2359.2800000000002</v>
      </c>
      <c r="P827">
        <v>346.34</v>
      </c>
      <c r="Q827">
        <v>393.57</v>
      </c>
      <c r="R827">
        <v>414.4</v>
      </c>
      <c r="S827">
        <v>0</v>
      </c>
      <c r="T827">
        <v>47.1</v>
      </c>
      <c r="U827">
        <v>5628.92</v>
      </c>
      <c r="V827">
        <v>7857.9699999999993</v>
      </c>
      <c r="W827" t="s">
        <v>1928</v>
      </c>
      <c r="X827">
        <v>30287519</v>
      </c>
      <c r="Y827">
        <v>3</v>
      </c>
      <c r="Z827">
        <v>5</v>
      </c>
      <c r="AA827" t="s">
        <v>84</v>
      </c>
      <c r="AB827" t="s">
        <v>89</v>
      </c>
      <c r="AC827" t="s">
        <v>39</v>
      </c>
      <c r="AD827" t="s">
        <v>40</v>
      </c>
      <c r="AE827" t="s">
        <v>41</v>
      </c>
      <c r="AF827" t="s">
        <v>42</v>
      </c>
      <c r="AG827" t="s">
        <v>178</v>
      </c>
      <c r="AH827" t="s">
        <v>66</v>
      </c>
      <c r="AI827">
        <v>273393.8</v>
      </c>
      <c r="AJ827" s="6">
        <f>IFERROR(Table1[[#This Row],[Reporting_Price_US]]/Table1[[#This Row],[Total_Project_Quote]],0)</f>
        <v>34.791911906001168</v>
      </c>
      <c r="AK827">
        <f>IFERROR(Table1[[#This Row],[RA_Labor_Quote]]/Table1[[#This Row],[RA_Labor_Hours]],0)</f>
        <v>118.11938917167979</v>
      </c>
      <c r="AL827">
        <f>IFERROR(Table1[[#This Row],[RA_Labor_Cost]]/Table1[[#This Row],[RA_Labor_Hours]],0)</f>
        <v>82.614067561314201</v>
      </c>
      <c r="AM827" s="7">
        <f>IFERROR((Table1[[#This Row],[KPI_BlendLaborRate]]-Table1[[#This Row],[KPI_BlendLaborCost]])/Table1[[#This Row],[KPI_BlendLaborRate]],0)</f>
        <v>0.30058842887140763</v>
      </c>
    </row>
    <row r="828" spans="1:39" x14ac:dyDescent="0.3">
      <c r="A828" t="s">
        <v>1929</v>
      </c>
      <c r="B828" t="s">
        <v>167</v>
      </c>
      <c r="C828">
        <v>30291529.100000001</v>
      </c>
      <c r="D828" t="s">
        <v>82</v>
      </c>
      <c r="E828">
        <v>0</v>
      </c>
      <c r="F828">
        <v>0</v>
      </c>
      <c r="G828">
        <v>849</v>
      </c>
      <c r="H828">
        <v>84393.1</v>
      </c>
      <c r="I828">
        <v>114330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770.56</v>
      </c>
      <c r="Q828">
        <v>1143.1199999999999</v>
      </c>
      <c r="R828">
        <v>0</v>
      </c>
      <c r="S828">
        <v>0</v>
      </c>
      <c r="T828">
        <v>849</v>
      </c>
      <c r="U828">
        <v>85163.66</v>
      </c>
      <c r="V828">
        <v>115473.12</v>
      </c>
      <c r="W828" t="s">
        <v>1930</v>
      </c>
      <c r="X828">
        <v>30291529</v>
      </c>
      <c r="Y828">
        <v>1</v>
      </c>
      <c r="Z828">
        <v>1</v>
      </c>
      <c r="AA828" t="s">
        <v>89</v>
      </c>
      <c r="AB828" t="s">
        <v>89</v>
      </c>
      <c r="AC828" t="s">
        <v>39</v>
      </c>
      <c r="AD828" t="s">
        <v>98</v>
      </c>
      <c r="AE828" t="s">
        <v>41</v>
      </c>
      <c r="AF828" t="s">
        <v>42</v>
      </c>
      <c r="AG828" t="s">
        <v>475</v>
      </c>
      <c r="AH828" t="s">
        <v>470</v>
      </c>
      <c r="AI828">
        <v>108256</v>
      </c>
      <c r="AJ828" s="6">
        <f>IFERROR(Table1[[#This Row],[Reporting_Price_US]]/Table1[[#This Row],[Total_Project_Quote]],0)</f>
        <v>0.937499566998796</v>
      </c>
      <c r="AK828">
        <f>IFERROR(Table1[[#This Row],[RA_Labor_Quote]]/Table1[[#This Row],[RA_Labor_Hours]],0)</f>
        <v>134.66431095406361</v>
      </c>
      <c r="AL828">
        <f>IFERROR(Table1[[#This Row],[RA_Labor_Cost]]/Table1[[#This Row],[RA_Labor_Hours]],0)</f>
        <v>99.40294464075383</v>
      </c>
      <c r="AM828" s="7">
        <f>IFERROR((Table1[[#This Row],[KPI_BlendLaborRate]]-Table1[[#This Row],[KPI_BlendLaborCost]])/Table1[[#This Row],[KPI_BlendLaborRate]],0)</f>
        <v>0.26184640951631244</v>
      </c>
    </row>
    <row r="829" spans="1:39" x14ac:dyDescent="0.3">
      <c r="A829" t="s">
        <v>1931</v>
      </c>
      <c r="B829" t="s">
        <v>167</v>
      </c>
      <c r="C829">
        <v>30291529.100000001</v>
      </c>
      <c r="D829" t="s">
        <v>82</v>
      </c>
      <c r="E829">
        <v>0</v>
      </c>
      <c r="F829">
        <v>0</v>
      </c>
      <c r="G829">
        <v>528</v>
      </c>
      <c r="H829">
        <v>49170.2</v>
      </c>
      <c r="I829">
        <v>67588</v>
      </c>
      <c r="J829">
        <v>0</v>
      </c>
      <c r="K829">
        <v>0</v>
      </c>
      <c r="L829">
        <v>0</v>
      </c>
      <c r="M829">
        <v>68</v>
      </c>
      <c r="N829">
        <v>6445.04</v>
      </c>
      <c r="O829">
        <v>10880</v>
      </c>
      <c r="P829">
        <v>0</v>
      </c>
      <c r="Q829">
        <v>0</v>
      </c>
      <c r="R829">
        <v>1086.4000000000001</v>
      </c>
      <c r="S829">
        <v>0</v>
      </c>
      <c r="T829">
        <v>596</v>
      </c>
      <c r="U829">
        <v>56701.64</v>
      </c>
      <c r="V829">
        <v>78468</v>
      </c>
      <c r="W829" t="s">
        <v>1930</v>
      </c>
      <c r="X829">
        <v>30291529</v>
      </c>
      <c r="Y829">
        <v>1</v>
      </c>
      <c r="Z829">
        <v>1</v>
      </c>
      <c r="AA829" t="s">
        <v>89</v>
      </c>
      <c r="AB829" t="s">
        <v>89</v>
      </c>
      <c r="AC829" t="s">
        <v>39</v>
      </c>
      <c r="AD829" t="s">
        <v>98</v>
      </c>
      <c r="AE829" t="s">
        <v>41</v>
      </c>
      <c r="AF829" t="s">
        <v>42</v>
      </c>
      <c r="AG829" t="s">
        <v>475</v>
      </c>
      <c r="AH829" t="s">
        <v>470</v>
      </c>
      <c r="AI829">
        <v>108256</v>
      </c>
      <c r="AJ829" s="6">
        <f>IFERROR(Table1[[#This Row],[Reporting_Price_US]]/Table1[[#This Row],[Total_Project_Quote]],0)</f>
        <v>1.3796197175918845</v>
      </c>
      <c r="AK829">
        <f>IFERROR(Table1[[#This Row],[RA_Labor_Quote]]/Table1[[#This Row],[RA_Labor_Hours]],0)</f>
        <v>128.00757575757575</v>
      </c>
      <c r="AL829">
        <f>IFERROR(Table1[[#This Row],[RA_Labor_Cost]]/Table1[[#This Row],[RA_Labor_Hours]],0)</f>
        <v>93.125378787878788</v>
      </c>
      <c r="AM829" s="7">
        <f>IFERROR((Table1[[#This Row],[KPI_BlendLaborRate]]-Table1[[#This Row],[KPI_BlendLaborCost]])/Table1[[#This Row],[KPI_BlendLaborRate]],0)</f>
        <v>0.27250103568680828</v>
      </c>
    </row>
    <row r="830" spans="1:39" x14ac:dyDescent="0.3">
      <c r="A830" t="s">
        <v>1932</v>
      </c>
      <c r="B830" t="s">
        <v>167</v>
      </c>
      <c r="C830" t="s">
        <v>1933</v>
      </c>
      <c r="D830" t="s">
        <v>82</v>
      </c>
      <c r="E830">
        <v>0</v>
      </c>
      <c r="F830">
        <v>0</v>
      </c>
      <c r="G830">
        <v>139</v>
      </c>
      <c r="H830">
        <v>17730.38</v>
      </c>
      <c r="I830">
        <v>25841</v>
      </c>
      <c r="J830">
        <v>0</v>
      </c>
      <c r="K830">
        <v>0</v>
      </c>
      <c r="L830">
        <v>0</v>
      </c>
      <c r="M830">
        <v>120</v>
      </c>
      <c r="N830">
        <v>11373.6</v>
      </c>
      <c r="O830">
        <v>20679</v>
      </c>
      <c r="P830">
        <v>0</v>
      </c>
      <c r="Q830">
        <v>0</v>
      </c>
      <c r="R830">
        <v>1612.8</v>
      </c>
      <c r="S830">
        <v>0</v>
      </c>
      <c r="T830">
        <v>259</v>
      </c>
      <c r="U830">
        <v>30716.78</v>
      </c>
      <c r="V830">
        <v>46520</v>
      </c>
      <c r="W830" t="s">
        <v>1934</v>
      </c>
      <c r="X830">
        <v>30297127</v>
      </c>
      <c r="Y830">
        <v>1</v>
      </c>
      <c r="Z830">
        <v>1</v>
      </c>
      <c r="AA830" t="s">
        <v>84</v>
      </c>
      <c r="AB830" t="s">
        <v>89</v>
      </c>
      <c r="AC830" t="s">
        <v>1866</v>
      </c>
      <c r="AD830" t="s">
        <v>40</v>
      </c>
      <c r="AE830" t="s">
        <v>41</v>
      </c>
      <c r="AF830" t="s">
        <v>42</v>
      </c>
      <c r="AG830" t="s">
        <v>470</v>
      </c>
      <c r="AH830" t="s">
        <v>594</v>
      </c>
      <c r="AI830">
        <v>43612.5</v>
      </c>
      <c r="AJ830" s="6">
        <f>IFERROR(Table1[[#This Row],[Reporting_Price_US]]/Table1[[#This Row],[Total_Project_Quote]],0)</f>
        <v>0.9375</v>
      </c>
      <c r="AK830">
        <f>IFERROR(Table1[[#This Row],[RA_Labor_Quote]]/Table1[[#This Row],[RA_Labor_Hours]],0)</f>
        <v>185.9064748201439</v>
      </c>
      <c r="AL830">
        <f>IFERROR(Table1[[#This Row],[RA_Labor_Cost]]/Table1[[#This Row],[RA_Labor_Hours]],0)</f>
        <v>127.55669064748203</v>
      </c>
      <c r="AM830" s="7">
        <f>IFERROR((Table1[[#This Row],[KPI_BlendLaborRate]]-Table1[[#This Row],[KPI_BlendLaborCost]])/Table1[[#This Row],[KPI_BlendLaborRate]],0)</f>
        <v>0.31386633644208811</v>
      </c>
    </row>
    <row r="831" spans="1:39" x14ac:dyDescent="0.3">
      <c r="A831" t="s">
        <v>1935</v>
      </c>
      <c r="B831" t="s">
        <v>167</v>
      </c>
      <c r="C831">
        <v>30300426.199999999</v>
      </c>
      <c r="D831" t="s">
        <v>82</v>
      </c>
      <c r="E831">
        <v>0</v>
      </c>
      <c r="F831">
        <v>0</v>
      </c>
      <c r="G831">
        <v>1594.45</v>
      </c>
      <c r="H831">
        <v>125235.14</v>
      </c>
      <c r="I831">
        <v>191761.65</v>
      </c>
      <c r="J831">
        <v>0</v>
      </c>
      <c r="K831">
        <v>0</v>
      </c>
      <c r="L831">
        <v>0</v>
      </c>
      <c r="M831">
        <v>373.71</v>
      </c>
      <c r="N831">
        <v>28153.83</v>
      </c>
      <c r="O831">
        <v>51188.800000000003</v>
      </c>
      <c r="P831">
        <v>2903.75</v>
      </c>
      <c r="Q831">
        <v>3300.05</v>
      </c>
      <c r="R831">
        <v>17248</v>
      </c>
      <c r="S831">
        <v>0</v>
      </c>
      <c r="T831">
        <v>1968.16</v>
      </c>
      <c r="U831">
        <v>173540.72</v>
      </c>
      <c r="V831">
        <v>246250.5</v>
      </c>
      <c r="W831" t="s">
        <v>1936</v>
      </c>
      <c r="X831">
        <v>30300426</v>
      </c>
      <c r="Y831">
        <v>2</v>
      </c>
      <c r="Z831">
        <v>2</v>
      </c>
      <c r="AA831" t="s">
        <v>84</v>
      </c>
      <c r="AB831" t="s">
        <v>89</v>
      </c>
      <c r="AC831" t="s">
        <v>39</v>
      </c>
      <c r="AD831" t="s">
        <v>40</v>
      </c>
      <c r="AE831" t="s">
        <v>41</v>
      </c>
      <c r="AF831" t="s">
        <v>42</v>
      </c>
      <c r="AG831" t="s">
        <v>594</v>
      </c>
      <c r="AH831" t="s">
        <v>594</v>
      </c>
      <c r="AI831">
        <v>241286</v>
      </c>
      <c r="AJ831" s="6">
        <f>IFERROR(Table1[[#This Row],[Reporting_Price_US]]/Table1[[#This Row],[Total_Project_Quote]],0)</f>
        <v>0.97983963484338099</v>
      </c>
      <c r="AK831">
        <f>IFERROR(Table1[[#This Row],[RA_Labor_Quote]]/Table1[[#This Row],[RA_Labor_Hours]],0)</f>
        <v>120.26821160901878</v>
      </c>
      <c r="AL831">
        <f>IFERROR(Table1[[#This Row],[RA_Labor_Cost]]/Table1[[#This Row],[RA_Labor_Hours]],0)</f>
        <v>78.544413434099525</v>
      </c>
      <c r="AM831" s="7">
        <f>IFERROR((Table1[[#This Row],[KPI_BlendLaborRate]]-Table1[[#This Row],[KPI_BlendLaborCost]])/Table1[[#This Row],[KPI_BlendLaborRate]],0)</f>
        <v>0.34692291185437757</v>
      </c>
    </row>
    <row r="832" spans="1:39" x14ac:dyDescent="0.3">
      <c r="A832" t="s">
        <v>1937</v>
      </c>
      <c r="B832" t="s">
        <v>167</v>
      </c>
      <c r="C832">
        <v>30300426.100000001</v>
      </c>
      <c r="D832" t="s">
        <v>82</v>
      </c>
      <c r="E832">
        <v>0</v>
      </c>
      <c r="F832">
        <v>0</v>
      </c>
      <c r="G832">
        <v>2453</v>
      </c>
      <c r="H832">
        <v>194134.06</v>
      </c>
      <c r="I832">
        <v>297621.5</v>
      </c>
      <c r="J832">
        <v>0</v>
      </c>
      <c r="K832">
        <v>0</v>
      </c>
      <c r="L832">
        <v>0</v>
      </c>
      <c r="M832">
        <v>574.92999999999995</v>
      </c>
      <c r="N832">
        <v>43313.59</v>
      </c>
      <c r="O832">
        <v>78752</v>
      </c>
      <c r="P832">
        <v>3767.86</v>
      </c>
      <c r="Q832">
        <v>4276.76</v>
      </c>
      <c r="R832">
        <v>17248</v>
      </c>
      <c r="S832">
        <v>0</v>
      </c>
      <c r="T832">
        <v>3027.93</v>
      </c>
      <c r="U832">
        <v>258463.51</v>
      </c>
      <c r="V832">
        <v>380650.26</v>
      </c>
      <c r="W832" t="s">
        <v>1938</v>
      </c>
      <c r="X832">
        <v>30300426</v>
      </c>
      <c r="Y832">
        <v>1</v>
      </c>
      <c r="Z832">
        <v>2</v>
      </c>
      <c r="AA832" t="s">
        <v>84</v>
      </c>
      <c r="AB832" t="s">
        <v>89</v>
      </c>
      <c r="AC832" t="s">
        <v>39</v>
      </c>
      <c r="AD832" t="s">
        <v>40</v>
      </c>
      <c r="AE832" t="s">
        <v>41</v>
      </c>
      <c r="AF832" t="s">
        <v>42</v>
      </c>
      <c r="AG832" t="s">
        <v>329</v>
      </c>
      <c r="AH832" t="s">
        <v>594</v>
      </c>
      <c r="AI832">
        <v>230860</v>
      </c>
      <c r="AJ832" s="6">
        <f>IFERROR(Table1[[#This Row],[Reporting_Price_US]]/Table1[[#This Row],[Total_Project_Quote]],0)</f>
        <v>0.60648848630761476</v>
      </c>
      <c r="AK832">
        <f>IFERROR(Table1[[#This Row],[RA_Labor_Quote]]/Table1[[#This Row],[RA_Labor_Hours]],0)</f>
        <v>121.32959641255606</v>
      </c>
      <c r="AL832">
        <f>IFERROR(Table1[[#This Row],[RA_Labor_Cost]]/Table1[[#This Row],[RA_Labor_Hours]],0)</f>
        <v>79.141483897268657</v>
      </c>
      <c r="AM832" s="7">
        <f>IFERROR((Table1[[#This Row],[KPI_BlendLaborRate]]-Table1[[#This Row],[KPI_BlendLaborCost]])/Table1[[#This Row],[KPI_BlendLaborRate]],0)</f>
        <v>0.34771493322895014</v>
      </c>
    </row>
    <row r="833" spans="1:39" x14ac:dyDescent="0.3">
      <c r="A833" t="s">
        <v>1939</v>
      </c>
      <c r="B833" t="s">
        <v>167</v>
      </c>
      <c r="C833">
        <v>30301859.100000001</v>
      </c>
      <c r="D833" t="s">
        <v>82</v>
      </c>
      <c r="E833">
        <v>0</v>
      </c>
      <c r="F833">
        <v>0</v>
      </c>
      <c r="G833">
        <v>423</v>
      </c>
      <c r="H833">
        <v>33243</v>
      </c>
      <c r="I833">
        <v>47883</v>
      </c>
      <c r="J833">
        <v>0</v>
      </c>
      <c r="K833">
        <v>0</v>
      </c>
      <c r="L833">
        <v>0</v>
      </c>
      <c r="M833">
        <v>0</v>
      </c>
      <c r="N833">
        <v>5463</v>
      </c>
      <c r="O833">
        <v>9972</v>
      </c>
      <c r="P833">
        <v>3521</v>
      </c>
      <c r="Q833">
        <v>4001</v>
      </c>
      <c r="R833">
        <v>1265.5999999999999</v>
      </c>
      <c r="S833">
        <v>0</v>
      </c>
      <c r="T833">
        <v>423</v>
      </c>
      <c r="U833">
        <v>43492.6</v>
      </c>
      <c r="V833">
        <v>61856</v>
      </c>
      <c r="W833" t="s">
        <v>1940</v>
      </c>
      <c r="X833">
        <v>30301859</v>
      </c>
      <c r="Y833">
        <v>1</v>
      </c>
      <c r="Z833">
        <v>2</v>
      </c>
      <c r="AA833" t="s">
        <v>173</v>
      </c>
      <c r="AB833" t="s">
        <v>89</v>
      </c>
      <c r="AC833" t="s">
        <v>1866</v>
      </c>
      <c r="AD833" t="s">
        <v>98</v>
      </c>
      <c r="AE833" t="s">
        <v>41</v>
      </c>
      <c r="AF833" t="s">
        <v>42</v>
      </c>
      <c r="AG833" t="s">
        <v>329</v>
      </c>
      <c r="AH833" t="s">
        <v>72</v>
      </c>
      <c r="AI833">
        <v>57990</v>
      </c>
      <c r="AJ833" s="6">
        <f>IFERROR(Table1[[#This Row],[Reporting_Price_US]]/Table1[[#This Row],[Total_Project_Quote]],0)</f>
        <v>0.9375</v>
      </c>
      <c r="AK833">
        <f>IFERROR(Table1[[#This Row],[RA_Labor_Quote]]/Table1[[#This Row],[RA_Labor_Hours]],0)</f>
        <v>113.19858156028369</v>
      </c>
      <c r="AL833">
        <f>IFERROR(Table1[[#This Row],[RA_Labor_Cost]]/Table1[[#This Row],[RA_Labor_Hours]],0)</f>
        <v>78.588652482269509</v>
      </c>
      <c r="AM833" s="7">
        <f>IFERROR((Table1[[#This Row],[KPI_BlendLaborRate]]-Table1[[#This Row],[KPI_BlendLaborCost]])/Table1[[#This Row],[KPI_BlendLaborRate]],0)</f>
        <v>0.30574525405676328</v>
      </c>
    </row>
    <row r="834" spans="1:39" x14ac:dyDescent="0.3">
      <c r="A834" t="s">
        <v>1941</v>
      </c>
      <c r="B834" t="s">
        <v>167</v>
      </c>
      <c r="C834">
        <v>30303968.100000001</v>
      </c>
      <c r="D834" t="s">
        <v>82</v>
      </c>
      <c r="E834">
        <v>0</v>
      </c>
      <c r="F834">
        <v>0</v>
      </c>
      <c r="G834">
        <v>250</v>
      </c>
      <c r="H834">
        <v>22420</v>
      </c>
      <c r="I834">
        <v>34163.599999999999</v>
      </c>
      <c r="J834">
        <v>0</v>
      </c>
      <c r="K834">
        <v>0</v>
      </c>
      <c r="L834">
        <v>0</v>
      </c>
      <c r="M834">
        <v>144</v>
      </c>
      <c r="N834">
        <v>10752</v>
      </c>
      <c r="O834">
        <v>22657</v>
      </c>
      <c r="P834">
        <v>0</v>
      </c>
      <c r="Q834">
        <v>0</v>
      </c>
      <c r="R834">
        <v>2979.2</v>
      </c>
      <c r="S834">
        <v>0</v>
      </c>
      <c r="T834">
        <v>394</v>
      </c>
      <c r="U834">
        <v>36151.199999999997</v>
      </c>
      <c r="V834">
        <v>56820.6</v>
      </c>
      <c r="W834" t="s">
        <v>1942</v>
      </c>
      <c r="X834">
        <v>30303968</v>
      </c>
      <c r="Y834">
        <v>1</v>
      </c>
      <c r="Z834">
        <v>1</v>
      </c>
      <c r="AA834" t="s">
        <v>84</v>
      </c>
      <c r="AB834" t="s">
        <v>89</v>
      </c>
      <c r="AC834" t="s">
        <v>39</v>
      </c>
      <c r="AD834" t="s">
        <v>40</v>
      </c>
      <c r="AE834" t="s">
        <v>41</v>
      </c>
      <c r="AF834" t="s">
        <v>42</v>
      </c>
      <c r="AG834" t="s">
        <v>592</v>
      </c>
      <c r="AH834" t="s">
        <v>592</v>
      </c>
      <c r="AI834">
        <v>53269.3</v>
      </c>
      <c r="AJ834" s="6">
        <f>IFERROR(Table1[[#This Row],[Reporting_Price_US]]/Table1[[#This Row],[Total_Project_Quote]],0)</f>
        <v>0.93749978000936285</v>
      </c>
      <c r="AK834">
        <f>IFERROR(Table1[[#This Row],[RA_Labor_Quote]]/Table1[[#This Row],[RA_Labor_Hours]],0)</f>
        <v>136.65439999999998</v>
      </c>
      <c r="AL834">
        <f>IFERROR(Table1[[#This Row],[RA_Labor_Cost]]/Table1[[#This Row],[RA_Labor_Hours]],0)</f>
        <v>89.68</v>
      </c>
      <c r="AM834" s="7">
        <f>IFERROR((Table1[[#This Row],[KPI_BlendLaborRate]]-Table1[[#This Row],[KPI_BlendLaborCost]])/Table1[[#This Row],[KPI_BlendLaborRate]],0)</f>
        <v>0.34374597524850997</v>
      </c>
    </row>
    <row r="835" spans="1:39" x14ac:dyDescent="0.3">
      <c r="A835" t="s">
        <v>1943</v>
      </c>
      <c r="B835" t="s">
        <v>167</v>
      </c>
      <c r="C835">
        <v>30309822.100000001</v>
      </c>
      <c r="D835" t="s">
        <v>82</v>
      </c>
      <c r="E835">
        <v>0</v>
      </c>
      <c r="F835">
        <v>0</v>
      </c>
      <c r="G835">
        <v>437</v>
      </c>
      <c r="H835">
        <v>46849</v>
      </c>
      <c r="I835">
        <v>68754</v>
      </c>
      <c r="J835">
        <v>0</v>
      </c>
      <c r="K835">
        <v>0</v>
      </c>
      <c r="L835">
        <v>0</v>
      </c>
      <c r="M835">
        <v>0</v>
      </c>
      <c r="N835">
        <v>9099</v>
      </c>
      <c r="O835">
        <v>14548</v>
      </c>
      <c r="P835">
        <v>0</v>
      </c>
      <c r="Q835">
        <v>0</v>
      </c>
      <c r="R835">
        <v>2699.2</v>
      </c>
      <c r="S835">
        <v>0</v>
      </c>
      <c r="T835">
        <v>437</v>
      </c>
      <c r="U835">
        <v>58647.199999999997</v>
      </c>
      <c r="V835">
        <v>83302</v>
      </c>
      <c r="W835" t="s">
        <v>1944</v>
      </c>
      <c r="X835">
        <v>30309822</v>
      </c>
      <c r="Y835">
        <v>1</v>
      </c>
      <c r="Z835">
        <v>1</v>
      </c>
      <c r="AA835" t="s">
        <v>89</v>
      </c>
      <c r="AB835" t="s">
        <v>89</v>
      </c>
      <c r="AC835" t="s">
        <v>39</v>
      </c>
      <c r="AD835" t="s">
        <v>98</v>
      </c>
      <c r="AE835" t="s">
        <v>41</v>
      </c>
      <c r="AF835" t="s">
        <v>42</v>
      </c>
      <c r="AG835" t="s">
        <v>592</v>
      </c>
      <c r="AH835" t="s">
        <v>592</v>
      </c>
      <c r="AI835">
        <v>78095.600000000006</v>
      </c>
      <c r="AJ835" s="6">
        <f>IFERROR(Table1[[#This Row],[Reporting_Price_US]]/Table1[[#This Row],[Total_Project_Quote]],0)</f>
        <v>0.93749969988715764</v>
      </c>
      <c r="AK835">
        <f>IFERROR(Table1[[#This Row],[RA_Labor_Quote]]/Table1[[#This Row],[RA_Labor_Hours]],0)</f>
        <v>157.33180778032036</v>
      </c>
      <c r="AL835">
        <f>IFERROR(Table1[[#This Row],[RA_Labor_Cost]]/Table1[[#This Row],[RA_Labor_Hours]],0)</f>
        <v>107.20594965675058</v>
      </c>
      <c r="AM835" s="7">
        <f>IFERROR((Table1[[#This Row],[KPI_BlendLaborRate]]-Table1[[#This Row],[KPI_BlendLaborCost]])/Table1[[#This Row],[KPI_BlendLaborRate]],0)</f>
        <v>0.31859964511155708</v>
      </c>
    </row>
    <row r="836" spans="1:39" x14ac:dyDescent="0.3">
      <c r="A836" t="s">
        <v>1945</v>
      </c>
      <c r="B836" t="s">
        <v>167</v>
      </c>
      <c r="C836">
        <v>30311354</v>
      </c>
      <c r="D836" t="s">
        <v>82</v>
      </c>
      <c r="E836">
        <v>0</v>
      </c>
      <c r="F836">
        <v>0</v>
      </c>
      <c r="G836">
        <v>48</v>
      </c>
      <c r="H836">
        <v>4775</v>
      </c>
      <c r="I836">
        <v>7391</v>
      </c>
      <c r="J836">
        <v>0</v>
      </c>
      <c r="K836">
        <v>0</v>
      </c>
      <c r="L836">
        <v>0</v>
      </c>
      <c r="M836">
        <v>0</v>
      </c>
      <c r="N836">
        <v>1422</v>
      </c>
      <c r="O836">
        <v>2221</v>
      </c>
      <c r="P836">
        <v>0</v>
      </c>
      <c r="Q836">
        <v>0</v>
      </c>
      <c r="R836">
        <v>515.20000000000005</v>
      </c>
      <c r="S836">
        <v>0</v>
      </c>
      <c r="T836">
        <v>48</v>
      </c>
      <c r="U836">
        <v>6712.2</v>
      </c>
      <c r="V836">
        <v>9612</v>
      </c>
      <c r="W836" t="s">
        <v>1946</v>
      </c>
      <c r="X836">
        <v>30311354</v>
      </c>
      <c r="Y836">
        <v>1</v>
      </c>
      <c r="Z836">
        <v>1</v>
      </c>
      <c r="AA836" t="s">
        <v>84</v>
      </c>
      <c r="AB836" t="s">
        <v>84</v>
      </c>
      <c r="AC836" t="s">
        <v>39</v>
      </c>
      <c r="AD836" t="s">
        <v>40</v>
      </c>
      <c r="AE836" t="s">
        <v>41</v>
      </c>
      <c r="AF836" t="s">
        <v>42</v>
      </c>
      <c r="AG836" t="s">
        <v>592</v>
      </c>
      <c r="AH836" t="s">
        <v>592</v>
      </c>
      <c r="AI836">
        <v>9011.26</v>
      </c>
      <c r="AJ836" s="6">
        <f>IFERROR(Table1[[#This Row],[Reporting_Price_US]]/Table1[[#This Row],[Total_Project_Quote]],0)</f>
        <v>0.93750104036620896</v>
      </c>
      <c r="AK836">
        <f>IFERROR(Table1[[#This Row],[RA_Labor_Quote]]/Table1[[#This Row],[RA_Labor_Hours]],0)</f>
        <v>153.97916666666666</v>
      </c>
      <c r="AL836">
        <f>IFERROR(Table1[[#This Row],[RA_Labor_Cost]]/Table1[[#This Row],[RA_Labor_Hours]],0)</f>
        <v>99.479166666666671</v>
      </c>
      <c r="AM836" s="7">
        <f>IFERROR((Table1[[#This Row],[KPI_BlendLaborRate]]-Table1[[#This Row],[KPI_BlendLaborCost]])/Table1[[#This Row],[KPI_BlendLaborRate]],0)</f>
        <v>0.35394398592883231</v>
      </c>
    </row>
    <row r="837" spans="1:39" x14ac:dyDescent="0.3">
      <c r="A837" t="s">
        <v>1947</v>
      </c>
      <c r="B837" t="s">
        <v>167</v>
      </c>
      <c r="C837">
        <v>30315731</v>
      </c>
      <c r="D837" t="s">
        <v>82</v>
      </c>
      <c r="E837">
        <v>0</v>
      </c>
      <c r="F837">
        <v>0</v>
      </c>
      <c r="G837">
        <v>49</v>
      </c>
      <c r="H837">
        <v>4109</v>
      </c>
      <c r="I837">
        <v>6083</v>
      </c>
      <c r="J837">
        <v>0</v>
      </c>
      <c r="K837">
        <v>0</v>
      </c>
      <c r="L837">
        <v>0</v>
      </c>
      <c r="M837">
        <v>7</v>
      </c>
      <c r="N837">
        <v>542</v>
      </c>
      <c r="O837">
        <v>986</v>
      </c>
      <c r="P837">
        <v>350</v>
      </c>
      <c r="Q837">
        <v>398</v>
      </c>
      <c r="R837">
        <v>257.60000000000002</v>
      </c>
      <c r="S837">
        <v>0</v>
      </c>
      <c r="T837">
        <v>56</v>
      </c>
      <c r="U837">
        <v>5258.6</v>
      </c>
      <c r="V837">
        <v>7467</v>
      </c>
      <c r="W837" t="s">
        <v>1948</v>
      </c>
      <c r="X837">
        <v>30315731</v>
      </c>
      <c r="Y837">
        <v>1</v>
      </c>
      <c r="Z837">
        <v>1</v>
      </c>
      <c r="AA837" t="s">
        <v>181</v>
      </c>
      <c r="AB837" t="s">
        <v>181</v>
      </c>
      <c r="AC837" t="s">
        <v>1792</v>
      </c>
      <c r="AD837" t="s">
        <v>40</v>
      </c>
      <c r="AE837" t="s">
        <v>41</v>
      </c>
      <c r="AF837" t="s">
        <v>42</v>
      </c>
      <c r="AG837" t="s">
        <v>178</v>
      </c>
      <c r="AH837" t="s">
        <v>174</v>
      </c>
      <c r="AI837">
        <v>7000.32</v>
      </c>
      <c r="AJ837" s="6">
        <f>IFERROR(Table1[[#This Row],[Reporting_Price_US]]/Table1[[#This Row],[Total_Project_Quote]],0)</f>
        <v>0.93750100441944551</v>
      </c>
      <c r="AK837">
        <f>IFERROR(Table1[[#This Row],[RA_Labor_Quote]]/Table1[[#This Row],[RA_Labor_Hours]],0)</f>
        <v>124.14285714285714</v>
      </c>
      <c r="AL837">
        <f>IFERROR(Table1[[#This Row],[RA_Labor_Cost]]/Table1[[#This Row],[RA_Labor_Hours]],0)</f>
        <v>83.857142857142861</v>
      </c>
      <c r="AM837" s="7">
        <f>IFERROR((Table1[[#This Row],[KPI_BlendLaborRate]]-Table1[[#This Row],[KPI_BlendLaborCost]])/Table1[[#This Row],[KPI_BlendLaborRate]],0)</f>
        <v>0.32451093210586873</v>
      </c>
    </row>
    <row r="838" spans="1:39" x14ac:dyDescent="0.3">
      <c r="A838" t="s">
        <v>1949</v>
      </c>
      <c r="B838" t="s">
        <v>167</v>
      </c>
      <c r="C838">
        <v>30317206</v>
      </c>
      <c r="D838" t="s">
        <v>82</v>
      </c>
      <c r="E838">
        <v>0</v>
      </c>
      <c r="F838">
        <v>0</v>
      </c>
      <c r="G838">
        <v>312.98</v>
      </c>
      <c r="H838">
        <v>25032.39</v>
      </c>
      <c r="I838">
        <v>36524</v>
      </c>
      <c r="J838">
        <v>0</v>
      </c>
      <c r="K838">
        <v>0</v>
      </c>
      <c r="L838">
        <v>0</v>
      </c>
      <c r="M838">
        <v>23.51</v>
      </c>
      <c r="N838">
        <v>2193.6999999999998</v>
      </c>
      <c r="O838">
        <v>4467</v>
      </c>
      <c r="P838">
        <v>2119.66</v>
      </c>
      <c r="Q838">
        <v>2698</v>
      </c>
      <c r="R838">
        <v>1489.6</v>
      </c>
      <c r="S838">
        <v>0</v>
      </c>
      <c r="T838">
        <v>336.49</v>
      </c>
      <c r="U838">
        <v>30835.35</v>
      </c>
      <c r="V838">
        <v>43689</v>
      </c>
      <c r="W838">
        <v>30317206.100000001</v>
      </c>
      <c r="X838">
        <v>30317206</v>
      </c>
      <c r="Y838">
        <v>1</v>
      </c>
      <c r="Z838">
        <v>3</v>
      </c>
      <c r="AA838" t="s">
        <v>181</v>
      </c>
      <c r="AB838" t="s">
        <v>181</v>
      </c>
      <c r="AC838" t="s">
        <v>39</v>
      </c>
      <c r="AD838" t="s">
        <v>40</v>
      </c>
      <c r="AE838" t="s">
        <v>41</v>
      </c>
      <c r="AF838" t="s">
        <v>42</v>
      </c>
      <c r="AG838" t="s">
        <v>178</v>
      </c>
      <c r="AH838" t="s">
        <v>71</v>
      </c>
      <c r="AI838">
        <v>49650</v>
      </c>
      <c r="AJ838" s="6">
        <f>IFERROR(Table1[[#This Row],[Reporting_Price_US]]/Table1[[#This Row],[Total_Project_Quote]],0)</f>
        <v>1.1364416672388931</v>
      </c>
      <c r="AK838">
        <f>IFERROR(Table1[[#This Row],[RA_Labor_Quote]]/Table1[[#This Row],[RA_Labor_Hours]],0)</f>
        <v>116.69755255926896</v>
      </c>
      <c r="AL838">
        <f>IFERROR(Table1[[#This Row],[RA_Labor_Cost]]/Table1[[#This Row],[RA_Labor_Hours]],0)</f>
        <v>79.980797495047597</v>
      </c>
      <c r="AM838" s="7">
        <f>IFERROR((Table1[[#This Row],[KPI_BlendLaborRate]]-Table1[[#This Row],[KPI_BlendLaborCost]])/Table1[[#This Row],[KPI_BlendLaborRate]],0)</f>
        <v>0.3146317489869675</v>
      </c>
    </row>
    <row r="839" spans="1:39" x14ac:dyDescent="0.3">
      <c r="A839" t="s">
        <v>1950</v>
      </c>
      <c r="B839" t="s">
        <v>167</v>
      </c>
      <c r="C839">
        <v>30317206</v>
      </c>
      <c r="D839" t="s">
        <v>82</v>
      </c>
      <c r="E839">
        <v>0</v>
      </c>
      <c r="F839">
        <v>0</v>
      </c>
      <c r="G839">
        <v>343.45</v>
      </c>
      <c r="H839">
        <v>30598.53</v>
      </c>
      <c r="I839">
        <v>45533</v>
      </c>
      <c r="J839">
        <v>0</v>
      </c>
      <c r="K839">
        <v>0</v>
      </c>
      <c r="L839">
        <v>0</v>
      </c>
      <c r="M839">
        <v>23.51</v>
      </c>
      <c r="N839">
        <v>2456.9299999999998</v>
      </c>
      <c r="O839">
        <v>4467</v>
      </c>
      <c r="P839">
        <v>2605.16</v>
      </c>
      <c r="Q839">
        <v>2960</v>
      </c>
      <c r="R839">
        <v>1489.6</v>
      </c>
      <c r="S839">
        <v>0</v>
      </c>
      <c r="T839">
        <v>366.96</v>
      </c>
      <c r="U839">
        <v>37150.219999999987</v>
      </c>
      <c r="V839">
        <v>52960</v>
      </c>
      <c r="W839">
        <v>30317206.100000001</v>
      </c>
      <c r="X839">
        <v>30317206</v>
      </c>
      <c r="Y839">
        <v>1</v>
      </c>
      <c r="Z839">
        <v>3</v>
      </c>
      <c r="AA839" t="s">
        <v>181</v>
      </c>
      <c r="AB839" t="s">
        <v>181</v>
      </c>
      <c r="AC839" t="s">
        <v>39</v>
      </c>
      <c r="AD839" t="s">
        <v>40</v>
      </c>
      <c r="AE839" t="s">
        <v>41</v>
      </c>
      <c r="AF839" t="s">
        <v>42</v>
      </c>
      <c r="AG839" t="s">
        <v>178</v>
      </c>
      <c r="AH839" t="s">
        <v>71</v>
      </c>
      <c r="AI839">
        <v>49650</v>
      </c>
      <c r="AJ839" s="6">
        <f>IFERROR(Table1[[#This Row],[Reporting_Price_US]]/Table1[[#This Row],[Total_Project_Quote]],0)</f>
        <v>0.9375</v>
      </c>
      <c r="AK839">
        <f>IFERROR(Table1[[#This Row],[RA_Labor_Quote]]/Table1[[#This Row],[RA_Labor_Hours]],0)</f>
        <v>132.57533847721649</v>
      </c>
      <c r="AL839">
        <f>IFERROR(Table1[[#This Row],[RA_Labor_Cost]]/Table1[[#This Row],[RA_Labor_Hours]],0)</f>
        <v>89.09165817440676</v>
      </c>
      <c r="AM839" s="7">
        <f>IFERROR((Table1[[#This Row],[KPI_BlendLaborRate]]-Table1[[#This Row],[KPI_BlendLaborCost]])/Table1[[#This Row],[KPI_BlendLaborRate]],0)</f>
        <v>0.32799222541892697</v>
      </c>
    </row>
    <row r="840" spans="1:39" x14ac:dyDescent="0.3">
      <c r="A840" t="s">
        <v>1951</v>
      </c>
      <c r="B840" t="s">
        <v>167</v>
      </c>
      <c r="C840">
        <v>30318183.100000001</v>
      </c>
      <c r="D840" t="s">
        <v>82</v>
      </c>
      <c r="E840">
        <v>0</v>
      </c>
      <c r="F840">
        <v>0</v>
      </c>
      <c r="G840">
        <v>1185</v>
      </c>
      <c r="H840">
        <v>101326</v>
      </c>
      <c r="I840">
        <v>141485</v>
      </c>
      <c r="J840">
        <v>0</v>
      </c>
      <c r="K840">
        <v>0</v>
      </c>
      <c r="L840">
        <v>0</v>
      </c>
      <c r="M840">
        <v>59</v>
      </c>
      <c r="N840">
        <v>5605</v>
      </c>
      <c r="O840">
        <v>10192</v>
      </c>
      <c r="P840">
        <v>9068</v>
      </c>
      <c r="Q840">
        <v>10304</v>
      </c>
      <c r="R840">
        <v>571.20000000000005</v>
      </c>
      <c r="S840">
        <v>0</v>
      </c>
      <c r="T840">
        <v>1244</v>
      </c>
      <c r="U840">
        <v>116570.2</v>
      </c>
      <c r="V840">
        <v>161981</v>
      </c>
      <c r="W840" t="s">
        <v>1952</v>
      </c>
      <c r="X840">
        <v>30318183</v>
      </c>
      <c r="Y840">
        <v>1</v>
      </c>
      <c r="Z840">
        <v>2</v>
      </c>
      <c r="AA840" t="s">
        <v>84</v>
      </c>
      <c r="AB840" t="s">
        <v>84</v>
      </c>
      <c r="AC840" t="s">
        <v>1866</v>
      </c>
      <c r="AD840" t="s">
        <v>40</v>
      </c>
      <c r="AE840" t="s">
        <v>41</v>
      </c>
      <c r="AF840" t="s">
        <v>42</v>
      </c>
      <c r="AG840" t="s">
        <v>178</v>
      </c>
      <c r="AH840" t="s">
        <v>72</v>
      </c>
      <c r="AI840">
        <v>151857</v>
      </c>
      <c r="AJ840" s="6">
        <f>IFERROR(Table1[[#This Row],[Reporting_Price_US]]/Table1[[#This Row],[Total_Project_Quote]],0)</f>
        <v>0.93749884245683135</v>
      </c>
      <c r="AK840">
        <f>IFERROR(Table1[[#This Row],[RA_Labor_Quote]]/Table1[[#This Row],[RA_Labor_Hours]],0)</f>
        <v>119.39662447257383</v>
      </c>
      <c r="AL840">
        <f>IFERROR(Table1[[#This Row],[RA_Labor_Cost]]/Table1[[#This Row],[RA_Labor_Hours]],0)</f>
        <v>85.507172995780593</v>
      </c>
      <c r="AM840" s="7">
        <f>IFERROR((Table1[[#This Row],[KPI_BlendLaborRate]]-Table1[[#This Row],[KPI_BlendLaborCost]])/Table1[[#This Row],[KPI_BlendLaborRate]],0)</f>
        <v>0.28383927624836552</v>
      </c>
    </row>
    <row r="841" spans="1:39" x14ac:dyDescent="0.3">
      <c r="A841" t="s">
        <v>1953</v>
      </c>
      <c r="B841" t="s">
        <v>167</v>
      </c>
      <c r="C841">
        <v>30323873.100000001</v>
      </c>
      <c r="D841" t="s">
        <v>82</v>
      </c>
      <c r="E841">
        <v>0</v>
      </c>
      <c r="F841">
        <v>0</v>
      </c>
      <c r="G841">
        <v>2135.91</v>
      </c>
      <c r="H841">
        <v>214784.26</v>
      </c>
      <c r="I841">
        <v>315431</v>
      </c>
      <c r="J841">
        <v>0</v>
      </c>
      <c r="K841">
        <v>0</v>
      </c>
      <c r="L841">
        <v>0</v>
      </c>
      <c r="M841">
        <v>167.56</v>
      </c>
      <c r="N841">
        <v>19094.349999999999</v>
      </c>
      <c r="O841">
        <v>33268</v>
      </c>
      <c r="P841">
        <v>17286.47</v>
      </c>
      <c r="Q841">
        <v>19644</v>
      </c>
      <c r="R841">
        <v>10214.4</v>
      </c>
      <c r="S841">
        <v>4256</v>
      </c>
      <c r="T841">
        <v>2303.4699999999998</v>
      </c>
      <c r="U841">
        <v>261379.48</v>
      </c>
      <c r="V841">
        <v>372599</v>
      </c>
      <c r="W841" t="s">
        <v>1954</v>
      </c>
      <c r="X841">
        <v>30323873</v>
      </c>
      <c r="Y841">
        <v>1</v>
      </c>
      <c r="Z841">
        <v>3</v>
      </c>
      <c r="AA841" t="s">
        <v>181</v>
      </c>
      <c r="AB841" t="s">
        <v>181</v>
      </c>
      <c r="AC841" t="s">
        <v>204</v>
      </c>
      <c r="AD841" t="s">
        <v>40</v>
      </c>
      <c r="AE841" t="s">
        <v>41</v>
      </c>
      <c r="AF841" t="s">
        <v>42</v>
      </c>
      <c r="AG841" t="s">
        <v>65</v>
      </c>
      <c r="AH841" t="s">
        <v>65</v>
      </c>
      <c r="AI841">
        <v>349312</v>
      </c>
      <c r="AJ841" s="6">
        <f>IFERROR(Table1[[#This Row],[Reporting_Price_US]]/Table1[[#This Row],[Total_Project_Quote]],0)</f>
        <v>0.93750117418457912</v>
      </c>
      <c r="AK841">
        <f>IFERROR(Table1[[#This Row],[RA_Labor_Quote]]/Table1[[#This Row],[RA_Labor_Hours]],0)</f>
        <v>147.67991160676246</v>
      </c>
      <c r="AL841">
        <f>IFERROR(Table1[[#This Row],[RA_Labor_Cost]]/Table1[[#This Row],[RA_Labor_Hours]],0)</f>
        <v>100.5586658613893</v>
      </c>
      <c r="AM841" s="7">
        <f>IFERROR((Table1[[#This Row],[KPI_BlendLaborRate]]-Table1[[#This Row],[KPI_BlendLaborCost]])/Table1[[#This Row],[KPI_BlendLaborRate]],0)</f>
        <v>0.31907688210733881</v>
      </c>
    </row>
    <row r="842" spans="1:39" x14ac:dyDescent="0.3">
      <c r="A842" t="s">
        <v>1955</v>
      </c>
      <c r="B842" t="s">
        <v>167</v>
      </c>
      <c r="C842">
        <v>30301830.100000001</v>
      </c>
      <c r="D842" t="s">
        <v>82</v>
      </c>
      <c r="E842">
        <v>0</v>
      </c>
      <c r="F842">
        <v>0</v>
      </c>
      <c r="G842">
        <v>128</v>
      </c>
      <c r="H842">
        <v>11111</v>
      </c>
      <c r="I842">
        <v>16278</v>
      </c>
      <c r="J842">
        <v>0</v>
      </c>
      <c r="K842">
        <v>0</v>
      </c>
      <c r="L842">
        <v>0</v>
      </c>
      <c r="M842">
        <v>20</v>
      </c>
      <c r="N842">
        <v>1492</v>
      </c>
      <c r="O842">
        <v>2712</v>
      </c>
      <c r="P842">
        <v>909</v>
      </c>
      <c r="Q842">
        <v>1033</v>
      </c>
      <c r="R842">
        <v>890.4</v>
      </c>
      <c r="S842">
        <v>0</v>
      </c>
      <c r="T842">
        <v>148</v>
      </c>
      <c r="U842">
        <v>14402.4</v>
      </c>
      <c r="V842">
        <v>20023</v>
      </c>
      <c r="W842" t="s">
        <v>1956</v>
      </c>
      <c r="X842">
        <v>30301830</v>
      </c>
      <c r="Y842">
        <v>1</v>
      </c>
      <c r="Z842">
        <v>1</v>
      </c>
      <c r="AA842" t="s">
        <v>84</v>
      </c>
      <c r="AB842" t="s">
        <v>89</v>
      </c>
      <c r="AC842" t="s">
        <v>1866</v>
      </c>
      <c r="AD842" t="s">
        <v>98</v>
      </c>
      <c r="AE842" t="s">
        <v>41</v>
      </c>
      <c r="AF842" t="s">
        <v>42</v>
      </c>
      <c r="AG842" t="s">
        <v>329</v>
      </c>
      <c r="AH842" t="s">
        <v>65</v>
      </c>
      <c r="AI842">
        <v>18771.599999999999</v>
      </c>
      <c r="AJ842" s="6">
        <f>IFERROR(Table1[[#This Row],[Reporting_Price_US]]/Table1[[#This Row],[Total_Project_Quote]],0)</f>
        <v>0.93750187284622677</v>
      </c>
      <c r="AK842">
        <f>IFERROR(Table1[[#This Row],[RA_Labor_Quote]]/Table1[[#This Row],[RA_Labor_Hours]],0)</f>
        <v>127.171875</v>
      </c>
      <c r="AL842">
        <f>IFERROR(Table1[[#This Row],[RA_Labor_Cost]]/Table1[[#This Row],[RA_Labor_Hours]],0)</f>
        <v>86.8046875</v>
      </c>
      <c r="AM842" s="7">
        <f>IFERROR((Table1[[#This Row],[KPI_BlendLaborRate]]-Table1[[#This Row],[KPI_BlendLaborCost]])/Table1[[#This Row],[KPI_BlendLaborRate]],0)</f>
        <v>0.31742228775033787</v>
      </c>
    </row>
    <row r="843" spans="1:39" x14ac:dyDescent="0.3">
      <c r="A843" t="s">
        <v>1957</v>
      </c>
      <c r="B843" t="s">
        <v>150</v>
      </c>
      <c r="C843">
        <v>30266308</v>
      </c>
      <c r="D843">
        <v>30266308</v>
      </c>
      <c r="E843">
        <v>1378.35</v>
      </c>
      <c r="F843">
        <v>7412.85</v>
      </c>
      <c r="G843">
        <v>134.94999999999999</v>
      </c>
      <c r="H843">
        <v>6761.31</v>
      </c>
      <c r="I843">
        <v>9659.01</v>
      </c>
      <c r="J843">
        <v>0</v>
      </c>
      <c r="K843">
        <v>0</v>
      </c>
      <c r="L843">
        <v>0</v>
      </c>
      <c r="M843">
        <v>0</v>
      </c>
      <c r="N843">
        <v>11469.18</v>
      </c>
      <c r="O843">
        <v>13493.16</v>
      </c>
      <c r="P843">
        <v>0</v>
      </c>
      <c r="Q843">
        <v>0</v>
      </c>
      <c r="R843">
        <v>2016</v>
      </c>
      <c r="S843">
        <v>1221.92</v>
      </c>
      <c r="T843">
        <v>134.94999999999999</v>
      </c>
      <c r="U843">
        <v>21624.84</v>
      </c>
      <c r="V843">
        <v>31786.94</v>
      </c>
      <c r="W843">
        <v>30266308.100000001</v>
      </c>
      <c r="X843">
        <v>30266308</v>
      </c>
      <c r="Y843">
        <v>1</v>
      </c>
      <c r="Z843">
        <v>1</v>
      </c>
      <c r="AA843" t="s">
        <v>1958</v>
      </c>
      <c r="AB843" t="s">
        <v>1958</v>
      </c>
      <c r="AC843" t="s">
        <v>1811</v>
      </c>
      <c r="AD843" t="s">
        <v>40</v>
      </c>
      <c r="AE843" t="s">
        <v>293</v>
      </c>
      <c r="AF843" t="s">
        <v>42</v>
      </c>
      <c r="AG843" t="s">
        <v>295</v>
      </c>
      <c r="AH843" t="s">
        <v>295</v>
      </c>
      <c r="AI843">
        <v>28350</v>
      </c>
      <c r="AJ843" s="6">
        <f>IFERROR(Table1[[#This Row],[Reporting_Price_US]]/Table1[[#This Row],[Total_Project_Quote]],0)</f>
        <v>0.8918757200284142</v>
      </c>
      <c r="AK843">
        <f>IFERROR(Table1[[#This Row],[RA_Labor_Quote]]/Table1[[#This Row],[RA_Labor_Hours]],0)</f>
        <v>71.574731381993345</v>
      </c>
      <c r="AL843">
        <f>IFERROR(Table1[[#This Row],[RA_Labor_Cost]]/Table1[[#This Row],[RA_Labor_Hours]],0)</f>
        <v>50.102334197851064</v>
      </c>
      <c r="AM843" s="7">
        <f>IFERROR((Table1[[#This Row],[KPI_BlendLaborRate]]-Table1[[#This Row],[KPI_BlendLaborCost]])/Table1[[#This Row],[KPI_BlendLaborRate]],0)</f>
        <v>0.29999968940916305</v>
      </c>
    </row>
    <row r="844" spans="1:39" x14ac:dyDescent="0.3">
      <c r="A844" t="s">
        <v>1959</v>
      </c>
      <c r="B844" t="s">
        <v>150</v>
      </c>
      <c r="C844">
        <v>30266309</v>
      </c>
      <c r="D844">
        <v>30266309</v>
      </c>
      <c r="E844">
        <v>1068.92</v>
      </c>
      <c r="F844">
        <v>3656.76</v>
      </c>
      <c r="G844">
        <v>113.4</v>
      </c>
      <c r="H844">
        <v>5681.72</v>
      </c>
      <c r="I844">
        <v>8116.74</v>
      </c>
      <c r="J844">
        <v>0</v>
      </c>
      <c r="K844">
        <v>0</v>
      </c>
      <c r="L844">
        <v>0</v>
      </c>
      <c r="M844">
        <v>0</v>
      </c>
      <c r="N844">
        <v>4823.13</v>
      </c>
      <c r="O844">
        <v>5674.28</v>
      </c>
      <c r="P844">
        <v>0</v>
      </c>
      <c r="Q844">
        <v>0</v>
      </c>
      <c r="R844">
        <v>2016</v>
      </c>
      <c r="S844">
        <v>697.76</v>
      </c>
      <c r="T844">
        <v>113.4</v>
      </c>
      <c r="U844">
        <v>13589.77</v>
      </c>
      <c r="V844">
        <v>18145.53</v>
      </c>
      <c r="W844">
        <v>30266309.100000001</v>
      </c>
      <c r="X844">
        <v>30266309</v>
      </c>
      <c r="Y844">
        <v>1</v>
      </c>
      <c r="Z844">
        <v>2</v>
      </c>
      <c r="AA844" t="s">
        <v>1958</v>
      </c>
      <c r="AB844" t="s">
        <v>1958</v>
      </c>
      <c r="AC844" t="s">
        <v>39</v>
      </c>
      <c r="AD844" t="s">
        <v>40</v>
      </c>
      <c r="AE844" t="s">
        <v>293</v>
      </c>
      <c r="AF844" t="s">
        <v>42</v>
      </c>
      <c r="AG844" t="s">
        <v>295</v>
      </c>
      <c r="AH844" t="s">
        <v>296</v>
      </c>
      <c r="AI844">
        <v>14805</v>
      </c>
      <c r="AJ844" s="6">
        <f>IFERROR(Table1[[#This Row],[Reporting_Price_US]]/Table1[[#This Row],[Total_Project_Quote]],0)</f>
        <v>0.81590342084248857</v>
      </c>
      <c r="AK844">
        <f>IFERROR(Table1[[#This Row],[RA_Labor_Quote]]/Table1[[#This Row],[RA_Labor_Hours]],0)</f>
        <v>71.576190476190476</v>
      </c>
      <c r="AL844">
        <f>IFERROR(Table1[[#This Row],[RA_Labor_Cost]]/Table1[[#This Row],[RA_Labor_Hours]],0)</f>
        <v>50.103350970017637</v>
      </c>
      <c r="AM844" s="7">
        <f>IFERROR((Table1[[#This Row],[KPI_BlendLaborRate]]-Table1[[#This Row],[KPI_BlendLaborCost]])/Table1[[#This Row],[KPI_BlendLaborRate]],0)</f>
        <v>0.29999975359565539</v>
      </c>
    </row>
    <row r="845" spans="1:39" x14ac:dyDescent="0.3">
      <c r="A845" t="s">
        <v>1960</v>
      </c>
      <c r="B845" t="s">
        <v>150</v>
      </c>
      <c r="C845">
        <v>30266311</v>
      </c>
      <c r="D845">
        <v>30266311</v>
      </c>
      <c r="E845">
        <v>17863.560000000001</v>
      </c>
      <c r="F845">
        <v>62859.22</v>
      </c>
      <c r="G845">
        <v>785.86</v>
      </c>
      <c r="H845">
        <v>39303.589999999997</v>
      </c>
      <c r="I845">
        <v>56147.99</v>
      </c>
      <c r="J845">
        <v>0</v>
      </c>
      <c r="K845">
        <v>0</v>
      </c>
      <c r="L845">
        <v>0</v>
      </c>
      <c r="M845">
        <v>0</v>
      </c>
      <c r="N845">
        <v>37113.69</v>
      </c>
      <c r="O845">
        <v>43547.87</v>
      </c>
      <c r="P845">
        <v>0</v>
      </c>
      <c r="Q845">
        <v>0</v>
      </c>
      <c r="R845">
        <v>17472</v>
      </c>
      <c r="S845">
        <v>6300</v>
      </c>
      <c r="T845">
        <v>785.86</v>
      </c>
      <c r="U845">
        <v>111752.84</v>
      </c>
      <c r="V845">
        <v>168855.08</v>
      </c>
      <c r="W845">
        <v>30266311.100000001</v>
      </c>
      <c r="X845">
        <v>30266311</v>
      </c>
      <c r="Y845">
        <v>1</v>
      </c>
      <c r="Z845">
        <v>3</v>
      </c>
      <c r="AA845" t="s">
        <v>1958</v>
      </c>
      <c r="AB845" t="s">
        <v>1958</v>
      </c>
      <c r="AC845" t="s">
        <v>39</v>
      </c>
      <c r="AD845" t="s">
        <v>40</v>
      </c>
      <c r="AE845" t="s">
        <v>293</v>
      </c>
      <c r="AF845" t="s">
        <v>42</v>
      </c>
      <c r="AG845" t="s">
        <v>295</v>
      </c>
      <c r="AH845" t="s">
        <v>470</v>
      </c>
      <c r="AI845">
        <v>136157</v>
      </c>
      <c r="AJ845" s="6">
        <f>IFERROR(Table1[[#This Row],[Reporting_Price_US]]/Table1[[#This Row],[Total_Project_Quote]],0)</f>
        <v>0.8063541825333298</v>
      </c>
      <c r="AK845">
        <f>IFERROR(Table1[[#This Row],[RA_Labor_Quote]]/Table1[[#This Row],[RA_Labor_Hours]],0)</f>
        <v>71.447827857379167</v>
      </c>
      <c r="AL845">
        <f>IFERROR(Table1[[#This Row],[RA_Labor_Cost]]/Table1[[#This Row],[RA_Labor_Hours]],0)</f>
        <v>50.013475682691571</v>
      </c>
      <c r="AM845" s="7">
        <f>IFERROR((Table1[[#This Row],[KPI_BlendLaborRate]]-Table1[[#This Row],[KPI_BlendLaborCost]])/Table1[[#This Row],[KPI_BlendLaborRate]],0)</f>
        <v>0.30000005343022962</v>
      </c>
    </row>
    <row r="846" spans="1:39" x14ac:dyDescent="0.3">
      <c r="A846" t="s">
        <v>1961</v>
      </c>
      <c r="B846" t="s">
        <v>150</v>
      </c>
      <c r="C846">
        <v>30266311</v>
      </c>
      <c r="D846">
        <v>30266311</v>
      </c>
      <c r="E846">
        <v>17863.560000000001</v>
      </c>
      <c r="F846">
        <v>62859.22</v>
      </c>
      <c r="G846">
        <v>785.86</v>
      </c>
      <c r="H846">
        <v>39303.589999999997</v>
      </c>
      <c r="I846">
        <v>56147.99</v>
      </c>
      <c r="J846">
        <v>0</v>
      </c>
      <c r="K846">
        <v>0</v>
      </c>
      <c r="L846">
        <v>0</v>
      </c>
      <c r="M846">
        <v>0</v>
      </c>
      <c r="N846">
        <v>37113.69</v>
      </c>
      <c r="O846">
        <v>43547.87</v>
      </c>
      <c r="P846">
        <v>0</v>
      </c>
      <c r="Q846">
        <v>0</v>
      </c>
      <c r="R846">
        <v>17472</v>
      </c>
      <c r="S846">
        <v>6300</v>
      </c>
      <c r="T846">
        <v>785.86</v>
      </c>
      <c r="U846">
        <v>111752.84</v>
      </c>
      <c r="V846">
        <v>168855.08</v>
      </c>
      <c r="W846">
        <v>30266311.100000001</v>
      </c>
      <c r="X846">
        <v>30266311</v>
      </c>
      <c r="Y846">
        <v>1</v>
      </c>
      <c r="Z846">
        <v>3</v>
      </c>
      <c r="AA846" t="s">
        <v>1958</v>
      </c>
      <c r="AB846" t="s">
        <v>1958</v>
      </c>
      <c r="AC846" t="s">
        <v>39</v>
      </c>
      <c r="AD846" t="s">
        <v>40</v>
      </c>
      <c r="AE846" t="s">
        <v>293</v>
      </c>
      <c r="AF846" t="s">
        <v>42</v>
      </c>
      <c r="AG846" t="s">
        <v>295</v>
      </c>
      <c r="AH846" t="s">
        <v>470</v>
      </c>
      <c r="AI846">
        <v>136157</v>
      </c>
      <c r="AJ846" s="6">
        <f>IFERROR(Table1[[#This Row],[Reporting_Price_US]]/Table1[[#This Row],[Total_Project_Quote]],0)</f>
        <v>0.8063541825333298</v>
      </c>
      <c r="AK846">
        <f>IFERROR(Table1[[#This Row],[RA_Labor_Quote]]/Table1[[#This Row],[RA_Labor_Hours]],0)</f>
        <v>71.447827857379167</v>
      </c>
      <c r="AL846">
        <f>IFERROR(Table1[[#This Row],[RA_Labor_Cost]]/Table1[[#This Row],[RA_Labor_Hours]],0)</f>
        <v>50.013475682691571</v>
      </c>
      <c r="AM846" s="7">
        <f>IFERROR((Table1[[#This Row],[KPI_BlendLaborRate]]-Table1[[#This Row],[KPI_BlendLaborCost]])/Table1[[#This Row],[KPI_BlendLaborRate]],0)</f>
        <v>0.30000005343022962</v>
      </c>
    </row>
    <row r="847" spans="1:39" x14ac:dyDescent="0.3">
      <c r="A847" t="s">
        <v>1962</v>
      </c>
      <c r="B847" t="s">
        <v>152</v>
      </c>
      <c r="C847">
        <v>30266311</v>
      </c>
      <c r="E847">
        <v>15949.61</v>
      </c>
      <c r="F847">
        <v>50095.75</v>
      </c>
      <c r="G847">
        <v>801</v>
      </c>
      <c r="H847">
        <v>35936</v>
      </c>
      <c r="I847">
        <v>51359</v>
      </c>
      <c r="J847">
        <v>0</v>
      </c>
      <c r="K847">
        <v>0</v>
      </c>
      <c r="L847">
        <v>0</v>
      </c>
      <c r="M847">
        <v>0</v>
      </c>
      <c r="N847">
        <v>33137</v>
      </c>
      <c r="O847">
        <v>38882</v>
      </c>
      <c r="P847">
        <v>6638.25</v>
      </c>
      <c r="Q847">
        <v>5138.25</v>
      </c>
      <c r="R847">
        <v>10600</v>
      </c>
      <c r="S847">
        <v>-10975</v>
      </c>
      <c r="T847">
        <v>801</v>
      </c>
      <c r="U847">
        <v>102260.86</v>
      </c>
      <c r="V847">
        <v>134500</v>
      </c>
      <c r="W847">
        <v>30266311.100000001</v>
      </c>
      <c r="X847">
        <v>30266311</v>
      </c>
      <c r="Y847">
        <v>1</v>
      </c>
      <c r="Z847">
        <v>3</v>
      </c>
      <c r="AA847" t="s">
        <v>1958</v>
      </c>
      <c r="AB847" t="s">
        <v>1958</v>
      </c>
      <c r="AC847" t="s">
        <v>39</v>
      </c>
      <c r="AD847" t="s">
        <v>40</v>
      </c>
      <c r="AE847" t="s">
        <v>293</v>
      </c>
      <c r="AF847" t="s">
        <v>42</v>
      </c>
      <c r="AG847" t="s">
        <v>295</v>
      </c>
      <c r="AH847" t="s">
        <v>470</v>
      </c>
      <c r="AI847">
        <v>136157</v>
      </c>
      <c r="AJ847" s="6">
        <f>IFERROR(Table1[[#This Row],[Reporting_Price_US]]/Table1[[#This Row],[Total_Project_Quote]],0)</f>
        <v>1.0123197026022306</v>
      </c>
      <c r="AK847">
        <f>IFERROR(Table1[[#This Row],[RA_Labor_Quote]]/Table1[[#This Row],[RA_Labor_Hours]],0)</f>
        <v>64.118601747815234</v>
      </c>
      <c r="AL847">
        <f>IFERROR(Table1[[#This Row],[RA_Labor_Cost]]/Table1[[#This Row],[RA_Labor_Hours]],0)</f>
        <v>44.863920099875159</v>
      </c>
      <c r="AM847" s="7">
        <f>IFERROR((Table1[[#This Row],[KPI_BlendLaborRate]]-Table1[[#This Row],[KPI_BlendLaborCost]])/Table1[[#This Row],[KPI_BlendLaborRate]],0)</f>
        <v>0.30029790299655368</v>
      </c>
    </row>
    <row r="848" spans="1:39" x14ac:dyDescent="0.3">
      <c r="A848" t="s">
        <v>1963</v>
      </c>
      <c r="B848" t="s">
        <v>150</v>
      </c>
      <c r="C848">
        <v>30266311</v>
      </c>
      <c r="D848">
        <v>30266311</v>
      </c>
      <c r="E848">
        <v>17863.560000000001</v>
      </c>
      <c r="F848">
        <v>62859.22</v>
      </c>
      <c r="G848">
        <v>785.86</v>
      </c>
      <c r="H848">
        <v>39303.589999999997</v>
      </c>
      <c r="I848">
        <v>56147.99</v>
      </c>
      <c r="J848">
        <v>0</v>
      </c>
      <c r="K848">
        <v>0</v>
      </c>
      <c r="L848">
        <v>0</v>
      </c>
      <c r="M848">
        <v>0</v>
      </c>
      <c r="N848">
        <v>37113.69</v>
      </c>
      <c r="O848">
        <v>43547.87</v>
      </c>
      <c r="P848">
        <v>0</v>
      </c>
      <c r="Q848">
        <v>0</v>
      </c>
      <c r="R848">
        <v>17472</v>
      </c>
      <c r="S848">
        <v>-12292</v>
      </c>
      <c r="T848">
        <v>785.86</v>
      </c>
      <c r="U848">
        <v>111752.84</v>
      </c>
      <c r="V848">
        <v>150263.07999999999</v>
      </c>
      <c r="W848" t="s">
        <v>1964</v>
      </c>
      <c r="X848">
        <v>30266311</v>
      </c>
      <c r="Y848">
        <v>2</v>
      </c>
      <c r="Z848">
        <v>3</v>
      </c>
      <c r="AA848" t="s">
        <v>1958</v>
      </c>
      <c r="AB848" t="s">
        <v>1958</v>
      </c>
      <c r="AC848" t="s">
        <v>39</v>
      </c>
      <c r="AD848" t="s">
        <v>40</v>
      </c>
      <c r="AE848" t="s">
        <v>293</v>
      </c>
      <c r="AF848" t="s">
        <v>42</v>
      </c>
      <c r="AG848" t="s">
        <v>295</v>
      </c>
      <c r="AH848" t="s">
        <v>470</v>
      </c>
      <c r="AI848">
        <v>140872</v>
      </c>
      <c r="AJ848" s="6">
        <f>IFERROR(Table1[[#This Row],[Reporting_Price_US]]/Table1[[#This Row],[Total_Project_Quote]],0)</f>
        <v>0.93750241243557642</v>
      </c>
      <c r="AK848">
        <f>IFERROR(Table1[[#This Row],[RA_Labor_Quote]]/Table1[[#This Row],[RA_Labor_Hours]],0)</f>
        <v>71.447827857379167</v>
      </c>
      <c r="AL848">
        <f>IFERROR(Table1[[#This Row],[RA_Labor_Cost]]/Table1[[#This Row],[RA_Labor_Hours]],0)</f>
        <v>50.013475682691571</v>
      </c>
      <c r="AM848" s="7">
        <f>IFERROR((Table1[[#This Row],[KPI_BlendLaborRate]]-Table1[[#This Row],[KPI_BlendLaborCost]])/Table1[[#This Row],[KPI_BlendLaborRate]],0)</f>
        <v>0.30000005343022962</v>
      </c>
    </row>
    <row r="849" spans="1:39" x14ac:dyDescent="0.3">
      <c r="A849" t="s">
        <v>1965</v>
      </c>
      <c r="B849" t="s">
        <v>150</v>
      </c>
      <c r="C849">
        <v>30266312</v>
      </c>
      <c r="D849">
        <v>30266312</v>
      </c>
      <c r="E849">
        <v>1208.3900000000001</v>
      </c>
      <c r="F849">
        <v>3580.01</v>
      </c>
      <c r="G849">
        <v>113.4</v>
      </c>
      <c r="H849">
        <v>5681.72</v>
      </c>
      <c r="I849">
        <v>8116.74</v>
      </c>
      <c r="J849">
        <v>0</v>
      </c>
      <c r="K849">
        <v>0</v>
      </c>
      <c r="L849">
        <v>0</v>
      </c>
      <c r="M849">
        <v>0</v>
      </c>
      <c r="N849">
        <v>4823.13</v>
      </c>
      <c r="O849">
        <v>5674.28</v>
      </c>
      <c r="P849">
        <v>0</v>
      </c>
      <c r="Q849">
        <v>0</v>
      </c>
      <c r="R849">
        <v>2016</v>
      </c>
      <c r="S849">
        <v>694.4</v>
      </c>
      <c r="T849">
        <v>113.4</v>
      </c>
      <c r="U849">
        <v>13729.24</v>
      </c>
      <c r="V849">
        <v>18065.43</v>
      </c>
      <c r="W849">
        <v>30266312.100000001</v>
      </c>
      <c r="X849">
        <v>30266312</v>
      </c>
      <c r="Y849">
        <v>1</v>
      </c>
      <c r="Z849">
        <v>2</v>
      </c>
      <c r="AA849" t="s">
        <v>1958</v>
      </c>
      <c r="AB849" t="s">
        <v>1958</v>
      </c>
      <c r="AC849" t="s">
        <v>1866</v>
      </c>
      <c r="AD849" t="s">
        <v>40</v>
      </c>
      <c r="AE849" t="s">
        <v>293</v>
      </c>
      <c r="AF849" t="s">
        <v>42</v>
      </c>
      <c r="AG849" t="s">
        <v>295</v>
      </c>
      <c r="AH849" t="s">
        <v>475</v>
      </c>
      <c r="AI849">
        <v>13125</v>
      </c>
      <c r="AJ849" s="6">
        <f>IFERROR(Table1[[#This Row],[Reporting_Price_US]]/Table1[[#This Row],[Total_Project_Quote]],0)</f>
        <v>0.72652574558147798</v>
      </c>
      <c r="AK849">
        <f>IFERROR(Table1[[#This Row],[RA_Labor_Quote]]/Table1[[#This Row],[RA_Labor_Hours]],0)</f>
        <v>71.576190476190476</v>
      </c>
      <c r="AL849">
        <f>IFERROR(Table1[[#This Row],[RA_Labor_Cost]]/Table1[[#This Row],[RA_Labor_Hours]],0)</f>
        <v>50.103350970017637</v>
      </c>
      <c r="AM849" s="7">
        <f>IFERROR((Table1[[#This Row],[KPI_BlendLaborRate]]-Table1[[#This Row],[KPI_BlendLaborCost]])/Table1[[#This Row],[KPI_BlendLaborRate]],0)</f>
        <v>0.29999975359565539</v>
      </c>
    </row>
    <row r="850" spans="1:39" x14ac:dyDescent="0.3">
      <c r="A850" t="s">
        <v>1966</v>
      </c>
      <c r="B850" t="s">
        <v>150</v>
      </c>
      <c r="C850">
        <v>30266348</v>
      </c>
      <c r="D850">
        <v>30266348</v>
      </c>
      <c r="E850">
        <v>9110.84</v>
      </c>
      <c r="F850">
        <v>26344.82</v>
      </c>
      <c r="G850">
        <v>226.8</v>
      </c>
      <c r="H850">
        <v>11329.11</v>
      </c>
      <c r="I850">
        <v>16184.45</v>
      </c>
      <c r="J850">
        <v>0</v>
      </c>
      <c r="K850">
        <v>0</v>
      </c>
      <c r="L850">
        <v>0</v>
      </c>
      <c r="M850">
        <v>0</v>
      </c>
      <c r="N850">
        <v>9627.56</v>
      </c>
      <c r="O850">
        <v>11326.55</v>
      </c>
      <c r="P850">
        <v>0</v>
      </c>
      <c r="Q850">
        <v>0</v>
      </c>
      <c r="R850">
        <v>7392</v>
      </c>
      <c r="S850">
        <v>2153.7600000000002</v>
      </c>
      <c r="T850">
        <v>226.8</v>
      </c>
      <c r="U850">
        <v>37459.519999999997</v>
      </c>
      <c r="V850">
        <v>56009.58</v>
      </c>
      <c r="W850">
        <v>30266348.100000001</v>
      </c>
      <c r="X850">
        <v>30266348</v>
      </c>
      <c r="Y850">
        <v>1</v>
      </c>
      <c r="Z850">
        <v>1</v>
      </c>
      <c r="AA850" t="s">
        <v>1958</v>
      </c>
      <c r="AB850" t="s">
        <v>1958</v>
      </c>
      <c r="AC850" t="s">
        <v>1811</v>
      </c>
      <c r="AD850" t="s">
        <v>40</v>
      </c>
      <c r="AE850" t="s">
        <v>293</v>
      </c>
      <c r="AF850" t="s">
        <v>42</v>
      </c>
      <c r="AG850" t="s">
        <v>295</v>
      </c>
      <c r="AH850" t="s">
        <v>475</v>
      </c>
      <c r="AI850">
        <v>52509</v>
      </c>
      <c r="AJ850" s="6">
        <f>IFERROR(Table1[[#This Row],[Reporting_Price_US]]/Table1[[#This Row],[Total_Project_Quote]],0)</f>
        <v>0.93750033476415995</v>
      </c>
      <c r="AK850">
        <f>IFERROR(Table1[[#This Row],[RA_Labor_Quote]]/Table1[[#This Row],[RA_Labor_Hours]],0)</f>
        <v>71.360008818342152</v>
      </c>
      <c r="AL850">
        <f>IFERROR(Table1[[#This Row],[RA_Labor_Cost]]/Table1[[#This Row],[RA_Labor_Hours]],0)</f>
        <v>49.951984126984129</v>
      </c>
      <c r="AM850" s="7">
        <f>IFERROR((Table1[[#This Row],[KPI_BlendLaborRate]]-Table1[[#This Row],[KPI_BlendLaborCost]])/Table1[[#This Row],[KPI_BlendLaborRate]],0)</f>
        <v>0.30000030893851809</v>
      </c>
    </row>
    <row r="851" spans="1:39" x14ac:dyDescent="0.3">
      <c r="A851" t="s">
        <v>1967</v>
      </c>
      <c r="B851" t="s">
        <v>150</v>
      </c>
      <c r="C851">
        <v>30266349</v>
      </c>
      <c r="D851">
        <v>30266349</v>
      </c>
      <c r="E851">
        <v>1946.2</v>
      </c>
      <c r="F851">
        <v>3683.9</v>
      </c>
      <c r="G851">
        <v>70.31</v>
      </c>
      <c r="H851">
        <v>3532.73</v>
      </c>
      <c r="I851">
        <v>5046.75</v>
      </c>
      <c r="J851">
        <v>0</v>
      </c>
      <c r="K851">
        <v>0</v>
      </c>
      <c r="L851">
        <v>0</v>
      </c>
      <c r="M851">
        <v>0</v>
      </c>
      <c r="N851">
        <v>3898.72</v>
      </c>
      <c r="O851">
        <v>4586.72</v>
      </c>
      <c r="P851">
        <v>0</v>
      </c>
      <c r="Q851">
        <v>0</v>
      </c>
      <c r="R851">
        <v>1232</v>
      </c>
      <c r="S851">
        <v>532</v>
      </c>
      <c r="T851">
        <v>70.31</v>
      </c>
      <c r="U851">
        <v>10609.65</v>
      </c>
      <c r="V851">
        <v>13849.38</v>
      </c>
      <c r="W851">
        <v>30266349.100000001</v>
      </c>
      <c r="X851">
        <v>30266349</v>
      </c>
      <c r="Y851">
        <v>1</v>
      </c>
      <c r="Z851">
        <v>2</v>
      </c>
      <c r="AA851" t="s">
        <v>1958</v>
      </c>
      <c r="AB851" t="s">
        <v>1958</v>
      </c>
      <c r="AC851" t="s">
        <v>1811</v>
      </c>
      <c r="AD851" t="s">
        <v>40</v>
      </c>
      <c r="AE851" t="s">
        <v>293</v>
      </c>
      <c r="AF851" t="s">
        <v>42</v>
      </c>
      <c r="AG851" t="s">
        <v>295</v>
      </c>
      <c r="AH851" t="s">
        <v>475</v>
      </c>
      <c r="AI851">
        <v>10990.9</v>
      </c>
      <c r="AJ851" s="6">
        <f>IFERROR(Table1[[#This Row],[Reporting_Price_US]]/Table1[[#This Row],[Total_Project_Quote]],0)</f>
        <v>0.79360231288332039</v>
      </c>
      <c r="AK851">
        <f>IFERROR(Table1[[#This Row],[RA_Labor_Quote]]/Table1[[#This Row],[RA_Labor_Hours]],0)</f>
        <v>71.778552126297825</v>
      </c>
      <c r="AL851">
        <f>IFERROR(Table1[[#This Row],[RA_Labor_Cost]]/Table1[[#This Row],[RA_Labor_Hours]],0)</f>
        <v>50.245057602048071</v>
      </c>
      <c r="AM851" s="7">
        <f>IFERROR((Table1[[#This Row],[KPI_BlendLaborRate]]-Table1[[#This Row],[KPI_BlendLaborCost]])/Table1[[#This Row],[KPI_BlendLaborRate]],0)</f>
        <v>0.29999900926338735</v>
      </c>
    </row>
    <row r="852" spans="1:39" x14ac:dyDescent="0.3">
      <c r="A852" t="s">
        <v>1968</v>
      </c>
      <c r="B852" t="s">
        <v>150</v>
      </c>
      <c r="C852">
        <v>30266349</v>
      </c>
      <c r="D852">
        <v>30266349</v>
      </c>
      <c r="E852">
        <v>973.1</v>
      </c>
      <c r="F852">
        <v>1841.95</v>
      </c>
      <c r="G852">
        <v>43</v>
      </c>
      <c r="H852">
        <v>2278.5100000000002</v>
      </c>
      <c r="I852">
        <v>3255.01</v>
      </c>
      <c r="J852">
        <v>0</v>
      </c>
      <c r="K852">
        <v>0</v>
      </c>
      <c r="L852">
        <v>0</v>
      </c>
      <c r="M852">
        <v>0</v>
      </c>
      <c r="N852">
        <v>1949.36</v>
      </c>
      <c r="O852">
        <v>2293.37</v>
      </c>
      <c r="P852">
        <v>0</v>
      </c>
      <c r="Q852">
        <v>0</v>
      </c>
      <c r="R852">
        <v>616</v>
      </c>
      <c r="S852">
        <v>266.56</v>
      </c>
      <c r="T852">
        <v>43</v>
      </c>
      <c r="U852">
        <v>5816.97</v>
      </c>
      <c r="V852">
        <v>7656.89</v>
      </c>
      <c r="W852">
        <v>30266349.100000001</v>
      </c>
      <c r="X852">
        <v>30266349</v>
      </c>
      <c r="Y852">
        <v>1</v>
      </c>
      <c r="Z852">
        <v>2</v>
      </c>
      <c r="AA852" t="s">
        <v>1958</v>
      </c>
      <c r="AB852" t="s">
        <v>1958</v>
      </c>
      <c r="AC852" t="s">
        <v>1811</v>
      </c>
      <c r="AD852" t="s">
        <v>40</v>
      </c>
      <c r="AE852" t="s">
        <v>293</v>
      </c>
      <c r="AF852" t="s">
        <v>42</v>
      </c>
      <c r="AG852" t="s">
        <v>295</v>
      </c>
      <c r="AH852" t="s">
        <v>475</v>
      </c>
      <c r="AI852">
        <v>10990.9</v>
      </c>
      <c r="AJ852" s="6">
        <f>IFERROR(Table1[[#This Row],[Reporting_Price_US]]/Table1[[#This Row],[Total_Project_Quote]],0)</f>
        <v>1.4354261325420634</v>
      </c>
      <c r="AK852">
        <f>IFERROR(Table1[[#This Row],[RA_Labor_Quote]]/Table1[[#This Row],[RA_Labor_Hours]],0)</f>
        <v>75.697906976744193</v>
      </c>
      <c r="AL852">
        <f>IFERROR(Table1[[#This Row],[RA_Labor_Cost]]/Table1[[#This Row],[RA_Labor_Hours]],0)</f>
        <v>52.988604651162795</v>
      </c>
      <c r="AM852" s="7">
        <f>IFERROR((Table1[[#This Row],[KPI_BlendLaborRate]]-Table1[[#This Row],[KPI_BlendLaborCost]])/Table1[[#This Row],[KPI_BlendLaborRate]],0)</f>
        <v>0.29999907834384532</v>
      </c>
    </row>
    <row r="853" spans="1:39" x14ac:dyDescent="0.3">
      <c r="A853" t="s">
        <v>1969</v>
      </c>
      <c r="B853" t="s">
        <v>152</v>
      </c>
      <c r="C853">
        <v>30265895.300000001</v>
      </c>
      <c r="D853" t="s">
        <v>1970</v>
      </c>
      <c r="E853">
        <v>0</v>
      </c>
      <c r="F853">
        <v>0</v>
      </c>
      <c r="G853">
        <v>60</v>
      </c>
      <c r="H853">
        <v>8528.31</v>
      </c>
      <c r="I853">
        <v>9166.08</v>
      </c>
      <c r="J853">
        <v>0</v>
      </c>
      <c r="K853">
        <v>6531.44</v>
      </c>
      <c r="L853">
        <v>17652.53</v>
      </c>
      <c r="M853">
        <v>0</v>
      </c>
      <c r="N853">
        <v>119873.3</v>
      </c>
      <c r="O853">
        <v>171247.56</v>
      </c>
      <c r="P853">
        <v>7361.2</v>
      </c>
      <c r="Q853">
        <v>2069.67</v>
      </c>
      <c r="R853">
        <v>0</v>
      </c>
      <c r="S853">
        <v>-2184.64</v>
      </c>
      <c r="T853">
        <v>60</v>
      </c>
      <c r="U853">
        <v>142294.25</v>
      </c>
      <c r="V853">
        <v>197951.2</v>
      </c>
      <c r="W853" t="s">
        <v>1971</v>
      </c>
      <c r="X853">
        <v>30265895</v>
      </c>
      <c r="Y853">
        <v>3</v>
      </c>
      <c r="Z853">
        <v>3</v>
      </c>
      <c r="AA853" t="s">
        <v>299</v>
      </c>
      <c r="AB853" t="s">
        <v>299</v>
      </c>
      <c r="AC853" t="s">
        <v>39</v>
      </c>
      <c r="AD853" t="s">
        <v>300</v>
      </c>
      <c r="AE853" t="s">
        <v>41</v>
      </c>
      <c r="AF853" t="s">
        <v>42</v>
      </c>
      <c r="AG853" t="s">
        <v>170</v>
      </c>
      <c r="AH853" t="s">
        <v>475</v>
      </c>
      <c r="AI853">
        <v>182650</v>
      </c>
      <c r="AJ853" s="6">
        <f>IFERROR(Table1[[#This Row],[Reporting_Price_US]]/Table1[[#This Row],[Total_Project_Quote]],0)</f>
        <v>0.92270216093663482</v>
      </c>
      <c r="AK853">
        <f>IFERROR(Table1[[#This Row],[RA_Labor_Quote]]/Table1[[#This Row],[RA_Labor_Hours]],0)</f>
        <v>152.768</v>
      </c>
      <c r="AL853">
        <f>IFERROR(Table1[[#This Row],[RA_Labor_Cost]]/Table1[[#This Row],[RA_Labor_Hours]],0)</f>
        <v>142.13849999999999</v>
      </c>
      <c r="AM853" s="7">
        <f>IFERROR((Table1[[#This Row],[KPI_BlendLaborRate]]-Table1[[#This Row],[KPI_BlendLaborCost]])/Table1[[#This Row],[KPI_BlendLaborRate]],0)</f>
        <v>6.9579362170088019E-2</v>
      </c>
    </row>
    <row r="854" spans="1:39" x14ac:dyDescent="0.3">
      <c r="A854" t="s">
        <v>1972</v>
      </c>
      <c r="B854" t="s">
        <v>152</v>
      </c>
      <c r="C854" t="s">
        <v>1973</v>
      </c>
      <c r="D854" t="s">
        <v>1974</v>
      </c>
      <c r="E854">
        <v>0</v>
      </c>
      <c r="F854">
        <v>0</v>
      </c>
      <c r="G854">
        <v>1935</v>
      </c>
      <c r="H854">
        <v>137553.32</v>
      </c>
      <c r="I854">
        <v>196504.85</v>
      </c>
      <c r="J854">
        <v>0</v>
      </c>
      <c r="K854">
        <v>0</v>
      </c>
      <c r="L854">
        <v>0</v>
      </c>
      <c r="M854">
        <v>0</v>
      </c>
      <c r="N854">
        <v>1449.62</v>
      </c>
      <c r="O854">
        <v>1610.68</v>
      </c>
      <c r="P854">
        <v>0</v>
      </c>
      <c r="Q854">
        <v>0</v>
      </c>
      <c r="R854">
        <v>3522.4</v>
      </c>
      <c r="S854">
        <v>1.27</v>
      </c>
      <c r="T854">
        <v>1935</v>
      </c>
      <c r="U854">
        <v>142525.34</v>
      </c>
      <c r="V854">
        <v>198116.8</v>
      </c>
      <c r="W854" t="s">
        <v>1975</v>
      </c>
      <c r="X854">
        <v>30265895</v>
      </c>
      <c r="Y854">
        <v>1</v>
      </c>
      <c r="Z854">
        <v>3</v>
      </c>
      <c r="AA854" t="s">
        <v>299</v>
      </c>
      <c r="AB854" t="s">
        <v>299</v>
      </c>
      <c r="AC854" t="s">
        <v>39</v>
      </c>
      <c r="AD854" t="s">
        <v>300</v>
      </c>
      <c r="AE854" t="s">
        <v>41</v>
      </c>
      <c r="AF854" t="s">
        <v>42</v>
      </c>
      <c r="AG854" t="s">
        <v>296</v>
      </c>
      <c r="AH854" t="s">
        <v>475</v>
      </c>
      <c r="AI854">
        <v>202535</v>
      </c>
      <c r="AJ854" s="6">
        <f>IFERROR(Table1[[#This Row],[Reporting_Price_US]]/Table1[[#This Row],[Total_Project_Quote]],0)</f>
        <v>1.0223009860849761</v>
      </c>
      <c r="AK854">
        <f>IFERROR(Table1[[#This Row],[RA_Labor_Quote]]/Table1[[#This Row],[RA_Labor_Hours]],0)</f>
        <v>101.55289405684755</v>
      </c>
      <c r="AL854">
        <f>IFERROR(Table1[[#This Row],[RA_Labor_Cost]]/Table1[[#This Row],[RA_Labor_Hours]],0)</f>
        <v>71.08698708010337</v>
      </c>
      <c r="AM854" s="7">
        <f>IFERROR((Table1[[#This Row],[KPI_BlendLaborRate]]-Table1[[#This Row],[KPI_BlendLaborCost]])/Table1[[#This Row],[KPI_BlendLaborRate]],0)</f>
        <v>0.3000003816699689</v>
      </c>
    </row>
    <row r="855" spans="1:39" x14ac:dyDescent="0.3">
      <c r="A855" t="s">
        <v>1976</v>
      </c>
      <c r="B855" t="s">
        <v>152</v>
      </c>
      <c r="C855" t="s">
        <v>1973</v>
      </c>
      <c r="D855" t="s">
        <v>1974</v>
      </c>
      <c r="E855">
        <v>0</v>
      </c>
      <c r="F855">
        <v>0</v>
      </c>
      <c r="G855">
        <v>2063</v>
      </c>
      <c r="H855">
        <v>150097.32</v>
      </c>
      <c r="I855">
        <v>214424.85</v>
      </c>
      <c r="J855">
        <v>0</v>
      </c>
      <c r="K855">
        <v>0</v>
      </c>
      <c r="L855">
        <v>0</v>
      </c>
      <c r="M855">
        <v>0</v>
      </c>
      <c r="N855">
        <v>1449.62</v>
      </c>
      <c r="O855">
        <v>1610.68</v>
      </c>
      <c r="P855">
        <v>0</v>
      </c>
      <c r="Q855">
        <v>0</v>
      </c>
      <c r="R855">
        <v>3522.4</v>
      </c>
      <c r="S855">
        <v>1.27</v>
      </c>
      <c r="T855">
        <v>2063</v>
      </c>
      <c r="U855">
        <v>155069.34</v>
      </c>
      <c r="V855">
        <v>216036.8</v>
      </c>
      <c r="W855" t="s">
        <v>1975</v>
      </c>
      <c r="X855">
        <v>30265895</v>
      </c>
      <c r="Y855">
        <v>1</v>
      </c>
      <c r="Z855">
        <v>3</v>
      </c>
      <c r="AA855" t="s">
        <v>299</v>
      </c>
      <c r="AB855" t="s">
        <v>299</v>
      </c>
      <c r="AC855" t="s">
        <v>39</v>
      </c>
      <c r="AD855" t="s">
        <v>300</v>
      </c>
      <c r="AE855" t="s">
        <v>41</v>
      </c>
      <c r="AF855" t="s">
        <v>42</v>
      </c>
      <c r="AG855" t="s">
        <v>296</v>
      </c>
      <c r="AH855" t="s">
        <v>475</v>
      </c>
      <c r="AI855">
        <v>202535</v>
      </c>
      <c r="AJ855" s="6">
        <f>IFERROR(Table1[[#This Row],[Reporting_Price_US]]/Table1[[#This Row],[Total_Project_Quote]],0)</f>
        <v>0.93750231442050613</v>
      </c>
      <c r="AK855">
        <f>IFERROR(Table1[[#This Row],[RA_Labor_Quote]]/Table1[[#This Row],[RA_Labor_Hours]],0)</f>
        <v>103.93836645661658</v>
      </c>
      <c r="AL855">
        <f>IFERROR(Table1[[#This Row],[RA_Labor_Cost]]/Table1[[#This Row],[RA_Labor_Hours]],0)</f>
        <v>72.756820164808531</v>
      </c>
      <c r="AM855" s="7">
        <f>IFERROR((Table1[[#This Row],[KPI_BlendLaborRate]]-Table1[[#This Row],[KPI_BlendLaborCost]])/Table1[[#This Row],[KPI_BlendLaborRate]],0)</f>
        <v>0.30000034977289247</v>
      </c>
    </row>
    <row r="856" spans="1:39" x14ac:dyDescent="0.3">
      <c r="A856" t="s">
        <v>1977</v>
      </c>
      <c r="B856" t="s">
        <v>152</v>
      </c>
      <c r="C856">
        <v>30265895.199999999</v>
      </c>
      <c r="D856" t="s">
        <v>1974</v>
      </c>
      <c r="E856">
        <v>0</v>
      </c>
      <c r="F856">
        <v>0</v>
      </c>
      <c r="G856">
        <v>1579</v>
      </c>
      <c r="H856">
        <v>115165.32</v>
      </c>
      <c r="I856">
        <v>164521.88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20959.68</v>
      </c>
      <c r="Q856">
        <v>30240</v>
      </c>
      <c r="R856">
        <v>3012.8</v>
      </c>
      <c r="S856">
        <v>64.959999999999994</v>
      </c>
      <c r="T856">
        <v>1579</v>
      </c>
      <c r="U856">
        <v>139137.79999999999</v>
      </c>
      <c r="V856">
        <v>194826.84</v>
      </c>
      <c r="W856" t="s">
        <v>1978</v>
      </c>
      <c r="X856">
        <v>30265895</v>
      </c>
      <c r="Y856">
        <v>2</v>
      </c>
      <c r="Z856">
        <v>3</v>
      </c>
      <c r="AA856" t="s">
        <v>299</v>
      </c>
      <c r="AB856" t="s">
        <v>299</v>
      </c>
      <c r="AC856" t="s">
        <v>39</v>
      </c>
      <c r="AD856" t="s">
        <v>300</v>
      </c>
      <c r="AE856" t="s">
        <v>41</v>
      </c>
      <c r="AF856" t="s">
        <v>42</v>
      </c>
      <c r="AG856" t="s">
        <v>296</v>
      </c>
      <c r="AH856" t="s">
        <v>475</v>
      </c>
      <c r="AI856">
        <v>182650</v>
      </c>
      <c r="AJ856" s="6">
        <f>IFERROR(Table1[[#This Row],[Reporting_Price_US]]/Table1[[#This Row],[Total_Project_Quote]],0)</f>
        <v>0.93749916592600901</v>
      </c>
      <c r="AK856">
        <f>IFERROR(Table1[[#This Row],[RA_Labor_Quote]]/Table1[[#This Row],[RA_Labor_Hours]],0)</f>
        <v>104.19371754274857</v>
      </c>
      <c r="AL856">
        <f>IFERROR(Table1[[#This Row],[RA_Labor_Cost]]/Table1[[#This Row],[RA_Labor_Hours]],0)</f>
        <v>72.935604813172901</v>
      </c>
      <c r="AM856" s="7">
        <f>IFERROR((Table1[[#This Row],[KPI_BlendLaborRate]]-Table1[[#This Row],[KPI_BlendLaborCost]])/Table1[[#This Row],[KPI_BlendLaborRate]],0)</f>
        <v>0.29999997568712433</v>
      </c>
    </row>
    <row r="857" spans="1:39" x14ac:dyDescent="0.3">
      <c r="A857" t="s">
        <v>1979</v>
      </c>
      <c r="B857" t="s">
        <v>152</v>
      </c>
      <c r="C857">
        <v>30265895.199999999</v>
      </c>
      <c r="D857" t="s">
        <v>1974</v>
      </c>
      <c r="E857">
        <v>0</v>
      </c>
      <c r="F857">
        <v>0</v>
      </c>
      <c r="G857">
        <v>1579</v>
      </c>
      <c r="H857">
        <v>115165.32</v>
      </c>
      <c r="I857">
        <v>164521.88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20959.68</v>
      </c>
      <c r="Q857">
        <v>30240</v>
      </c>
      <c r="R857">
        <v>3012.8</v>
      </c>
      <c r="S857">
        <v>64.959999999999994</v>
      </c>
      <c r="T857">
        <v>1579</v>
      </c>
      <c r="U857">
        <v>139137.79999999999</v>
      </c>
      <c r="V857">
        <v>194826.84</v>
      </c>
      <c r="W857" t="s">
        <v>1971</v>
      </c>
      <c r="X857">
        <v>30265895</v>
      </c>
      <c r="Y857">
        <v>3</v>
      </c>
      <c r="Z857">
        <v>3</v>
      </c>
      <c r="AA857" t="s">
        <v>299</v>
      </c>
      <c r="AB857" t="s">
        <v>299</v>
      </c>
      <c r="AC857" t="s">
        <v>39</v>
      </c>
      <c r="AD857" t="s">
        <v>300</v>
      </c>
      <c r="AE857" t="s">
        <v>41</v>
      </c>
      <c r="AF857" t="s">
        <v>42</v>
      </c>
      <c r="AG857" t="s">
        <v>170</v>
      </c>
      <c r="AH857" t="s">
        <v>475</v>
      </c>
      <c r="AI857">
        <v>182650</v>
      </c>
      <c r="AJ857" s="6">
        <f>IFERROR(Table1[[#This Row],[Reporting_Price_US]]/Table1[[#This Row],[Total_Project_Quote]],0)</f>
        <v>0.93749916592600901</v>
      </c>
      <c r="AK857">
        <f>IFERROR(Table1[[#This Row],[RA_Labor_Quote]]/Table1[[#This Row],[RA_Labor_Hours]],0)</f>
        <v>104.19371754274857</v>
      </c>
      <c r="AL857">
        <f>IFERROR(Table1[[#This Row],[RA_Labor_Cost]]/Table1[[#This Row],[RA_Labor_Hours]],0)</f>
        <v>72.935604813172901</v>
      </c>
      <c r="AM857" s="7">
        <f>IFERROR((Table1[[#This Row],[KPI_BlendLaborRate]]-Table1[[#This Row],[KPI_BlendLaborCost]])/Table1[[#This Row],[KPI_BlendLaborRate]],0)</f>
        <v>0.29999997568712433</v>
      </c>
    </row>
    <row r="858" spans="1:39" x14ac:dyDescent="0.3">
      <c r="A858" t="s">
        <v>1980</v>
      </c>
      <c r="B858" t="s">
        <v>52</v>
      </c>
      <c r="C858">
        <v>30321774</v>
      </c>
      <c r="E858">
        <v>0</v>
      </c>
      <c r="F858">
        <v>0</v>
      </c>
      <c r="G858">
        <v>441</v>
      </c>
      <c r="H858">
        <v>37158.660000000003</v>
      </c>
      <c r="I858">
        <v>53084.09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1575</v>
      </c>
      <c r="Q858">
        <v>1789.78</v>
      </c>
      <c r="R858">
        <v>924</v>
      </c>
      <c r="S858">
        <v>441</v>
      </c>
      <c r="T858">
        <v>441</v>
      </c>
      <c r="U858">
        <v>39657.660000000003</v>
      </c>
      <c r="V858">
        <v>55314.87</v>
      </c>
      <c r="W858">
        <v>30321774.100000001</v>
      </c>
      <c r="X858">
        <v>30321774</v>
      </c>
      <c r="Y858">
        <v>1</v>
      </c>
      <c r="Z858">
        <v>1</v>
      </c>
      <c r="AA858" t="s">
        <v>299</v>
      </c>
      <c r="AB858" t="s">
        <v>299</v>
      </c>
      <c r="AC858" t="s">
        <v>1866</v>
      </c>
      <c r="AD858" t="s">
        <v>300</v>
      </c>
      <c r="AE858" t="s">
        <v>41</v>
      </c>
      <c r="AF858" t="s">
        <v>42</v>
      </c>
      <c r="AG858" t="s">
        <v>594</v>
      </c>
      <c r="AH858" t="s">
        <v>66</v>
      </c>
      <c r="AI858">
        <v>0</v>
      </c>
      <c r="AJ858" s="6">
        <f>IFERROR(Table1[[#This Row],[Reporting_Price_US]]/Table1[[#This Row],[Total_Project_Quote]],0)</f>
        <v>0</v>
      </c>
      <c r="AK858">
        <f>IFERROR(Table1[[#This Row],[RA_Labor_Quote]]/Table1[[#This Row],[RA_Labor_Hours]],0)</f>
        <v>120.37208616780045</v>
      </c>
      <c r="AL858">
        <f>IFERROR(Table1[[#This Row],[RA_Labor_Cost]]/Table1[[#This Row],[RA_Labor_Hours]],0)</f>
        <v>84.26</v>
      </c>
      <c r="AM858" s="7">
        <f>IFERROR((Table1[[#This Row],[KPI_BlendLaborRate]]-Table1[[#This Row],[KPI_BlendLaborCost]])/Table1[[#This Row],[KPI_BlendLaborRate]],0)</f>
        <v>0.30000382412131388</v>
      </c>
    </row>
    <row r="859" spans="1:39" x14ac:dyDescent="0.3">
      <c r="A859" t="s">
        <v>1981</v>
      </c>
      <c r="B859" t="s">
        <v>326</v>
      </c>
      <c r="C859">
        <v>30331907.100000001</v>
      </c>
      <c r="E859">
        <v>1811.82</v>
      </c>
      <c r="F859">
        <v>4542.09</v>
      </c>
      <c r="G859">
        <v>294</v>
      </c>
      <c r="H859">
        <v>24399.65</v>
      </c>
      <c r="I859">
        <v>34856.639999999999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4391.74</v>
      </c>
      <c r="S859">
        <v>3875.83</v>
      </c>
      <c r="T859">
        <v>294</v>
      </c>
      <c r="U859">
        <v>30603.21</v>
      </c>
      <c r="V859">
        <v>43274.559999999998</v>
      </c>
      <c r="W859" t="s">
        <v>1982</v>
      </c>
      <c r="X859">
        <v>30331907</v>
      </c>
      <c r="Y859">
        <v>1</v>
      </c>
      <c r="Z859">
        <v>1</v>
      </c>
      <c r="AA859" t="s">
        <v>299</v>
      </c>
      <c r="AB859" t="s">
        <v>299</v>
      </c>
      <c r="AC859" t="s">
        <v>1811</v>
      </c>
      <c r="AD859" t="s">
        <v>300</v>
      </c>
      <c r="AE859" t="s">
        <v>41</v>
      </c>
      <c r="AF859" t="s">
        <v>42</v>
      </c>
      <c r="AG859" t="s">
        <v>65</v>
      </c>
      <c r="AH859" t="s">
        <v>65</v>
      </c>
      <c r="AI859">
        <v>40569.9</v>
      </c>
      <c r="AJ859" s="6">
        <f>IFERROR(Table1[[#This Row],[Reporting_Price_US]]/Table1[[#This Row],[Total_Project_Quote]],0)</f>
        <v>0.93750000000000011</v>
      </c>
      <c r="AK859">
        <f>IFERROR(Table1[[#This Row],[RA_Labor_Quote]]/Table1[[#This Row],[RA_Labor_Hours]],0)</f>
        <v>118.56</v>
      </c>
      <c r="AL859">
        <f>IFERROR(Table1[[#This Row],[RA_Labor_Cost]]/Table1[[#This Row],[RA_Labor_Hours]],0)</f>
        <v>82.992006802721093</v>
      </c>
      <c r="AM859" s="7">
        <f>IFERROR((Table1[[#This Row],[KPI_BlendLaborRate]]-Table1[[#This Row],[KPI_BlendLaborCost]])/Table1[[#This Row],[KPI_BlendLaborRate]],0)</f>
        <v>0.29999994262212304</v>
      </c>
    </row>
    <row r="860" spans="1:39" x14ac:dyDescent="0.3">
      <c r="A860" t="s">
        <v>1983</v>
      </c>
      <c r="B860" t="s">
        <v>167</v>
      </c>
      <c r="C860" t="s">
        <v>1984</v>
      </c>
      <c r="D860" t="s">
        <v>1985</v>
      </c>
      <c r="E860">
        <v>1349.6</v>
      </c>
      <c r="F860">
        <v>2699.2</v>
      </c>
      <c r="G860">
        <v>1566</v>
      </c>
      <c r="H860">
        <v>111844.54</v>
      </c>
      <c r="I860">
        <v>159778.25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3607.52</v>
      </c>
      <c r="S860">
        <v>34.549999999999997</v>
      </c>
      <c r="T860">
        <v>1566</v>
      </c>
      <c r="U860">
        <v>116801.66</v>
      </c>
      <c r="V860">
        <v>162512</v>
      </c>
      <c r="W860" t="s">
        <v>1986</v>
      </c>
      <c r="X860">
        <v>30235859</v>
      </c>
      <c r="Y860">
        <v>1</v>
      </c>
      <c r="Z860">
        <v>4</v>
      </c>
      <c r="AA860" t="s">
        <v>312</v>
      </c>
      <c r="AB860" t="s">
        <v>312</v>
      </c>
      <c r="AC860" t="s">
        <v>1792</v>
      </c>
      <c r="AD860" t="s">
        <v>48</v>
      </c>
      <c r="AE860" t="s">
        <v>41</v>
      </c>
      <c r="AF860" t="s">
        <v>42</v>
      </c>
      <c r="AG860" t="s">
        <v>547</v>
      </c>
      <c r="AH860" t="s">
        <v>329</v>
      </c>
      <c r="AI860">
        <v>152355</v>
      </c>
      <c r="AJ860" s="6">
        <f>IFERROR(Table1[[#This Row],[Reporting_Price_US]]/Table1[[#This Row],[Total_Project_Quote]],0)</f>
        <v>0.9375</v>
      </c>
      <c r="AK860">
        <f>IFERROR(Table1[[#This Row],[RA_Labor_Quote]]/Table1[[#This Row],[RA_Labor_Hours]],0)</f>
        <v>102.02953384418902</v>
      </c>
      <c r="AL860">
        <f>IFERROR(Table1[[#This Row],[RA_Labor_Cost]]/Table1[[#This Row],[RA_Labor_Hours]],0)</f>
        <v>71.42052362707534</v>
      </c>
      <c r="AM860" s="7">
        <f>IFERROR((Table1[[#This Row],[KPI_BlendLaborRate]]-Table1[[#This Row],[KPI_BlendLaborCost]])/Table1[[#This Row],[KPI_BlendLaborRate]],0)</f>
        <v>0.30000147078842093</v>
      </c>
    </row>
    <row r="861" spans="1:39" x14ac:dyDescent="0.3">
      <c r="A861" t="s">
        <v>1987</v>
      </c>
      <c r="B861" t="s">
        <v>167</v>
      </c>
      <c r="C861" t="s">
        <v>1984</v>
      </c>
      <c r="D861" t="s">
        <v>1985</v>
      </c>
      <c r="E861">
        <v>1349.6</v>
      </c>
      <c r="F861">
        <v>2699.2</v>
      </c>
      <c r="G861">
        <v>1581</v>
      </c>
      <c r="H861">
        <v>112893.84</v>
      </c>
      <c r="I861">
        <v>161277.24</v>
      </c>
      <c r="J861">
        <v>0</v>
      </c>
      <c r="K861">
        <v>0</v>
      </c>
      <c r="L861">
        <v>0</v>
      </c>
      <c r="M861">
        <v>0</v>
      </c>
      <c r="N861">
        <v>1620.28</v>
      </c>
      <c r="O861">
        <v>1906.22</v>
      </c>
      <c r="P861">
        <v>0</v>
      </c>
      <c r="Q861">
        <v>0</v>
      </c>
      <c r="R861">
        <v>3607.52</v>
      </c>
      <c r="S861">
        <v>101.34</v>
      </c>
      <c r="T861">
        <v>1581</v>
      </c>
      <c r="U861">
        <v>119471.24</v>
      </c>
      <c r="V861">
        <v>165984</v>
      </c>
      <c r="W861" t="s">
        <v>1988</v>
      </c>
      <c r="X861">
        <v>30235859</v>
      </c>
      <c r="Y861">
        <v>2</v>
      </c>
      <c r="Z861">
        <v>4</v>
      </c>
      <c r="AA861" t="s">
        <v>312</v>
      </c>
      <c r="AB861" t="s">
        <v>312</v>
      </c>
      <c r="AC861" t="s">
        <v>1792</v>
      </c>
      <c r="AD861" t="s">
        <v>48</v>
      </c>
      <c r="AE861" t="s">
        <v>41</v>
      </c>
      <c r="AF861" t="s">
        <v>42</v>
      </c>
      <c r="AG861" t="s">
        <v>772</v>
      </c>
      <c r="AH861" t="s">
        <v>329</v>
      </c>
      <c r="AI861">
        <v>155610</v>
      </c>
      <c r="AJ861" s="6">
        <f>IFERROR(Table1[[#This Row],[Reporting_Price_US]]/Table1[[#This Row],[Total_Project_Quote]],0)</f>
        <v>0.9375</v>
      </c>
      <c r="AK861">
        <f>IFERROR(Table1[[#This Row],[RA_Labor_Quote]]/Table1[[#This Row],[RA_Labor_Hours]],0)</f>
        <v>102.00963946869069</v>
      </c>
      <c r="AL861">
        <f>IFERROR(Table1[[#This Row],[RA_Labor_Cost]]/Table1[[#This Row],[RA_Labor_Hours]],0)</f>
        <v>71.406603415559772</v>
      </c>
      <c r="AM861" s="7">
        <f>IFERROR((Table1[[#This Row],[KPI_BlendLaborRate]]-Table1[[#This Row],[KPI_BlendLaborCost]])/Table1[[#This Row],[KPI_BlendLaborRate]],0)</f>
        <v>0.30000141371466915</v>
      </c>
    </row>
    <row r="862" spans="1:39" x14ac:dyDescent="0.3">
      <c r="A862" t="s">
        <v>1989</v>
      </c>
      <c r="B862" t="s">
        <v>167</v>
      </c>
      <c r="C862" t="s">
        <v>1984</v>
      </c>
      <c r="D862" t="s">
        <v>1985</v>
      </c>
      <c r="E862">
        <v>1349.6</v>
      </c>
      <c r="F862">
        <v>2699.2</v>
      </c>
      <c r="G862">
        <v>1790</v>
      </c>
      <c r="H862">
        <v>173463.94</v>
      </c>
      <c r="I862">
        <v>247805.63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5579.28</v>
      </c>
      <c r="Q862">
        <v>6563.86</v>
      </c>
      <c r="R862">
        <v>3607.52</v>
      </c>
      <c r="S862">
        <v>0</v>
      </c>
      <c r="T862">
        <v>1790</v>
      </c>
      <c r="U862">
        <v>184000.34</v>
      </c>
      <c r="V862">
        <v>257068.69</v>
      </c>
      <c r="W862" t="s">
        <v>1986</v>
      </c>
      <c r="X862">
        <v>30235859</v>
      </c>
      <c r="Y862">
        <v>1</v>
      </c>
      <c r="Z862">
        <v>4</v>
      </c>
      <c r="AA862" t="s">
        <v>312</v>
      </c>
      <c r="AB862" t="s">
        <v>312</v>
      </c>
      <c r="AC862" t="s">
        <v>1792</v>
      </c>
      <c r="AD862" t="s">
        <v>48</v>
      </c>
      <c r="AE862" t="s">
        <v>41</v>
      </c>
      <c r="AF862" t="s">
        <v>42</v>
      </c>
      <c r="AG862" t="s">
        <v>547</v>
      </c>
      <c r="AH862" t="s">
        <v>329</v>
      </c>
      <c r="AI862">
        <v>152355</v>
      </c>
      <c r="AJ862" s="6">
        <f>IFERROR(Table1[[#This Row],[Reporting_Price_US]]/Table1[[#This Row],[Total_Project_Quote]],0)</f>
        <v>0.59266260702538298</v>
      </c>
      <c r="AK862">
        <f>IFERROR(Table1[[#This Row],[RA_Labor_Quote]]/Table1[[#This Row],[RA_Labor_Hours]],0)</f>
        <v>138.43889944134079</v>
      </c>
      <c r="AL862">
        <f>IFERROR(Table1[[#This Row],[RA_Labor_Cost]]/Table1[[#This Row],[RA_Labor_Hours]],0)</f>
        <v>96.907229050279327</v>
      </c>
      <c r="AM862" s="7">
        <f>IFERROR((Table1[[#This Row],[KPI_BlendLaborRate]]-Table1[[#This Row],[KPI_BlendLaborCost]])/Table1[[#This Row],[KPI_BlendLaborRate]],0)</f>
        <v>0.30000000403542093</v>
      </c>
    </row>
    <row r="863" spans="1:39" x14ac:dyDescent="0.3">
      <c r="A863" t="s">
        <v>1990</v>
      </c>
      <c r="B863" t="s">
        <v>167</v>
      </c>
      <c r="C863" t="s">
        <v>1984</v>
      </c>
      <c r="D863" t="s">
        <v>1985</v>
      </c>
      <c r="E863">
        <v>1349.6</v>
      </c>
      <c r="F863">
        <v>2699.2</v>
      </c>
      <c r="G863">
        <v>1826</v>
      </c>
      <c r="H863">
        <v>175687.9</v>
      </c>
      <c r="I863">
        <v>250982.72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5579.28</v>
      </c>
      <c r="Q863">
        <v>6563.86</v>
      </c>
      <c r="R863">
        <v>3607.52</v>
      </c>
      <c r="S863">
        <v>154.56</v>
      </c>
      <c r="T863">
        <v>1826</v>
      </c>
      <c r="U863">
        <v>186224.3</v>
      </c>
      <c r="V863">
        <v>260400.34</v>
      </c>
      <c r="W863" t="s">
        <v>1986</v>
      </c>
      <c r="X863">
        <v>30235859</v>
      </c>
      <c r="Y863">
        <v>1</v>
      </c>
      <c r="Z863">
        <v>4</v>
      </c>
      <c r="AA863" t="s">
        <v>312</v>
      </c>
      <c r="AB863" t="s">
        <v>312</v>
      </c>
      <c r="AC863" t="s">
        <v>1792</v>
      </c>
      <c r="AD863" t="s">
        <v>48</v>
      </c>
      <c r="AE863" t="s">
        <v>41</v>
      </c>
      <c r="AF863" t="s">
        <v>42</v>
      </c>
      <c r="AG863" t="s">
        <v>547</v>
      </c>
      <c r="AH863" t="s">
        <v>329</v>
      </c>
      <c r="AI863">
        <v>152355</v>
      </c>
      <c r="AJ863" s="6">
        <f>IFERROR(Table1[[#This Row],[Reporting_Price_US]]/Table1[[#This Row],[Total_Project_Quote]],0)</f>
        <v>0.58507988123210597</v>
      </c>
      <c r="AK863">
        <f>IFERROR(Table1[[#This Row],[RA_Labor_Quote]]/Table1[[#This Row],[RA_Labor_Hours]],0)</f>
        <v>137.44946330777657</v>
      </c>
      <c r="AL863">
        <f>IFERROR(Table1[[#This Row],[RA_Labor_Cost]]/Table1[[#This Row],[RA_Labor_Hours]],0)</f>
        <v>96.214622124863084</v>
      </c>
      <c r="AM863" s="7">
        <f>IFERROR((Table1[[#This Row],[KPI_BlendLaborRate]]-Table1[[#This Row],[KPI_BlendLaborCost]])/Table1[[#This Row],[KPI_BlendLaborRate]],0)</f>
        <v>0.30000001593735226</v>
      </c>
    </row>
    <row r="864" spans="1:39" x14ac:dyDescent="0.3">
      <c r="A864" t="s">
        <v>1991</v>
      </c>
      <c r="B864" t="s">
        <v>167</v>
      </c>
      <c r="C864" t="s">
        <v>1984</v>
      </c>
      <c r="D864" t="s">
        <v>1985</v>
      </c>
      <c r="E864">
        <v>1349.6</v>
      </c>
      <c r="F864">
        <v>2699.2</v>
      </c>
      <c r="G864">
        <v>1826</v>
      </c>
      <c r="H864">
        <v>175687.9</v>
      </c>
      <c r="I864">
        <v>250982.72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5579.28</v>
      </c>
      <c r="Q864">
        <v>6563.86</v>
      </c>
      <c r="R864">
        <v>3607.52</v>
      </c>
      <c r="S864">
        <v>154.56</v>
      </c>
      <c r="T864">
        <v>1826</v>
      </c>
      <c r="U864">
        <v>186224.3</v>
      </c>
      <c r="V864">
        <v>260400.34</v>
      </c>
      <c r="W864" t="s">
        <v>1986</v>
      </c>
      <c r="X864">
        <v>30235859</v>
      </c>
      <c r="Y864">
        <v>1</v>
      </c>
      <c r="Z864">
        <v>4</v>
      </c>
      <c r="AA864" t="s">
        <v>312</v>
      </c>
      <c r="AB864" t="s">
        <v>312</v>
      </c>
      <c r="AC864" t="s">
        <v>1792</v>
      </c>
      <c r="AD864" t="s">
        <v>48</v>
      </c>
      <c r="AE864" t="s">
        <v>41</v>
      </c>
      <c r="AF864" t="s">
        <v>42</v>
      </c>
      <c r="AG864" t="s">
        <v>547</v>
      </c>
      <c r="AH864" t="s">
        <v>329</v>
      </c>
      <c r="AI864">
        <v>152355</v>
      </c>
      <c r="AJ864" s="6">
        <f>IFERROR(Table1[[#This Row],[Reporting_Price_US]]/Table1[[#This Row],[Total_Project_Quote]],0)</f>
        <v>0.58507988123210597</v>
      </c>
      <c r="AK864">
        <f>IFERROR(Table1[[#This Row],[RA_Labor_Quote]]/Table1[[#This Row],[RA_Labor_Hours]],0)</f>
        <v>137.44946330777657</v>
      </c>
      <c r="AL864">
        <f>IFERROR(Table1[[#This Row],[RA_Labor_Cost]]/Table1[[#This Row],[RA_Labor_Hours]],0)</f>
        <v>96.214622124863084</v>
      </c>
      <c r="AM864" s="7">
        <f>IFERROR((Table1[[#This Row],[KPI_BlendLaborRate]]-Table1[[#This Row],[KPI_BlendLaborCost]])/Table1[[#This Row],[KPI_BlendLaborRate]],0)</f>
        <v>0.30000001593735226</v>
      </c>
    </row>
    <row r="865" spans="1:39" x14ac:dyDescent="0.3">
      <c r="A865" t="s">
        <v>1992</v>
      </c>
      <c r="B865" t="s">
        <v>167</v>
      </c>
      <c r="C865" t="s">
        <v>1984</v>
      </c>
      <c r="D865" t="s">
        <v>1985</v>
      </c>
      <c r="E865">
        <v>1349.6</v>
      </c>
      <c r="F865">
        <v>2699.2</v>
      </c>
      <c r="G865">
        <v>1566</v>
      </c>
      <c r="H865">
        <v>111844.54</v>
      </c>
      <c r="I865">
        <v>159778.25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3607.52</v>
      </c>
      <c r="S865">
        <v>34.549999999999997</v>
      </c>
      <c r="T865">
        <v>1566</v>
      </c>
      <c r="U865">
        <v>116801.66</v>
      </c>
      <c r="V865">
        <v>162512</v>
      </c>
      <c r="W865" t="s">
        <v>1986</v>
      </c>
      <c r="X865">
        <v>30235859</v>
      </c>
      <c r="Y865">
        <v>1</v>
      </c>
      <c r="Z865">
        <v>4</v>
      </c>
      <c r="AA865" t="s">
        <v>312</v>
      </c>
      <c r="AB865" t="s">
        <v>312</v>
      </c>
      <c r="AC865" t="s">
        <v>1792</v>
      </c>
      <c r="AD865" t="s">
        <v>48</v>
      </c>
      <c r="AE865" t="s">
        <v>41</v>
      </c>
      <c r="AF865" t="s">
        <v>42</v>
      </c>
      <c r="AG865" t="s">
        <v>547</v>
      </c>
      <c r="AH865" t="s">
        <v>329</v>
      </c>
      <c r="AI865">
        <v>152355</v>
      </c>
      <c r="AJ865" s="6">
        <f>IFERROR(Table1[[#This Row],[Reporting_Price_US]]/Table1[[#This Row],[Total_Project_Quote]],0)</f>
        <v>0.9375</v>
      </c>
      <c r="AK865">
        <f>IFERROR(Table1[[#This Row],[RA_Labor_Quote]]/Table1[[#This Row],[RA_Labor_Hours]],0)</f>
        <v>102.02953384418902</v>
      </c>
      <c r="AL865">
        <f>IFERROR(Table1[[#This Row],[RA_Labor_Cost]]/Table1[[#This Row],[RA_Labor_Hours]],0)</f>
        <v>71.42052362707534</v>
      </c>
      <c r="AM865" s="7">
        <f>IFERROR((Table1[[#This Row],[KPI_BlendLaborRate]]-Table1[[#This Row],[KPI_BlendLaborCost]])/Table1[[#This Row],[KPI_BlendLaborRate]],0)</f>
        <v>0.30000147078842093</v>
      </c>
    </row>
    <row r="866" spans="1:39" x14ac:dyDescent="0.3">
      <c r="A866" t="s">
        <v>1993</v>
      </c>
      <c r="B866" t="s">
        <v>167</v>
      </c>
      <c r="C866" t="s">
        <v>1984</v>
      </c>
      <c r="D866" t="s">
        <v>1985</v>
      </c>
      <c r="E866">
        <v>1349.6</v>
      </c>
      <c r="F866">
        <v>2699.2</v>
      </c>
      <c r="G866">
        <v>1581</v>
      </c>
      <c r="H866">
        <v>112893.84</v>
      </c>
      <c r="I866">
        <v>161277.24</v>
      </c>
      <c r="J866">
        <v>0</v>
      </c>
      <c r="K866">
        <v>0</v>
      </c>
      <c r="L866">
        <v>0</v>
      </c>
      <c r="M866">
        <v>0</v>
      </c>
      <c r="N866">
        <v>1620.28</v>
      </c>
      <c r="O866">
        <v>1906.22</v>
      </c>
      <c r="P866">
        <v>0</v>
      </c>
      <c r="Q866">
        <v>0</v>
      </c>
      <c r="R866">
        <v>3607.52</v>
      </c>
      <c r="S866">
        <v>101.34</v>
      </c>
      <c r="T866">
        <v>1581</v>
      </c>
      <c r="U866">
        <v>119471.24</v>
      </c>
      <c r="V866">
        <v>165984</v>
      </c>
      <c r="W866" t="s">
        <v>1988</v>
      </c>
      <c r="X866">
        <v>30235859</v>
      </c>
      <c r="Y866">
        <v>2</v>
      </c>
      <c r="Z866">
        <v>4</v>
      </c>
      <c r="AA866" t="s">
        <v>312</v>
      </c>
      <c r="AB866" t="s">
        <v>312</v>
      </c>
      <c r="AC866" t="s">
        <v>1792</v>
      </c>
      <c r="AD866" t="s">
        <v>48</v>
      </c>
      <c r="AE866" t="s">
        <v>41</v>
      </c>
      <c r="AF866" t="s">
        <v>42</v>
      </c>
      <c r="AG866" t="s">
        <v>772</v>
      </c>
      <c r="AH866" t="s">
        <v>329</v>
      </c>
      <c r="AI866">
        <v>155610</v>
      </c>
      <c r="AJ866" s="6">
        <f>IFERROR(Table1[[#This Row],[Reporting_Price_US]]/Table1[[#This Row],[Total_Project_Quote]],0)</f>
        <v>0.9375</v>
      </c>
      <c r="AK866">
        <f>IFERROR(Table1[[#This Row],[RA_Labor_Quote]]/Table1[[#This Row],[RA_Labor_Hours]],0)</f>
        <v>102.00963946869069</v>
      </c>
      <c r="AL866">
        <f>IFERROR(Table1[[#This Row],[RA_Labor_Cost]]/Table1[[#This Row],[RA_Labor_Hours]],0)</f>
        <v>71.406603415559772</v>
      </c>
      <c r="AM866" s="7">
        <f>IFERROR((Table1[[#This Row],[KPI_BlendLaborRate]]-Table1[[#This Row],[KPI_BlendLaborCost]])/Table1[[#This Row],[KPI_BlendLaborRate]],0)</f>
        <v>0.30000141371466915</v>
      </c>
    </row>
    <row r="867" spans="1:39" x14ac:dyDescent="0.3">
      <c r="A867" t="s">
        <v>1994</v>
      </c>
      <c r="B867" t="s">
        <v>152</v>
      </c>
      <c r="C867" t="s">
        <v>1995</v>
      </c>
      <c r="D867" t="s">
        <v>1996</v>
      </c>
      <c r="E867">
        <v>0</v>
      </c>
      <c r="F867">
        <v>0</v>
      </c>
      <c r="G867">
        <v>168</v>
      </c>
      <c r="H867">
        <v>13762.38</v>
      </c>
      <c r="I867">
        <v>19660.61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425.71</v>
      </c>
      <c r="Q867">
        <v>500.84</v>
      </c>
      <c r="R867">
        <v>283.36</v>
      </c>
      <c r="S867">
        <v>0</v>
      </c>
      <c r="T867">
        <v>168</v>
      </c>
      <c r="U867">
        <v>14471.45</v>
      </c>
      <c r="V867">
        <v>20161.45</v>
      </c>
      <c r="W867" t="s">
        <v>1997</v>
      </c>
      <c r="X867">
        <v>30268610</v>
      </c>
      <c r="Y867">
        <v>1</v>
      </c>
      <c r="Z867">
        <v>2</v>
      </c>
      <c r="AA867" t="s">
        <v>1998</v>
      </c>
      <c r="AB867" t="s">
        <v>1998</v>
      </c>
      <c r="AC867" t="s">
        <v>39</v>
      </c>
      <c r="AD867" t="s">
        <v>48</v>
      </c>
      <c r="AE867" t="s">
        <v>41</v>
      </c>
      <c r="AF867" t="s">
        <v>42</v>
      </c>
      <c r="AG867" t="s">
        <v>295</v>
      </c>
      <c r="AH867" t="s">
        <v>470</v>
      </c>
      <c r="AI867">
        <v>20269.2</v>
      </c>
      <c r="AJ867" s="6">
        <f>IFERROR(Table1[[#This Row],[Reporting_Price_US]]/Table1[[#This Row],[Total_Project_Quote]],0)</f>
        <v>1.0053443576726873</v>
      </c>
      <c r="AK867">
        <f>IFERROR(Table1[[#This Row],[RA_Labor_Quote]]/Table1[[#This Row],[RA_Labor_Hours]],0)</f>
        <v>117.02744047619048</v>
      </c>
      <c r="AL867">
        <f>IFERROR(Table1[[#This Row],[RA_Labor_Cost]]/Table1[[#This Row],[RA_Labor_Hours]],0)</f>
        <v>81.918928571428566</v>
      </c>
      <c r="AM867" s="7">
        <f>IFERROR((Table1[[#This Row],[KPI_BlendLaborRate]]-Table1[[#This Row],[KPI_BlendLaborCost]])/Table1[[#This Row],[KPI_BlendLaborRate]],0)</f>
        <v>0.30000239056672207</v>
      </c>
    </row>
    <row r="868" spans="1:39" x14ac:dyDescent="0.3">
      <c r="A868" t="s">
        <v>1999</v>
      </c>
      <c r="B868" t="s">
        <v>152</v>
      </c>
      <c r="C868" t="s">
        <v>1995</v>
      </c>
      <c r="D868" t="s">
        <v>1996</v>
      </c>
      <c r="E868">
        <v>0</v>
      </c>
      <c r="F868">
        <v>0</v>
      </c>
      <c r="G868">
        <v>184</v>
      </c>
      <c r="H868">
        <v>14783.82</v>
      </c>
      <c r="I868">
        <v>21119.82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425.71</v>
      </c>
      <c r="Q868">
        <v>500.84</v>
      </c>
      <c r="R868">
        <v>283.36</v>
      </c>
      <c r="S868">
        <v>-0.18</v>
      </c>
      <c r="T868">
        <v>184</v>
      </c>
      <c r="U868">
        <v>15492.89</v>
      </c>
      <c r="V868">
        <v>21620.48</v>
      </c>
      <c r="W868" t="s">
        <v>1997</v>
      </c>
      <c r="X868">
        <v>30268610</v>
      </c>
      <c r="Y868">
        <v>1</v>
      </c>
      <c r="Z868">
        <v>2</v>
      </c>
      <c r="AA868" t="s">
        <v>1998</v>
      </c>
      <c r="AB868" t="s">
        <v>1998</v>
      </c>
      <c r="AC868" t="s">
        <v>39</v>
      </c>
      <c r="AD868" t="s">
        <v>48</v>
      </c>
      <c r="AE868" t="s">
        <v>41</v>
      </c>
      <c r="AF868" t="s">
        <v>42</v>
      </c>
      <c r="AG868" t="s">
        <v>295</v>
      </c>
      <c r="AH868" t="s">
        <v>470</v>
      </c>
      <c r="AI868">
        <v>20269.2</v>
      </c>
      <c r="AJ868" s="6">
        <f>IFERROR(Table1[[#This Row],[Reporting_Price_US]]/Table1[[#This Row],[Total_Project_Quote]],0)</f>
        <v>0.9375</v>
      </c>
      <c r="AK868">
        <f>IFERROR(Table1[[#This Row],[RA_Labor_Quote]]/Table1[[#This Row],[RA_Labor_Hours]],0)</f>
        <v>114.78163043478261</v>
      </c>
      <c r="AL868">
        <f>IFERROR(Table1[[#This Row],[RA_Labor_Cost]]/Table1[[#This Row],[RA_Labor_Hours]],0)</f>
        <v>80.346847826086957</v>
      </c>
      <c r="AM868" s="7">
        <f>IFERROR((Table1[[#This Row],[KPI_BlendLaborRate]]-Table1[[#This Row],[KPI_BlendLaborCost]])/Table1[[#This Row],[KPI_BlendLaborRate]],0)</f>
        <v>0.30000255683997307</v>
      </c>
    </row>
    <row r="869" spans="1:39" x14ac:dyDescent="0.3">
      <c r="A869" t="s">
        <v>2000</v>
      </c>
      <c r="B869" t="s">
        <v>152</v>
      </c>
      <c r="C869" t="s">
        <v>1995</v>
      </c>
      <c r="D869" t="s">
        <v>1996</v>
      </c>
      <c r="E869">
        <v>0</v>
      </c>
      <c r="F869">
        <v>0</v>
      </c>
      <c r="G869">
        <v>180</v>
      </c>
      <c r="H869">
        <v>14391.82</v>
      </c>
      <c r="I869">
        <v>20559.82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283.36</v>
      </c>
      <c r="S869">
        <v>-0.18</v>
      </c>
      <c r="T869">
        <v>180</v>
      </c>
      <c r="U869">
        <v>14675.18</v>
      </c>
      <c r="V869">
        <v>20559.64</v>
      </c>
      <c r="W869" t="s">
        <v>2001</v>
      </c>
      <c r="X869">
        <v>30268610</v>
      </c>
      <c r="Y869">
        <v>2</v>
      </c>
      <c r="Z869">
        <v>2</v>
      </c>
      <c r="AA869" t="s">
        <v>1998</v>
      </c>
      <c r="AB869" t="s">
        <v>1998</v>
      </c>
      <c r="AC869" t="s">
        <v>39</v>
      </c>
      <c r="AD869" t="s">
        <v>48</v>
      </c>
      <c r="AE869" t="s">
        <v>41</v>
      </c>
      <c r="AF869" t="s">
        <v>42</v>
      </c>
      <c r="AG869" t="s">
        <v>470</v>
      </c>
      <c r="AH869" t="s">
        <v>470</v>
      </c>
      <c r="AI869">
        <v>19274.7</v>
      </c>
      <c r="AJ869" s="6">
        <f>IFERROR(Table1[[#This Row],[Reporting_Price_US]]/Table1[[#This Row],[Total_Project_Quote]],0)</f>
        <v>0.93750182396189818</v>
      </c>
      <c r="AK869">
        <f>IFERROR(Table1[[#This Row],[RA_Labor_Quote]]/Table1[[#This Row],[RA_Labor_Hours]],0)</f>
        <v>114.22122222222222</v>
      </c>
      <c r="AL869">
        <f>IFERROR(Table1[[#This Row],[RA_Labor_Cost]]/Table1[[#This Row],[RA_Labor_Hours]],0)</f>
        <v>79.954555555555558</v>
      </c>
      <c r="AM869" s="7">
        <f>IFERROR((Table1[[#This Row],[KPI_BlendLaborRate]]-Table1[[#This Row],[KPI_BlendLaborCost]])/Table1[[#This Row],[KPI_BlendLaborRate]],0)</f>
        <v>0.30000262648213843</v>
      </c>
    </row>
    <row r="870" spans="1:39" x14ac:dyDescent="0.3">
      <c r="A870" t="s">
        <v>2002</v>
      </c>
      <c r="B870" t="s">
        <v>152</v>
      </c>
      <c r="C870" t="s">
        <v>2003</v>
      </c>
      <c r="D870" t="s">
        <v>2004</v>
      </c>
      <c r="E870">
        <v>2069.12</v>
      </c>
      <c r="F870">
        <v>4138.2299999999996</v>
      </c>
      <c r="G870">
        <v>184</v>
      </c>
      <c r="H870">
        <v>18032</v>
      </c>
      <c r="I870">
        <v>25760</v>
      </c>
      <c r="J870">
        <v>0</v>
      </c>
      <c r="K870">
        <v>0</v>
      </c>
      <c r="L870">
        <v>0</v>
      </c>
      <c r="M870">
        <v>0</v>
      </c>
      <c r="N870">
        <v>4538.84</v>
      </c>
      <c r="O870">
        <v>5043.16</v>
      </c>
      <c r="P870">
        <v>0</v>
      </c>
      <c r="Q870">
        <v>0</v>
      </c>
      <c r="R870">
        <v>0</v>
      </c>
      <c r="S870">
        <v>-1341.39</v>
      </c>
      <c r="T870">
        <v>184</v>
      </c>
      <c r="U870">
        <v>24639.96</v>
      </c>
      <c r="V870">
        <v>33600</v>
      </c>
      <c r="W870" t="s">
        <v>2005</v>
      </c>
      <c r="X870">
        <v>30244537</v>
      </c>
      <c r="Y870">
        <v>1</v>
      </c>
      <c r="Z870">
        <v>1</v>
      </c>
      <c r="AA870" t="s">
        <v>442</v>
      </c>
      <c r="AB870" t="s">
        <v>442</v>
      </c>
      <c r="AC870" t="s">
        <v>39</v>
      </c>
      <c r="AD870" t="s">
        <v>48</v>
      </c>
      <c r="AE870" t="s">
        <v>41</v>
      </c>
      <c r="AF870" t="s">
        <v>42</v>
      </c>
      <c r="AG870" t="s">
        <v>295</v>
      </c>
      <c r="AH870" t="s">
        <v>295</v>
      </c>
      <c r="AI870">
        <v>31500</v>
      </c>
      <c r="AJ870" s="6">
        <f>IFERROR(Table1[[#This Row],[Reporting_Price_US]]/Table1[[#This Row],[Total_Project_Quote]],0)</f>
        <v>0.9375</v>
      </c>
      <c r="AK870">
        <f>IFERROR(Table1[[#This Row],[RA_Labor_Quote]]/Table1[[#This Row],[RA_Labor_Hours]],0)</f>
        <v>140</v>
      </c>
      <c r="AL870">
        <f>IFERROR(Table1[[#This Row],[RA_Labor_Cost]]/Table1[[#This Row],[RA_Labor_Hours]],0)</f>
        <v>98</v>
      </c>
      <c r="AM870" s="7">
        <f>IFERROR((Table1[[#This Row],[KPI_BlendLaborRate]]-Table1[[#This Row],[KPI_BlendLaborCost]])/Table1[[#This Row],[KPI_BlendLaborRate]],0)</f>
        <v>0.3</v>
      </c>
    </row>
    <row r="871" spans="1:39" x14ac:dyDescent="0.3">
      <c r="A871" t="s">
        <v>2006</v>
      </c>
      <c r="B871" t="s">
        <v>152</v>
      </c>
      <c r="C871" t="s">
        <v>2003</v>
      </c>
      <c r="D871" t="s">
        <v>2004</v>
      </c>
      <c r="E871">
        <v>2069.12</v>
      </c>
      <c r="F871">
        <v>4138.2299999999996</v>
      </c>
      <c r="G871">
        <v>184</v>
      </c>
      <c r="H871">
        <v>18032</v>
      </c>
      <c r="I871">
        <v>25760</v>
      </c>
      <c r="J871">
        <v>0</v>
      </c>
      <c r="K871">
        <v>0</v>
      </c>
      <c r="L871">
        <v>0</v>
      </c>
      <c r="M871">
        <v>0</v>
      </c>
      <c r="N871">
        <v>5020.4399999999996</v>
      </c>
      <c r="O871">
        <v>5578.27</v>
      </c>
      <c r="P871">
        <v>0</v>
      </c>
      <c r="Q871">
        <v>0</v>
      </c>
      <c r="R871">
        <v>0</v>
      </c>
      <c r="S871">
        <v>-1876.5</v>
      </c>
      <c r="T871">
        <v>184</v>
      </c>
      <c r="U871">
        <v>25121.56</v>
      </c>
      <c r="V871">
        <v>33600</v>
      </c>
      <c r="W871" t="s">
        <v>2005</v>
      </c>
      <c r="X871">
        <v>30244537</v>
      </c>
      <c r="Y871">
        <v>1</v>
      </c>
      <c r="Z871">
        <v>1</v>
      </c>
      <c r="AA871" t="s">
        <v>442</v>
      </c>
      <c r="AB871" t="s">
        <v>442</v>
      </c>
      <c r="AC871" t="s">
        <v>39</v>
      </c>
      <c r="AD871" t="s">
        <v>48</v>
      </c>
      <c r="AE871" t="s">
        <v>41</v>
      </c>
      <c r="AF871" t="s">
        <v>42</v>
      </c>
      <c r="AG871" t="s">
        <v>295</v>
      </c>
      <c r="AH871" t="s">
        <v>295</v>
      </c>
      <c r="AI871">
        <v>31500</v>
      </c>
      <c r="AJ871" s="6">
        <f>IFERROR(Table1[[#This Row],[Reporting_Price_US]]/Table1[[#This Row],[Total_Project_Quote]],0)</f>
        <v>0.9375</v>
      </c>
      <c r="AK871">
        <f>IFERROR(Table1[[#This Row],[RA_Labor_Quote]]/Table1[[#This Row],[RA_Labor_Hours]],0)</f>
        <v>140</v>
      </c>
      <c r="AL871">
        <f>IFERROR(Table1[[#This Row],[RA_Labor_Cost]]/Table1[[#This Row],[RA_Labor_Hours]],0)</f>
        <v>98</v>
      </c>
      <c r="AM871" s="7">
        <f>IFERROR((Table1[[#This Row],[KPI_BlendLaborRate]]-Table1[[#This Row],[KPI_BlendLaborCost]])/Table1[[#This Row],[KPI_BlendLaborRate]],0)</f>
        <v>0.3</v>
      </c>
    </row>
    <row r="872" spans="1:39" x14ac:dyDescent="0.3">
      <c r="A872" t="s">
        <v>2007</v>
      </c>
      <c r="B872" t="s">
        <v>152</v>
      </c>
      <c r="C872" t="s">
        <v>2003</v>
      </c>
      <c r="D872" t="s">
        <v>2004</v>
      </c>
      <c r="E872">
        <v>2069.12</v>
      </c>
      <c r="F872">
        <v>4138.2299999999996</v>
      </c>
      <c r="G872">
        <v>164</v>
      </c>
      <c r="H872">
        <v>16072</v>
      </c>
      <c r="I872">
        <v>22960</v>
      </c>
      <c r="J872">
        <v>0</v>
      </c>
      <c r="K872">
        <v>0</v>
      </c>
      <c r="L872">
        <v>0</v>
      </c>
      <c r="M872">
        <v>0</v>
      </c>
      <c r="N872">
        <v>5938.84</v>
      </c>
      <c r="O872">
        <v>6598.72</v>
      </c>
      <c r="P872">
        <v>0</v>
      </c>
      <c r="Q872">
        <v>0</v>
      </c>
      <c r="R872">
        <v>0</v>
      </c>
      <c r="S872">
        <v>-96.95</v>
      </c>
      <c r="T872">
        <v>164</v>
      </c>
      <c r="U872">
        <v>24079.96</v>
      </c>
      <c r="V872">
        <v>33600</v>
      </c>
      <c r="W872" t="s">
        <v>2005</v>
      </c>
      <c r="X872">
        <v>30244537</v>
      </c>
      <c r="Y872">
        <v>1</v>
      </c>
      <c r="Z872">
        <v>1</v>
      </c>
      <c r="AA872" t="s">
        <v>442</v>
      </c>
      <c r="AB872" t="s">
        <v>442</v>
      </c>
      <c r="AC872" t="s">
        <v>39</v>
      </c>
      <c r="AD872" t="s">
        <v>48</v>
      </c>
      <c r="AE872" t="s">
        <v>41</v>
      </c>
      <c r="AF872" t="s">
        <v>42</v>
      </c>
      <c r="AG872" t="s">
        <v>295</v>
      </c>
      <c r="AH872" t="s">
        <v>295</v>
      </c>
      <c r="AI872">
        <v>31500</v>
      </c>
      <c r="AJ872" s="6">
        <f>IFERROR(Table1[[#This Row],[Reporting_Price_US]]/Table1[[#This Row],[Total_Project_Quote]],0)</f>
        <v>0.9375</v>
      </c>
      <c r="AK872">
        <f>IFERROR(Table1[[#This Row],[RA_Labor_Quote]]/Table1[[#This Row],[RA_Labor_Hours]],0)</f>
        <v>140</v>
      </c>
      <c r="AL872">
        <f>IFERROR(Table1[[#This Row],[RA_Labor_Cost]]/Table1[[#This Row],[RA_Labor_Hours]],0)</f>
        <v>98</v>
      </c>
      <c r="AM872" s="7">
        <f>IFERROR((Table1[[#This Row],[KPI_BlendLaborRate]]-Table1[[#This Row],[KPI_BlendLaborCost]])/Table1[[#This Row],[KPI_BlendLaborRate]],0)</f>
        <v>0.3</v>
      </c>
    </row>
    <row r="873" spans="1:39" x14ac:dyDescent="0.3">
      <c r="A873" t="s">
        <v>2008</v>
      </c>
      <c r="B873" t="s">
        <v>486</v>
      </c>
      <c r="C873">
        <v>30245151</v>
      </c>
      <c r="D873" t="s">
        <v>2009</v>
      </c>
      <c r="E873">
        <v>0</v>
      </c>
      <c r="F873">
        <v>0</v>
      </c>
      <c r="G873">
        <v>130</v>
      </c>
      <c r="H873">
        <v>6382.9</v>
      </c>
      <c r="I873">
        <v>9118.65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302.25</v>
      </c>
      <c r="S873">
        <v>7.75</v>
      </c>
      <c r="T873">
        <v>130</v>
      </c>
      <c r="U873">
        <v>6685.15</v>
      </c>
      <c r="V873">
        <v>9126.4</v>
      </c>
      <c r="W873" t="s">
        <v>2009</v>
      </c>
      <c r="X873">
        <v>30245151</v>
      </c>
      <c r="Y873">
        <v>1</v>
      </c>
      <c r="Z873">
        <v>2</v>
      </c>
      <c r="AA873" t="s">
        <v>2010</v>
      </c>
      <c r="AB873" t="s">
        <v>2010</v>
      </c>
      <c r="AC873" t="s">
        <v>39</v>
      </c>
      <c r="AD873" t="s">
        <v>300</v>
      </c>
      <c r="AE873" t="s">
        <v>70</v>
      </c>
      <c r="AF873" t="s">
        <v>42</v>
      </c>
      <c r="AG873" t="s">
        <v>547</v>
      </c>
      <c r="AH873" t="s">
        <v>170</v>
      </c>
      <c r="AI873">
        <v>7124.48</v>
      </c>
      <c r="AJ873" s="6">
        <f>IFERROR(Table1[[#This Row],[Reporting_Price_US]]/Table1[[#This Row],[Total_Project_Quote]],0)</f>
        <v>0.78064516129032258</v>
      </c>
      <c r="AK873">
        <f>IFERROR(Table1[[#This Row],[RA_Labor_Quote]]/Table1[[#This Row],[RA_Labor_Hours]],0)</f>
        <v>70.143461538461537</v>
      </c>
      <c r="AL873">
        <f>IFERROR(Table1[[#This Row],[RA_Labor_Cost]]/Table1[[#This Row],[RA_Labor_Hours]],0)</f>
        <v>49.099230769230765</v>
      </c>
      <c r="AM873" s="7">
        <f>IFERROR((Table1[[#This Row],[KPI_BlendLaborRate]]-Table1[[#This Row],[KPI_BlendLaborCost]])/Table1[[#This Row],[KPI_BlendLaborRate]],0)</f>
        <v>0.30001699813020571</v>
      </c>
    </row>
    <row r="874" spans="1:39" x14ac:dyDescent="0.3">
      <c r="A874" t="s">
        <v>2011</v>
      </c>
      <c r="B874" t="s">
        <v>486</v>
      </c>
      <c r="C874">
        <v>30246275</v>
      </c>
      <c r="D874" t="s">
        <v>2012</v>
      </c>
      <c r="E874">
        <v>0</v>
      </c>
      <c r="F874">
        <v>0</v>
      </c>
      <c r="G874">
        <v>124</v>
      </c>
      <c r="H874">
        <v>4533.76</v>
      </c>
      <c r="I874">
        <v>6476.96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117.6</v>
      </c>
      <c r="S874">
        <v>117.6</v>
      </c>
      <c r="T874">
        <v>124</v>
      </c>
      <c r="U874">
        <v>4651.3599999999997</v>
      </c>
      <c r="V874">
        <v>6594.56</v>
      </c>
      <c r="W874" t="s">
        <v>2012</v>
      </c>
      <c r="X874">
        <v>30246275</v>
      </c>
      <c r="Y874">
        <v>1</v>
      </c>
      <c r="Z874">
        <v>1</v>
      </c>
      <c r="AA874" t="s">
        <v>2013</v>
      </c>
      <c r="AB874" t="s">
        <v>2013</v>
      </c>
      <c r="AC874" t="s">
        <v>39</v>
      </c>
      <c r="AD874" t="s">
        <v>300</v>
      </c>
      <c r="AE874" t="s">
        <v>587</v>
      </c>
      <c r="AF874" t="s">
        <v>42</v>
      </c>
      <c r="AG874" t="s">
        <v>772</v>
      </c>
      <c r="AH874" t="s">
        <v>294</v>
      </c>
      <c r="AI874">
        <v>6182.4</v>
      </c>
      <c r="AJ874" s="6">
        <f>IFERROR(Table1[[#This Row],[Reporting_Price_US]]/Table1[[#This Row],[Total_Project_Quote]],0)</f>
        <v>0.93749999999999989</v>
      </c>
      <c r="AK874">
        <f>IFERROR(Table1[[#This Row],[RA_Labor_Quote]]/Table1[[#This Row],[RA_Labor_Hours]],0)</f>
        <v>52.233548387096775</v>
      </c>
      <c r="AL874">
        <f>IFERROR(Table1[[#This Row],[RA_Labor_Cost]]/Table1[[#This Row],[RA_Labor_Hours]],0)</f>
        <v>36.56258064516129</v>
      </c>
      <c r="AM874" s="7">
        <f>IFERROR((Table1[[#This Row],[KPI_BlendLaborRate]]-Table1[[#This Row],[KPI_BlendLaborCost]])/Table1[[#This Row],[KPI_BlendLaborRate]],0)</f>
        <v>0.30001729206294314</v>
      </c>
    </row>
    <row r="875" spans="1:39" x14ac:dyDescent="0.3">
      <c r="A875" t="s">
        <v>2014</v>
      </c>
      <c r="B875" t="s">
        <v>486</v>
      </c>
      <c r="C875">
        <v>30258767</v>
      </c>
      <c r="D875" t="s">
        <v>2015</v>
      </c>
      <c r="E875">
        <v>0</v>
      </c>
      <c r="F875">
        <v>0</v>
      </c>
      <c r="G875">
        <v>270</v>
      </c>
      <c r="H875">
        <v>8247.68</v>
      </c>
      <c r="I875">
        <v>11782.4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574.55999999999995</v>
      </c>
      <c r="S875">
        <v>580.16</v>
      </c>
      <c r="T875">
        <v>270</v>
      </c>
      <c r="U875">
        <v>8822.24</v>
      </c>
      <c r="V875">
        <v>12362.56</v>
      </c>
      <c r="W875" t="s">
        <v>2015</v>
      </c>
      <c r="X875">
        <v>30258767</v>
      </c>
      <c r="Y875">
        <v>1</v>
      </c>
      <c r="Z875">
        <v>2</v>
      </c>
      <c r="AA875" t="s">
        <v>2016</v>
      </c>
      <c r="AB875" t="s">
        <v>2016</v>
      </c>
      <c r="AC875" t="s">
        <v>39</v>
      </c>
      <c r="AD875" t="s">
        <v>300</v>
      </c>
      <c r="AE875" t="s">
        <v>811</v>
      </c>
      <c r="AF875" t="s">
        <v>42</v>
      </c>
      <c r="AG875" t="s">
        <v>295</v>
      </c>
      <c r="AH875" t="s">
        <v>295</v>
      </c>
      <c r="AI875">
        <v>11589.9</v>
      </c>
      <c r="AJ875" s="6">
        <f>IFERROR(Table1[[#This Row],[Reporting_Price_US]]/Table1[[#This Row],[Total_Project_Quote]],0)</f>
        <v>0.9375</v>
      </c>
      <c r="AK875">
        <f>IFERROR(Table1[[#This Row],[RA_Labor_Quote]]/Table1[[#This Row],[RA_Labor_Hours]],0)</f>
        <v>43.638518518518516</v>
      </c>
      <c r="AL875">
        <f>IFERROR(Table1[[#This Row],[RA_Labor_Cost]]/Table1[[#This Row],[RA_Labor_Hours]],0)</f>
        <v>30.546962962962965</v>
      </c>
      <c r="AM875" s="7">
        <f>IFERROR((Table1[[#This Row],[KPI_BlendLaborRate]]-Table1[[#This Row],[KPI_BlendLaborCost]])/Table1[[#This Row],[KPI_BlendLaborRate]],0)</f>
        <v>0.29999999999999993</v>
      </c>
    </row>
    <row r="876" spans="1:39" x14ac:dyDescent="0.3">
      <c r="A876" t="s">
        <v>2017</v>
      </c>
      <c r="B876" t="s">
        <v>45</v>
      </c>
      <c r="C876">
        <v>30225363.100000001</v>
      </c>
      <c r="E876">
        <v>415.36</v>
      </c>
      <c r="F876">
        <v>1583.27</v>
      </c>
      <c r="G876">
        <v>264</v>
      </c>
      <c r="H876">
        <v>13649.66</v>
      </c>
      <c r="I876">
        <v>19500.28</v>
      </c>
      <c r="J876">
        <v>0</v>
      </c>
      <c r="K876">
        <v>0</v>
      </c>
      <c r="L876">
        <v>0</v>
      </c>
      <c r="M876">
        <v>0</v>
      </c>
      <c r="N876">
        <v>5303.21</v>
      </c>
      <c r="O876">
        <v>5679.07</v>
      </c>
      <c r="P876">
        <v>336</v>
      </c>
      <c r="Q876">
        <v>448</v>
      </c>
      <c r="R876">
        <v>0</v>
      </c>
      <c r="S876">
        <v>0</v>
      </c>
      <c r="T876">
        <v>264</v>
      </c>
      <c r="U876">
        <v>19704.240000000002</v>
      </c>
      <c r="V876">
        <v>27210.61</v>
      </c>
      <c r="W876" t="s">
        <v>2018</v>
      </c>
      <c r="X876">
        <v>30225363</v>
      </c>
      <c r="Y876">
        <v>1</v>
      </c>
      <c r="Z876">
        <v>1</v>
      </c>
      <c r="AA876" t="s">
        <v>2019</v>
      </c>
      <c r="AB876" t="s">
        <v>2019</v>
      </c>
      <c r="AC876" t="s">
        <v>39</v>
      </c>
      <c r="AD876" t="s">
        <v>40</v>
      </c>
      <c r="AE876" t="s">
        <v>41</v>
      </c>
      <c r="AF876" t="s">
        <v>42</v>
      </c>
      <c r="AG876" t="s">
        <v>897</v>
      </c>
      <c r="AH876" t="s">
        <v>294</v>
      </c>
      <c r="AI876">
        <v>25509.8</v>
      </c>
      <c r="AJ876" s="6">
        <f>IFERROR(Table1[[#This Row],[Reporting_Price_US]]/Table1[[#This Row],[Total_Project_Quote]],0)</f>
        <v>0.93749460228932757</v>
      </c>
      <c r="AK876">
        <f>IFERROR(Table1[[#This Row],[RA_Labor_Quote]]/Table1[[#This Row],[RA_Labor_Hours]],0)</f>
        <v>73.864696969696965</v>
      </c>
      <c r="AL876">
        <f>IFERROR(Table1[[#This Row],[RA_Labor_Cost]]/Table1[[#This Row],[RA_Labor_Hours]],0)</f>
        <v>51.703257575757576</v>
      </c>
      <c r="AM876" s="7">
        <f>IFERROR((Table1[[#This Row],[KPI_BlendLaborRate]]-Table1[[#This Row],[KPI_BlendLaborCost]])/Table1[[#This Row],[KPI_BlendLaborRate]],0)</f>
        <v>0.30002748678480512</v>
      </c>
    </row>
    <row r="877" spans="1:39" x14ac:dyDescent="0.3">
      <c r="A877" t="s">
        <v>2020</v>
      </c>
      <c r="B877" t="s">
        <v>486</v>
      </c>
      <c r="C877">
        <v>30254559</v>
      </c>
      <c r="D877" t="s">
        <v>2021</v>
      </c>
      <c r="E877">
        <v>0</v>
      </c>
      <c r="F877">
        <v>0</v>
      </c>
      <c r="G877">
        <v>5818</v>
      </c>
      <c r="H877">
        <v>403276.72</v>
      </c>
      <c r="I877">
        <v>537703.79</v>
      </c>
      <c r="J877">
        <v>0</v>
      </c>
      <c r="K877">
        <v>47894.559999999998</v>
      </c>
      <c r="L877">
        <v>53216.17</v>
      </c>
      <c r="M877">
        <v>0</v>
      </c>
      <c r="N877">
        <v>0</v>
      </c>
      <c r="O877">
        <v>0</v>
      </c>
      <c r="P877">
        <v>10696</v>
      </c>
      <c r="Q877">
        <v>11884.44</v>
      </c>
      <c r="R877">
        <v>46633.51</v>
      </c>
      <c r="S877">
        <v>46633.51</v>
      </c>
      <c r="T877">
        <v>5818</v>
      </c>
      <c r="U877">
        <v>508500.79</v>
      </c>
      <c r="V877">
        <v>649437.91</v>
      </c>
      <c r="W877" t="s">
        <v>2022</v>
      </c>
      <c r="X877">
        <v>30254559</v>
      </c>
      <c r="Y877">
        <v>1</v>
      </c>
      <c r="Z877">
        <v>1</v>
      </c>
      <c r="AA877" t="s">
        <v>449</v>
      </c>
      <c r="AB877" t="s">
        <v>449</v>
      </c>
      <c r="AC877" t="s">
        <v>40</v>
      </c>
      <c r="AD877" t="s">
        <v>48</v>
      </c>
      <c r="AE877" t="s">
        <v>41</v>
      </c>
      <c r="AF877" t="s">
        <v>42</v>
      </c>
      <c r="AG877" t="s">
        <v>1062</v>
      </c>
      <c r="AH877" t="s">
        <v>294</v>
      </c>
      <c r="AI877">
        <v>608848</v>
      </c>
      <c r="AJ877" s="6">
        <f>IFERROR(Table1[[#This Row],[Reporting_Price_US]]/Table1[[#This Row],[Total_Project_Quote]],0)</f>
        <v>0.9374999374459061</v>
      </c>
      <c r="AK877">
        <f>IFERROR(Table1[[#This Row],[RA_Labor_Quote]]/Table1[[#This Row],[RA_Labor_Hours]],0)</f>
        <v>92.420727053970438</v>
      </c>
      <c r="AL877">
        <f>IFERROR(Table1[[#This Row],[RA_Labor_Cost]]/Table1[[#This Row],[RA_Labor_Hours]],0)</f>
        <v>69.315352354761075</v>
      </c>
      <c r="AM877" s="7">
        <f>IFERROR((Table1[[#This Row],[KPI_BlendLaborRate]]-Table1[[#This Row],[KPI_BlendLaborCost]])/Table1[[#This Row],[KPI_BlendLaborRate]],0)</f>
        <v>0.25000208758059911</v>
      </c>
    </row>
    <row r="878" spans="1:39" x14ac:dyDescent="0.3">
      <c r="A878" t="s">
        <v>2023</v>
      </c>
      <c r="B878" t="s">
        <v>486</v>
      </c>
      <c r="C878">
        <v>30281199.100000001</v>
      </c>
      <c r="D878" t="s">
        <v>799</v>
      </c>
      <c r="E878">
        <v>0</v>
      </c>
      <c r="F878">
        <v>0</v>
      </c>
      <c r="G878">
        <v>1262</v>
      </c>
      <c r="H878">
        <v>106400</v>
      </c>
      <c r="I878">
        <v>116466.56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1262</v>
      </c>
      <c r="U878">
        <v>106400</v>
      </c>
      <c r="V878">
        <v>116466.56</v>
      </c>
      <c r="W878" t="s">
        <v>2024</v>
      </c>
      <c r="X878">
        <v>30281199</v>
      </c>
      <c r="Y878">
        <v>1</v>
      </c>
      <c r="Z878">
        <v>1</v>
      </c>
      <c r="AA878" t="s">
        <v>449</v>
      </c>
      <c r="AB878" t="s">
        <v>449</v>
      </c>
      <c r="AC878" t="s">
        <v>39</v>
      </c>
      <c r="AD878" t="s">
        <v>48</v>
      </c>
      <c r="AE878" t="s">
        <v>41</v>
      </c>
      <c r="AF878" t="s">
        <v>42</v>
      </c>
      <c r="AG878" t="s">
        <v>170</v>
      </c>
      <c r="AH878" t="s">
        <v>475</v>
      </c>
      <c r="AI878">
        <v>109187</v>
      </c>
      <c r="AJ878" s="6">
        <f>IFERROR(Table1[[#This Row],[Reporting_Price_US]]/Table1[[#This Row],[Total_Project_Quote]],0)</f>
        <v>0.93749656553778182</v>
      </c>
      <c r="AK878">
        <f>IFERROR(Table1[[#This Row],[RA_Labor_Quote]]/Table1[[#This Row],[RA_Labor_Hours]],0)</f>
        <v>92.287290015847859</v>
      </c>
      <c r="AL878">
        <f>IFERROR(Table1[[#This Row],[RA_Labor_Cost]]/Table1[[#This Row],[RA_Labor_Hours]],0)</f>
        <v>84.31061806656102</v>
      </c>
      <c r="AM878" s="7">
        <f>IFERROR((Table1[[#This Row],[KPI_BlendLaborRate]]-Table1[[#This Row],[KPI_BlendLaborCost]])/Table1[[#This Row],[KPI_BlendLaborRate]],0)</f>
        <v>8.6433049967303846E-2</v>
      </c>
    </row>
    <row r="879" spans="1:39" x14ac:dyDescent="0.3">
      <c r="A879" t="s">
        <v>2025</v>
      </c>
      <c r="B879" t="s">
        <v>486</v>
      </c>
      <c r="C879">
        <v>30197926</v>
      </c>
      <c r="D879" t="s">
        <v>2026</v>
      </c>
      <c r="E879">
        <v>0</v>
      </c>
      <c r="F879">
        <v>0</v>
      </c>
      <c r="G879">
        <v>315</v>
      </c>
      <c r="H879">
        <v>19863.2</v>
      </c>
      <c r="I879">
        <v>28826.560000000001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3396.96</v>
      </c>
      <c r="S879">
        <v>995</v>
      </c>
      <c r="T879">
        <v>315</v>
      </c>
      <c r="U879">
        <v>23260.16</v>
      </c>
      <c r="V879">
        <v>29821.56</v>
      </c>
      <c r="W879" t="s">
        <v>2027</v>
      </c>
      <c r="X879">
        <v>30317215</v>
      </c>
      <c r="Y879">
        <v>1</v>
      </c>
      <c r="Z879">
        <v>2</v>
      </c>
      <c r="AA879" t="s">
        <v>449</v>
      </c>
      <c r="AB879" t="s">
        <v>449</v>
      </c>
      <c r="AC879" t="s">
        <v>39</v>
      </c>
      <c r="AD879" t="s">
        <v>48</v>
      </c>
      <c r="AE879" t="s">
        <v>41</v>
      </c>
      <c r="AF879" t="s">
        <v>42</v>
      </c>
      <c r="AG879" t="s">
        <v>178</v>
      </c>
      <c r="AH879" t="s">
        <v>594</v>
      </c>
      <c r="AI879">
        <v>78736.399999999994</v>
      </c>
      <c r="AJ879" s="6">
        <f>IFERROR(Table1[[#This Row],[Reporting_Price_US]]/Table1[[#This Row],[Total_Project_Quote]],0)</f>
        <v>2.6402508788943297</v>
      </c>
      <c r="AK879">
        <f>IFERROR(Table1[[#This Row],[RA_Labor_Quote]]/Table1[[#This Row],[RA_Labor_Hours]],0)</f>
        <v>91.512888888888895</v>
      </c>
      <c r="AL879">
        <f>IFERROR(Table1[[#This Row],[RA_Labor_Cost]]/Table1[[#This Row],[RA_Labor_Hours]],0)</f>
        <v>63.05777777777778</v>
      </c>
      <c r="AM879" s="7">
        <f>IFERROR((Table1[[#This Row],[KPI_BlendLaborRate]]-Table1[[#This Row],[KPI_BlendLaborCost]])/Table1[[#This Row],[KPI_BlendLaborRate]],0)</f>
        <v>0.3109410210583573</v>
      </c>
    </row>
    <row r="880" spans="1:39" x14ac:dyDescent="0.3">
      <c r="A880" t="s">
        <v>2028</v>
      </c>
      <c r="B880" t="s">
        <v>152</v>
      </c>
      <c r="C880">
        <v>30317215</v>
      </c>
      <c r="D880" t="s">
        <v>2027</v>
      </c>
      <c r="E880">
        <v>0</v>
      </c>
      <c r="F880">
        <v>0</v>
      </c>
      <c r="G880">
        <v>745</v>
      </c>
      <c r="H880">
        <v>57138.239999999998</v>
      </c>
      <c r="I880">
        <v>78271.56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5713.79</v>
      </c>
      <c r="S880">
        <v>5713.83</v>
      </c>
      <c r="T880">
        <v>745</v>
      </c>
      <c r="U880">
        <v>62852.03</v>
      </c>
      <c r="V880">
        <v>83985.39</v>
      </c>
      <c r="W880" t="s">
        <v>2027</v>
      </c>
      <c r="X880">
        <v>30317215</v>
      </c>
      <c r="Y880">
        <v>1</v>
      </c>
      <c r="Z880">
        <v>2</v>
      </c>
      <c r="AA880" t="s">
        <v>449</v>
      </c>
      <c r="AB880" t="s">
        <v>449</v>
      </c>
      <c r="AC880" t="s">
        <v>39</v>
      </c>
      <c r="AD880" t="s">
        <v>48</v>
      </c>
      <c r="AE880" t="s">
        <v>41</v>
      </c>
      <c r="AF880" t="s">
        <v>42</v>
      </c>
      <c r="AG880" t="s">
        <v>178</v>
      </c>
      <c r="AH880" t="s">
        <v>594</v>
      </c>
      <c r="AI880">
        <v>78736.399999999994</v>
      </c>
      <c r="AJ880" s="6">
        <f>IFERROR(Table1[[#This Row],[Reporting_Price_US]]/Table1[[#This Row],[Total_Project_Quote]],0)</f>
        <v>0.93750115347443164</v>
      </c>
      <c r="AK880">
        <f>IFERROR(Table1[[#This Row],[RA_Labor_Quote]]/Table1[[#This Row],[RA_Labor_Hours]],0)</f>
        <v>105.06249664429529</v>
      </c>
      <c r="AL880">
        <f>IFERROR(Table1[[#This Row],[RA_Labor_Cost]]/Table1[[#This Row],[RA_Labor_Hours]],0)</f>
        <v>76.695624161073823</v>
      </c>
      <c r="AM880" s="7">
        <f>IFERROR((Table1[[#This Row],[KPI_BlendLaborRate]]-Table1[[#This Row],[KPI_BlendLaborCost]])/Table1[[#This Row],[KPI_BlendLaborRate]],0)</f>
        <v>0.26999998466876091</v>
      </c>
    </row>
    <row r="881" spans="1:39" x14ac:dyDescent="0.3">
      <c r="A881" t="s">
        <v>2029</v>
      </c>
      <c r="B881" t="s">
        <v>152</v>
      </c>
      <c r="C881">
        <v>30317215</v>
      </c>
      <c r="D881" t="s">
        <v>2027</v>
      </c>
      <c r="E881">
        <v>0</v>
      </c>
      <c r="F881">
        <v>0</v>
      </c>
      <c r="G881">
        <v>745</v>
      </c>
      <c r="H881">
        <v>57138.239999999998</v>
      </c>
      <c r="I881">
        <v>78271.56</v>
      </c>
      <c r="J881">
        <v>0</v>
      </c>
      <c r="K881">
        <v>0</v>
      </c>
      <c r="L881">
        <v>0</v>
      </c>
      <c r="M881">
        <v>0</v>
      </c>
      <c r="N881">
        <v>12028.8</v>
      </c>
      <c r="O881">
        <v>12028.8</v>
      </c>
      <c r="P881">
        <v>0</v>
      </c>
      <c r="Q881">
        <v>0</v>
      </c>
      <c r="R881">
        <v>2368.44</v>
      </c>
      <c r="S881">
        <v>2368.44</v>
      </c>
      <c r="T881">
        <v>745</v>
      </c>
      <c r="U881">
        <v>71535.48</v>
      </c>
      <c r="V881">
        <v>92668.800000000003</v>
      </c>
      <c r="W881" t="s">
        <v>2027</v>
      </c>
      <c r="X881">
        <v>30317215</v>
      </c>
      <c r="Y881">
        <v>1</v>
      </c>
      <c r="Z881">
        <v>2</v>
      </c>
      <c r="AA881" t="s">
        <v>449</v>
      </c>
      <c r="AB881" t="s">
        <v>449</v>
      </c>
      <c r="AC881" t="s">
        <v>39</v>
      </c>
      <c r="AD881" t="s">
        <v>48</v>
      </c>
      <c r="AE881" t="s">
        <v>41</v>
      </c>
      <c r="AF881" t="s">
        <v>42</v>
      </c>
      <c r="AG881" t="s">
        <v>178</v>
      </c>
      <c r="AH881" t="s">
        <v>594</v>
      </c>
      <c r="AI881">
        <v>78736.399999999994</v>
      </c>
      <c r="AJ881" s="6">
        <f>IFERROR(Table1[[#This Row],[Reporting_Price_US]]/Table1[[#This Row],[Total_Project_Quote]],0)</f>
        <v>0.84965382091923058</v>
      </c>
      <c r="AK881">
        <f>IFERROR(Table1[[#This Row],[RA_Labor_Quote]]/Table1[[#This Row],[RA_Labor_Hours]],0)</f>
        <v>105.06249664429529</v>
      </c>
      <c r="AL881">
        <f>IFERROR(Table1[[#This Row],[RA_Labor_Cost]]/Table1[[#This Row],[RA_Labor_Hours]],0)</f>
        <v>76.695624161073823</v>
      </c>
      <c r="AM881" s="7">
        <f>IFERROR((Table1[[#This Row],[KPI_BlendLaborRate]]-Table1[[#This Row],[KPI_BlendLaborCost]])/Table1[[#This Row],[KPI_BlendLaborRate]],0)</f>
        <v>0.26999998466876091</v>
      </c>
    </row>
    <row r="882" spans="1:39" x14ac:dyDescent="0.3">
      <c r="A882" t="s">
        <v>2030</v>
      </c>
      <c r="B882" t="s">
        <v>486</v>
      </c>
      <c r="C882">
        <v>30197926</v>
      </c>
      <c r="D882" t="s">
        <v>2026</v>
      </c>
      <c r="E882">
        <v>0</v>
      </c>
      <c r="F882">
        <v>0</v>
      </c>
      <c r="G882">
        <v>315</v>
      </c>
      <c r="H882">
        <v>19863.2</v>
      </c>
      <c r="I882">
        <v>28826.560000000001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3396.96</v>
      </c>
      <c r="S882">
        <v>995</v>
      </c>
      <c r="T882">
        <v>315</v>
      </c>
      <c r="U882">
        <v>23260.16</v>
      </c>
      <c r="V882">
        <v>29821.56</v>
      </c>
      <c r="W882" t="s">
        <v>2031</v>
      </c>
      <c r="X882">
        <v>30320599</v>
      </c>
      <c r="Y882">
        <v>1</v>
      </c>
      <c r="Z882">
        <v>1</v>
      </c>
      <c r="AA882" t="s">
        <v>449</v>
      </c>
      <c r="AB882" t="s">
        <v>449</v>
      </c>
      <c r="AC882" t="s">
        <v>2032</v>
      </c>
      <c r="AD882" t="s">
        <v>48</v>
      </c>
      <c r="AE882" t="s">
        <v>41</v>
      </c>
      <c r="AF882" t="s">
        <v>42</v>
      </c>
      <c r="AG882" t="s">
        <v>594</v>
      </c>
      <c r="AH882" t="s">
        <v>594</v>
      </c>
      <c r="AI882">
        <v>0</v>
      </c>
      <c r="AJ882" s="6">
        <f>IFERROR(Table1[[#This Row],[Reporting_Price_US]]/Table1[[#This Row],[Total_Project_Quote]],0)</f>
        <v>0</v>
      </c>
      <c r="AK882">
        <f>IFERROR(Table1[[#This Row],[RA_Labor_Quote]]/Table1[[#This Row],[RA_Labor_Hours]],0)</f>
        <v>91.512888888888895</v>
      </c>
      <c r="AL882">
        <f>IFERROR(Table1[[#This Row],[RA_Labor_Cost]]/Table1[[#This Row],[RA_Labor_Hours]],0)</f>
        <v>63.05777777777778</v>
      </c>
      <c r="AM882" s="7">
        <f>IFERROR((Table1[[#This Row],[KPI_BlendLaborRate]]-Table1[[#This Row],[KPI_BlendLaborCost]])/Table1[[#This Row],[KPI_BlendLaborRate]],0)</f>
        <v>0.3109410210583573</v>
      </c>
    </row>
    <row r="883" spans="1:39" x14ac:dyDescent="0.3">
      <c r="A883" t="s">
        <v>2033</v>
      </c>
      <c r="B883" t="s">
        <v>152</v>
      </c>
      <c r="C883">
        <v>30317215</v>
      </c>
      <c r="D883" t="s">
        <v>2027</v>
      </c>
      <c r="E883">
        <v>0</v>
      </c>
      <c r="F883">
        <v>0</v>
      </c>
      <c r="G883">
        <v>745</v>
      </c>
      <c r="H883">
        <v>57138.239999999998</v>
      </c>
      <c r="I883">
        <v>78271.56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5713.79</v>
      </c>
      <c r="S883">
        <v>5713.83</v>
      </c>
      <c r="T883">
        <v>745</v>
      </c>
      <c r="U883">
        <v>62852.03</v>
      </c>
      <c r="V883">
        <v>83985.39</v>
      </c>
      <c r="W883" t="s">
        <v>2031</v>
      </c>
      <c r="X883">
        <v>30320599</v>
      </c>
      <c r="Y883">
        <v>1</v>
      </c>
      <c r="Z883">
        <v>1</v>
      </c>
      <c r="AA883" t="s">
        <v>449</v>
      </c>
      <c r="AB883" t="s">
        <v>449</v>
      </c>
      <c r="AC883" t="s">
        <v>2032</v>
      </c>
      <c r="AD883" t="s">
        <v>48</v>
      </c>
      <c r="AE883" t="s">
        <v>41</v>
      </c>
      <c r="AF883" t="s">
        <v>42</v>
      </c>
      <c r="AG883" t="s">
        <v>594</v>
      </c>
      <c r="AH883" t="s">
        <v>594</v>
      </c>
      <c r="AI883">
        <v>0</v>
      </c>
      <c r="AJ883" s="6">
        <f>IFERROR(Table1[[#This Row],[Reporting_Price_US]]/Table1[[#This Row],[Total_Project_Quote]],0)</f>
        <v>0</v>
      </c>
      <c r="AK883">
        <f>IFERROR(Table1[[#This Row],[RA_Labor_Quote]]/Table1[[#This Row],[RA_Labor_Hours]],0)</f>
        <v>105.06249664429529</v>
      </c>
      <c r="AL883">
        <f>IFERROR(Table1[[#This Row],[RA_Labor_Cost]]/Table1[[#This Row],[RA_Labor_Hours]],0)</f>
        <v>76.695624161073823</v>
      </c>
      <c r="AM883" s="7">
        <f>IFERROR((Table1[[#This Row],[KPI_BlendLaborRate]]-Table1[[#This Row],[KPI_BlendLaborCost]])/Table1[[#This Row],[KPI_BlendLaborRate]],0)</f>
        <v>0.26999998466876091</v>
      </c>
    </row>
    <row r="884" spans="1:39" x14ac:dyDescent="0.3">
      <c r="A884" t="s">
        <v>2035</v>
      </c>
      <c r="B884" t="s">
        <v>898</v>
      </c>
      <c r="C884">
        <v>30267051.100000001</v>
      </c>
      <c r="D884">
        <v>30276429.100000001</v>
      </c>
      <c r="E884">
        <v>0</v>
      </c>
      <c r="F884">
        <v>0</v>
      </c>
      <c r="G884">
        <v>804</v>
      </c>
      <c r="H884">
        <v>65216.26</v>
      </c>
      <c r="I884">
        <v>89604.479999999996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804</v>
      </c>
      <c r="U884">
        <v>65216.26</v>
      </c>
      <c r="V884">
        <v>89604.479999999996</v>
      </c>
      <c r="W884" t="s">
        <v>2036</v>
      </c>
      <c r="X884">
        <v>30276429</v>
      </c>
      <c r="Y884">
        <v>1</v>
      </c>
      <c r="Z884">
        <v>2</v>
      </c>
      <c r="AA884" t="s">
        <v>2037</v>
      </c>
      <c r="AB884" t="s">
        <v>2037</v>
      </c>
      <c r="AC884" t="s">
        <v>39</v>
      </c>
      <c r="AD884" t="s">
        <v>48</v>
      </c>
      <c r="AE884" t="s">
        <v>41</v>
      </c>
      <c r="AF884" t="s">
        <v>42</v>
      </c>
      <c r="AG884" t="s">
        <v>296</v>
      </c>
      <c r="AH884" t="s">
        <v>296</v>
      </c>
      <c r="AI884">
        <v>84004.2</v>
      </c>
      <c r="AJ884" s="6">
        <f>IFERROR(Table1[[#This Row],[Reporting_Price_US]]/Table1[[#This Row],[Total_Project_Quote]],0)</f>
        <v>0.9375</v>
      </c>
      <c r="AK884">
        <f>IFERROR(Table1[[#This Row],[RA_Labor_Quote]]/Table1[[#This Row],[RA_Labor_Hours]],0)</f>
        <v>111.44835820895521</v>
      </c>
      <c r="AL884">
        <f>IFERROR(Table1[[#This Row],[RA_Labor_Cost]]/Table1[[#This Row],[RA_Labor_Hours]],0)</f>
        <v>81.1147512437811</v>
      </c>
      <c r="AM884" s="7">
        <f>IFERROR((Table1[[#This Row],[KPI_BlendLaborRate]]-Table1[[#This Row],[KPI_BlendLaborCost]])/Table1[[#This Row],[KPI_BlendLaborRate]],0)</f>
        <v>0.27217634653981576</v>
      </c>
    </row>
    <row r="885" spans="1:39" x14ac:dyDescent="0.3">
      <c r="A885" t="s">
        <v>2038</v>
      </c>
      <c r="B885" t="s">
        <v>486</v>
      </c>
      <c r="C885">
        <v>30238672</v>
      </c>
      <c r="D885" t="s">
        <v>1842</v>
      </c>
      <c r="E885">
        <v>0</v>
      </c>
      <c r="F885">
        <v>0</v>
      </c>
      <c r="G885">
        <v>69742.5</v>
      </c>
      <c r="H885">
        <v>5224679.97</v>
      </c>
      <c r="I885">
        <v>8034665.1500000004</v>
      </c>
      <c r="J885">
        <v>0</v>
      </c>
      <c r="K885">
        <v>0</v>
      </c>
      <c r="L885">
        <v>0</v>
      </c>
      <c r="M885">
        <v>0</v>
      </c>
      <c r="N885">
        <v>34294148.57</v>
      </c>
      <c r="O885">
        <v>41318250.880000003</v>
      </c>
      <c r="P885">
        <v>360640</v>
      </c>
      <c r="Q885">
        <v>421647.06</v>
      </c>
      <c r="R885">
        <v>5808003.96</v>
      </c>
      <c r="S885">
        <v>5808003.96</v>
      </c>
      <c r="T885">
        <v>69742.5</v>
      </c>
      <c r="U885">
        <v>45687472.5</v>
      </c>
      <c r="V885">
        <v>55582567.049999997</v>
      </c>
      <c r="W885" t="s">
        <v>1842</v>
      </c>
      <c r="X885">
        <v>30238672</v>
      </c>
      <c r="Y885">
        <v>1</v>
      </c>
      <c r="Z885">
        <v>2</v>
      </c>
      <c r="AA885" t="s">
        <v>488</v>
      </c>
      <c r="AB885" t="s">
        <v>488</v>
      </c>
      <c r="AC885" t="s">
        <v>1811</v>
      </c>
      <c r="AD885" t="s">
        <v>48</v>
      </c>
      <c r="AE885" t="s">
        <v>489</v>
      </c>
      <c r="AF885" t="s">
        <v>42</v>
      </c>
      <c r="AG885" t="s">
        <v>547</v>
      </c>
      <c r="AH885" t="s">
        <v>170</v>
      </c>
      <c r="AI885">
        <v>52108700</v>
      </c>
      <c r="AJ885" s="6">
        <f>IFERROR(Table1[[#This Row],[Reporting_Price_US]]/Table1[[#This Row],[Total_Project_Quote]],0)</f>
        <v>0.93750078065169185</v>
      </c>
      <c r="AK885">
        <f>IFERROR(Table1[[#This Row],[RA_Labor_Quote]]/Table1[[#This Row],[RA_Labor_Hours]],0)</f>
        <v>115.20471950388931</v>
      </c>
      <c r="AL885">
        <f>IFERROR(Table1[[#This Row],[RA_Labor_Cost]]/Table1[[#This Row],[RA_Labor_Hours]],0)</f>
        <v>74.913861275405949</v>
      </c>
      <c r="AM885" s="7">
        <f>IFERROR((Table1[[#This Row],[KPI_BlendLaborRate]]-Table1[[#This Row],[KPI_BlendLaborCost]])/Table1[[#This Row],[KPI_BlendLaborRate]],0)</f>
        <v>0.34973270541336754</v>
      </c>
    </row>
    <row r="886" spans="1:39" x14ac:dyDescent="0.3">
      <c r="A886" t="s">
        <v>2039</v>
      </c>
      <c r="B886" t="s">
        <v>486</v>
      </c>
      <c r="C886">
        <v>30238672</v>
      </c>
      <c r="D886" t="s">
        <v>1842</v>
      </c>
      <c r="E886">
        <v>195317.92</v>
      </c>
      <c r="F886">
        <v>505712.48</v>
      </c>
      <c r="G886">
        <v>49686</v>
      </c>
      <c r="H886">
        <v>3751808.52</v>
      </c>
      <c r="I886">
        <v>5772013.1299999999</v>
      </c>
      <c r="J886">
        <v>0</v>
      </c>
      <c r="K886">
        <v>0</v>
      </c>
      <c r="L886">
        <v>0</v>
      </c>
      <c r="M886">
        <v>0</v>
      </c>
      <c r="N886">
        <v>35551157.920000002</v>
      </c>
      <c r="O886">
        <v>42773098.479999997</v>
      </c>
      <c r="P886">
        <v>702912</v>
      </c>
      <c r="Q886">
        <v>826955.29</v>
      </c>
      <c r="R886">
        <v>5807443.04</v>
      </c>
      <c r="S886">
        <v>5807443.04</v>
      </c>
      <c r="T886">
        <v>49686</v>
      </c>
      <c r="U886">
        <v>46008639.409999996</v>
      </c>
      <c r="V886">
        <v>55685222.420000002</v>
      </c>
      <c r="W886" t="s">
        <v>2040</v>
      </c>
      <c r="X886">
        <v>30238672</v>
      </c>
      <c r="Y886">
        <v>2</v>
      </c>
      <c r="Z886">
        <v>2</v>
      </c>
      <c r="AA886" t="s">
        <v>488</v>
      </c>
      <c r="AB886" t="s">
        <v>488</v>
      </c>
      <c r="AC886" t="s">
        <v>1811</v>
      </c>
      <c r="AD886" t="s">
        <v>48</v>
      </c>
      <c r="AE886" t="s">
        <v>489</v>
      </c>
      <c r="AF886" t="s">
        <v>42</v>
      </c>
      <c r="AG886" t="s">
        <v>294</v>
      </c>
      <c r="AH886" t="s">
        <v>170</v>
      </c>
      <c r="AI886">
        <v>51934200</v>
      </c>
      <c r="AJ886" s="6">
        <f>IFERROR(Table1[[#This Row],[Reporting_Price_US]]/Table1[[#This Row],[Total_Project_Quote]],0)</f>
        <v>0.9326388176793422</v>
      </c>
      <c r="AK886">
        <f>IFERROR(Table1[[#This Row],[RA_Labor_Quote]]/Table1[[#This Row],[RA_Labor_Hours]],0)</f>
        <v>116.16980900052329</v>
      </c>
      <c r="AL886">
        <f>IFERROR(Table1[[#This Row],[RA_Labor_Cost]]/Table1[[#This Row],[RA_Labor_Hours]],0)</f>
        <v>75.510375558507434</v>
      </c>
      <c r="AM886" s="7">
        <f>IFERROR((Table1[[#This Row],[KPI_BlendLaborRate]]-Table1[[#This Row],[KPI_BlendLaborCost]])/Table1[[#This Row],[KPI_BlendLaborRate]],0)</f>
        <v>0.35000000251212177</v>
      </c>
    </row>
    <row r="887" spans="1:39" x14ac:dyDescent="0.3">
      <c r="A887" t="s">
        <v>2041</v>
      </c>
      <c r="B887" t="s">
        <v>152</v>
      </c>
      <c r="C887">
        <v>30238672</v>
      </c>
      <c r="D887" t="s">
        <v>2040</v>
      </c>
      <c r="E887">
        <v>160775.59</v>
      </c>
      <c r="F887">
        <v>488443.55</v>
      </c>
      <c r="G887">
        <v>49688.07</v>
      </c>
      <c r="H887">
        <v>3751808.52</v>
      </c>
      <c r="I887">
        <v>5772013.1299999999</v>
      </c>
      <c r="J887">
        <v>0</v>
      </c>
      <c r="K887">
        <v>0</v>
      </c>
      <c r="L887">
        <v>0</v>
      </c>
      <c r="M887">
        <v>0</v>
      </c>
      <c r="N887">
        <v>35655545.460000001</v>
      </c>
      <c r="O887">
        <v>42898866.609999999</v>
      </c>
      <c r="P887">
        <v>702912</v>
      </c>
      <c r="Q887">
        <v>826955.29</v>
      </c>
      <c r="T887">
        <v>49688.07</v>
      </c>
      <c r="W887" t="s">
        <v>2040</v>
      </c>
      <c r="X887">
        <v>30238672</v>
      </c>
      <c r="Y887">
        <v>2</v>
      </c>
      <c r="Z887">
        <v>2</v>
      </c>
      <c r="AA887" t="s">
        <v>488</v>
      </c>
      <c r="AB887" t="s">
        <v>488</v>
      </c>
      <c r="AC887" t="s">
        <v>1811</v>
      </c>
      <c r="AD887" t="s">
        <v>48</v>
      </c>
      <c r="AE887" t="s">
        <v>489</v>
      </c>
      <c r="AF887" t="s">
        <v>42</v>
      </c>
      <c r="AG887" t="s">
        <v>294</v>
      </c>
      <c r="AH887" t="s">
        <v>170</v>
      </c>
      <c r="AI887">
        <v>51934200</v>
      </c>
      <c r="AJ887" s="6">
        <f>IFERROR(Table1[[#This Row],[Reporting_Price_US]]/Table1[[#This Row],[Total_Project_Quote]],0)</f>
        <v>0</v>
      </c>
      <c r="AK887">
        <f>IFERROR(Table1[[#This Row],[RA_Labor_Quote]]/Table1[[#This Row],[RA_Labor_Hours]],0)</f>
        <v>116.16496937796134</v>
      </c>
      <c r="AL887">
        <f>IFERROR(Table1[[#This Row],[RA_Labor_Cost]]/Table1[[#This Row],[RA_Labor_Hours]],0)</f>
        <v>75.507229803854329</v>
      </c>
      <c r="AM887" s="7">
        <f>IFERROR((Table1[[#This Row],[KPI_BlendLaborRate]]-Table1[[#This Row],[KPI_BlendLaborCost]])/Table1[[#This Row],[KPI_BlendLaborRate]],0)</f>
        <v>0.35000000251212171</v>
      </c>
    </row>
    <row r="888" spans="1:39" x14ac:dyDescent="0.3">
      <c r="A888" t="s">
        <v>2042</v>
      </c>
      <c r="B888" t="s">
        <v>152</v>
      </c>
      <c r="C888">
        <v>30238672</v>
      </c>
      <c r="D888" t="s">
        <v>2040</v>
      </c>
      <c r="E888">
        <v>160775.59</v>
      </c>
      <c r="F888">
        <v>488443.55</v>
      </c>
      <c r="G888">
        <v>49688.07</v>
      </c>
      <c r="H888">
        <v>3751808.52</v>
      </c>
      <c r="I888">
        <v>5772013.1299999999</v>
      </c>
      <c r="J888">
        <v>0</v>
      </c>
      <c r="K888">
        <v>0</v>
      </c>
      <c r="L888">
        <v>0</v>
      </c>
      <c r="M888">
        <v>0</v>
      </c>
      <c r="N888">
        <v>35655545.460000001</v>
      </c>
      <c r="O888">
        <v>42898866.609999999</v>
      </c>
      <c r="P888">
        <v>702912</v>
      </c>
      <c r="Q888">
        <v>826955.29</v>
      </c>
      <c r="R888">
        <v>5686467.0099999998</v>
      </c>
      <c r="S888">
        <v>5686467.0099999998</v>
      </c>
      <c r="T888">
        <v>49688.07</v>
      </c>
      <c r="U888">
        <v>45957508.579999998</v>
      </c>
      <c r="V888">
        <v>55672745.590000004</v>
      </c>
      <c r="W888" t="s">
        <v>2040</v>
      </c>
      <c r="X888">
        <v>30238672</v>
      </c>
      <c r="Y888">
        <v>2</v>
      </c>
      <c r="Z888">
        <v>2</v>
      </c>
      <c r="AA888" t="s">
        <v>488</v>
      </c>
      <c r="AB888" t="s">
        <v>488</v>
      </c>
      <c r="AC888" t="s">
        <v>1811</v>
      </c>
      <c r="AD888" t="s">
        <v>48</v>
      </c>
      <c r="AE888" t="s">
        <v>489</v>
      </c>
      <c r="AF888" t="s">
        <v>42</v>
      </c>
      <c r="AG888" t="s">
        <v>294</v>
      </c>
      <c r="AH888" t="s">
        <v>170</v>
      </c>
      <c r="AI888">
        <v>51934200</v>
      </c>
      <c r="AJ888" s="6">
        <f>IFERROR(Table1[[#This Row],[Reporting_Price_US]]/Table1[[#This Row],[Total_Project_Quote]],0)</f>
        <v>0.93284783154880857</v>
      </c>
      <c r="AK888">
        <f>IFERROR(Table1[[#This Row],[RA_Labor_Quote]]/Table1[[#This Row],[RA_Labor_Hours]],0)</f>
        <v>116.16496937796134</v>
      </c>
      <c r="AL888">
        <f>IFERROR(Table1[[#This Row],[RA_Labor_Cost]]/Table1[[#This Row],[RA_Labor_Hours]],0)</f>
        <v>75.507229803854329</v>
      </c>
      <c r="AM888" s="7">
        <f>IFERROR((Table1[[#This Row],[KPI_BlendLaborRate]]-Table1[[#This Row],[KPI_BlendLaborCost]])/Table1[[#This Row],[KPI_BlendLaborRate]],0)</f>
        <v>0.35000000251212171</v>
      </c>
    </row>
    <row r="889" spans="1:39" x14ac:dyDescent="0.3">
      <c r="A889" t="s">
        <v>2043</v>
      </c>
      <c r="B889" t="s">
        <v>486</v>
      </c>
      <c r="C889">
        <v>30238672</v>
      </c>
      <c r="D889" t="s">
        <v>1842</v>
      </c>
      <c r="E889">
        <v>195318.16</v>
      </c>
      <c r="F889">
        <v>505713</v>
      </c>
      <c r="G889">
        <v>49688.07</v>
      </c>
      <c r="H889">
        <v>3751808.52</v>
      </c>
      <c r="I889">
        <v>5772013.1299999999</v>
      </c>
      <c r="J889">
        <v>0</v>
      </c>
      <c r="K889">
        <v>0</v>
      </c>
      <c r="L889">
        <v>0</v>
      </c>
      <c r="M889">
        <v>0</v>
      </c>
      <c r="N889">
        <v>35551157.920000002</v>
      </c>
      <c r="O889">
        <v>42773098.479999997</v>
      </c>
      <c r="P889">
        <v>702912</v>
      </c>
      <c r="Q889">
        <v>826955.29</v>
      </c>
      <c r="R889">
        <v>5807443.04</v>
      </c>
      <c r="S889">
        <v>5807443.04</v>
      </c>
      <c r="T889">
        <v>49688.07</v>
      </c>
      <c r="U889">
        <v>46008639.640000001</v>
      </c>
      <c r="V889">
        <v>55685222.939999998</v>
      </c>
      <c r="W889" t="s">
        <v>2040</v>
      </c>
      <c r="X889">
        <v>30238672</v>
      </c>
      <c r="Y889">
        <v>2</v>
      </c>
      <c r="Z889">
        <v>2</v>
      </c>
      <c r="AA889" t="s">
        <v>488</v>
      </c>
      <c r="AB889" t="s">
        <v>488</v>
      </c>
      <c r="AC889" t="s">
        <v>1811</v>
      </c>
      <c r="AD889" t="s">
        <v>48</v>
      </c>
      <c r="AE889" t="s">
        <v>489</v>
      </c>
      <c r="AF889" t="s">
        <v>42</v>
      </c>
      <c r="AG889" t="s">
        <v>294</v>
      </c>
      <c r="AH889" t="s">
        <v>170</v>
      </c>
      <c r="AI889">
        <v>51934200</v>
      </c>
      <c r="AJ889" s="6">
        <f>IFERROR(Table1[[#This Row],[Reporting_Price_US]]/Table1[[#This Row],[Total_Project_Quote]],0)</f>
        <v>0.93263880897017026</v>
      </c>
      <c r="AK889">
        <f>IFERROR(Table1[[#This Row],[RA_Labor_Quote]]/Table1[[#This Row],[RA_Labor_Hours]],0)</f>
        <v>116.16496937796134</v>
      </c>
      <c r="AL889">
        <f>IFERROR(Table1[[#This Row],[RA_Labor_Cost]]/Table1[[#This Row],[RA_Labor_Hours]],0)</f>
        <v>75.507229803854329</v>
      </c>
      <c r="AM889" s="7">
        <f>IFERROR((Table1[[#This Row],[KPI_BlendLaborRate]]-Table1[[#This Row],[KPI_BlendLaborCost]])/Table1[[#This Row],[KPI_BlendLaborRate]],0)</f>
        <v>0.35000000251212171</v>
      </c>
    </row>
    <row r="890" spans="1:39" x14ac:dyDescent="0.3">
      <c r="A890" t="s">
        <v>2044</v>
      </c>
      <c r="B890" t="s">
        <v>152</v>
      </c>
      <c r="C890">
        <v>30238672</v>
      </c>
      <c r="D890" t="s">
        <v>2040</v>
      </c>
      <c r="E890">
        <v>953644.01</v>
      </c>
      <c r="F890">
        <v>1649919.29</v>
      </c>
      <c r="J890">
        <v>0</v>
      </c>
      <c r="K890">
        <v>0</v>
      </c>
      <c r="L890">
        <v>0</v>
      </c>
      <c r="M890">
        <v>0</v>
      </c>
      <c r="P890">
        <v>791198.24</v>
      </c>
      <c r="Q890">
        <v>922931.4</v>
      </c>
      <c r="R890">
        <v>4512415.12</v>
      </c>
      <c r="S890">
        <v>4512415.12</v>
      </c>
      <c r="W890" t="s">
        <v>2040</v>
      </c>
      <c r="X890">
        <v>30238672</v>
      </c>
      <c r="Y890">
        <v>2</v>
      </c>
      <c r="Z890">
        <v>2</v>
      </c>
      <c r="AA890" t="s">
        <v>488</v>
      </c>
      <c r="AB890" t="s">
        <v>488</v>
      </c>
      <c r="AC890" t="s">
        <v>1811</v>
      </c>
      <c r="AD890" t="s">
        <v>48</v>
      </c>
      <c r="AE890" t="s">
        <v>489</v>
      </c>
      <c r="AF890" t="s">
        <v>42</v>
      </c>
      <c r="AG890" t="s">
        <v>294</v>
      </c>
      <c r="AH890" t="s">
        <v>170</v>
      </c>
      <c r="AI890">
        <v>51934200</v>
      </c>
      <c r="AJ890" s="6">
        <f>IFERROR(Table1[[#This Row],[Reporting_Price_US]]/Table1[[#This Row],[Total_Project_Quote]],0)</f>
        <v>0</v>
      </c>
      <c r="AK890">
        <f>IFERROR(Table1[[#This Row],[RA_Labor_Quote]]/Table1[[#This Row],[RA_Labor_Hours]],0)</f>
        <v>0</v>
      </c>
      <c r="AL890">
        <f>IFERROR(Table1[[#This Row],[RA_Labor_Cost]]/Table1[[#This Row],[RA_Labor_Hours]],0)</f>
        <v>0</v>
      </c>
      <c r="AM890" s="7">
        <f>IFERROR((Table1[[#This Row],[KPI_BlendLaborRate]]-Table1[[#This Row],[KPI_BlendLaborCost]])/Table1[[#This Row],[KPI_BlendLaborRate]],0)</f>
        <v>0</v>
      </c>
    </row>
    <row r="891" spans="1:39" x14ac:dyDescent="0.3">
      <c r="A891" t="s">
        <v>2045</v>
      </c>
      <c r="B891" t="s">
        <v>152</v>
      </c>
      <c r="C891">
        <v>30238672</v>
      </c>
      <c r="D891" t="s">
        <v>2040</v>
      </c>
      <c r="E891">
        <v>820793.65</v>
      </c>
      <c r="F891">
        <v>1481196.89</v>
      </c>
      <c r="G891">
        <v>42554.99</v>
      </c>
      <c r="H891">
        <v>3147093.38</v>
      </c>
      <c r="I891">
        <v>4812743.08</v>
      </c>
      <c r="J891">
        <v>0</v>
      </c>
      <c r="K891">
        <v>0</v>
      </c>
      <c r="L891">
        <v>0</v>
      </c>
      <c r="M891">
        <v>0</v>
      </c>
      <c r="N891">
        <v>36166270.600000001</v>
      </c>
      <c r="O891">
        <v>43277996.159999996</v>
      </c>
      <c r="P891">
        <v>505015.84</v>
      </c>
      <c r="Q891">
        <v>601700.75</v>
      </c>
      <c r="R891">
        <v>5976664.0800000001</v>
      </c>
      <c r="S891">
        <v>5976664.0800000001</v>
      </c>
      <c r="T891">
        <v>42554.99</v>
      </c>
      <c r="U891">
        <v>46615837.549999997</v>
      </c>
      <c r="V891">
        <v>56150300.959999993</v>
      </c>
      <c r="W891" t="s">
        <v>2040</v>
      </c>
      <c r="X891">
        <v>30238672</v>
      </c>
      <c r="Y891">
        <v>2</v>
      </c>
      <c r="Z891">
        <v>2</v>
      </c>
      <c r="AA891" t="s">
        <v>488</v>
      </c>
      <c r="AB891" t="s">
        <v>488</v>
      </c>
      <c r="AC891" t="s">
        <v>1811</v>
      </c>
      <c r="AD891" t="s">
        <v>48</v>
      </c>
      <c r="AE891" t="s">
        <v>489</v>
      </c>
      <c r="AF891" t="s">
        <v>42</v>
      </c>
      <c r="AG891" t="s">
        <v>294</v>
      </c>
      <c r="AH891" t="s">
        <v>170</v>
      </c>
      <c r="AI891">
        <v>51934200</v>
      </c>
      <c r="AJ891" s="6">
        <f>IFERROR(Table1[[#This Row],[Reporting_Price_US]]/Table1[[#This Row],[Total_Project_Quote]],0)</f>
        <v>0.92491400957933545</v>
      </c>
      <c r="AK891">
        <f>IFERROR(Table1[[#This Row],[RA_Labor_Quote]]/Table1[[#This Row],[RA_Labor_Hours]],0)</f>
        <v>113.09468243324696</v>
      </c>
      <c r="AL891">
        <f>IFERROR(Table1[[#This Row],[RA_Labor_Cost]]/Table1[[#This Row],[RA_Labor_Hours]],0)</f>
        <v>73.953568782415417</v>
      </c>
      <c r="AM891" s="7">
        <f>IFERROR((Table1[[#This Row],[KPI_BlendLaborRate]]-Table1[[#This Row],[KPI_BlendLaborCost]])/Table1[[#This Row],[KPI_BlendLaborRate]],0)</f>
        <v>0.34609154744242027</v>
      </c>
    </row>
    <row r="892" spans="1:39" x14ac:dyDescent="0.3">
      <c r="A892" t="s">
        <v>2046</v>
      </c>
      <c r="B892" t="s">
        <v>152</v>
      </c>
      <c r="C892">
        <v>30238672</v>
      </c>
      <c r="D892" t="s">
        <v>2040</v>
      </c>
      <c r="E892">
        <v>820793.65</v>
      </c>
      <c r="F892">
        <v>1481196.89</v>
      </c>
      <c r="G892">
        <v>42554.99</v>
      </c>
      <c r="H892">
        <v>3147093.38</v>
      </c>
      <c r="I892">
        <v>4812743.08</v>
      </c>
      <c r="J892">
        <v>0</v>
      </c>
      <c r="K892">
        <v>0</v>
      </c>
      <c r="L892">
        <v>0</v>
      </c>
      <c r="M892">
        <v>0</v>
      </c>
      <c r="N892">
        <v>36166270.600000001</v>
      </c>
      <c r="O892">
        <v>43277996.159999996</v>
      </c>
      <c r="P892">
        <v>505015.84</v>
      </c>
      <c r="Q892">
        <v>601700.75</v>
      </c>
      <c r="R892">
        <v>5976664.0800000001</v>
      </c>
      <c r="S892">
        <v>5976664.0800000001</v>
      </c>
      <c r="T892">
        <v>42554.99</v>
      </c>
      <c r="U892">
        <v>46615837.549999997</v>
      </c>
      <c r="V892">
        <v>56150300.959999993</v>
      </c>
      <c r="W892" t="s">
        <v>2040</v>
      </c>
      <c r="X892">
        <v>30238672</v>
      </c>
      <c r="Y892">
        <v>2</v>
      </c>
      <c r="Z892">
        <v>2</v>
      </c>
      <c r="AA892" t="s">
        <v>488</v>
      </c>
      <c r="AB892" t="s">
        <v>488</v>
      </c>
      <c r="AC892" t="s">
        <v>1811</v>
      </c>
      <c r="AD892" t="s">
        <v>48</v>
      </c>
      <c r="AE892" t="s">
        <v>489</v>
      </c>
      <c r="AF892" t="s">
        <v>42</v>
      </c>
      <c r="AG892" t="s">
        <v>294</v>
      </c>
      <c r="AH892" t="s">
        <v>170</v>
      </c>
      <c r="AI892">
        <v>51934200</v>
      </c>
      <c r="AJ892" s="6">
        <f>IFERROR(Table1[[#This Row],[Reporting_Price_US]]/Table1[[#This Row],[Total_Project_Quote]],0)</f>
        <v>0.92491400957933545</v>
      </c>
      <c r="AK892">
        <f>IFERROR(Table1[[#This Row],[RA_Labor_Quote]]/Table1[[#This Row],[RA_Labor_Hours]],0)</f>
        <v>113.09468243324696</v>
      </c>
      <c r="AL892">
        <f>IFERROR(Table1[[#This Row],[RA_Labor_Cost]]/Table1[[#This Row],[RA_Labor_Hours]],0)</f>
        <v>73.953568782415417</v>
      </c>
      <c r="AM892" s="7">
        <f>IFERROR((Table1[[#This Row],[KPI_BlendLaborRate]]-Table1[[#This Row],[KPI_BlendLaborCost]])/Table1[[#This Row],[KPI_BlendLaborRate]],0)</f>
        <v>0.34609154744242027</v>
      </c>
    </row>
    <row r="893" spans="1:39" x14ac:dyDescent="0.3">
      <c r="A893" t="s">
        <v>2047</v>
      </c>
      <c r="B893" t="s">
        <v>152</v>
      </c>
      <c r="C893">
        <v>30238672</v>
      </c>
      <c r="D893" t="s">
        <v>2040</v>
      </c>
      <c r="E893">
        <v>953644.01</v>
      </c>
      <c r="F893">
        <v>1649919.29</v>
      </c>
      <c r="G893">
        <v>47337.06</v>
      </c>
      <c r="H893">
        <v>3439642.16</v>
      </c>
      <c r="I893">
        <v>5241027.09</v>
      </c>
      <c r="J893">
        <v>0</v>
      </c>
      <c r="K893">
        <v>0</v>
      </c>
      <c r="L893">
        <v>0</v>
      </c>
      <c r="M893">
        <v>0</v>
      </c>
      <c r="N893">
        <v>38481005.009999998</v>
      </c>
      <c r="O893">
        <v>45985548.960000001</v>
      </c>
      <c r="P893">
        <v>791198.24</v>
      </c>
      <c r="Q893">
        <v>922931.4</v>
      </c>
      <c r="R893">
        <v>6168968.7000000002</v>
      </c>
      <c r="S893">
        <v>6168968.7000000002</v>
      </c>
      <c r="T893">
        <v>47337.06</v>
      </c>
      <c r="U893">
        <v>49834458.119999997</v>
      </c>
      <c r="V893">
        <v>59968395.440000013</v>
      </c>
      <c r="W893" t="s">
        <v>2040</v>
      </c>
      <c r="X893">
        <v>30238672</v>
      </c>
      <c r="Y893">
        <v>2</v>
      </c>
      <c r="Z893">
        <v>2</v>
      </c>
      <c r="AA893" t="s">
        <v>488</v>
      </c>
      <c r="AB893" t="s">
        <v>488</v>
      </c>
      <c r="AC893" t="s">
        <v>1811</v>
      </c>
      <c r="AD893" t="s">
        <v>48</v>
      </c>
      <c r="AE893" t="s">
        <v>489</v>
      </c>
      <c r="AF893" t="s">
        <v>42</v>
      </c>
      <c r="AG893" t="s">
        <v>294</v>
      </c>
      <c r="AH893" t="s">
        <v>170</v>
      </c>
      <c r="AI893">
        <v>51934200</v>
      </c>
      <c r="AJ893" s="6">
        <f>IFERROR(Table1[[#This Row],[Reporting_Price_US]]/Table1[[#This Row],[Total_Project_Quote]],0)</f>
        <v>0.86602617293573514</v>
      </c>
      <c r="AK893">
        <f>IFERROR(Table1[[#This Row],[RA_Labor_Quote]]/Table1[[#This Row],[RA_Labor_Hours]],0)</f>
        <v>110.71720740578313</v>
      </c>
      <c r="AL893">
        <f>IFERROR(Table1[[#This Row],[RA_Labor_Cost]]/Table1[[#This Row],[RA_Labor_Hours]],0)</f>
        <v>72.66277542373777</v>
      </c>
      <c r="AM893" s="7">
        <f>IFERROR((Table1[[#This Row],[KPI_BlendLaborRate]]-Table1[[#This Row],[KPI_BlendLaborCost]])/Table1[[#This Row],[KPI_BlendLaborRate]],0)</f>
        <v>0.34370837987788383</v>
      </c>
    </row>
    <row r="894" spans="1:39" x14ac:dyDescent="0.3">
      <c r="A894" t="s">
        <v>2048</v>
      </c>
      <c r="B894" t="s">
        <v>152</v>
      </c>
      <c r="C894">
        <v>30238672</v>
      </c>
      <c r="D894" t="s">
        <v>2040</v>
      </c>
      <c r="E894">
        <v>167394.53</v>
      </c>
      <c r="F894">
        <v>185993.92</v>
      </c>
      <c r="G894">
        <v>5200</v>
      </c>
      <c r="H894">
        <v>419838.71999999997</v>
      </c>
      <c r="I894">
        <v>624114.68000000005</v>
      </c>
      <c r="J894">
        <v>0</v>
      </c>
      <c r="K894">
        <v>0</v>
      </c>
      <c r="L894">
        <v>0</v>
      </c>
      <c r="M894">
        <v>0</v>
      </c>
      <c r="N894">
        <v>2273376.17</v>
      </c>
      <c r="O894">
        <v>2657723.6</v>
      </c>
      <c r="P894">
        <v>286182.40000000002</v>
      </c>
      <c r="Q894">
        <v>321230.64</v>
      </c>
      <c r="R894">
        <v>524978.72</v>
      </c>
      <c r="S894">
        <v>524978.72</v>
      </c>
      <c r="T894">
        <v>5200</v>
      </c>
      <c r="U894">
        <v>3671770.54</v>
      </c>
      <c r="V894">
        <v>4314041.5600000015</v>
      </c>
      <c r="W894" t="s">
        <v>2040</v>
      </c>
      <c r="X894">
        <v>30238672</v>
      </c>
      <c r="Y894">
        <v>2</v>
      </c>
      <c r="Z894">
        <v>2</v>
      </c>
      <c r="AA894" t="s">
        <v>488</v>
      </c>
      <c r="AB894" t="s">
        <v>488</v>
      </c>
      <c r="AC894" t="s">
        <v>1811</v>
      </c>
      <c r="AD894" t="s">
        <v>48</v>
      </c>
      <c r="AE894" t="s">
        <v>489</v>
      </c>
      <c r="AF894" t="s">
        <v>42</v>
      </c>
      <c r="AG894" t="s">
        <v>294</v>
      </c>
      <c r="AH894" t="s">
        <v>170</v>
      </c>
      <c r="AI894">
        <v>51934200</v>
      </c>
      <c r="AJ894" s="6">
        <f>IFERROR(Table1[[#This Row],[Reporting_Price_US]]/Table1[[#This Row],[Total_Project_Quote]],0)</f>
        <v>12.038409755143848</v>
      </c>
      <c r="AK894">
        <f>IFERROR(Table1[[#This Row],[RA_Labor_Quote]]/Table1[[#This Row],[RA_Labor_Hours]],0)</f>
        <v>120.02205384615385</v>
      </c>
      <c r="AL894">
        <f>IFERROR(Table1[[#This Row],[RA_Labor_Cost]]/Table1[[#This Row],[RA_Labor_Hours]],0)</f>
        <v>80.738215384615373</v>
      </c>
      <c r="AM894" s="7">
        <f>IFERROR((Table1[[#This Row],[KPI_BlendLaborRate]]-Table1[[#This Row],[KPI_BlendLaborCost]])/Table1[[#This Row],[KPI_BlendLaborRate]],0)</f>
        <v>0.32730516769770596</v>
      </c>
    </row>
    <row r="895" spans="1:39" x14ac:dyDescent="0.3">
      <c r="A895" t="s">
        <v>2049</v>
      </c>
      <c r="B895" t="s">
        <v>152</v>
      </c>
      <c r="C895">
        <v>30238672</v>
      </c>
      <c r="D895" t="s">
        <v>2040</v>
      </c>
      <c r="E895">
        <v>953644.01</v>
      </c>
      <c r="F895">
        <v>1649919.29</v>
      </c>
      <c r="G895">
        <v>47337.06</v>
      </c>
      <c r="H895">
        <v>3439642.16</v>
      </c>
      <c r="I895">
        <v>5241027.09</v>
      </c>
      <c r="J895">
        <v>0</v>
      </c>
      <c r="K895">
        <v>0</v>
      </c>
      <c r="L895">
        <v>0</v>
      </c>
      <c r="M895">
        <v>0</v>
      </c>
      <c r="N895">
        <v>38481005.009999998</v>
      </c>
      <c r="O895">
        <v>45985548.960000001</v>
      </c>
      <c r="P895">
        <v>791198.24</v>
      </c>
      <c r="Q895">
        <v>922931.4</v>
      </c>
      <c r="R895">
        <v>6168968.7000000002</v>
      </c>
      <c r="S895">
        <v>6168968.7000000002</v>
      </c>
      <c r="T895">
        <v>47337.06</v>
      </c>
      <c r="U895">
        <v>49834458.119999997</v>
      </c>
      <c r="V895">
        <v>59968395.440000013</v>
      </c>
      <c r="W895" t="s">
        <v>2040</v>
      </c>
      <c r="X895">
        <v>30238672</v>
      </c>
      <c r="Y895">
        <v>2</v>
      </c>
      <c r="Z895">
        <v>2</v>
      </c>
      <c r="AA895" t="s">
        <v>488</v>
      </c>
      <c r="AB895" t="s">
        <v>488</v>
      </c>
      <c r="AC895" t="s">
        <v>1811</v>
      </c>
      <c r="AD895" t="s">
        <v>48</v>
      </c>
      <c r="AE895" t="s">
        <v>489</v>
      </c>
      <c r="AF895" t="s">
        <v>42</v>
      </c>
      <c r="AG895" t="s">
        <v>294</v>
      </c>
      <c r="AH895" t="s">
        <v>170</v>
      </c>
      <c r="AI895">
        <v>51934200</v>
      </c>
      <c r="AJ895" s="6">
        <f>IFERROR(Table1[[#This Row],[Reporting_Price_US]]/Table1[[#This Row],[Total_Project_Quote]],0)</f>
        <v>0.86602617293573514</v>
      </c>
      <c r="AK895">
        <f>IFERROR(Table1[[#This Row],[RA_Labor_Quote]]/Table1[[#This Row],[RA_Labor_Hours]],0)</f>
        <v>110.71720740578313</v>
      </c>
      <c r="AL895">
        <f>IFERROR(Table1[[#This Row],[RA_Labor_Cost]]/Table1[[#This Row],[RA_Labor_Hours]],0)</f>
        <v>72.66277542373777</v>
      </c>
      <c r="AM895" s="7">
        <f>IFERROR((Table1[[#This Row],[KPI_BlendLaborRate]]-Table1[[#This Row],[KPI_BlendLaborCost]])/Table1[[#This Row],[KPI_BlendLaborRate]],0)</f>
        <v>0.34370837987788383</v>
      </c>
    </row>
    <row r="896" spans="1:39" x14ac:dyDescent="0.3">
      <c r="A896" t="s">
        <v>2050</v>
      </c>
      <c r="B896" t="s">
        <v>152</v>
      </c>
      <c r="C896">
        <v>30238672</v>
      </c>
      <c r="D896" t="s">
        <v>2040</v>
      </c>
      <c r="E896">
        <v>820793.65</v>
      </c>
      <c r="F896">
        <v>1481196.89</v>
      </c>
      <c r="G896">
        <v>42554.99</v>
      </c>
      <c r="H896">
        <v>3147093.38</v>
      </c>
      <c r="I896">
        <v>4812743.08</v>
      </c>
      <c r="J896">
        <v>0</v>
      </c>
      <c r="K896">
        <v>0</v>
      </c>
      <c r="L896">
        <v>0</v>
      </c>
      <c r="M896">
        <v>0</v>
      </c>
      <c r="N896">
        <v>36266884</v>
      </c>
      <c r="O896">
        <v>43711242.600000001</v>
      </c>
      <c r="P896">
        <v>505015.84</v>
      </c>
      <c r="Q896">
        <v>601700.75</v>
      </c>
      <c r="R896">
        <v>5976664.0800000001</v>
      </c>
      <c r="S896">
        <v>5976664.0800000001</v>
      </c>
      <c r="T896">
        <v>42554.99</v>
      </c>
      <c r="U896">
        <v>46716450.950000003</v>
      </c>
      <c r="V896">
        <v>56583547.399999999</v>
      </c>
      <c r="W896" t="s">
        <v>2040</v>
      </c>
      <c r="X896">
        <v>30238672</v>
      </c>
      <c r="Y896">
        <v>2</v>
      </c>
      <c r="Z896">
        <v>2</v>
      </c>
      <c r="AA896" t="s">
        <v>488</v>
      </c>
      <c r="AB896" t="s">
        <v>488</v>
      </c>
      <c r="AC896" t="s">
        <v>1811</v>
      </c>
      <c r="AD896" t="s">
        <v>48</v>
      </c>
      <c r="AE896" t="s">
        <v>489</v>
      </c>
      <c r="AF896" t="s">
        <v>42</v>
      </c>
      <c r="AG896" t="s">
        <v>294</v>
      </c>
      <c r="AH896" t="s">
        <v>170</v>
      </c>
      <c r="AI896">
        <v>51934200</v>
      </c>
      <c r="AJ896" s="6">
        <f>IFERROR(Table1[[#This Row],[Reporting_Price_US]]/Table1[[#This Row],[Total_Project_Quote]],0)</f>
        <v>0.9178321682956202</v>
      </c>
      <c r="AK896">
        <f>IFERROR(Table1[[#This Row],[RA_Labor_Quote]]/Table1[[#This Row],[RA_Labor_Hours]],0)</f>
        <v>113.09468243324696</v>
      </c>
      <c r="AL896">
        <f>IFERROR(Table1[[#This Row],[RA_Labor_Cost]]/Table1[[#This Row],[RA_Labor_Hours]],0)</f>
        <v>73.953568782415417</v>
      </c>
      <c r="AM896" s="7">
        <f>IFERROR((Table1[[#This Row],[KPI_BlendLaborRate]]-Table1[[#This Row],[KPI_BlendLaborCost]])/Table1[[#This Row],[KPI_BlendLaborRate]],0)</f>
        <v>0.34609154744242027</v>
      </c>
    </row>
    <row r="897" spans="1:39" x14ac:dyDescent="0.3">
      <c r="A897" t="s">
        <v>2051</v>
      </c>
      <c r="B897" t="s">
        <v>152</v>
      </c>
      <c r="C897">
        <v>30238672</v>
      </c>
      <c r="D897" t="s">
        <v>2040</v>
      </c>
      <c r="E897">
        <v>820793.65</v>
      </c>
      <c r="F897">
        <v>1481196.89</v>
      </c>
      <c r="G897">
        <v>42554.99</v>
      </c>
      <c r="H897">
        <v>3147093.38</v>
      </c>
      <c r="I897">
        <v>4812743.08</v>
      </c>
      <c r="J897">
        <v>0</v>
      </c>
      <c r="K897">
        <v>0</v>
      </c>
      <c r="L897">
        <v>0</v>
      </c>
      <c r="M897">
        <v>0</v>
      </c>
      <c r="N897">
        <v>36266884</v>
      </c>
      <c r="O897">
        <v>43711242.600000001</v>
      </c>
      <c r="P897">
        <v>505015.84</v>
      </c>
      <c r="Q897">
        <v>601700.75</v>
      </c>
      <c r="R897">
        <v>5976664.0599999996</v>
      </c>
      <c r="S897">
        <v>5976664.0599999996</v>
      </c>
      <c r="T897">
        <v>42554.99</v>
      </c>
      <c r="U897">
        <v>46716450.930000007</v>
      </c>
      <c r="V897">
        <v>56583547.380000003</v>
      </c>
      <c r="W897" t="s">
        <v>2040</v>
      </c>
      <c r="X897">
        <v>30238672</v>
      </c>
      <c r="Y897">
        <v>2</v>
      </c>
      <c r="Z897">
        <v>2</v>
      </c>
      <c r="AA897" t="s">
        <v>488</v>
      </c>
      <c r="AB897" t="s">
        <v>488</v>
      </c>
      <c r="AC897" t="s">
        <v>1811</v>
      </c>
      <c r="AD897" t="s">
        <v>48</v>
      </c>
      <c r="AE897" t="s">
        <v>489</v>
      </c>
      <c r="AF897" t="s">
        <v>42</v>
      </c>
      <c r="AG897" t="s">
        <v>294</v>
      </c>
      <c r="AH897" t="s">
        <v>170</v>
      </c>
      <c r="AI897">
        <v>51934200</v>
      </c>
      <c r="AJ897" s="6">
        <f>IFERROR(Table1[[#This Row],[Reporting_Price_US]]/Table1[[#This Row],[Total_Project_Quote]],0)</f>
        <v>0.91783216862003669</v>
      </c>
      <c r="AK897">
        <f>IFERROR(Table1[[#This Row],[RA_Labor_Quote]]/Table1[[#This Row],[RA_Labor_Hours]],0)</f>
        <v>113.09468243324696</v>
      </c>
      <c r="AL897">
        <f>IFERROR(Table1[[#This Row],[RA_Labor_Cost]]/Table1[[#This Row],[RA_Labor_Hours]],0)</f>
        <v>73.953568782415417</v>
      </c>
      <c r="AM897" s="7">
        <f>IFERROR((Table1[[#This Row],[KPI_BlendLaborRate]]-Table1[[#This Row],[KPI_BlendLaborCost]])/Table1[[#This Row],[KPI_BlendLaborRate]],0)</f>
        <v>0.34609154744242027</v>
      </c>
    </row>
    <row r="898" spans="1:39" x14ac:dyDescent="0.3">
      <c r="A898" t="s">
        <v>2052</v>
      </c>
      <c r="B898" t="s">
        <v>152</v>
      </c>
      <c r="C898">
        <v>30238672</v>
      </c>
      <c r="D898" t="s">
        <v>2040</v>
      </c>
      <c r="E898">
        <v>820793.65</v>
      </c>
      <c r="F898">
        <v>1481196.89</v>
      </c>
      <c r="G898">
        <v>42554.99</v>
      </c>
      <c r="H898">
        <v>3147093.38</v>
      </c>
      <c r="I898">
        <v>4812743.08</v>
      </c>
      <c r="J898">
        <v>0</v>
      </c>
      <c r="K898">
        <v>0</v>
      </c>
      <c r="L898">
        <v>0</v>
      </c>
      <c r="M898">
        <v>0</v>
      </c>
      <c r="N898">
        <v>35594884</v>
      </c>
      <c r="O898">
        <v>42810762.600000001</v>
      </c>
      <c r="P898">
        <v>505015.84</v>
      </c>
      <c r="Q898">
        <v>601700.75</v>
      </c>
      <c r="R898">
        <v>4856664.08</v>
      </c>
      <c r="S898">
        <v>4352664.08</v>
      </c>
      <c r="T898">
        <v>42554.99</v>
      </c>
      <c r="U898">
        <v>44924450.950000003</v>
      </c>
      <c r="V898">
        <v>54059067.399999999</v>
      </c>
      <c r="W898" t="s">
        <v>2040</v>
      </c>
      <c r="X898">
        <v>30238672</v>
      </c>
      <c r="Y898">
        <v>2</v>
      </c>
      <c r="Z898">
        <v>2</v>
      </c>
      <c r="AA898" t="s">
        <v>488</v>
      </c>
      <c r="AB898" t="s">
        <v>488</v>
      </c>
      <c r="AC898" t="s">
        <v>1811</v>
      </c>
      <c r="AD898" t="s">
        <v>48</v>
      </c>
      <c r="AE898" t="s">
        <v>489</v>
      </c>
      <c r="AF898" t="s">
        <v>42</v>
      </c>
      <c r="AG898" t="s">
        <v>294</v>
      </c>
      <c r="AH898" t="s">
        <v>170</v>
      </c>
      <c r="AI898">
        <v>51934200</v>
      </c>
      <c r="AJ898" s="6">
        <f>IFERROR(Table1[[#This Row],[Reporting_Price_US]]/Table1[[#This Row],[Total_Project_Quote]],0)</f>
        <v>0.96069359864687565</v>
      </c>
      <c r="AK898">
        <f>IFERROR(Table1[[#This Row],[RA_Labor_Quote]]/Table1[[#This Row],[RA_Labor_Hours]],0)</f>
        <v>113.09468243324696</v>
      </c>
      <c r="AL898">
        <f>IFERROR(Table1[[#This Row],[RA_Labor_Cost]]/Table1[[#This Row],[RA_Labor_Hours]],0)</f>
        <v>73.953568782415417</v>
      </c>
      <c r="AM898" s="7">
        <f>IFERROR((Table1[[#This Row],[KPI_BlendLaborRate]]-Table1[[#This Row],[KPI_BlendLaborCost]])/Table1[[#This Row],[KPI_BlendLaborRate]],0)</f>
        <v>0.34609154744242027</v>
      </c>
    </row>
    <row r="899" spans="1:39" x14ac:dyDescent="0.3">
      <c r="A899" t="s">
        <v>2053</v>
      </c>
      <c r="B899" t="s">
        <v>152</v>
      </c>
      <c r="C899">
        <v>30238672</v>
      </c>
      <c r="D899" t="s">
        <v>2040</v>
      </c>
      <c r="E899">
        <v>5983.14</v>
      </c>
      <c r="F899">
        <v>8547.34</v>
      </c>
      <c r="G899">
        <v>5200</v>
      </c>
      <c r="H899">
        <v>419838.71999999997</v>
      </c>
      <c r="I899">
        <v>624114.68000000005</v>
      </c>
      <c r="J899">
        <v>0</v>
      </c>
      <c r="K899">
        <v>105209.9</v>
      </c>
      <c r="L899">
        <v>150299.85999999999</v>
      </c>
      <c r="M899">
        <v>0</v>
      </c>
      <c r="N899">
        <v>2273376.17</v>
      </c>
      <c r="O899">
        <v>2657723.6</v>
      </c>
      <c r="P899">
        <v>286182.40000000002</v>
      </c>
      <c r="Q899">
        <v>321230.64</v>
      </c>
      <c r="R899">
        <v>203330.4</v>
      </c>
      <c r="S899">
        <v>203330.4</v>
      </c>
      <c r="T899">
        <v>5200</v>
      </c>
      <c r="U899">
        <v>3293920.73</v>
      </c>
      <c r="V899">
        <v>3965246.52</v>
      </c>
      <c r="W899" t="s">
        <v>2040</v>
      </c>
      <c r="X899">
        <v>30238672</v>
      </c>
      <c r="Y899">
        <v>2</v>
      </c>
      <c r="Z899">
        <v>2</v>
      </c>
      <c r="AA899" t="s">
        <v>488</v>
      </c>
      <c r="AB899" t="s">
        <v>488</v>
      </c>
      <c r="AC899" t="s">
        <v>1811</v>
      </c>
      <c r="AD899" t="s">
        <v>48</v>
      </c>
      <c r="AE899" t="s">
        <v>489</v>
      </c>
      <c r="AF899" t="s">
        <v>42</v>
      </c>
      <c r="AG899" t="s">
        <v>294</v>
      </c>
      <c r="AH899" t="s">
        <v>170</v>
      </c>
      <c r="AI899">
        <v>51934200</v>
      </c>
      <c r="AJ899" s="6">
        <f>IFERROR(Table1[[#This Row],[Reporting_Price_US]]/Table1[[#This Row],[Total_Project_Quote]],0)</f>
        <v>13.097344575691098</v>
      </c>
      <c r="AK899">
        <f>IFERROR(Table1[[#This Row],[RA_Labor_Quote]]/Table1[[#This Row],[RA_Labor_Hours]],0)</f>
        <v>120.02205384615385</v>
      </c>
      <c r="AL899">
        <f>IFERROR(Table1[[#This Row],[RA_Labor_Cost]]/Table1[[#This Row],[RA_Labor_Hours]],0)</f>
        <v>80.738215384615373</v>
      </c>
      <c r="AM899" s="7">
        <f>IFERROR((Table1[[#This Row],[KPI_BlendLaborRate]]-Table1[[#This Row],[KPI_BlendLaborCost]])/Table1[[#This Row],[KPI_BlendLaborRate]],0)</f>
        <v>0.32730516769770596</v>
      </c>
    </row>
    <row r="900" spans="1:39" x14ac:dyDescent="0.3">
      <c r="A900" t="s">
        <v>2054</v>
      </c>
      <c r="B900" t="s">
        <v>152</v>
      </c>
      <c r="C900">
        <v>30238672</v>
      </c>
      <c r="D900" t="s">
        <v>2040</v>
      </c>
      <c r="E900">
        <v>820793.65</v>
      </c>
      <c r="F900">
        <v>1481196.89</v>
      </c>
      <c r="G900">
        <v>47754.99</v>
      </c>
      <c r="H900">
        <v>3860893.53</v>
      </c>
      <c r="I900">
        <v>5436857.7599999998</v>
      </c>
      <c r="J900">
        <v>0</v>
      </c>
      <c r="K900">
        <v>105209.9</v>
      </c>
      <c r="L900">
        <v>150299.85999999999</v>
      </c>
      <c r="M900">
        <v>0</v>
      </c>
      <c r="N900">
        <v>38163940.170000002</v>
      </c>
      <c r="O900">
        <v>46368966.200000003</v>
      </c>
      <c r="P900">
        <v>668697.5</v>
      </c>
      <c r="Q900">
        <v>800430.66</v>
      </c>
      <c r="R900">
        <v>5059994.4800000004</v>
      </c>
      <c r="S900">
        <v>4555994.4800000004</v>
      </c>
      <c r="T900">
        <v>47754.99</v>
      </c>
      <c r="U900">
        <v>48679529.229999997</v>
      </c>
      <c r="V900">
        <v>58793745.849999987</v>
      </c>
      <c r="W900" t="s">
        <v>2040</v>
      </c>
      <c r="X900">
        <v>30238672</v>
      </c>
      <c r="Y900">
        <v>2</v>
      </c>
      <c r="Z900">
        <v>2</v>
      </c>
      <c r="AA900" t="s">
        <v>488</v>
      </c>
      <c r="AB900" t="s">
        <v>488</v>
      </c>
      <c r="AC900" t="s">
        <v>1811</v>
      </c>
      <c r="AD900" t="s">
        <v>48</v>
      </c>
      <c r="AE900" t="s">
        <v>489</v>
      </c>
      <c r="AF900" t="s">
        <v>42</v>
      </c>
      <c r="AG900" t="s">
        <v>294</v>
      </c>
      <c r="AH900" t="s">
        <v>170</v>
      </c>
      <c r="AI900">
        <v>51934200</v>
      </c>
      <c r="AJ900" s="6">
        <f>IFERROR(Table1[[#This Row],[Reporting_Price_US]]/Table1[[#This Row],[Total_Project_Quote]],0)</f>
        <v>0.88332864744660611</v>
      </c>
      <c r="AK900">
        <f>IFERROR(Table1[[#This Row],[RA_Labor_Quote]]/Table1[[#This Row],[RA_Labor_Hours]],0)</f>
        <v>113.84899797905936</v>
      </c>
      <c r="AL900">
        <f>IFERROR(Table1[[#This Row],[RA_Labor_Cost]]/Table1[[#This Row],[RA_Labor_Hours]],0)</f>
        <v>80.84796018175274</v>
      </c>
      <c r="AM900" s="7">
        <f>IFERROR((Table1[[#This Row],[KPI_BlendLaborRate]]-Table1[[#This Row],[KPI_BlendLaborCost]])/Table1[[#This Row],[KPI_BlendLaborRate]],0)</f>
        <v>0.28986673912911043</v>
      </c>
    </row>
    <row r="901" spans="1:39" x14ac:dyDescent="0.3">
      <c r="A901" t="s">
        <v>2055</v>
      </c>
      <c r="B901" t="s">
        <v>152</v>
      </c>
      <c r="C901">
        <v>30238672</v>
      </c>
      <c r="D901" t="s">
        <v>2040</v>
      </c>
      <c r="E901">
        <v>820793.65</v>
      </c>
      <c r="F901">
        <v>1481196.89</v>
      </c>
      <c r="G901">
        <v>48479.99</v>
      </c>
      <c r="H901">
        <v>3913591.36</v>
      </c>
      <c r="I901">
        <v>5517931.3399999999</v>
      </c>
      <c r="J901">
        <v>0</v>
      </c>
      <c r="K901">
        <v>105209.9</v>
      </c>
      <c r="L901">
        <v>150299.85999999999</v>
      </c>
      <c r="M901">
        <v>0</v>
      </c>
      <c r="N901">
        <v>38688975.57</v>
      </c>
      <c r="O901">
        <v>47001538.960000001</v>
      </c>
      <c r="P901">
        <v>668697.5</v>
      </c>
      <c r="Q901">
        <v>800430.66</v>
      </c>
      <c r="R901">
        <v>5144019.12</v>
      </c>
      <c r="S901">
        <v>5144019.12</v>
      </c>
      <c r="T901">
        <v>48479.99</v>
      </c>
      <c r="U901">
        <v>49341287.100000001</v>
      </c>
      <c r="V901">
        <v>60095416.829999991</v>
      </c>
      <c r="W901" t="s">
        <v>2040</v>
      </c>
      <c r="X901">
        <v>30238672</v>
      </c>
      <c r="Y901">
        <v>2</v>
      </c>
      <c r="Z901">
        <v>2</v>
      </c>
      <c r="AA901" t="s">
        <v>488</v>
      </c>
      <c r="AB901" t="s">
        <v>488</v>
      </c>
      <c r="AC901" t="s">
        <v>1811</v>
      </c>
      <c r="AD901" t="s">
        <v>48</v>
      </c>
      <c r="AE901" t="s">
        <v>489</v>
      </c>
      <c r="AF901" t="s">
        <v>42</v>
      </c>
      <c r="AG901" t="s">
        <v>294</v>
      </c>
      <c r="AH901" t="s">
        <v>170</v>
      </c>
      <c r="AI901">
        <v>51934200</v>
      </c>
      <c r="AJ901" s="6">
        <f>IFERROR(Table1[[#This Row],[Reporting_Price_US]]/Table1[[#This Row],[Total_Project_Quote]],0)</f>
        <v>0.86419568645165201</v>
      </c>
      <c r="AK901">
        <f>IFERROR(Table1[[#This Row],[RA_Labor_Quote]]/Table1[[#This Row],[RA_Labor_Hours]],0)</f>
        <v>113.81873923653862</v>
      </c>
      <c r="AL901">
        <f>IFERROR(Table1[[#This Row],[RA_Labor_Cost]]/Table1[[#This Row],[RA_Labor_Hours]],0)</f>
        <v>80.725911040823235</v>
      </c>
      <c r="AM901" s="7">
        <f>IFERROR((Table1[[#This Row],[KPI_BlendLaborRate]]-Table1[[#This Row],[KPI_BlendLaborCost]])/Table1[[#This Row],[KPI_BlendLaborRate]],0)</f>
        <v>0.29075026149201777</v>
      </c>
    </row>
    <row r="902" spans="1:39" x14ac:dyDescent="0.3">
      <c r="A902" t="s">
        <v>2056</v>
      </c>
      <c r="B902" t="s">
        <v>152</v>
      </c>
      <c r="C902">
        <v>30238672</v>
      </c>
      <c r="D902" t="s">
        <v>2040</v>
      </c>
      <c r="E902">
        <v>820793.65</v>
      </c>
      <c r="F902">
        <v>1481196.89</v>
      </c>
      <c r="G902">
        <v>48479.99</v>
      </c>
      <c r="H902">
        <v>3913591.36</v>
      </c>
      <c r="I902">
        <v>5517931.3399999999</v>
      </c>
      <c r="J902">
        <v>0</v>
      </c>
      <c r="K902">
        <v>105209.9</v>
      </c>
      <c r="L902">
        <v>150299.85999999999</v>
      </c>
      <c r="M902">
        <v>0</v>
      </c>
      <c r="N902">
        <v>38688975.57</v>
      </c>
      <c r="O902">
        <v>47001538.960000001</v>
      </c>
      <c r="P902">
        <v>668697.5</v>
      </c>
      <c r="Q902">
        <v>800430.66</v>
      </c>
      <c r="R902">
        <v>4645619.12</v>
      </c>
      <c r="S902">
        <v>2616602.48</v>
      </c>
      <c r="T902">
        <v>48479.99</v>
      </c>
      <c r="U902">
        <v>48842887.100000001</v>
      </c>
      <c r="V902">
        <v>57568000.18999999</v>
      </c>
      <c r="W902" t="s">
        <v>2040</v>
      </c>
      <c r="X902">
        <v>30238672</v>
      </c>
      <c r="Y902">
        <v>2</v>
      </c>
      <c r="Z902">
        <v>2</v>
      </c>
      <c r="AA902" t="s">
        <v>488</v>
      </c>
      <c r="AB902" t="s">
        <v>488</v>
      </c>
      <c r="AC902" t="s">
        <v>1811</v>
      </c>
      <c r="AD902" t="s">
        <v>48</v>
      </c>
      <c r="AE902" t="s">
        <v>489</v>
      </c>
      <c r="AF902" t="s">
        <v>42</v>
      </c>
      <c r="AG902" t="s">
        <v>294</v>
      </c>
      <c r="AH902" t="s">
        <v>170</v>
      </c>
      <c r="AI902">
        <v>51934200</v>
      </c>
      <c r="AJ902" s="6">
        <f>IFERROR(Table1[[#This Row],[Reporting_Price_US]]/Table1[[#This Row],[Total_Project_Quote]],0)</f>
        <v>0.90213660069125301</v>
      </c>
      <c r="AK902">
        <f>IFERROR(Table1[[#This Row],[RA_Labor_Quote]]/Table1[[#This Row],[RA_Labor_Hours]],0)</f>
        <v>113.81873923653862</v>
      </c>
      <c r="AL902">
        <f>IFERROR(Table1[[#This Row],[RA_Labor_Cost]]/Table1[[#This Row],[RA_Labor_Hours]],0)</f>
        <v>80.725911040823235</v>
      </c>
      <c r="AM902" s="7">
        <f>IFERROR((Table1[[#This Row],[KPI_BlendLaborRate]]-Table1[[#This Row],[KPI_BlendLaborCost]])/Table1[[#This Row],[KPI_BlendLaborRate]],0)</f>
        <v>0.29075026149201777</v>
      </c>
    </row>
    <row r="903" spans="1:39" x14ac:dyDescent="0.3">
      <c r="A903" t="s">
        <v>2057</v>
      </c>
      <c r="B903" t="s">
        <v>152</v>
      </c>
      <c r="C903">
        <v>30238672</v>
      </c>
      <c r="D903" t="s">
        <v>2040</v>
      </c>
      <c r="E903">
        <v>820793.65</v>
      </c>
      <c r="F903">
        <v>1481196.89</v>
      </c>
      <c r="G903">
        <v>48479.99</v>
      </c>
      <c r="H903">
        <v>3913591.36</v>
      </c>
      <c r="I903">
        <v>5517931.3399999999</v>
      </c>
      <c r="J903">
        <v>0</v>
      </c>
      <c r="K903">
        <v>105209.9</v>
      </c>
      <c r="L903">
        <v>150299.85999999999</v>
      </c>
      <c r="M903">
        <v>0</v>
      </c>
      <c r="N903">
        <v>38688975.57</v>
      </c>
      <c r="O903">
        <v>47001538.960000001</v>
      </c>
      <c r="P903">
        <v>668697.5</v>
      </c>
      <c r="Q903">
        <v>-2447569.34</v>
      </c>
      <c r="R903">
        <v>4645619.12</v>
      </c>
      <c r="S903">
        <v>2616602.48</v>
      </c>
      <c r="T903">
        <v>48479.99</v>
      </c>
      <c r="U903">
        <v>48842887.100000001</v>
      </c>
      <c r="V903">
        <v>54320000.18999999</v>
      </c>
      <c r="W903" t="s">
        <v>2040</v>
      </c>
      <c r="X903">
        <v>30238672</v>
      </c>
      <c r="Y903">
        <v>2</v>
      </c>
      <c r="Z903">
        <v>2</v>
      </c>
      <c r="AA903" t="s">
        <v>488</v>
      </c>
      <c r="AB903" t="s">
        <v>488</v>
      </c>
      <c r="AC903" t="s">
        <v>1811</v>
      </c>
      <c r="AD903" t="s">
        <v>48</v>
      </c>
      <c r="AE903" t="s">
        <v>489</v>
      </c>
      <c r="AF903" t="s">
        <v>42</v>
      </c>
      <c r="AG903" t="s">
        <v>294</v>
      </c>
      <c r="AH903" t="s">
        <v>170</v>
      </c>
      <c r="AI903">
        <v>51934200</v>
      </c>
      <c r="AJ903" s="6">
        <f>IFERROR(Table1[[#This Row],[Reporting_Price_US]]/Table1[[#This Row],[Total_Project_Quote]],0)</f>
        <v>0.95607878899751542</v>
      </c>
      <c r="AK903">
        <f>IFERROR(Table1[[#This Row],[RA_Labor_Quote]]/Table1[[#This Row],[RA_Labor_Hours]],0)</f>
        <v>113.81873923653862</v>
      </c>
      <c r="AL903">
        <f>IFERROR(Table1[[#This Row],[RA_Labor_Cost]]/Table1[[#This Row],[RA_Labor_Hours]],0)</f>
        <v>80.725911040823235</v>
      </c>
      <c r="AM903" s="7">
        <f>IFERROR((Table1[[#This Row],[KPI_BlendLaborRate]]-Table1[[#This Row],[KPI_BlendLaborCost]])/Table1[[#This Row],[KPI_BlendLaborRate]],0)</f>
        <v>0.29075026149201777</v>
      </c>
    </row>
    <row r="904" spans="1:39" x14ac:dyDescent="0.3">
      <c r="A904" t="s">
        <v>2058</v>
      </c>
      <c r="B904" t="s">
        <v>152</v>
      </c>
      <c r="C904">
        <v>30238672</v>
      </c>
      <c r="D904" t="s">
        <v>2040</v>
      </c>
      <c r="E904">
        <v>714889.43</v>
      </c>
      <c r="F904">
        <v>1329904.53</v>
      </c>
      <c r="G904">
        <v>52080</v>
      </c>
      <c r="H904">
        <v>4183495.47</v>
      </c>
      <c r="I904">
        <v>6078565.1600000001</v>
      </c>
      <c r="J904">
        <v>0</v>
      </c>
      <c r="K904">
        <v>0</v>
      </c>
      <c r="L904">
        <v>0</v>
      </c>
      <c r="M904">
        <v>0</v>
      </c>
      <c r="N904">
        <v>34606017.159999996</v>
      </c>
      <c r="O904">
        <v>41625967.950000003</v>
      </c>
      <c r="P904">
        <v>505015.84</v>
      </c>
      <c r="Q904">
        <v>601700.75</v>
      </c>
      <c r="R904">
        <v>5760378.1900000004</v>
      </c>
      <c r="S904">
        <v>5760378.1900000004</v>
      </c>
      <c r="T904">
        <v>52080</v>
      </c>
      <c r="U904">
        <v>45769796.090000004</v>
      </c>
      <c r="V904">
        <v>55396516.579999998</v>
      </c>
      <c r="W904" t="s">
        <v>2040</v>
      </c>
      <c r="X904">
        <v>30238672</v>
      </c>
      <c r="Y904">
        <v>2</v>
      </c>
      <c r="Z904">
        <v>2</v>
      </c>
      <c r="AA904" t="s">
        <v>488</v>
      </c>
      <c r="AB904" t="s">
        <v>488</v>
      </c>
      <c r="AC904" t="s">
        <v>1811</v>
      </c>
      <c r="AD904" t="s">
        <v>48</v>
      </c>
      <c r="AE904" t="s">
        <v>489</v>
      </c>
      <c r="AF904" t="s">
        <v>42</v>
      </c>
      <c r="AG904" t="s">
        <v>294</v>
      </c>
      <c r="AH904" t="s">
        <v>170</v>
      </c>
      <c r="AI904">
        <v>51934200</v>
      </c>
      <c r="AJ904" s="6">
        <f>IFERROR(Table1[[#This Row],[Reporting_Price_US]]/Table1[[#This Row],[Total_Project_Quote]],0)</f>
        <v>0.93749938094031693</v>
      </c>
      <c r="AK904">
        <f>IFERROR(Table1[[#This Row],[RA_Labor_Quote]]/Table1[[#This Row],[RA_Labor_Hours]],0)</f>
        <v>116.71592089093703</v>
      </c>
      <c r="AL904">
        <f>IFERROR(Table1[[#This Row],[RA_Labor_Cost]]/Table1[[#This Row],[RA_Labor_Hours]],0)</f>
        <v>80.328254032258073</v>
      </c>
      <c r="AM904" s="7">
        <f>IFERROR((Table1[[#This Row],[KPI_BlendLaborRate]]-Table1[[#This Row],[KPI_BlendLaborCost]])/Table1[[#This Row],[KPI_BlendLaborRate]],0)</f>
        <v>0.3117626676885043</v>
      </c>
    </row>
    <row r="905" spans="1:39" x14ac:dyDescent="0.3">
      <c r="A905" t="s">
        <v>2059</v>
      </c>
      <c r="B905" t="s">
        <v>152</v>
      </c>
      <c r="C905">
        <v>30238672</v>
      </c>
      <c r="D905" t="s">
        <v>2040</v>
      </c>
      <c r="E905">
        <v>714889.43</v>
      </c>
      <c r="F905">
        <v>1329904.53</v>
      </c>
      <c r="G905">
        <v>52080</v>
      </c>
      <c r="H905">
        <v>4183495.47</v>
      </c>
      <c r="I905">
        <v>6078565.1600000001</v>
      </c>
      <c r="J905">
        <v>0</v>
      </c>
      <c r="K905">
        <v>0</v>
      </c>
      <c r="L905">
        <v>0</v>
      </c>
      <c r="M905">
        <v>0</v>
      </c>
      <c r="N905">
        <v>34606017.159999996</v>
      </c>
      <c r="O905">
        <v>41625967.950000003</v>
      </c>
      <c r="P905">
        <v>505015.84</v>
      </c>
      <c r="Q905">
        <v>601700.75</v>
      </c>
      <c r="R905">
        <v>5760378.1900000004</v>
      </c>
      <c r="S905">
        <v>5760378.1900000004</v>
      </c>
      <c r="T905">
        <v>52080</v>
      </c>
      <c r="U905">
        <v>45769796.090000004</v>
      </c>
      <c r="V905">
        <v>55396516.579999998</v>
      </c>
      <c r="W905" t="s">
        <v>2040</v>
      </c>
      <c r="X905">
        <v>30238672</v>
      </c>
      <c r="Y905">
        <v>2</v>
      </c>
      <c r="Z905">
        <v>2</v>
      </c>
      <c r="AA905" t="s">
        <v>488</v>
      </c>
      <c r="AB905" t="s">
        <v>488</v>
      </c>
      <c r="AC905" t="s">
        <v>1811</v>
      </c>
      <c r="AD905" t="s">
        <v>48</v>
      </c>
      <c r="AE905" t="s">
        <v>489</v>
      </c>
      <c r="AF905" t="s">
        <v>42</v>
      </c>
      <c r="AG905" t="s">
        <v>294</v>
      </c>
      <c r="AH905" t="s">
        <v>170</v>
      </c>
      <c r="AI905">
        <v>51934200</v>
      </c>
      <c r="AJ905" s="6">
        <f>IFERROR(Table1[[#This Row],[Reporting_Price_US]]/Table1[[#This Row],[Total_Project_Quote]],0)</f>
        <v>0.93749938094031693</v>
      </c>
      <c r="AK905">
        <f>IFERROR(Table1[[#This Row],[RA_Labor_Quote]]/Table1[[#This Row],[RA_Labor_Hours]],0)</f>
        <v>116.71592089093703</v>
      </c>
      <c r="AL905">
        <f>IFERROR(Table1[[#This Row],[RA_Labor_Cost]]/Table1[[#This Row],[RA_Labor_Hours]],0)</f>
        <v>80.328254032258073</v>
      </c>
      <c r="AM905" s="7">
        <f>IFERROR((Table1[[#This Row],[KPI_BlendLaborRate]]-Table1[[#This Row],[KPI_BlendLaborCost]])/Table1[[#This Row],[KPI_BlendLaborRate]],0)</f>
        <v>0.3117626676885043</v>
      </c>
    </row>
    <row r="906" spans="1:39" x14ac:dyDescent="0.3">
      <c r="A906" t="s">
        <v>2060</v>
      </c>
      <c r="B906" t="s">
        <v>486</v>
      </c>
      <c r="C906">
        <v>30238672</v>
      </c>
      <c r="D906" t="s">
        <v>1842</v>
      </c>
      <c r="E906">
        <v>195318.16</v>
      </c>
      <c r="F906">
        <v>505713</v>
      </c>
      <c r="G906">
        <v>49688.07</v>
      </c>
      <c r="H906">
        <v>3751808.52</v>
      </c>
      <c r="I906">
        <v>5772013.1299999999</v>
      </c>
      <c r="J906">
        <v>0</v>
      </c>
      <c r="K906">
        <v>0</v>
      </c>
      <c r="L906">
        <v>0</v>
      </c>
      <c r="M906">
        <v>0</v>
      </c>
      <c r="N906">
        <v>35551157.920000002</v>
      </c>
      <c r="O906">
        <v>42773098.479999997</v>
      </c>
      <c r="P906">
        <v>702912</v>
      </c>
      <c r="Q906">
        <v>826955.29</v>
      </c>
      <c r="R906">
        <v>0</v>
      </c>
      <c r="S906">
        <v>0</v>
      </c>
      <c r="T906">
        <v>49688.07</v>
      </c>
      <c r="U906">
        <v>40201196.600000001</v>
      </c>
      <c r="V906">
        <v>49877779.899999999</v>
      </c>
      <c r="W906" t="s">
        <v>2040</v>
      </c>
      <c r="X906">
        <v>30238672</v>
      </c>
      <c r="Y906">
        <v>2</v>
      </c>
      <c r="Z906">
        <v>2</v>
      </c>
      <c r="AA906" t="s">
        <v>488</v>
      </c>
      <c r="AB906" t="s">
        <v>488</v>
      </c>
      <c r="AC906" t="s">
        <v>1811</v>
      </c>
      <c r="AD906" t="s">
        <v>48</v>
      </c>
      <c r="AE906" t="s">
        <v>489</v>
      </c>
      <c r="AF906" t="s">
        <v>42</v>
      </c>
      <c r="AG906" t="s">
        <v>294</v>
      </c>
      <c r="AH906" t="s">
        <v>170</v>
      </c>
      <c r="AI906">
        <v>51934200</v>
      </c>
      <c r="AJ906" s="6">
        <f>IFERROR(Table1[[#This Row],[Reporting_Price_US]]/Table1[[#This Row],[Total_Project_Quote]],0)</f>
        <v>1.041229182696642</v>
      </c>
      <c r="AK906">
        <f>IFERROR(Table1[[#This Row],[RA_Labor_Quote]]/Table1[[#This Row],[RA_Labor_Hours]],0)</f>
        <v>116.16496937796134</v>
      </c>
      <c r="AL906">
        <f>IFERROR(Table1[[#This Row],[RA_Labor_Cost]]/Table1[[#This Row],[RA_Labor_Hours]],0)</f>
        <v>75.507229803854329</v>
      </c>
      <c r="AM906" s="7">
        <f>IFERROR((Table1[[#This Row],[KPI_BlendLaborRate]]-Table1[[#This Row],[KPI_BlendLaborCost]])/Table1[[#This Row],[KPI_BlendLaborRate]],0)</f>
        <v>0.35000000251212171</v>
      </c>
    </row>
    <row r="907" spans="1:39" x14ac:dyDescent="0.3">
      <c r="A907" t="s">
        <v>2061</v>
      </c>
      <c r="B907" t="s">
        <v>152</v>
      </c>
      <c r="C907">
        <v>30238672</v>
      </c>
      <c r="D907" t="s">
        <v>2040</v>
      </c>
      <c r="E907">
        <v>894024.56</v>
      </c>
      <c r="F907">
        <v>1557667.4</v>
      </c>
      <c r="G907">
        <v>49688.07</v>
      </c>
      <c r="H907">
        <v>3786407.43</v>
      </c>
      <c r="I907">
        <v>5825271.4100000001</v>
      </c>
      <c r="J907">
        <v>0</v>
      </c>
      <c r="K907">
        <v>0</v>
      </c>
      <c r="L907">
        <v>0</v>
      </c>
      <c r="M907">
        <v>0</v>
      </c>
      <c r="N907">
        <v>35082455.920000002</v>
      </c>
      <c r="O907">
        <v>42209499.420000002</v>
      </c>
      <c r="P907">
        <v>702912</v>
      </c>
      <c r="Q907">
        <v>826955.29</v>
      </c>
      <c r="R907">
        <v>5709543.5300000003</v>
      </c>
      <c r="S907">
        <v>5709543.5300000003</v>
      </c>
      <c r="T907">
        <v>49688.07</v>
      </c>
      <c r="U907">
        <v>46175343.440000013</v>
      </c>
      <c r="V907">
        <v>56128937.049999997</v>
      </c>
      <c r="W907" t="s">
        <v>2040</v>
      </c>
      <c r="X907">
        <v>30238672</v>
      </c>
      <c r="Y907">
        <v>2</v>
      </c>
      <c r="Z907">
        <v>2</v>
      </c>
      <c r="AA907" t="s">
        <v>488</v>
      </c>
      <c r="AB907" t="s">
        <v>488</v>
      </c>
      <c r="AC907" t="s">
        <v>1811</v>
      </c>
      <c r="AD907" t="s">
        <v>48</v>
      </c>
      <c r="AE907" t="s">
        <v>489</v>
      </c>
      <c r="AF907" t="s">
        <v>42</v>
      </c>
      <c r="AG907" t="s">
        <v>294</v>
      </c>
      <c r="AH907" t="s">
        <v>170</v>
      </c>
      <c r="AI907">
        <v>51934200</v>
      </c>
      <c r="AJ907" s="6">
        <f>IFERROR(Table1[[#This Row],[Reporting_Price_US]]/Table1[[#This Row],[Total_Project_Quote]],0)</f>
        <v>0.92526605222786773</v>
      </c>
      <c r="AK907">
        <f>IFERROR(Table1[[#This Row],[RA_Labor_Quote]]/Table1[[#This Row],[RA_Labor_Hours]],0)</f>
        <v>117.2368218367105</v>
      </c>
      <c r="AL907">
        <f>IFERROR(Table1[[#This Row],[RA_Labor_Cost]]/Table1[[#This Row],[RA_Labor_Hours]],0)</f>
        <v>76.203552080006332</v>
      </c>
      <c r="AM907" s="7">
        <f>IFERROR((Table1[[#This Row],[KPI_BlendLaborRate]]-Table1[[#This Row],[KPI_BlendLaborCost]])/Table1[[#This Row],[KPI_BlendLaborRate]],0)</f>
        <v>0.35000325933311316</v>
      </c>
    </row>
    <row r="908" spans="1:39" x14ac:dyDescent="0.3">
      <c r="A908" t="s">
        <v>2062</v>
      </c>
      <c r="B908" t="s">
        <v>486</v>
      </c>
      <c r="C908">
        <v>30240935</v>
      </c>
      <c r="D908" t="s">
        <v>2063</v>
      </c>
      <c r="E908">
        <v>0</v>
      </c>
      <c r="F908">
        <v>0</v>
      </c>
      <c r="G908">
        <v>301</v>
      </c>
      <c r="H908">
        <v>20815.849999999999</v>
      </c>
      <c r="I908">
        <v>28910.91</v>
      </c>
      <c r="J908">
        <v>0</v>
      </c>
      <c r="K908">
        <v>0</v>
      </c>
      <c r="L908">
        <v>0</v>
      </c>
      <c r="M908">
        <v>0</v>
      </c>
      <c r="N908">
        <v>3875.2</v>
      </c>
      <c r="O908">
        <v>4305.7700000000004</v>
      </c>
      <c r="P908">
        <v>0</v>
      </c>
      <c r="Q908">
        <v>0</v>
      </c>
      <c r="R908">
        <v>0</v>
      </c>
      <c r="S908">
        <v>3.36</v>
      </c>
      <c r="T908">
        <v>301</v>
      </c>
      <c r="U908">
        <v>24691.05</v>
      </c>
      <c r="V908">
        <v>33220.04</v>
      </c>
      <c r="W908" t="s">
        <v>2063</v>
      </c>
      <c r="X908">
        <v>30240935</v>
      </c>
      <c r="Y908">
        <v>1</v>
      </c>
      <c r="Z908">
        <v>1</v>
      </c>
      <c r="AA908" t="s">
        <v>512</v>
      </c>
      <c r="AB908" t="s">
        <v>512</v>
      </c>
      <c r="AC908" t="s">
        <v>1811</v>
      </c>
      <c r="AD908" t="s">
        <v>300</v>
      </c>
      <c r="AE908" t="s">
        <v>70</v>
      </c>
      <c r="AF908" t="s">
        <v>42</v>
      </c>
      <c r="AG908" t="s">
        <v>547</v>
      </c>
      <c r="AH908" t="s">
        <v>475</v>
      </c>
      <c r="AI908">
        <v>31143</v>
      </c>
      <c r="AJ908" s="6">
        <f>IFERROR(Table1[[#This Row],[Reporting_Price_US]]/Table1[[#This Row],[Total_Project_Quote]],0)</f>
        <v>0.93747629442950697</v>
      </c>
      <c r="AK908">
        <f>IFERROR(Table1[[#This Row],[RA_Labor_Quote]]/Table1[[#This Row],[RA_Labor_Hours]],0)</f>
        <v>96.049534883720924</v>
      </c>
      <c r="AL908">
        <f>IFERROR(Table1[[#This Row],[RA_Labor_Cost]]/Table1[[#This Row],[RA_Labor_Hours]],0)</f>
        <v>69.155647840531557</v>
      </c>
      <c r="AM908" s="7">
        <f>IFERROR((Table1[[#This Row],[KPI_BlendLaborRate]]-Table1[[#This Row],[KPI_BlendLaborCost]])/Table1[[#This Row],[KPI_BlendLaborRate]],0)</f>
        <v>0.28000017986289605</v>
      </c>
    </row>
    <row r="909" spans="1:39" x14ac:dyDescent="0.3">
      <c r="A909" t="s">
        <v>2064</v>
      </c>
      <c r="B909" t="s">
        <v>486</v>
      </c>
      <c r="C909">
        <v>30297134</v>
      </c>
      <c r="D909" t="s">
        <v>2065</v>
      </c>
      <c r="E909">
        <v>0</v>
      </c>
      <c r="F909">
        <v>0</v>
      </c>
      <c r="G909">
        <v>179</v>
      </c>
      <c r="H909">
        <v>12804.03</v>
      </c>
      <c r="I909">
        <v>17783.38</v>
      </c>
      <c r="J909">
        <v>0</v>
      </c>
      <c r="K909">
        <v>0</v>
      </c>
      <c r="L909">
        <v>0</v>
      </c>
      <c r="M909">
        <v>0</v>
      </c>
      <c r="N909">
        <v>4067.84</v>
      </c>
      <c r="O909">
        <v>4519.83</v>
      </c>
      <c r="P909">
        <v>3901.55</v>
      </c>
      <c r="Q909">
        <v>4774.57</v>
      </c>
      <c r="R909">
        <v>0</v>
      </c>
      <c r="S909">
        <v>0</v>
      </c>
      <c r="T909">
        <v>179</v>
      </c>
      <c r="U909">
        <v>20773.419999999998</v>
      </c>
      <c r="V909">
        <v>27077.78</v>
      </c>
      <c r="W909" t="s">
        <v>2065</v>
      </c>
      <c r="X909">
        <v>30297134</v>
      </c>
      <c r="Y909">
        <v>1</v>
      </c>
      <c r="Z909">
        <v>2</v>
      </c>
      <c r="AA909" t="s">
        <v>512</v>
      </c>
      <c r="AB909" t="s">
        <v>512</v>
      </c>
      <c r="AC909" t="s">
        <v>39</v>
      </c>
      <c r="AD909" t="s">
        <v>300</v>
      </c>
      <c r="AE909" t="s">
        <v>70</v>
      </c>
      <c r="AF909" t="s">
        <v>42</v>
      </c>
      <c r="AG909" t="s">
        <v>470</v>
      </c>
      <c r="AH909" t="s">
        <v>592</v>
      </c>
      <c r="AI909">
        <v>25385.8</v>
      </c>
      <c r="AJ909" s="6">
        <f>IFERROR(Table1[[#This Row],[Reporting_Price_US]]/Table1[[#This Row],[Total_Project_Quote]],0)</f>
        <v>0.93751407981008783</v>
      </c>
      <c r="AK909">
        <f>IFERROR(Table1[[#This Row],[RA_Labor_Quote]]/Table1[[#This Row],[RA_Labor_Hours]],0)</f>
        <v>99.348491620111744</v>
      </c>
      <c r="AL909">
        <f>IFERROR(Table1[[#This Row],[RA_Labor_Cost]]/Table1[[#This Row],[RA_Labor_Hours]],0)</f>
        <v>71.530893854748612</v>
      </c>
      <c r="AM909" s="7">
        <f>IFERROR((Table1[[#This Row],[KPI_BlendLaborRate]]-Table1[[#This Row],[KPI_BlendLaborCost]])/Table1[[#This Row],[KPI_BlendLaborRate]],0)</f>
        <v>0.28000020243620727</v>
      </c>
    </row>
    <row r="910" spans="1:39" x14ac:dyDescent="0.3">
      <c r="A910" t="s">
        <v>2066</v>
      </c>
      <c r="B910" t="s">
        <v>150</v>
      </c>
      <c r="C910">
        <v>30127421</v>
      </c>
      <c r="D910">
        <v>30127421</v>
      </c>
      <c r="E910">
        <v>8760.64</v>
      </c>
      <c r="F910">
        <v>11509.03</v>
      </c>
      <c r="G910">
        <v>220</v>
      </c>
      <c r="H910">
        <v>10463.040000000001</v>
      </c>
      <c r="I910">
        <v>14947.74</v>
      </c>
      <c r="J910">
        <v>0</v>
      </c>
      <c r="K910">
        <v>0</v>
      </c>
      <c r="L910">
        <v>0</v>
      </c>
      <c r="M910">
        <v>0</v>
      </c>
      <c r="N910">
        <v>14000</v>
      </c>
      <c r="O910">
        <v>16470.59</v>
      </c>
      <c r="P910">
        <v>0</v>
      </c>
      <c r="Q910">
        <v>0</v>
      </c>
      <c r="R910">
        <v>0</v>
      </c>
      <c r="S910">
        <v>0</v>
      </c>
      <c r="T910">
        <v>220</v>
      </c>
      <c r="U910">
        <v>33223.68</v>
      </c>
      <c r="V910">
        <v>42927.360000000001</v>
      </c>
      <c r="W910" t="s">
        <v>2067</v>
      </c>
      <c r="X910">
        <v>30170103</v>
      </c>
      <c r="Y910">
        <v>1</v>
      </c>
      <c r="Z910">
        <v>1</v>
      </c>
      <c r="AA910" t="s">
        <v>519</v>
      </c>
      <c r="AB910" t="s">
        <v>519</v>
      </c>
      <c r="AC910" t="s">
        <v>1811</v>
      </c>
      <c r="AD910" t="s">
        <v>48</v>
      </c>
      <c r="AE910" t="s">
        <v>41</v>
      </c>
      <c r="AF910" t="s">
        <v>42</v>
      </c>
      <c r="AG910" t="s">
        <v>900</v>
      </c>
      <c r="AH910" t="s">
        <v>294</v>
      </c>
      <c r="AI910">
        <v>40244.400000000001</v>
      </c>
      <c r="AJ910" s="6">
        <f>IFERROR(Table1[[#This Row],[Reporting_Price_US]]/Table1[[#This Row],[Total_Project_Quote]],0)</f>
        <v>0.9375</v>
      </c>
      <c r="AK910">
        <f>IFERROR(Table1[[#This Row],[RA_Labor_Quote]]/Table1[[#This Row],[RA_Labor_Hours]],0)</f>
        <v>67.944272727272732</v>
      </c>
      <c r="AL910">
        <f>IFERROR(Table1[[#This Row],[RA_Labor_Cost]]/Table1[[#This Row],[RA_Labor_Hours]],0)</f>
        <v>47.559272727272734</v>
      </c>
      <c r="AM910" s="7">
        <f>IFERROR((Table1[[#This Row],[KPI_BlendLaborRate]]-Table1[[#This Row],[KPI_BlendLaborCost]])/Table1[[#This Row],[KPI_BlendLaborRate]],0)</f>
        <v>0.30002528810375345</v>
      </c>
    </row>
    <row r="911" spans="1:39" x14ac:dyDescent="0.3">
      <c r="A911" t="s">
        <v>2068</v>
      </c>
      <c r="B911" t="s">
        <v>150</v>
      </c>
      <c r="C911">
        <v>30127421</v>
      </c>
      <c r="D911">
        <v>30127421</v>
      </c>
      <c r="E911">
        <v>8760.64</v>
      </c>
      <c r="F911">
        <v>11509.03</v>
      </c>
      <c r="G911">
        <v>220</v>
      </c>
      <c r="H911">
        <v>10463.040000000001</v>
      </c>
      <c r="I911">
        <v>14947.74</v>
      </c>
      <c r="J911">
        <v>0</v>
      </c>
      <c r="K911">
        <v>0</v>
      </c>
      <c r="L911">
        <v>0</v>
      </c>
      <c r="M911">
        <v>0</v>
      </c>
      <c r="N911">
        <v>14000</v>
      </c>
      <c r="O911">
        <v>16470.59</v>
      </c>
      <c r="P911">
        <v>0</v>
      </c>
      <c r="Q911">
        <v>0</v>
      </c>
      <c r="R911">
        <v>0</v>
      </c>
      <c r="S911">
        <v>0</v>
      </c>
      <c r="T911">
        <v>220</v>
      </c>
      <c r="U911">
        <v>33223.68</v>
      </c>
      <c r="V911">
        <v>42927.360000000001</v>
      </c>
      <c r="W911" t="s">
        <v>2067</v>
      </c>
      <c r="X911">
        <v>30170103</v>
      </c>
      <c r="Y911">
        <v>1</v>
      </c>
      <c r="Z911">
        <v>1</v>
      </c>
      <c r="AA911" t="s">
        <v>519</v>
      </c>
      <c r="AB911" t="s">
        <v>519</v>
      </c>
      <c r="AC911" t="s">
        <v>1811</v>
      </c>
      <c r="AD911" t="s">
        <v>48</v>
      </c>
      <c r="AE911" t="s">
        <v>41</v>
      </c>
      <c r="AF911" t="s">
        <v>42</v>
      </c>
      <c r="AG911" t="s">
        <v>900</v>
      </c>
      <c r="AH911" t="s">
        <v>294</v>
      </c>
      <c r="AI911">
        <v>40244.400000000001</v>
      </c>
      <c r="AJ911" s="6">
        <f>IFERROR(Table1[[#This Row],[Reporting_Price_US]]/Table1[[#This Row],[Total_Project_Quote]],0)</f>
        <v>0.9375</v>
      </c>
      <c r="AK911">
        <f>IFERROR(Table1[[#This Row],[RA_Labor_Quote]]/Table1[[#This Row],[RA_Labor_Hours]],0)</f>
        <v>67.944272727272732</v>
      </c>
      <c r="AL911">
        <f>IFERROR(Table1[[#This Row],[RA_Labor_Cost]]/Table1[[#This Row],[RA_Labor_Hours]],0)</f>
        <v>47.559272727272734</v>
      </c>
      <c r="AM911" s="7">
        <f>IFERROR((Table1[[#This Row],[KPI_BlendLaborRate]]-Table1[[#This Row],[KPI_BlendLaborCost]])/Table1[[#This Row],[KPI_BlendLaborRate]],0)</f>
        <v>0.30002528810375345</v>
      </c>
    </row>
    <row r="912" spans="1:39" x14ac:dyDescent="0.3">
      <c r="A912" t="s">
        <v>2069</v>
      </c>
      <c r="B912" t="s">
        <v>486</v>
      </c>
      <c r="C912">
        <v>30264428.100000001</v>
      </c>
      <c r="D912">
        <v>30264428.100000001</v>
      </c>
      <c r="E912">
        <v>1377.6</v>
      </c>
      <c r="F912">
        <v>5432</v>
      </c>
      <c r="G912">
        <v>378</v>
      </c>
      <c r="H912">
        <v>30785.53</v>
      </c>
      <c r="I912">
        <v>43536.62</v>
      </c>
      <c r="J912">
        <v>0</v>
      </c>
      <c r="K912">
        <v>0</v>
      </c>
      <c r="L912">
        <v>0</v>
      </c>
      <c r="M912">
        <v>0</v>
      </c>
      <c r="N912">
        <v>227373.89</v>
      </c>
      <c r="O912">
        <v>285841.36</v>
      </c>
      <c r="P912">
        <v>4191.3999999999996</v>
      </c>
      <c r="Q912">
        <v>4984</v>
      </c>
      <c r="R912">
        <v>13018.88</v>
      </c>
      <c r="S912">
        <v>13018.88</v>
      </c>
      <c r="T912">
        <v>378</v>
      </c>
      <c r="U912">
        <v>276747.3</v>
      </c>
      <c r="V912">
        <v>352812.86</v>
      </c>
      <c r="W912" t="s">
        <v>2070</v>
      </c>
      <c r="X912">
        <v>30264428</v>
      </c>
      <c r="Y912">
        <v>1</v>
      </c>
      <c r="Z912">
        <v>1</v>
      </c>
      <c r="AA912" t="s">
        <v>533</v>
      </c>
      <c r="AB912" t="s">
        <v>533</v>
      </c>
      <c r="AC912" t="s">
        <v>39</v>
      </c>
      <c r="AD912" t="s">
        <v>48</v>
      </c>
      <c r="AE912" t="s">
        <v>41</v>
      </c>
      <c r="AF912" t="s">
        <v>42</v>
      </c>
      <c r="AG912" t="s">
        <v>294</v>
      </c>
      <c r="AH912" t="s">
        <v>295</v>
      </c>
      <c r="AI912">
        <v>330750</v>
      </c>
      <c r="AJ912" s="6">
        <f>IFERROR(Table1[[#This Row],[Reporting_Price_US]]/Table1[[#This Row],[Total_Project_Quote]],0)</f>
        <v>0.93746582820138702</v>
      </c>
      <c r="AK912">
        <f>IFERROR(Table1[[#This Row],[RA_Labor_Quote]]/Table1[[#This Row],[RA_Labor_Hours]],0)</f>
        <v>115.1762433862434</v>
      </c>
      <c r="AL912">
        <f>IFERROR(Table1[[#This Row],[RA_Labor_Cost]]/Table1[[#This Row],[RA_Labor_Hours]],0)</f>
        <v>81.443201058201055</v>
      </c>
      <c r="AM912" s="7">
        <f>IFERROR((Table1[[#This Row],[KPI_BlendLaborRate]]-Table1[[#This Row],[KPI_BlendLaborCost]])/Table1[[#This Row],[KPI_BlendLaborRate]],0)</f>
        <v>0.29288194627878794</v>
      </c>
    </row>
    <row r="913" spans="1:39" x14ac:dyDescent="0.3">
      <c r="A913" t="s">
        <v>2071</v>
      </c>
      <c r="B913" t="s">
        <v>486</v>
      </c>
      <c r="C913">
        <v>30264428.100000001</v>
      </c>
      <c r="D913">
        <v>30264428.100000001</v>
      </c>
      <c r="E913">
        <v>1377.6</v>
      </c>
      <c r="F913">
        <v>5432</v>
      </c>
      <c r="G913">
        <v>378</v>
      </c>
      <c r="H913">
        <v>30785.53</v>
      </c>
      <c r="I913">
        <v>43536.62</v>
      </c>
      <c r="J913">
        <v>0</v>
      </c>
      <c r="K913">
        <v>0</v>
      </c>
      <c r="L913">
        <v>0</v>
      </c>
      <c r="M913">
        <v>0</v>
      </c>
      <c r="N913">
        <v>227373.89</v>
      </c>
      <c r="O913">
        <v>285841.36</v>
      </c>
      <c r="P913">
        <v>4191.3999999999996</v>
      </c>
      <c r="Q913">
        <v>4984</v>
      </c>
      <c r="R913">
        <v>13018.88</v>
      </c>
      <c r="S913">
        <v>13006.56</v>
      </c>
      <c r="T913">
        <v>378</v>
      </c>
      <c r="U913">
        <v>276747.3</v>
      </c>
      <c r="V913">
        <v>352800.54</v>
      </c>
      <c r="W913" t="s">
        <v>2070</v>
      </c>
      <c r="X913">
        <v>30264428</v>
      </c>
      <c r="Y913">
        <v>1</v>
      </c>
      <c r="Z913">
        <v>1</v>
      </c>
      <c r="AA913" t="s">
        <v>533</v>
      </c>
      <c r="AB913" t="s">
        <v>533</v>
      </c>
      <c r="AC913" t="s">
        <v>39</v>
      </c>
      <c r="AD913" t="s">
        <v>48</v>
      </c>
      <c r="AE913" t="s">
        <v>41</v>
      </c>
      <c r="AF913" t="s">
        <v>42</v>
      </c>
      <c r="AG913" t="s">
        <v>294</v>
      </c>
      <c r="AH913" t="s">
        <v>295</v>
      </c>
      <c r="AI913">
        <v>330750</v>
      </c>
      <c r="AJ913" s="6">
        <f>IFERROR(Table1[[#This Row],[Reporting_Price_US]]/Table1[[#This Row],[Total_Project_Quote]],0)</f>
        <v>0.93749856505321683</v>
      </c>
      <c r="AK913">
        <f>IFERROR(Table1[[#This Row],[RA_Labor_Quote]]/Table1[[#This Row],[RA_Labor_Hours]],0)</f>
        <v>115.1762433862434</v>
      </c>
      <c r="AL913">
        <f>IFERROR(Table1[[#This Row],[RA_Labor_Cost]]/Table1[[#This Row],[RA_Labor_Hours]],0)</f>
        <v>81.443201058201055</v>
      </c>
      <c r="AM913" s="7">
        <f>IFERROR((Table1[[#This Row],[KPI_BlendLaborRate]]-Table1[[#This Row],[KPI_BlendLaborCost]])/Table1[[#This Row],[KPI_BlendLaborRate]],0)</f>
        <v>0.29288194627878794</v>
      </c>
    </row>
    <row r="914" spans="1:39" x14ac:dyDescent="0.3">
      <c r="A914" t="s">
        <v>2072</v>
      </c>
      <c r="B914" t="s">
        <v>486</v>
      </c>
      <c r="C914">
        <v>30238672</v>
      </c>
      <c r="D914" t="s">
        <v>1842</v>
      </c>
      <c r="E914">
        <v>195318.16</v>
      </c>
      <c r="F914">
        <v>505713</v>
      </c>
      <c r="G914">
        <v>49688.07</v>
      </c>
      <c r="H914">
        <v>3751808.52</v>
      </c>
      <c r="I914">
        <v>5772013.1299999999</v>
      </c>
      <c r="J914">
        <v>0</v>
      </c>
      <c r="K914">
        <v>0</v>
      </c>
      <c r="L914">
        <v>0</v>
      </c>
      <c r="M914">
        <v>0</v>
      </c>
      <c r="N914">
        <v>35551157.920000002</v>
      </c>
      <c r="O914">
        <v>42773098.479999997</v>
      </c>
      <c r="P914">
        <v>702912</v>
      </c>
      <c r="Q914">
        <v>826955.29</v>
      </c>
      <c r="R914">
        <v>0</v>
      </c>
      <c r="S914">
        <v>0</v>
      </c>
      <c r="T914">
        <v>49688.07</v>
      </c>
      <c r="U914">
        <v>40201196.600000001</v>
      </c>
      <c r="V914">
        <v>49877779.899999999</v>
      </c>
      <c r="W914" t="s">
        <v>2070</v>
      </c>
      <c r="X914">
        <v>30264428</v>
      </c>
      <c r="Y914">
        <v>1</v>
      </c>
      <c r="Z914">
        <v>1</v>
      </c>
      <c r="AA914" t="s">
        <v>533</v>
      </c>
      <c r="AB914" t="s">
        <v>533</v>
      </c>
      <c r="AC914" t="s">
        <v>39</v>
      </c>
      <c r="AD914" t="s">
        <v>48</v>
      </c>
      <c r="AE914" t="s">
        <v>41</v>
      </c>
      <c r="AF914" t="s">
        <v>42</v>
      </c>
      <c r="AG914" t="s">
        <v>294</v>
      </c>
      <c r="AH914" t="s">
        <v>295</v>
      </c>
      <c r="AI914">
        <v>330750</v>
      </c>
      <c r="AJ914" s="6">
        <f>IFERROR(Table1[[#This Row],[Reporting_Price_US]]/Table1[[#This Row],[Total_Project_Quote]],0)</f>
        <v>6.6312093413764799E-3</v>
      </c>
      <c r="AK914">
        <f>IFERROR(Table1[[#This Row],[RA_Labor_Quote]]/Table1[[#This Row],[RA_Labor_Hours]],0)</f>
        <v>116.16496937796134</v>
      </c>
      <c r="AL914">
        <f>IFERROR(Table1[[#This Row],[RA_Labor_Cost]]/Table1[[#This Row],[RA_Labor_Hours]],0)</f>
        <v>75.507229803854329</v>
      </c>
      <c r="AM914" s="7">
        <f>IFERROR((Table1[[#This Row],[KPI_BlendLaborRate]]-Table1[[#This Row],[KPI_BlendLaborCost]])/Table1[[#This Row],[KPI_BlendLaborRate]],0)</f>
        <v>0.35000000251212171</v>
      </c>
    </row>
    <row r="915" spans="1:39" x14ac:dyDescent="0.3">
      <c r="A915" t="s">
        <v>2073</v>
      </c>
      <c r="B915" t="s">
        <v>152</v>
      </c>
      <c r="C915">
        <v>30291525</v>
      </c>
      <c r="D915" t="s">
        <v>2074</v>
      </c>
      <c r="E915">
        <v>0</v>
      </c>
      <c r="F915">
        <v>0</v>
      </c>
      <c r="G915">
        <v>1155</v>
      </c>
      <c r="H915">
        <v>80245.2</v>
      </c>
      <c r="I915">
        <v>103840.8</v>
      </c>
      <c r="J915">
        <v>0</v>
      </c>
      <c r="K915">
        <v>0</v>
      </c>
      <c r="L915">
        <v>0</v>
      </c>
      <c r="M915">
        <v>0</v>
      </c>
      <c r="N915">
        <v>5712</v>
      </c>
      <c r="O915">
        <v>6720</v>
      </c>
      <c r="P915">
        <v>0</v>
      </c>
      <c r="Q915">
        <v>0</v>
      </c>
      <c r="R915">
        <v>2017.84</v>
      </c>
      <c r="S915">
        <v>0</v>
      </c>
      <c r="T915">
        <v>1155</v>
      </c>
      <c r="U915">
        <v>87975.039999999994</v>
      </c>
      <c r="V915">
        <v>110560.8</v>
      </c>
      <c r="W915" t="s">
        <v>2074</v>
      </c>
      <c r="X915">
        <v>30291525</v>
      </c>
      <c r="Y915">
        <v>1</v>
      </c>
      <c r="Z915">
        <v>1</v>
      </c>
      <c r="AA915" t="s">
        <v>533</v>
      </c>
      <c r="AB915" t="s">
        <v>533</v>
      </c>
      <c r="AC915" t="s">
        <v>1811</v>
      </c>
      <c r="AD915" t="s">
        <v>48</v>
      </c>
      <c r="AE915" t="s">
        <v>41</v>
      </c>
      <c r="AF915" t="s">
        <v>42</v>
      </c>
      <c r="AG915" t="s">
        <v>470</v>
      </c>
      <c r="AH915" t="s">
        <v>329</v>
      </c>
      <c r="AI915">
        <v>103651</v>
      </c>
      <c r="AJ915" s="6">
        <f>IFERROR(Table1[[#This Row],[Reporting_Price_US]]/Table1[[#This Row],[Total_Project_Quote]],0)</f>
        <v>0.93750226119926772</v>
      </c>
      <c r="AK915">
        <f>IFERROR(Table1[[#This Row],[RA_Labor_Quote]]/Table1[[#This Row],[RA_Labor_Hours]],0)</f>
        <v>89.905454545454546</v>
      </c>
      <c r="AL915">
        <f>IFERROR(Table1[[#This Row],[RA_Labor_Cost]]/Table1[[#This Row],[RA_Labor_Hours]],0)</f>
        <v>69.476363636363629</v>
      </c>
      <c r="AM915" s="7">
        <f>IFERROR((Table1[[#This Row],[KPI_BlendLaborRate]]-Table1[[#This Row],[KPI_BlendLaborCost]])/Table1[[#This Row],[KPI_BlendLaborRate]],0)</f>
        <v>0.22722860378579526</v>
      </c>
    </row>
    <row r="916" spans="1:39" x14ac:dyDescent="0.3">
      <c r="A916" t="s">
        <v>2075</v>
      </c>
      <c r="B916" t="s">
        <v>486</v>
      </c>
      <c r="C916">
        <v>30197315</v>
      </c>
      <c r="D916" t="s">
        <v>2076</v>
      </c>
      <c r="E916">
        <v>0</v>
      </c>
      <c r="F916">
        <v>0</v>
      </c>
      <c r="G916">
        <v>1150</v>
      </c>
      <c r="H916">
        <v>72134.720000000001</v>
      </c>
      <c r="I916">
        <v>104650.56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9869.64</v>
      </c>
      <c r="S916">
        <v>1322.14</v>
      </c>
      <c r="T916">
        <v>1150</v>
      </c>
      <c r="U916">
        <v>82004.36</v>
      </c>
      <c r="V916">
        <v>105972.7</v>
      </c>
      <c r="W916" t="s">
        <v>2077</v>
      </c>
      <c r="X916">
        <v>30197315</v>
      </c>
      <c r="Y916">
        <v>1</v>
      </c>
      <c r="Z916">
        <v>1</v>
      </c>
      <c r="AA916" t="s">
        <v>533</v>
      </c>
      <c r="AB916" t="s">
        <v>533</v>
      </c>
      <c r="AC916" t="s">
        <v>1866</v>
      </c>
      <c r="AD916" t="s">
        <v>48</v>
      </c>
      <c r="AE916" t="s">
        <v>41</v>
      </c>
      <c r="AF916" t="s">
        <v>42</v>
      </c>
      <c r="AG916" t="s">
        <v>776</v>
      </c>
      <c r="AH916" t="s">
        <v>294</v>
      </c>
      <c r="AI916">
        <v>99349.4</v>
      </c>
      <c r="AJ916" s="6">
        <f>IFERROR(Table1[[#This Row],[Reporting_Price_US]]/Table1[[#This Row],[Total_Project_Quote]],0)</f>
        <v>0.9374999410225463</v>
      </c>
      <c r="AK916">
        <f>IFERROR(Table1[[#This Row],[RA_Labor_Quote]]/Table1[[#This Row],[RA_Labor_Hours]],0)</f>
        <v>91.00048695652174</v>
      </c>
      <c r="AL916">
        <f>IFERROR(Table1[[#This Row],[RA_Labor_Cost]]/Table1[[#This Row],[RA_Labor_Hours]],0)</f>
        <v>62.72584347826087</v>
      </c>
      <c r="AM916" s="7">
        <f>IFERROR((Table1[[#This Row],[KPI_BlendLaborRate]]-Table1[[#This Row],[KPI_BlendLaborCost]])/Table1[[#This Row],[KPI_BlendLaborRate]],0)</f>
        <v>0.31070870523769772</v>
      </c>
    </row>
    <row r="917" spans="1:39" x14ac:dyDescent="0.3">
      <c r="A917" t="s">
        <v>2078</v>
      </c>
      <c r="B917" t="s">
        <v>486</v>
      </c>
      <c r="C917">
        <v>30240161</v>
      </c>
      <c r="D917" t="s">
        <v>2079</v>
      </c>
      <c r="E917">
        <v>0</v>
      </c>
      <c r="F917">
        <v>0</v>
      </c>
      <c r="G917">
        <v>250</v>
      </c>
      <c r="H917">
        <v>16106.72</v>
      </c>
      <c r="I917">
        <v>21512.959999999999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780.21</v>
      </c>
      <c r="S917">
        <v>780.21</v>
      </c>
      <c r="T917">
        <v>250</v>
      </c>
      <c r="U917">
        <v>16886.93</v>
      </c>
      <c r="V917">
        <v>22293.17</v>
      </c>
      <c r="W917" t="s">
        <v>2079</v>
      </c>
      <c r="X917">
        <v>30240161</v>
      </c>
      <c r="Y917">
        <v>1</v>
      </c>
      <c r="Z917">
        <v>1</v>
      </c>
      <c r="AA917" t="s">
        <v>533</v>
      </c>
      <c r="AB917" t="s">
        <v>533</v>
      </c>
      <c r="AC917" t="s">
        <v>1811</v>
      </c>
      <c r="AD917" t="s">
        <v>48</v>
      </c>
      <c r="AE917" t="s">
        <v>41</v>
      </c>
      <c r="AF917" t="s">
        <v>42</v>
      </c>
      <c r="AG917" t="s">
        <v>547</v>
      </c>
      <c r="AH917" t="s">
        <v>296</v>
      </c>
      <c r="AI917">
        <v>20899.2</v>
      </c>
      <c r="AJ917" s="6">
        <f>IFERROR(Table1[[#This Row],[Reporting_Price_US]]/Table1[[#This Row],[Total_Project_Quote]],0)</f>
        <v>0.93747098326527822</v>
      </c>
      <c r="AK917">
        <f>IFERROR(Table1[[#This Row],[RA_Labor_Quote]]/Table1[[#This Row],[RA_Labor_Hours]],0)</f>
        <v>86.051839999999999</v>
      </c>
      <c r="AL917">
        <f>IFERROR(Table1[[#This Row],[RA_Labor_Cost]]/Table1[[#This Row],[RA_Labor_Hours]],0)</f>
        <v>64.426879999999997</v>
      </c>
      <c r="AM917" s="7">
        <f>IFERROR((Table1[[#This Row],[KPI_BlendLaborRate]]-Table1[[#This Row],[KPI_BlendLaborCost]])/Table1[[#This Row],[KPI_BlendLaborRate]],0)</f>
        <v>0.25130154102457314</v>
      </c>
    </row>
    <row r="918" spans="1:39" x14ac:dyDescent="0.3">
      <c r="A918" t="s">
        <v>2080</v>
      </c>
      <c r="B918" t="s">
        <v>486</v>
      </c>
      <c r="C918">
        <v>303039571</v>
      </c>
      <c r="D918" t="s">
        <v>2081</v>
      </c>
      <c r="E918">
        <v>0</v>
      </c>
      <c r="F918">
        <v>0</v>
      </c>
      <c r="G918">
        <v>487</v>
      </c>
      <c r="H918">
        <v>32229.119999999999</v>
      </c>
      <c r="I918">
        <v>43004.639999999999</v>
      </c>
      <c r="J918">
        <v>0</v>
      </c>
      <c r="K918">
        <v>0</v>
      </c>
      <c r="L918">
        <v>0</v>
      </c>
      <c r="M918">
        <v>64</v>
      </c>
      <c r="N918">
        <v>4594.6899999999996</v>
      </c>
      <c r="O918">
        <v>5743.36</v>
      </c>
      <c r="P918">
        <v>0</v>
      </c>
      <c r="Q918">
        <v>0</v>
      </c>
      <c r="R918">
        <v>1179.94</v>
      </c>
      <c r="S918">
        <v>0</v>
      </c>
      <c r="T918">
        <v>551</v>
      </c>
      <c r="U918">
        <v>38003.75</v>
      </c>
      <c r="V918">
        <v>48748</v>
      </c>
      <c r="W918" t="s">
        <v>2082</v>
      </c>
      <c r="X918">
        <v>30303957</v>
      </c>
      <c r="Y918">
        <v>1</v>
      </c>
      <c r="Z918">
        <v>1</v>
      </c>
      <c r="AA918" t="s">
        <v>533</v>
      </c>
      <c r="AB918" t="s">
        <v>533</v>
      </c>
      <c r="AC918" t="s">
        <v>39</v>
      </c>
      <c r="AD918" t="s">
        <v>48</v>
      </c>
      <c r="AE918" t="s">
        <v>41</v>
      </c>
      <c r="AF918" t="s">
        <v>42</v>
      </c>
      <c r="AG918" t="s">
        <v>329</v>
      </c>
      <c r="AH918" t="s">
        <v>592</v>
      </c>
      <c r="AI918">
        <v>45701.3</v>
      </c>
      <c r="AJ918" s="6">
        <f>IFERROR(Table1[[#This Row],[Reporting_Price_US]]/Table1[[#This Row],[Total_Project_Quote]],0)</f>
        <v>0.937501025683105</v>
      </c>
      <c r="AK918">
        <f>IFERROR(Table1[[#This Row],[RA_Labor_Quote]]/Table1[[#This Row],[RA_Labor_Hours]],0)</f>
        <v>88.305215605749481</v>
      </c>
      <c r="AL918">
        <f>IFERROR(Table1[[#This Row],[RA_Labor_Cost]]/Table1[[#This Row],[RA_Labor_Hours]],0)</f>
        <v>66.178891170431214</v>
      </c>
      <c r="AM918" s="7">
        <f>IFERROR((Table1[[#This Row],[KPI_BlendLaborRate]]-Table1[[#This Row],[KPI_BlendLaborCost]])/Table1[[#This Row],[KPI_BlendLaborRate]],0)</f>
        <v>0.25056645050394555</v>
      </c>
    </row>
    <row r="919" spans="1:39" x14ac:dyDescent="0.3">
      <c r="A919" t="s">
        <v>2083</v>
      </c>
      <c r="B919" t="s">
        <v>152</v>
      </c>
      <c r="C919">
        <v>30269280.199999999</v>
      </c>
      <c r="E919">
        <v>60553.2</v>
      </c>
      <c r="F919">
        <v>198461.58</v>
      </c>
      <c r="G919">
        <v>3549.8</v>
      </c>
      <c r="H919">
        <v>276859.43</v>
      </c>
      <c r="I919">
        <v>391168.58</v>
      </c>
      <c r="J919">
        <v>0</v>
      </c>
      <c r="K919">
        <v>19169.75</v>
      </c>
      <c r="L919">
        <v>25559.67</v>
      </c>
      <c r="M919">
        <v>0</v>
      </c>
      <c r="N919">
        <v>9828.56</v>
      </c>
      <c r="O919">
        <v>12285.71</v>
      </c>
      <c r="P919">
        <v>3578.36</v>
      </c>
      <c r="Q919">
        <v>0</v>
      </c>
      <c r="R919">
        <v>11200</v>
      </c>
      <c r="S919">
        <v>0</v>
      </c>
      <c r="T919">
        <v>3549.8</v>
      </c>
      <c r="U919">
        <v>381189.3</v>
      </c>
      <c r="V919">
        <v>627475.54</v>
      </c>
      <c r="W919" t="s">
        <v>2084</v>
      </c>
      <c r="X919">
        <v>30269280</v>
      </c>
      <c r="Y919">
        <v>1</v>
      </c>
      <c r="Z919">
        <v>2</v>
      </c>
      <c r="AA919" t="s">
        <v>567</v>
      </c>
      <c r="AB919" t="s">
        <v>567</v>
      </c>
      <c r="AC919" t="s">
        <v>39</v>
      </c>
      <c r="AD919" t="s">
        <v>568</v>
      </c>
      <c r="AE919" t="s">
        <v>70</v>
      </c>
      <c r="AF919" t="s">
        <v>42</v>
      </c>
      <c r="AG919" t="s">
        <v>475</v>
      </c>
      <c r="AH919" t="s">
        <v>65</v>
      </c>
      <c r="AI919">
        <v>6020220</v>
      </c>
      <c r="AJ919" s="6">
        <f>IFERROR(Table1[[#This Row],[Reporting_Price_US]]/Table1[[#This Row],[Total_Project_Quote]],0)</f>
        <v>9.5943500841482994</v>
      </c>
      <c r="AK919">
        <f>IFERROR(Table1[[#This Row],[RA_Labor_Quote]]/Table1[[#This Row],[RA_Labor_Hours]],0)</f>
        <v>110.19454053749507</v>
      </c>
      <c r="AL919">
        <f>IFERROR(Table1[[#This Row],[RA_Labor_Cost]]/Table1[[#This Row],[RA_Labor_Hours]],0)</f>
        <v>77.99296580089019</v>
      </c>
      <c r="AM919" s="7">
        <f>IFERROR((Table1[[#This Row],[KPI_BlendLaborRate]]-Table1[[#This Row],[KPI_BlendLaborCost]])/Table1[[#This Row],[KPI_BlendLaborRate]],0)</f>
        <v>0.29222477429040955</v>
      </c>
    </row>
    <row r="920" spans="1:39" x14ac:dyDescent="0.3">
      <c r="A920" t="s">
        <v>2085</v>
      </c>
      <c r="B920" t="s">
        <v>152</v>
      </c>
      <c r="C920">
        <v>30269280.199999999</v>
      </c>
      <c r="E920">
        <v>49518.18</v>
      </c>
      <c r="F920">
        <v>123674.12</v>
      </c>
      <c r="G920">
        <v>2777.1</v>
      </c>
      <c r="H920">
        <v>209340.21</v>
      </c>
      <c r="I920">
        <v>295391.53000000003</v>
      </c>
      <c r="J920">
        <v>0</v>
      </c>
      <c r="K920">
        <v>11271.1</v>
      </c>
      <c r="L920">
        <v>15028.13</v>
      </c>
      <c r="M920">
        <v>0</v>
      </c>
      <c r="N920">
        <v>4473.28</v>
      </c>
      <c r="O920">
        <v>5591.6</v>
      </c>
      <c r="P920">
        <v>4041.05</v>
      </c>
      <c r="Q920">
        <v>0</v>
      </c>
      <c r="R920">
        <v>3930.08</v>
      </c>
      <c r="S920">
        <v>3930.08</v>
      </c>
      <c r="T920">
        <v>2777.1</v>
      </c>
      <c r="U920">
        <v>282573.90000000002</v>
      </c>
      <c r="V920">
        <v>443615.46</v>
      </c>
      <c r="W920" t="s">
        <v>2084</v>
      </c>
      <c r="X920">
        <v>30269280</v>
      </c>
      <c r="Y920">
        <v>1</v>
      </c>
      <c r="Z920">
        <v>2</v>
      </c>
      <c r="AA920" t="s">
        <v>567</v>
      </c>
      <c r="AB920" t="s">
        <v>567</v>
      </c>
      <c r="AC920" t="s">
        <v>39</v>
      </c>
      <c r="AD920" t="s">
        <v>568</v>
      </c>
      <c r="AE920" t="s">
        <v>70</v>
      </c>
      <c r="AF920" t="s">
        <v>42</v>
      </c>
      <c r="AG920" t="s">
        <v>475</v>
      </c>
      <c r="AH920" t="s">
        <v>65</v>
      </c>
      <c r="AI920">
        <v>6020220</v>
      </c>
      <c r="AJ920" s="6">
        <f>IFERROR(Table1[[#This Row],[Reporting_Price_US]]/Table1[[#This Row],[Total_Project_Quote]],0)</f>
        <v>13.570807473661986</v>
      </c>
      <c r="AK920">
        <f>IFERROR(Table1[[#This Row],[RA_Labor_Quote]]/Table1[[#This Row],[RA_Labor_Hours]],0)</f>
        <v>106.36690432465522</v>
      </c>
      <c r="AL920">
        <f>IFERROR(Table1[[#This Row],[RA_Labor_Cost]]/Table1[[#This Row],[RA_Labor_Hours]],0)</f>
        <v>75.380868531921791</v>
      </c>
      <c r="AM920" s="7">
        <f>IFERROR((Table1[[#This Row],[KPI_BlendLaborRate]]-Table1[[#This Row],[KPI_BlendLaborCost]])/Table1[[#This Row],[KPI_BlendLaborRate]],0)</f>
        <v>0.29131275361890036</v>
      </c>
    </row>
    <row r="921" spans="1:39" x14ac:dyDescent="0.3">
      <c r="A921" t="s">
        <v>2086</v>
      </c>
      <c r="B921" t="s">
        <v>152</v>
      </c>
      <c r="C921">
        <v>30269280.199999999</v>
      </c>
      <c r="E921">
        <v>60298.75</v>
      </c>
      <c r="F921">
        <v>198461.58</v>
      </c>
      <c r="G921">
        <v>3485</v>
      </c>
      <c r="H921">
        <v>274603.76</v>
      </c>
      <c r="I921">
        <v>388161.02</v>
      </c>
      <c r="J921">
        <v>0</v>
      </c>
      <c r="K921">
        <v>17966.96</v>
      </c>
      <c r="L921">
        <v>23955.95</v>
      </c>
      <c r="M921">
        <v>0</v>
      </c>
      <c r="N921">
        <v>9828.56</v>
      </c>
      <c r="O921">
        <v>12285.71</v>
      </c>
      <c r="P921">
        <v>4104.8999999999996</v>
      </c>
      <c r="Q921">
        <v>0</v>
      </c>
      <c r="R921">
        <v>11200</v>
      </c>
      <c r="S921">
        <v>0</v>
      </c>
      <c r="T921">
        <v>3485</v>
      </c>
      <c r="U921">
        <v>378002.93000000011</v>
      </c>
      <c r="V921">
        <v>622864.25999999989</v>
      </c>
      <c r="W921" t="s">
        <v>2084</v>
      </c>
      <c r="X921">
        <v>30269280</v>
      </c>
      <c r="Y921">
        <v>1</v>
      </c>
      <c r="Z921">
        <v>2</v>
      </c>
      <c r="AA921" t="s">
        <v>567</v>
      </c>
      <c r="AB921" t="s">
        <v>567</v>
      </c>
      <c r="AC921" t="s">
        <v>39</v>
      </c>
      <c r="AD921" t="s">
        <v>568</v>
      </c>
      <c r="AE921" t="s">
        <v>70</v>
      </c>
      <c r="AF921" t="s">
        <v>42</v>
      </c>
      <c r="AG921" t="s">
        <v>475</v>
      </c>
      <c r="AH921" t="s">
        <v>65</v>
      </c>
      <c r="AI921">
        <v>6020220</v>
      </c>
      <c r="AJ921" s="6">
        <f>IFERROR(Table1[[#This Row],[Reporting_Price_US]]/Table1[[#This Row],[Total_Project_Quote]],0)</f>
        <v>9.6653803831993841</v>
      </c>
      <c r="AK921">
        <f>IFERROR(Table1[[#This Row],[RA_Labor_Quote]]/Table1[[#This Row],[RA_Labor_Hours]],0)</f>
        <v>111.38049354375897</v>
      </c>
      <c r="AL921">
        <f>IFERROR(Table1[[#This Row],[RA_Labor_Cost]]/Table1[[#This Row],[RA_Labor_Hours]],0)</f>
        <v>78.795913916786233</v>
      </c>
      <c r="AM921" s="7">
        <f>IFERROR((Table1[[#This Row],[KPI_BlendLaborRate]]-Table1[[#This Row],[KPI_BlendLaborCost]])/Table1[[#This Row],[KPI_BlendLaborRate]],0)</f>
        <v>0.2925519414597581</v>
      </c>
    </row>
    <row r="922" spans="1:39" x14ac:dyDescent="0.3">
      <c r="A922" t="s">
        <v>2087</v>
      </c>
      <c r="B922" t="s">
        <v>152</v>
      </c>
      <c r="C922">
        <v>30269280.199999999</v>
      </c>
      <c r="E922">
        <v>49518.18</v>
      </c>
      <c r="F922">
        <v>123674.12</v>
      </c>
      <c r="G922">
        <v>2777.1</v>
      </c>
      <c r="H922">
        <v>209340.21</v>
      </c>
      <c r="I922">
        <v>295391.53000000003</v>
      </c>
      <c r="J922">
        <v>0</v>
      </c>
      <c r="K922">
        <v>11271.1</v>
      </c>
      <c r="L922">
        <v>15028.13</v>
      </c>
      <c r="M922">
        <v>0</v>
      </c>
      <c r="N922">
        <v>4473.28</v>
      </c>
      <c r="O922">
        <v>5591.6</v>
      </c>
      <c r="P922">
        <v>4041.05</v>
      </c>
      <c r="Q922">
        <v>0</v>
      </c>
      <c r="R922">
        <v>3930.08</v>
      </c>
      <c r="S922">
        <v>3930.08</v>
      </c>
      <c r="T922">
        <v>2777.1</v>
      </c>
      <c r="U922">
        <v>282573.90000000002</v>
      </c>
      <c r="V922">
        <v>443615.46</v>
      </c>
      <c r="W922" t="s">
        <v>2084</v>
      </c>
      <c r="X922">
        <v>30269280</v>
      </c>
      <c r="Y922">
        <v>1</v>
      </c>
      <c r="Z922">
        <v>2</v>
      </c>
      <c r="AA922" t="s">
        <v>567</v>
      </c>
      <c r="AB922" t="s">
        <v>567</v>
      </c>
      <c r="AC922" t="s">
        <v>39</v>
      </c>
      <c r="AD922" t="s">
        <v>568</v>
      </c>
      <c r="AE922" t="s">
        <v>70</v>
      </c>
      <c r="AF922" t="s">
        <v>42</v>
      </c>
      <c r="AG922" t="s">
        <v>475</v>
      </c>
      <c r="AH922" t="s">
        <v>65</v>
      </c>
      <c r="AI922">
        <v>6020220</v>
      </c>
      <c r="AJ922" s="6">
        <f>IFERROR(Table1[[#This Row],[Reporting_Price_US]]/Table1[[#This Row],[Total_Project_Quote]],0)</f>
        <v>13.570807473661986</v>
      </c>
      <c r="AK922">
        <f>IFERROR(Table1[[#This Row],[RA_Labor_Quote]]/Table1[[#This Row],[RA_Labor_Hours]],0)</f>
        <v>106.36690432465522</v>
      </c>
      <c r="AL922">
        <f>IFERROR(Table1[[#This Row],[RA_Labor_Cost]]/Table1[[#This Row],[RA_Labor_Hours]],0)</f>
        <v>75.380868531921791</v>
      </c>
      <c r="AM922" s="7">
        <f>IFERROR((Table1[[#This Row],[KPI_BlendLaborRate]]-Table1[[#This Row],[KPI_BlendLaborCost]])/Table1[[#This Row],[KPI_BlendLaborRate]],0)</f>
        <v>0.29131275361890036</v>
      </c>
    </row>
    <row r="923" spans="1:39" x14ac:dyDescent="0.3">
      <c r="A923" t="s">
        <v>2088</v>
      </c>
      <c r="B923" t="s">
        <v>152</v>
      </c>
      <c r="C923">
        <v>30269280</v>
      </c>
      <c r="D923" t="s">
        <v>2089</v>
      </c>
      <c r="E923">
        <v>57153.15</v>
      </c>
      <c r="F923">
        <v>151524.44</v>
      </c>
      <c r="G923">
        <v>18328.650000000001</v>
      </c>
      <c r="H923">
        <v>1509582.2</v>
      </c>
      <c r="I923">
        <v>2322437.85</v>
      </c>
      <c r="J923">
        <v>0</v>
      </c>
      <c r="K923">
        <v>0</v>
      </c>
      <c r="L923">
        <v>0</v>
      </c>
      <c r="M923">
        <v>0</v>
      </c>
      <c r="N923">
        <v>3478520.85</v>
      </c>
      <c r="O923">
        <v>4081884.7</v>
      </c>
      <c r="P923">
        <v>122857.65</v>
      </c>
      <c r="Q923">
        <v>142569</v>
      </c>
      <c r="R923">
        <v>345380.69</v>
      </c>
      <c r="S923">
        <v>194988.45</v>
      </c>
      <c r="T923">
        <v>18328.650000000001</v>
      </c>
      <c r="U923">
        <v>5513494.540000001</v>
      </c>
      <c r="V923">
        <v>6893404.4400000004</v>
      </c>
      <c r="W923" t="s">
        <v>2084</v>
      </c>
      <c r="X923">
        <v>30269280</v>
      </c>
      <c r="Y923">
        <v>1</v>
      </c>
      <c r="Z923">
        <v>2</v>
      </c>
      <c r="AA923" t="s">
        <v>567</v>
      </c>
      <c r="AB923" t="s">
        <v>567</v>
      </c>
      <c r="AC923" t="s">
        <v>39</v>
      </c>
      <c r="AD923" t="s">
        <v>568</v>
      </c>
      <c r="AE923" t="s">
        <v>70</v>
      </c>
      <c r="AF923" t="s">
        <v>42</v>
      </c>
      <c r="AG923" t="s">
        <v>475</v>
      </c>
      <c r="AH923" t="s">
        <v>65</v>
      </c>
      <c r="AI923">
        <v>6020220</v>
      </c>
      <c r="AJ923" s="6">
        <f>IFERROR(Table1[[#This Row],[Reporting_Price_US]]/Table1[[#This Row],[Total_Project_Quote]],0)</f>
        <v>0.8733304497653992</v>
      </c>
      <c r="AK923">
        <f>IFERROR(Table1[[#This Row],[RA_Labor_Quote]]/Table1[[#This Row],[RA_Labor_Hours]],0)</f>
        <v>126.71079703087788</v>
      </c>
      <c r="AL923">
        <f>IFERROR(Table1[[#This Row],[RA_Labor_Cost]]/Table1[[#This Row],[RA_Labor_Hours]],0)</f>
        <v>82.361886991131357</v>
      </c>
      <c r="AM923" s="7">
        <f>IFERROR((Table1[[#This Row],[KPI_BlendLaborRate]]-Table1[[#This Row],[KPI_BlendLaborCost]])/Table1[[#This Row],[KPI_BlendLaborRate]],0)</f>
        <v>0.35000103447332304</v>
      </c>
    </row>
    <row r="924" spans="1:39" x14ac:dyDescent="0.3">
      <c r="A924" t="s">
        <v>2090</v>
      </c>
      <c r="B924" t="s">
        <v>152</v>
      </c>
      <c r="C924">
        <v>30269280</v>
      </c>
      <c r="D924" t="s">
        <v>2089</v>
      </c>
      <c r="E924">
        <v>57153.15</v>
      </c>
      <c r="F924">
        <v>142742.6</v>
      </c>
      <c r="G924">
        <v>18328.650000000001</v>
      </c>
      <c r="H924">
        <v>1509582.2</v>
      </c>
      <c r="I924">
        <v>2322437.85</v>
      </c>
      <c r="J924">
        <v>0</v>
      </c>
      <c r="K924">
        <v>0</v>
      </c>
      <c r="L924">
        <v>0</v>
      </c>
      <c r="M924">
        <v>0</v>
      </c>
      <c r="N924">
        <v>3478520.85</v>
      </c>
      <c r="O924">
        <v>4081884.7</v>
      </c>
      <c r="P924">
        <v>122857.65</v>
      </c>
      <c r="Q924">
        <v>142569</v>
      </c>
      <c r="R924">
        <v>300660.24</v>
      </c>
      <c r="S924">
        <v>194988.45</v>
      </c>
      <c r="T924">
        <v>18328.650000000001</v>
      </c>
      <c r="U924">
        <v>5468774.0900000008</v>
      </c>
      <c r="V924">
        <v>6884622.6000000006</v>
      </c>
      <c r="W924" t="s">
        <v>2084</v>
      </c>
      <c r="X924">
        <v>30269280</v>
      </c>
      <c r="Y924">
        <v>1</v>
      </c>
      <c r="Z924">
        <v>2</v>
      </c>
      <c r="AA924" t="s">
        <v>567</v>
      </c>
      <c r="AB924" t="s">
        <v>567</v>
      </c>
      <c r="AC924" t="s">
        <v>39</v>
      </c>
      <c r="AD924" t="s">
        <v>568</v>
      </c>
      <c r="AE924" t="s">
        <v>70</v>
      </c>
      <c r="AF924" t="s">
        <v>42</v>
      </c>
      <c r="AG924" t="s">
        <v>475</v>
      </c>
      <c r="AH924" t="s">
        <v>65</v>
      </c>
      <c r="AI924">
        <v>6020220</v>
      </c>
      <c r="AJ924" s="6">
        <f>IFERROR(Table1[[#This Row],[Reporting_Price_US]]/Table1[[#This Row],[Total_Project_Quote]],0)</f>
        <v>0.87444444667163013</v>
      </c>
      <c r="AK924">
        <f>IFERROR(Table1[[#This Row],[RA_Labor_Quote]]/Table1[[#This Row],[RA_Labor_Hours]],0)</f>
        <v>126.71079703087788</v>
      </c>
      <c r="AL924">
        <f>IFERROR(Table1[[#This Row],[RA_Labor_Cost]]/Table1[[#This Row],[RA_Labor_Hours]],0)</f>
        <v>82.361886991131357</v>
      </c>
      <c r="AM924" s="7">
        <f>IFERROR((Table1[[#This Row],[KPI_BlendLaborRate]]-Table1[[#This Row],[KPI_BlendLaborCost]])/Table1[[#This Row],[KPI_BlendLaborRate]],0)</f>
        <v>0.35000103447332304</v>
      </c>
    </row>
    <row r="925" spans="1:39" x14ac:dyDescent="0.3">
      <c r="A925" t="s">
        <v>2091</v>
      </c>
      <c r="B925" t="s">
        <v>152</v>
      </c>
      <c r="C925" t="s">
        <v>2092</v>
      </c>
      <c r="D925" t="s">
        <v>2093</v>
      </c>
      <c r="E925">
        <v>66816.11</v>
      </c>
      <c r="F925">
        <v>160394.07999999999</v>
      </c>
      <c r="G925">
        <v>21630</v>
      </c>
      <c r="H925">
        <v>1885606</v>
      </c>
      <c r="I925">
        <v>2849448.7</v>
      </c>
      <c r="J925">
        <v>0</v>
      </c>
      <c r="K925">
        <v>0</v>
      </c>
      <c r="L925">
        <v>0</v>
      </c>
      <c r="M925">
        <v>0</v>
      </c>
      <c r="N925">
        <v>4500014.25</v>
      </c>
      <c r="O925">
        <v>5266275.3499999996</v>
      </c>
      <c r="P925">
        <v>111153.60000000001</v>
      </c>
      <c r="Q925">
        <v>130768.85</v>
      </c>
      <c r="R925">
        <v>270803.17</v>
      </c>
      <c r="S925">
        <v>-366302.2</v>
      </c>
      <c r="T925">
        <v>21630</v>
      </c>
      <c r="U925">
        <v>6834393.1299999999</v>
      </c>
      <c r="V925">
        <v>8040584.7800000003</v>
      </c>
      <c r="W925" t="s">
        <v>2084</v>
      </c>
      <c r="X925">
        <v>30269280</v>
      </c>
      <c r="Y925">
        <v>1</v>
      </c>
      <c r="Z925">
        <v>2</v>
      </c>
      <c r="AA925" t="s">
        <v>567</v>
      </c>
      <c r="AB925" t="s">
        <v>567</v>
      </c>
      <c r="AC925" t="s">
        <v>39</v>
      </c>
      <c r="AD925" t="s">
        <v>568</v>
      </c>
      <c r="AE925" t="s">
        <v>70</v>
      </c>
      <c r="AF925" t="s">
        <v>42</v>
      </c>
      <c r="AG925" t="s">
        <v>475</v>
      </c>
      <c r="AH925" t="s">
        <v>65</v>
      </c>
      <c r="AI925">
        <v>6020220</v>
      </c>
      <c r="AJ925" s="6">
        <f>IFERROR(Table1[[#This Row],[Reporting_Price_US]]/Table1[[#This Row],[Total_Project_Quote]],0)</f>
        <v>0.74872912415208681</v>
      </c>
      <c r="AK925">
        <f>IFERROR(Table1[[#This Row],[RA_Labor_Quote]]/Table1[[#This Row],[RA_Labor_Hours]],0)</f>
        <v>131.73595469255665</v>
      </c>
      <c r="AL925">
        <f>IFERROR(Table1[[#This Row],[RA_Labor_Cost]]/Table1[[#This Row],[RA_Labor_Hours]],0)</f>
        <v>87.175496994914468</v>
      </c>
      <c r="AM925" s="7">
        <f>IFERROR((Table1[[#This Row],[KPI_BlendLaborRate]]-Table1[[#This Row],[KPI_BlendLaborCost]])/Table1[[#This Row],[KPI_BlendLaborRate]],0)</f>
        <v>0.33825585279005033</v>
      </c>
    </row>
    <row r="926" spans="1:39" x14ac:dyDescent="0.3">
      <c r="A926" t="s">
        <v>2094</v>
      </c>
      <c r="B926" t="s">
        <v>152</v>
      </c>
      <c r="C926" t="s">
        <v>2092</v>
      </c>
      <c r="D926" t="s">
        <v>2093</v>
      </c>
      <c r="E926">
        <v>69554.62</v>
      </c>
      <c r="F926">
        <v>232958.13</v>
      </c>
      <c r="G926">
        <v>23406</v>
      </c>
      <c r="H926">
        <v>1991318.06</v>
      </c>
      <c r="I926">
        <v>2844740.19</v>
      </c>
      <c r="J926">
        <v>0</v>
      </c>
      <c r="K926">
        <v>0</v>
      </c>
      <c r="L926">
        <v>0</v>
      </c>
      <c r="M926">
        <v>0</v>
      </c>
      <c r="N926">
        <v>5051576.05</v>
      </c>
      <c r="O926">
        <v>5612863.1299999999</v>
      </c>
      <c r="P926">
        <v>145335.91</v>
      </c>
      <c r="Q926">
        <v>160981.03</v>
      </c>
      <c r="R926">
        <v>480143.98</v>
      </c>
      <c r="S926">
        <v>251783.55</v>
      </c>
      <c r="T926">
        <v>23406</v>
      </c>
      <c r="U926">
        <v>7737928.620000001</v>
      </c>
      <c r="V926">
        <v>9103326.0299999993</v>
      </c>
      <c r="W926" t="s">
        <v>2084</v>
      </c>
      <c r="X926">
        <v>30269280</v>
      </c>
      <c r="Y926">
        <v>1</v>
      </c>
      <c r="Z926">
        <v>2</v>
      </c>
      <c r="AA926" t="s">
        <v>567</v>
      </c>
      <c r="AB926" t="s">
        <v>567</v>
      </c>
      <c r="AC926" t="s">
        <v>39</v>
      </c>
      <c r="AD926" t="s">
        <v>568</v>
      </c>
      <c r="AE926" t="s">
        <v>70</v>
      </c>
      <c r="AF926" t="s">
        <v>42</v>
      </c>
      <c r="AG926" t="s">
        <v>475</v>
      </c>
      <c r="AH926" t="s">
        <v>65</v>
      </c>
      <c r="AI926">
        <v>6020220</v>
      </c>
      <c r="AJ926" s="6">
        <f>IFERROR(Table1[[#This Row],[Reporting_Price_US]]/Table1[[#This Row],[Total_Project_Quote]],0)</f>
        <v>0.66132092601763059</v>
      </c>
      <c r="AK926">
        <f>IFERROR(Table1[[#This Row],[RA_Labor_Quote]]/Table1[[#This Row],[RA_Labor_Hours]],0)</f>
        <v>121.53892976159959</v>
      </c>
      <c r="AL926">
        <f>IFERROR(Table1[[#This Row],[RA_Labor_Cost]]/Table1[[#This Row],[RA_Labor_Hours]],0)</f>
        <v>85.077247714261304</v>
      </c>
      <c r="AM926" s="7">
        <f>IFERROR((Table1[[#This Row],[KPI_BlendLaborRate]]-Table1[[#This Row],[KPI_BlendLaborCost]])/Table1[[#This Row],[KPI_BlendLaborRate]],0)</f>
        <v>0.30000002566139439</v>
      </c>
    </row>
    <row r="927" spans="1:39" x14ac:dyDescent="0.3">
      <c r="A927" t="s">
        <v>2095</v>
      </c>
      <c r="B927" t="s">
        <v>152</v>
      </c>
      <c r="C927" t="s">
        <v>2092</v>
      </c>
      <c r="D927" t="s">
        <v>2093</v>
      </c>
      <c r="E927">
        <v>69554.62</v>
      </c>
      <c r="F927">
        <v>232958.13</v>
      </c>
      <c r="G927">
        <v>23406</v>
      </c>
      <c r="H927">
        <v>1991318.06</v>
      </c>
      <c r="I927">
        <v>2844740.19</v>
      </c>
      <c r="J927">
        <v>0</v>
      </c>
      <c r="K927">
        <v>0</v>
      </c>
      <c r="L927">
        <v>0</v>
      </c>
      <c r="M927">
        <v>0</v>
      </c>
      <c r="N927">
        <v>5051576.05</v>
      </c>
      <c r="O927">
        <v>5612863.1299999999</v>
      </c>
      <c r="P927">
        <v>145335.91</v>
      </c>
      <c r="Q927">
        <v>160981.03</v>
      </c>
      <c r="R927">
        <v>480143.98</v>
      </c>
      <c r="S927">
        <v>251783.55</v>
      </c>
      <c r="T927">
        <v>23406</v>
      </c>
      <c r="U927">
        <v>7737928.620000001</v>
      </c>
      <c r="V927">
        <v>9103326.0299999993</v>
      </c>
      <c r="W927" t="s">
        <v>2084</v>
      </c>
      <c r="X927">
        <v>30269280</v>
      </c>
      <c r="Y927">
        <v>1</v>
      </c>
      <c r="Z927">
        <v>2</v>
      </c>
      <c r="AA927" t="s">
        <v>567</v>
      </c>
      <c r="AB927" t="s">
        <v>567</v>
      </c>
      <c r="AC927" t="s">
        <v>39</v>
      </c>
      <c r="AD927" t="s">
        <v>568</v>
      </c>
      <c r="AE927" t="s">
        <v>70</v>
      </c>
      <c r="AF927" t="s">
        <v>42</v>
      </c>
      <c r="AG927" t="s">
        <v>475</v>
      </c>
      <c r="AH927" t="s">
        <v>65</v>
      </c>
      <c r="AI927">
        <v>6020220</v>
      </c>
      <c r="AJ927" s="6">
        <f>IFERROR(Table1[[#This Row],[Reporting_Price_US]]/Table1[[#This Row],[Total_Project_Quote]],0)</f>
        <v>0.66132092601763059</v>
      </c>
      <c r="AK927">
        <f>IFERROR(Table1[[#This Row],[RA_Labor_Quote]]/Table1[[#This Row],[RA_Labor_Hours]],0)</f>
        <v>121.53892976159959</v>
      </c>
      <c r="AL927">
        <f>IFERROR(Table1[[#This Row],[RA_Labor_Cost]]/Table1[[#This Row],[RA_Labor_Hours]],0)</f>
        <v>85.077247714261304</v>
      </c>
      <c r="AM927" s="7">
        <f>IFERROR((Table1[[#This Row],[KPI_BlendLaborRate]]-Table1[[#This Row],[KPI_BlendLaborCost]])/Table1[[#This Row],[KPI_BlendLaborRate]],0)</f>
        <v>0.30000002566139439</v>
      </c>
    </row>
    <row r="928" spans="1:39" x14ac:dyDescent="0.3">
      <c r="A928" t="s">
        <v>2096</v>
      </c>
      <c r="B928" t="s">
        <v>152</v>
      </c>
      <c r="C928">
        <v>30269280</v>
      </c>
      <c r="D928" t="s">
        <v>2089</v>
      </c>
      <c r="E928">
        <v>57153.15</v>
      </c>
      <c r="F928">
        <v>142742.6</v>
      </c>
      <c r="G928">
        <v>16957.650000000001</v>
      </c>
      <c r="H928">
        <v>1385744.95</v>
      </c>
      <c r="I928">
        <v>2131921.15</v>
      </c>
      <c r="J928">
        <v>0</v>
      </c>
      <c r="K928">
        <v>0</v>
      </c>
      <c r="L928">
        <v>0</v>
      </c>
      <c r="M928">
        <v>0</v>
      </c>
      <c r="N928">
        <v>3478520.85</v>
      </c>
      <c r="O928">
        <v>4094799.3</v>
      </c>
      <c r="P928">
        <v>111688.35</v>
      </c>
      <c r="Q928">
        <v>131398.15</v>
      </c>
      <c r="R928">
        <v>383760.04</v>
      </c>
      <c r="S928">
        <v>383760.04</v>
      </c>
      <c r="T928">
        <v>16957.650000000001</v>
      </c>
      <c r="U928">
        <v>5416867.3399999999</v>
      </c>
      <c r="V928">
        <v>6884621.2400000002</v>
      </c>
      <c r="W928" t="s">
        <v>2084</v>
      </c>
      <c r="X928">
        <v>30269280</v>
      </c>
      <c r="Y928">
        <v>1</v>
      </c>
      <c r="Z928">
        <v>2</v>
      </c>
      <c r="AA928" t="s">
        <v>567</v>
      </c>
      <c r="AB928" t="s">
        <v>567</v>
      </c>
      <c r="AC928" t="s">
        <v>39</v>
      </c>
      <c r="AD928" t="s">
        <v>568</v>
      </c>
      <c r="AE928" t="s">
        <v>70</v>
      </c>
      <c r="AF928" t="s">
        <v>42</v>
      </c>
      <c r="AG928" t="s">
        <v>475</v>
      </c>
      <c r="AH928" t="s">
        <v>65</v>
      </c>
      <c r="AI928">
        <v>6020220</v>
      </c>
      <c r="AJ928" s="6">
        <f>IFERROR(Table1[[#This Row],[Reporting_Price_US]]/Table1[[#This Row],[Total_Project_Quote]],0)</f>
        <v>0.87444461941090024</v>
      </c>
      <c r="AK928">
        <f>IFERROR(Table1[[#This Row],[RA_Labor_Quote]]/Table1[[#This Row],[RA_Labor_Hours]],0)</f>
        <v>125.72031796858643</v>
      </c>
      <c r="AL928">
        <f>IFERROR(Table1[[#This Row],[RA_Labor_Cost]]/Table1[[#This Row],[RA_Labor_Hours]],0)</f>
        <v>81.717982739353616</v>
      </c>
      <c r="AM928" s="7">
        <f>IFERROR((Table1[[#This Row],[KPI_BlendLaborRate]]-Table1[[#This Row],[KPI_BlendLaborCost]])/Table1[[#This Row],[KPI_BlendLaborRate]],0)</f>
        <v>0.35000178125724768</v>
      </c>
    </row>
    <row r="929" spans="1:39" x14ac:dyDescent="0.3">
      <c r="A929" t="s">
        <v>2097</v>
      </c>
      <c r="B929" t="s">
        <v>152</v>
      </c>
      <c r="C929" t="s">
        <v>2092</v>
      </c>
      <c r="D929" t="s">
        <v>2093</v>
      </c>
      <c r="E929">
        <v>66816.11</v>
      </c>
      <c r="F929">
        <v>160394.07999999999</v>
      </c>
      <c r="G929">
        <v>21630</v>
      </c>
      <c r="H929">
        <v>1885606</v>
      </c>
      <c r="I929">
        <v>2849448.7</v>
      </c>
      <c r="J929">
        <v>0</v>
      </c>
      <c r="K929">
        <v>0</v>
      </c>
      <c r="L929">
        <v>0</v>
      </c>
      <c r="M929">
        <v>0</v>
      </c>
      <c r="N929">
        <v>4500014.25</v>
      </c>
      <c r="O929">
        <v>5266275.3499999996</v>
      </c>
      <c r="P929">
        <v>111153.60000000001</v>
      </c>
      <c r="Q929">
        <v>130768.85</v>
      </c>
      <c r="R929">
        <v>270803.17</v>
      </c>
      <c r="S929">
        <v>-366302.2</v>
      </c>
      <c r="T929">
        <v>21630</v>
      </c>
      <c r="U929">
        <v>6834393.1299999999</v>
      </c>
      <c r="V929">
        <v>8040584.7800000003</v>
      </c>
      <c r="W929" t="s">
        <v>2084</v>
      </c>
      <c r="X929">
        <v>30269280</v>
      </c>
      <c r="Y929">
        <v>1</v>
      </c>
      <c r="Z929">
        <v>2</v>
      </c>
      <c r="AA929" t="s">
        <v>567</v>
      </c>
      <c r="AB929" t="s">
        <v>567</v>
      </c>
      <c r="AC929" t="s">
        <v>39</v>
      </c>
      <c r="AD929" t="s">
        <v>568</v>
      </c>
      <c r="AE929" t="s">
        <v>70</v>
      </c>
      <c r="AF929" t="s">
        <v>42</v>
      </c>
      <c r="AG929" t="s">
        <v>475</v>
      </c>
      <c r="AH929" t="s">
        <v>65</v>
      </c>
      <c r="AI929">
        <v>6020220</v>
      </c>
      <c r="AJ929" s="6">
        <f>IFERROR(Table1[[#This Row],[Reporting_Price_US]]/Table1[[#This Row],[Total_Project_Quote]],0)</f>
        <v>0.74872912415208681</v>
      </c>
      <c r="AK929">
        <f>IFERROR(Table1[[#This Row],[RA_Labor_Quote]]/Table1[[#This Row],[RA_Labor_Hours]],0)</f>
        <v>131.73595469255665</v>
      </c>
      <c r="AL929">
        <f>IFERROR(Table1[[#This Row],[RA_Labor_Cost]]/Table1[[#This Row],[RA_Labor_Hours]],0)</f>
        <v>87.175496994914468</v>
      </c>
      <c r="AM929" s="7">
        <f>IFERROR((Table1[[#This Row],[KPI_BlendLaborRate]]-Table1[[#This Row],[KPI_BlendLaborCost]])/Table1[[#This Row],[KPI_BlendLaborRate]],0)</f>
        <v>0.33825585279005033</v>
      </c>
    </row>
    <row r="930" spans="1:39" x14ac:dyDescent="0.3">
      <c r="A930" t="s">
        <v>2098</v>
      </c>
      <c r="B930" t="s">
        <v>152</v>
      </c>
      <c r="C930">
        <v>30275959</v>
      </c>
      <c r="D930" t="s">
        <v>2099</v>
      </c>
      <c r="E930">
        <v>9662.9599999999991</v>
      </c>
      <c r="F930">
        <v>17651.48</v>
      </c>
      <c r="G930">
        <v>4229</v>
      </c>
      <c r="H930">
        <v>346394</v>
      </c>
      <c r="I930">
        <v>532917.9</v>
      </c>
      <c r="J930">
        <v>0</v>
      </c>
      <c r="K930">
        <v>0</v>
      </c>
      <c r="L930">
        <v>0</v>
      </c>
      <c r="M930">
        <v>0</v>
      </c>
      <c r="N930">
        <v>974164.15</v>
      </c>
      <c r="O930">
        <v>1133866.8500000001</v>
      </c>
      <c r="P930">
        <v>9331</v>
      </c>
      <c r="Q930">
        <v>10977.1</v>
      </c>
      <c r="R930">
        <v>127758.35</v>
      </c>
      <c r="S930">
        <v>134004.85</v>
      </c>
      <c r="T930">
        <v>4229</v>
      </c>
      <c r="U930">
        <v>1467310.46</v>
      </c>
      <c r="V930">
        <v>1829418.18</v>
      </c>
      <c r="W930" t="s">
        <v>2099</v>
      </c>
      <c r="X930">
        <v>30275959</v>
      </c>
      <c r="Y930">
        <v>1</v>
      </c>
      <c r="Z930">
        <v>1</v>
      </c>
      <c r="AA930" t="s">
        <v>567</v>
      </c>
      <c r="AB930" t="s">
        <v>567</v>
      </c>
      <c r="AC930" t="s">
        <v>1792</v>
      </c>
      <c r="AD930" t="s">
        <v>2100</v>
      </c>
      <c r="AE930" t="s">
        <v>70</v>
      </c>
      <c r="AF930" t="s">
        <v>42</v>
      </c>
      <c r="AG930" t="s">
        <v>475</v>
      </c>
      <c r="AH930" t="s">
        <v>592</v>
      </c>
      <c r="AI930">
        <v>1428130</v>
      </c>
      <c r="AJ930" s="6">
        <f>IFERROR(Table1[[#This Row],[Reporting_Price_US]]/Table1[[#This Row],[Total_Project_Quote]],0)</f>
        <v>0.78064710169218943</v>
      </c>
      <c r="AK930">
        <f>IFERROR(Table1[[#This Row],[RA_Labor_Quote]]/Table1[[#This Row],[RA_Labor_Hours]],0)</f>
        <v>126.01510995507212</v>
      </c>
      <c r="AL930">
        <f>IFERROR(Table1[[#This Row],[RA_Labor_Cost]]/Table1[[#This Row],[RA_Labor_Hours]],0)</f>
        <v>81.909198392054861</v>
      </c>
      <c r="AM930" s="7">
        <f>IFERROR((Table1[[#This Row],[KPI_BlendLaborRate]]-Table1[[#This Row],[KPI_BlendLaborCost]])/Table1[[#This Row],[KPI_BlendLaborRate]],0)</f>
        <v>0.3500049444764381</v>
      </c>
    </row>
    <row r="931" spans="1:39" x14ac:dyDescent="0.3">
      <c r="A931" t="s">
        <v>2101</v>
      </c>
      <c r="B931" t="s">
        <v>152</v>
      </c>
      <c r="C931">
        <v>30312830</v>
      </c>
      <c r="D931" t="s">
        <v>2102</v>
      </c>
      <c r="E931">
        <v>0</v>
      </c>
      <c r="F931">
        <v>0</v>
      </c>
      <c r="G931">
        <v>686</v>
      </c>
      <c r="H931">
        <v>61998.45</v>
      </c>
      <c r="I931">
        <v>86111.8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3099.94</v>
      </c>
      <c r="S931">
        <v>3101.49</v>
      </c>
      <c r="T931">
        <v>686</v>
      </c>
      <c r="U931">
        <v>65098.39</v>
      </c>
      <c r="V931">
        <v>89213.290000000008</v>
      </c>
      <c r="W931" t="s">
        <v>2102</v>
      </c>
      <c r="X931">
        <v>30312830</v>
      </c>
      <c r="Y931">
        <v>1</v>
      </c>
      <c r="Z931">
        <v>1</v>
      </c>
      <c r="AA931" t="s">
        <v>567</v>
      </c>
      <c r="AB931" t="s">
        <v>567</v>
      </c>
      <c r="AC931" t="s">
        <v>39</v>
      </c>
      <c r="AD931" t="s">
        <v>568</v>
      </c>
      <c r="AE931" t="s">
        <v>70</v>
      </c>
      <c r="AF931" t="s">
        <v>42</v>
      </c>
      <c r="AG931" t="s">
        <v>178</v>
      </c>
      <c r="AH931" t="s">
        <v>594</v>
      </c>
      <c r="AI931">
        <v>69642.8</v>
      </c>
      <c r="AJ931" s="6">
        <f>IFERROR(Table1[[#This Row],[Reporting_Price_US]]/Table1[[#This Row],[Total_Project_Quote]],0)</f>
        <v>0.78063257167177669</v>
      </c>
      <c r="AK931">
        <f>IFERROR(Table1[[#This Row],[RA_Labor_Quote]]/Table1[[#This Row],[RA_Labor_Hours]],0)</f>
        <v>125.52740524781342</v>
      </c>
      <c r="AL931">
        <f>IFERROR(Table1[[#This Row],[RA_Labor_Cost]]/Table1[[#This Row],[RA_Labor_Hours]],0)</f>
        <v>90.376749271137015</v>
      </c>
      <c r="AM931" s="7">
        <f>IFERROR((Table1[[#This Row],[KPI_BlendLaborRate]]-Table1[[#This Row],[KPI_BlendLaborCost]])/Table1[[#This Row],[KPI_BlendLaborRate]],0)</f>
        <v>0.28002375980992167</v>
      </c>
    </row>
    <row r="932" spans="1:39" x14ac:dyDescent="0.3">
      <c r="A932" t="s">
        <v>2103</v>
      </c>
      <c r="B932" t="s">
        <v>152</v>
      </c>
      <c r="C932">
        <v>30312830</v>
      </c>
      <c r="D932" t="s">
        <v>2102</v>
      </c>
      <c r="E932">
        <v>0</v>
      </c>
      <c r="F932">
        <v>0</v>
      </c>
      <c r="G932">
        <v>686</v>
      </c>
      <c r="H932">
        <v>61998.45</v>
      </c>
      <c r="I932">
        <v>86111.8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3099.94</v>
      </c>
      <c r="S932">
        <v>3101.49</v>
      </c>
      <c r="T932">
        <v>686</v>
      </c>
      <c r="U932">
        <v>65098.39</v>
      </c>
      <c r="V932">
        <v>89213.290000000008</v>
      </c>
      <c r="W932" t="s">
        <v>2102</v>
      </c>
      <c r="X932">
        <v>30312830</v>
      </c>
      <c r="Y932">
        <v>1</v>
      </c>
      <c r="Z932">
        <v>1</v>
      </c>
      <c r="AA932" t="s">
        <v>567</v>
      </c>
      <c r="AB932" t="s">
        <v>567</v>
      </c>
      <c r="AC932" t="s">
        <v>39</v>
      </c>
      <c r="AD932" t="s">
        <v>568</v>
      </c>
      <c r="AE932" t="s">
        <v>70</v>
      </c>
      <c r="AF932" t="s">
        <v>42</v>
      </c>
      <c r="AG932" t="s">
        <v>178</v>
      </c>
      <c r="AH932" t="s">
        <v>594</v>
      </c>
      <c r="AI932">
        <v>69642.8</v>
      </c>
      <c r="AJ932" s="6">
        <f>IFERROR(Table1[[#This Row],[Reporting_Price_US]]/Table1[[#This Row],[Total_Project_Quote]],0)</f>
        <v>0.78063257167177669</v>
      </c>
      <c r="AK932">
        <f>IFERROR(Table1[[#This Row],[RA_Labor_Quote]]/Table1[[#This Row],[RA_Labor_Hours]],0)</f>
        <v>125.52740524781342</v>
      </c>
      <c r="AL932">
        <f>IFERROR(Table1[[#This Row],[RA_Labor_Cost]]/Table1[[#This Row],[RA_Labor_Hours]],0)</f>
        <v>90.376749271137015</v>
      </c>
      <c r="AM932" s="7">
        <f>IFERROR((Table1[[#This Row],[KPI_BlendLaborRate]]-Table1[[#This Row],[KPI_BlendLaborCost]])/Table1[[#This Row],[KPI_BlendLaborRate]],0)</f>
        <v>0.28002375980992167</v>
      </c>
    </row>
    <row r="933" spans="1:39" x14ac:dyDescent="0.3">
      <c r="A933" t="s">
        <v>2104</v>
      </c>
      <c r="B933" t="s">
        <v>152</v>
      </c>
      <c r="C933" t="s">
        <v>2105</v>
      </c>
      <c r="D933" t="s">
        <v>2106</v>
      </c>
      <c r="E933">
        <v>32598.76</v>
      </c>
      <c r="F933">
        <v>118653.67</v>
      </c>
      <c r="G933">
        <v>1559</v>
      </c>
      <c r="H933">
        <v>127487.38</v>
      </c>
      <c r="I933">
        <v>176777.31</v>
      </c>
      <c r="J933">
        <v>0</v>
      </c>
      <c r="K933">
        <v>0</v>
      </c>
      <c r="L933">
        <v>0</v>
      </c>
      <c r="M933">
        <v>1335</v>
      </c>
      <c r="N933">
        <v>70824.75</v>
      </c>
      <c r="O933">
        <v>77116.600000000006</v>
      </c>
      <c r="P933">
        <v>0</v>
      </c>
      <c r="Q933">
        <v>0</v>
      </c>
      <c r="R933">
        <v>0</v>
      </c>
      <c r="S933">
        <v>0</v>
      </c>
      <c r="T933">
        <v>2894</v>
      </c>
      <c r="U933">
        <v>230910.89</v>
      </c>
      <c r="V933">
        <v>372547.58</v>
      </c>
      <c r="W933" t="s">
        <v>2107</v>
      </c>
      <c r="X933">
        <v>30257258</v>
      </c>
      <c r="Y933">
        <v>1</v>
      </c>
      <c r="Z933">
        <v>1</v>
      </c>
      <c r="AA933" t="s">
        <v>2108</v>
      </c>
      <c r="AB933" t="s">
        <v>2108</v>
      </c>
      <c r="AC933" t="s">
        <v>2109</v>
      </c>
      <c r="AD933" t="s">
        <v>48</v>
      </c>
      <c r="AE933" t="s">
        <v>70</v>
      </c>
      <c r="AF933" t="s">
        <v>42</v>
      </c>
      <c r="AG933" t="s">
        <v>1062</v>
      </c>
      <c r="AH933" t="s">
        <v>294</v>
      </c>
      <c r="AI933">
        <v>377095</v>
      </c>
      <c r="AJ933" s="6">
        <f>IFERROR(Table1[[#This Row],[Reporting_Price_US]]/Table1[[#This Row],[Total_Project_Quote]],0)</f>
        <v>1.0122062797992137</v>
      </c>
      <c r="AK933">
        <f>IFERROR(Table1[[#This Row],[RA_Labor_Quote]]/Table1[[#This Row],[RA_Labor_Hours]],0)</f>
        <v>113.39147530468249</v>
      </c>
      <c r="AL933">
        <f>IFERROR(Table1[[#This Row],[RA_Labor_Cost]]/Table1[[#This Row],[RA_Labor_Hours]],0)</f>
        <v>81.775099422706873</v>
      </c>
      <c r="AM933" s="7">
        <f>IFERROR((Table1[[#This Row],[KPI_BlendLaborRate]]-Table1[[#This Row],[KPI_BlendLaborCost]])/Table1[[#This Row],[KPI_BlendLaborRate]],0)</f>
        <v>0.27882498042310966</v>
      </c>
    </row>
    <row r="934" spans="1:39" x14ac:dyDescent="0.3">
      <c r="A934" t="s">
        <v>2110</v>
      </c>
      <c r="B934" t="s">
        <v>152</v>
      </c>
      <c r="C934" t="s">
        <v>2105</v>
      </c>
      <c r="D934" t="s">
        <v>2106</v>
      </c>
      <c r="E934">
        <v>26862.54</v>
      </c>
      <c r="F934">
        <v>75276.91</v>
      </c>
      <c r="G934">
        <v>2880</v>
      </c>
      <c r="H934">
        <v>214947.68</v>
      </c>
      <c r="I934">
        <v>294568.87</v>
      </c>
      <c r="J934">
        <v>0</v>
      </c>
      <c r="K934">
        <v>0</v>
      </c>
      <c r="L934">
        <v>0</v>
      </c>
      <c r="M934">
        <v>1</v>
      </c>
      <c r="N934">
        <v>83239.3</v>
      </c>
      <c r="O934">
        <v>156003.51999999999</v>
      </c>
      <c r="P934">
        <v>14452.31</v>
      </c>
      <c r="Q934">
        <v>17002.72</v>
      </c>
      <c r="R934">
        <v>0</v>
      </c>
      <c r="S934">
        <v>0</v>
      </c>
      <c r="T934">
        <v>2881</v>
      </c>
      <c r="U934">
        <v>339501.83</v>
      </c>
      <c r="V934">
        <v>542852.02</v>
      </c>
      <c r="W934" t="s">
        <v>2107</v>
      </c>
      <c r="X934">
        <v>30257258</v>
      </c>
      <c r="Y934">
        <v>1</v>
      </c>
      <c r="Z934">
        <v>1</v>
      </c>
      <c r="AA934" t="s">
        <v>2108</v>
      </c>
      <c r="AB934" t="s">
        <v>2108</v>
      </c>
      <c r="AC934" t="s">
        <v>2109</v>
      </c>
      <c r="AD934" t="s">
        <v>48</v>
      </c>
      <c r="AE934" t="s">
        <v>70</v>
      </c>
      <c r="AF934" t="s">
        <v>42</v>
      </c>
      <c r="AG934" t="s">
        <v>1062</v>
      </c>
      <c r="AH934" t="s">
        <v>294</v>
      </c>
      <c r="AI934">
        <v>377095</v>
      </c>
      <c r="AJ934" s="6">
        <f>IFERROR(Table1[[#This Row],[Reporting_Price_US]]/Table1[[#This Row],[Total_Project_Quote]],0)</f>
        <v>0.69465523956233965</v>
      </c>
      <c r="AK934">
        <f>IFERROR(Table1[[#This Row],[RA_Labor_Quote]]/Table1[[#This Row],[RA_Labor_Hours]],0)</f>
        <v>102.28085763888889</v>
      </c>
      <c r="AL934">
        <f>IFERROR(Table1[[#This Row],[RA_Labor_Cost]]/Table1[[#This Row],[RA_Labor_Hours]],0)</f>
        <v>74.634611111111113</v>
      </c>
      <c r="AM934" s="7">
        <f>IFERROR((Table1[[#This Row],[KPI_BlendLaborRate]]-Table1[[#This Row],[KPI_BlendLaborCost]])/Table1[[#This Row],[KPI_BlendLaborRate]],0)</f>
        <v>0.27029736713183572</v>
      </c>
    </row>
    <row r="935" spans="1:39" x14ac:dyDescent="0.3">
      <c r="A935" t="s">
        <v>2111</v>
      </c>
      <c r="B935" t="s">
        <v>152</v>
      </c>
      <c r="C935" t="s">
        <v>2105</v>
      </c>
      <c r="D935" t="s">
        <v>2106</v>
      </c>
      <c r="E935">
        <v>48613.84</v>
      </c>
      <c r="F935">
        <v>164217.24</v>
      </c>
      <c r="G935">
        <v>3050</v>
      </c>
      <c r="H935">
        <v>228912.76</v>
      </c>
      <c r="I935">
        <v>314470.81</v>
      </c>
      <c r="J935">
        <v>0</v>
      </c>
      <c r="K935">
        <v>0</v>
      </c>
      <c r="L935">
        <v>0</v>
      </c>
      <c r="M935">
        <v>1</v>
      </c>
      <c r="N935">
        <v>61488</v>
      </c>
      <c r="O935">
        <v>67063.199999999997</v>
      </c>
      <c r="P935">
        <v>14452.31</v>
      </c>
      <c r="Q935">
        <v>17002.72</v>
      </c>
      <c r="R935">
        <v>0</v>
      </c>
      <c r="S935">
        <v>-11200</v>
      </c>
      <c r="T935">
        <v>3051</v>
      </c>
      <c r="U935">
        <v>353466.91</v>
      </c>
      <c r="V935">
        <v>551553.97</v>
      </c>
      <c r="W935" t="s">
        <v>2107</v>
      </c>
      <c r="X935">
        <v>30257258</v>
      </c>
      <c r="Y935">
        <v>1</v>
      </c>
      <c r="Z935">
        <v>1</v>
      </c>
      <c r="AA935" t="s">
        <v>2108</v>
      </c>
      <c r="AB935" t="s">
        <v>2108</v>
      </c>
      <c r="AC935" t="s">
        <v>2109</v>
      </c>
      <c r="AD935" t="s">
        <v>48</v>
      </c>
      <c r="AE935" t="s">
        <v>70</v>
      </c>
      <c r="AF935" t="s">
        <v>42</v>
      </c>
      <c r="AG935" t="s">
        <v>1062</v>
      </c>
      <c r="AH935" t="s">
        <v>294</v>
      </c>
      <c r="AI935">
        <v>377095</v>
      </c>
      <c r="AJ935" s="6">
        <f>IFERROR(Table1[[#This Row],[Reporting_Price_US]]/Table1[[#This Row],[Total_Project_Quote]],0)</f>
        <v>0.68369555929404335</v>
      </c>
      <c r="AK935">
        <f>IFERROR(Table1[[#This Row],[RA_Labor_Quote]]/Table1[[#This Row],[RA_Labor_Hours]],0)</f>
        <v>103.10518360655738</v>
      </c>
      <c r="AL935">
        <f>IFERROR(Table1[[#This Row],[RA_Labor_Cost]]/Table1[[#This Row],[RA_Labor_Hours]],0)</f>
        <v>75.05336393442623</v>
      </c>
      <c r="AM935" s="7">
        <f>IFERROR((Table1[[#This Row],[KPI_BlendLaborRate]]-Table1[[#This Row],[KPI_BlendLaborCost]])/Table1[[#This Row],[KPI_BlendLaborRate]],0)</f>
        <v>0.27206992598136531</v>
      </c>
    </row>
    <row r="936" spans="1:39" x14ac:dyDescent="0.3">
      <c r="A936" t="s">
        <v>2112</v>
      </c>
      <c r="B936" t="s">
        <v>152</v>
      </c>
      <c r="C936" t="s">
        <v>2113</v>
      </c>
      <c r="D936" t="s">
        <v>2114</v>
      </c>
      <c r="E936">
        <v>23295.53</v>
      </c>
      <c r="F936">
        <v>46591.05</v>
      </c>
      <c r="G936">
        <v>2534</v>
      </c>
      <c r="H936">
        <v>196803.71</v>
      </c>
      <c r="I936">
        <v>281148.15999999997</v>
      </c>
      <c r="J936">
        <v>154</v>
      </c>
      <c r="K936">
        <v>19778.669999999998</v>
      </c>
      <c r="L936">
        <v>64336.4</v>
      </c>
      <c r="M936">
        <v>0</v>
      </c>
      <c r="N936">
        <v>215144.16</v>
      </c>
      <c r="O936">
        <v>238234.2</v>
      </c>
      <c r="P936">
        <v>8492.4</v>
      </c>
      <c r="Q936">
        <v>9991.06</v>
      </c>
      <c r="R936">
        <v>4807.04</v>
      </c>
      <c r="S936">
        <v>0</v>
      </c>
      <c r="T936">
        <v>2688</v>
      </c>
      <c r="U936">
        <v>468321.51</v>
      </c>
      <c r="V936">
        <v>640300.87000000011</v>
      </c>
      <c r="W936" t="s">
        <v>2113</v>
      </c>
      <c r="X936">
        <v>30266872</v>
      </c>
      <c r="Y936">
        <v>1</v>
      </c>
      <c r="Z936">
        <v>1</v>
      </c>
      <c r="AA936" t="s">
        <v>2108</v>
      </c>
      <c r="AB936" t="s">
        <v>2108</v>
      </c>
      <c r="AC936" t="s">
        <v>40</v>
      </c>
      <c r="AD936" t="s">
        <v>48</v>
      </c>
      <c r="AE936" t="s">
        <v>70</v>
      </c>
      <c r="AF936" t="s">
        <v>42</v>
      </c>
      <c r="AG936" t="s">
        <v>475</v>
      </c>
      <c r="AH936" t="s">
        <v>470</v>
      </c>
      <c r="AI936">
        <v>600282</v>
      </c>
      <c r="AJ936" s="6">
        <f>IFERROR(Table1[[#This Row],[Reporting_Price_US]]/Table1[[#This Row],[Total_Project_Quote]],0)</f>
        <v>0.93749989750911922</v>
      </c>
      <c r="AK936">
        <f>IFERROR(Table1[[#This Row],[RA_Labor_Quote]]/Table1[[#This Row],[RA_Labor_Hours]],0)</f>
        <v>110.95033938437253</v>
      </c>
      <c r="AL936">
        <f>IFERROR(Table1[[#This Row],[RA_Labor_Cost]]/Table1[[#This Row],[RA_Labor_Hours]],0)</f>
        <v>77.665236779794782</v>
      </c>
      <c r="AM936" s="7">
        <f>IFERROR((Table1[[#This Row],[KPI_BlendLaborRate]]-Table1[[#This Row],[KPI_BlendLaborCost]])/Table1[[#This Row],[KPI_BlendLaborRate]],0)</f>
        <v>0.30000000711368702</v>
      </c>
    </row>
    <row r="937" spans="1:39" x14ac:dyDescent="0.3">
      <c r="A937" t="s">
        <v>2115</v>
      </c>
      <c r="B937" t="s">
        <v>152</v>
      </c>
      <c r="C937" t="s">
        <v>2113</v>
      </c>
      <c r="D937" t="s">
        <v>2114</v>
      </c>
      <c r="E937">
        <v>23295.53</v>
      </c>
      <c r="F937">
        <v>46591.05</v>
      </c>
      <c r="G937">
        <v>2534</v>
      </c>
      <c r="H937">
        <v>196803.71</v>
      </c>
      <c r="I937">
        <v>281148.15999999997</v>
      </c>
      <c r="J937">
        <v>154</v>
      </c>
      <c r="K937">
        <v>19778.669999999998</v>
      </c>
      <c r="L937">
        <v>64336.4</v>
      </c>
      <c r="M937">
        <v>0</v>
      </c>
      <c r="N937">
        <v>215144.16</v>
      </c>
      <c r="O937">
        <v>238234.2</v>
      </c>
      <c r="P937">
        <v>8492.4</v>
      </c>
      <c r="Q937">
        <v>9991.06</v>
      </c>
      <c r="R937">
        <v>4807.04</v>
      </c>
      <c r="S937">
        <v>0</v>
      </c>
      <c r="T937">
        <v>2688</v>
      </c>
      <c r="U937">
        <v>468321.51</v>
      </c>
      <c r="V937">
        <v>640300.87000000011</v>
      </c>
      <c r="W937" t="s">
        <v>2113</v>
      </c>
      <c r="X937">
        <v>30266872</v>
      </c>
      <c r="Y937">
        <v>1</v>
      </c>
      <c r="Z937">
        <v>1</v>
      </c>
      <c r="AA937" t="s">
        <v>2108</v>
      </c>
      <c r="AB937" t="s">
        <v>2108</v>
      </c>
      <c r="AC937" t="s">
        <v>40</v>
      </c>
      <c r="AD937" t="s">
        <v>48</v>
      </c>
      <c r="AE937" t="s">
        <v>70</v>
      </c>
      <c r="AF937" t="s">
        <v>42</v>
      </c>
      <c r="AG937" t="s">
        <v>475</v>
      </c>
      <c r="AH937" t="s">
        <v>470</v>
      </c>
      <c r="AI937">
        <v>600282</v>
      </c>
      <c r="AJ937" s="6">
        <f>IFERROR(Table1[[#This Row],[Reporting_Price_US]]/Table1[[#This Row],[Total_Project_Quote]],0)</f>
        <v>0.93749989750911922</v>
      </c>
      <c r="AK937">
        <f>IFERROR(Table1[[#This Row],[RA_Labor_Quote]]/Table1[[#This Row],[RA_Labor_Hours]],0)</f>
        <v>110.95033938437253</v>
      </c>
      <c r="AL937">
        <f>IFERROR(Table1[[#This Row],[RA_Labor_Cost]]/Table1[[#This Row],[RA_Labor_Hours]],0)</f>
        <v>77.665236779794782</v>
      </c>
      <c r="AM937" s="7">
        <f>IFERROR((Table1[[#This Row],[KPI_BlendLaborRate]]-Table1[[#This Row],[KPI_BlendLaborCost]])/Table1[[#This Row],[KPI_BlendLaborRate]],0)</f>
        <v>0.30000000711368702</v>
      </c>
    </row>
    <row r="938" spans="1:39" x14ac:dyDescent="0.3">
      <c r="A938" t="s">
        <v>2116</v>
      </c>
      <c r="B938" t="s">
        <v>152</v>
      </c>
      <c r="C938" t="s">
        <v>2113</v>
      </c>
      <c r="D938" t="s">
        <v>2114</v>
      </c>
      <c r="E938">
        <v>25341.66</v>
      </c>
      <c r="F938">
        <v>50683.31</v>
      </c>
      <c r="G938">
        <v>2219</v>
      </c>
      <c r="H938">
        <v>191795.73</v>
      </c>
      <c r="I938">
        <v>273993.89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14141.32</v>
      </c>
      <c r="Q938">
        <v>16636.849999999999</v>
      </c>
      <c r="R938">
        <v>4733.7</v>
      </c>
      <c r="S938">
        <v>0</v>
      </c>
      <c r="T938">
        <v>2219</v>
      </c>
      <c r="U938">
        <v>236012.41</v>
      </c>
      <c r="V938">
        <v>341314.05</v>
      </c>
      <c r="W938" t="s">
        <v>2113</v>
      </c>
      <c r="X938">
        <v>30266872</v>
      </c>
      <c r="Y938">
        <v>1</v>
      </c>
      <c r="Z938">
        <v>1</v>
      </c>
      <c r="AA938" t="s">
        <v>2108</v>
      </c>
      <c r="AB938" t="s">
        <v>2108</v>
      </c>
      <c r="AC938" t="s">
        <v>40</v>
      </c>
      <c r="AD938" t="s">
        <v>48</v>
      </c>
      <c r="AE938" t="s">
        <v>70</v>
      </c>
      <c r="AF938" t="s">
        <v>42</v>
      </c>
      <c r="AG938" t="s">
        <v>475</v>
      </c>
      <c r="AH938" t="s">
        <v>470</v>
      </c>
      <c r="AI938">
        <v>600282</v>
      </c>
      <c r="AJ938" s="6">
        <f>IFERROR(Table1[[#This Row],[Reporting_Price_US]]/Table1[[#This Row],[Total_Project_Quote]],0)</f>
        <v>1.7587380302686046</v>
      </c>
      <c r="AK938">
        <f>IFERROR(Table1[[#This Row],[RA_Labor_Quote]]/Table1[[#This Row],[RA_Labor_Hours]],0)</f>
        <v>123.47629112212709</v>
      </c>
      <c r="AL938">
        <f>IFERROR(Table1[[#This Row],[RA_Labor_Cost]]/Table1[[#This Row],[RA_Labor_Hours]],0)</f>
        <v>86.433406940063094</v>
      </c>
      <c r="AM938" s="7">
        <f>IFERROR((Table1[[#This Row],[KPI_BlendLaborRate]]-Table1[[#This Row],[KPI_BlendLaborCost]])/Table1[[#This Row],[KPI_BlendLaborRate]],0)</f>
        <v>0.29999997445198506</v>
      </c>
    </row>
    <row r="939" spans="1:39" x14ac:dyDescent="0.3">
      <c r="A939" t="s">
        <v>2117</v>
      </c>
      <c r="B939" t="s">
        <v>152</v>
      </c>
      <c r="C939" t="s">
        <v>2113</v>
      </c>
      <c r="D939" t="s">
        <v>2114</v>
      </c>
      <c r="E939">
        <v>25341.66</v>
      </c>
      <c r="F939">
        <v>50683.31</v>
      </c>
      <c r="G939">
        <v>2373</v>
      </c>
      <c r="H939">
        <v>205509.06</v>
      </c>
      <c r="I939">
        <v>293584.38</v>
      </c>
      <c r="J939">
        <v>0</v>
      </c>
      <c r="K939">
        <v>19986.240000000002</v>
      </c>
      <c r="L939">
        <v>68031.56</v>
      </c>
      <c r="M939">
        <v>0</v>
      </c>
      <c r="N939">
        <v>248020.88</v>
      </c>
      <c r="O939">
        <v>274639.37</v>
      </c>
      <c r="P939">
        <v>14141.32</v>
      </c>
      <c r="Q939">
        <v>16636.849999999999</v>
      </c>
      <c r="R939">
        <v>4733.7</v>
      </c>
      <c r="S939">
        <v>0</v>
      </c>
      <c r="T939">
        <v>2373</v>
      </c>
      <c r="U939">
        <v>517732.86</v>
      </c>
      <c r="V939">
        <v>703575.47</v>
      </c>
      <c r="W939" t="s">
        <v>2113</v>
      </c>
      <c r="X939">
        <v>30266872</v>
      </c>
      <c r="Y939">
        <v>1</v>
      </c>
      <c r="Z939">
        <v>1</v>
      </c>
      <c r="AA939" t="s">
        <v>2108</v>
      </c>
      <c r="AB939" t="s">
        <v>2108</v>
      </c>
      <c r="AC939" t="s">
        <v>40</v>
      </c>
      <c r="AD939" t="s">
        <v>48</v>
      </c>
      <c r="AE939" t="s">
        <v>70</v>
      </c>
      <c r="AF939" t="s">
        <v>42</v>
      </c>
      <c r="AG939" t="s">
        <v>475</v>
      </c>
      <c r="AH939" t="s">
        <v>470</v>
      </c>
      <c r="AI939">
        <v>600282</v>
      </c>
      <c r="AJ939" s="6">
        <f>IFERROR(Table1[[#This Row],[Reporting_Price_US]]/Table1[[#This Row],[Total_Project_Quote]],0)</f>
        <v>0.85318778950607821</v>
      </c>
      <c r="AK939">
        <f>IFERROR(Table1[[#This Row],[RA_Labor_Quote]]/Table1[[#This Row],[RA_Labor_Hours]],0)</f>
        <v>123.71865992414665</v>
      </c>
      <c r="AL939">
        <f>IFERROR(Table1[[#This Row],[RA_Labor_Cost]]/Table1[[#This Row],[RA_Labor_Hours]],0)</f>
        <v>86.603059418457647</v>
      </c>
      <c r="AM939" s="7">
        <f>IFERROR((Table1[[#This Row],[KPI_BlendLaborRate]]-Table1[[#This Row],[KPI_BlendLaborCost]])/Table1[[#This Row],[KPI_BlendLaborRate]],0)</f>
        <v>0.30000002043705459</v>
      </c>
    </row>
    <row r="940" spans="1:39" x14ac:dyDescent="0.3">
      <c r="A940" t="s">
        <v>2118</v>
      </c>
      <c r="B940" t="s">
        <v>152</v>
      </c>
      <c r="C940" t="s">
        <v>2113</v>
      </c>
      <c r="D940" t="s">
        <v>2114</v>
      </c>
      <c r="E940">
        <v>25341.66</v>
      </c>
      <c r="F940">
        <v>50683.31</v>
      </c>
      <c r="G940">
        <v>2373</v>
      </c>
      <c r="H940">
        <v>205509.06</v>
      </c>
      <c r="I940">
        <v>293584.38</v>
      </c>
      <c r="J940">
        <v>0</v>
      </c>
      <c r="K940">
        <v>19986.240000000002</v>
      </c>
      <c r="L940">
        <v>68031.56</v>
      </c>
      <c r="M940">
        <v>0</v>
      </c>
      <c r="N940">
        <v>248020.88</v>
      </c>
      <c r="O940">
        <v>274639.37</v>
      </c>
      <c r="P940">
        <v>14141.32</v>
      </c>
      <c r="Q940">
        <v>16636.849999999999</v>
      </c>
      <c r="R940">
        <v>7629.1</v>
      </c>
      <c r="S940">
        <v>0</v>
      </c>
      <c r="T940">
        <v>2373</v>
      </c>
      <c r="U940">
        <v>520628.26</v>
      </c>
      <c r="V940">
        <v>703575.47</v>
      </c>
      <c r="W940" t="s">
        <v>2113</v>
      </c>
      <c r="X940">
        <v>30266872</v>
      </c>
      <c r="Y940">
        <v>1</v>
      </c>
      <c r="Z940">
        <v>1</v>
      </c>
      <c r="AA940" t="s">
        <v>2108</v>
      </c>
      <c r="AB940" t="s">
        <v>2108</v>
      </c>
      <c r="AC940" t="s">
        <v>40</v>
      </c>
      <c r="AD940" t="s">
        <v>48</v>
      </c>
      <c r="AE940" t="s">
        <v>70</v>
      </c>
      <c r="AF940" t="s">
        <v>42</v>
      </c>
      <c r="AG940" t="s">
        <v>475</v>
      </c>
      <c r="AH940" t="s">
        <v>470</v>
      </c>
      <c r="AI940">
        <v>600282</v>
      </c>
      <c r="AJ940" s="6">
        <f>IFERROR(Table1[[#This Row],[Reporting_Price_US]]/Table1[[#This Row],[Total_Project_Quote]],0)</f>
        <v>0.85318778950607821</v>
      </c>
      <c r="AK940">
        <f>IFERROR(Table1[[#This Row],[RA_Labor_Quote]]/Table1[[#This Row],[RA_Labor_Hours]],0)</f>
        <v>123.71865992414665</v>
      </c>
      <c r="AL940">
        <f>IFERROR(Table1[[#This Row],[RA_Labor_Cost]]/Table1[[#This Row],[RA_Labor_Hours]],0)</f>
        <v>86.603059418457647</v>
      </c>
      <c r="AM940" s="7">
        <f>IFERROR((Table1[[#This Row],[KPI_BlendLaborRate]]-Table1[[#This Row],[KPI_BlendLaborCost]])/Table1[[#This Row],[KPI_BlendLaborRate]],0)</f>
        <v>0.30000002043705459</v>
      </c>
    </row>
    <row r="941" spans="1:39" x14ac:dyDescent="0.3">
      <c r="A941" t="s">
        <v>2119</v>
      </c>
      <c r="B941" t="s">
        <v>152</v>
      </c>
      <c r="C941" t="s">
        <v>2113</v>
      </c>
      <c r="D941" t="s">
        <v>2114</v>
      </c>
      <c r="E941">
        <v>25341.66</v>
      </c>
      <c r="F941">
        <v>50683.31</v>
      </c>
      <c r="G941">
        <v>2373</v>
      </c>
      <c r="H941">
        <v>208219.45</v>
      </c>
      <c r="I941">
        <v>297456.36</v>
      </c>
      <c r="J941">
        <v>154</v>
      </c>
      <c r="K941">
        <v>19986.240000000002</v>
      </c>
      <c r="L941">
        <v>68031.56</v>
      </c>
      <c r="M941">
        <v>0</v>
      </c>
      <c r="N941">
        <v>248020.88</v>
      </c>
      <c r="O941">
        <v>274639.37</v>
      </c>
      <c r="P941">
        <v>14141.32</v>
      </c>
      <c r="Q941">
        <v>16636.849999999999</v>
      </c>
      <c r="R941">
        <v>7219.9</v>
      </c>
      <c r="S941">
        <v>0</v>
      </c>
      <c r="T941">
        <v>2527</v>
      </c>
      <c r="U941">
        <v>522929.45</v>
      </c>
      <c r="V941">
        <v>707447.45</v>
      </c>
      <c r="W941" t="s">
        <v>2113</v>
      </c>
      <c r="X941">
        <v>30266872</v>
      </c>
      <c r="Y941">
        <v>1</v>
      </c>
      <c r="Z941">
        <v>1</v>
      </c>
      <c r="AA941" t="s">
        <v>2108</v>
      </c>
      <c r="AB941" t="s">
        <v>2108</v>
      </c>
      <c r="AC941" t="s">
        <v>40</v>
      </c>
      <c r="AD941" t="s">
        <v>48</v>
      </c>
      <c r="AE941" t="s">
        <v>70</v>
      </c>
      <c r="AF941" t="s">
        <v>42</v>
      </c>
      <c r="AG941" t="s">
        <v>475</v>
      </c>
      <c r="AH941" t="s">
        <v>470</v>
      </c>
      <c r="AI941">
        <v>600282</v>
      </c>
      <c r="AJ941" s="6">
        <f>IFERROR(Table1[[#This Row],[Reporting_Price_US]]/Table1[[#This Row],[Total_Project_Quote]],0)</f>
        <v>0.84851814788504787</v>
      </c>
      <c r="AK941">
        <f>IFERROR(Table1[[#This Row],[RA_Labor_Quote]]/Table1[[#This Row],[RA_Labor_Hours]],0)</f>
        <v>125.35034134007584</v>
      </c>
      <c r="AL941">
        <f>IFERROR(Table1[[#This Row],[RA_Labor_Cost]]/Table1[[#This Row],[RA_Labor_Hours]],0)</f>
        <v>87.745238095238093</v>
      </c>
      <c r="AM941" s="7">
        <f>IFERROR((Table1[[#This Row],[KPI_BlendLaborRate]]-Table1[[#This Row],[KPI_BlendLaborCost]])/Table1[[#This Row],[KPI_BlendLaborRate]],0)</f>
        <v>0.30000000672367533</v>
      </c>
    </row>
    <row r="942" spans="1:39" x14ac:dyDescent="0.3">
      <c r="A942" t="s">
        <v>2120</v>
      </c>
      <c r="B942" t="s">
        <v>152</v>
      </c>
      <c r="C942" t="s">
        <v>2113</v>
      </c>
      <c r="D942" t="s">
        <v>2114</v>
      </c>
      <c r="E942">
        <v>25341.66</v>
      </c>
      <c r="F942">
        <v>50683.31</v>
      </c>
      <c r="G942">
        <v>2089</v>
      </c>
      <c r="H942">
        <v>174300.94</v>
      </c>
      <c r="I942">
        <v>249001.35</v>
      </c>
      <c r="J942">
        <v>154</v>
      </c>
      <c r="K942">
        <v>22801.1</v>
      </c>
      <c r="L942">
        <v>74167.789999999994</v>
      </c>
      <c r="M942">
        <v>0</v>
      </c>
      <c r="N942">
        <v>248020.88</v>
      </c>
      <c r="O942">
        <v>274639.37</v>
      </c>
      <c r="P942">
        <v>7614.56</v>
      </c>
      <c r="Q942">
        <v>8958.2999999999993</v>
      </c>
      <c r="R942">
        <v>6652.6</v>
      </c>
      <c r="S942">
        <v>0</v>
      </c>
      <c r="T942">
        <v>2243</v>
      </c>
      <c r="U942">
        <v>484731.74</v>
      </c>
      <c r="V942">
        <v>657450.12000000011</v>
      </c>
      <c r="W942" t="s">
        <v>2113</v>
      </c>
      <c r="X942">
        <v>30266872</v>
      </c>
      <c r="Y942">
        <v>1</v>
      </c>
      <c r="Z942">
        <v>1</v>
      </c>
      <c r="AA942" t="s">
        <v>2108</v>
      </c>
      <c r="AB942" t="s">
        <v>2108</v>
      </c>
      <c r="AC942" t="s">
        <v>40</v>
      </c>
      <c r="AD942" t="s">
        <v>48</v>
      </c>
      <c r="AE942" t="s">
        <v>70</v>
      </c>
      <c r="AF942" t="s">
        <v>42</v>
      </c>
      <c r="AG942" t="s">
        <v>475</v>
      </c>
      <c r="AH942" t="s">
        <v>470</v>
      </c>
      <c r="AI942">
        <v>600282</v>
      </c>
      <c r="AJ942" s="6">
        <f>IFERROR(Table1[[#This Row],[Reporting_Price_US]]/Table1[[#This Row],[Total_Project_Quote]],0)</f>
        <v>0.91304569234849309</v>
      </c>
      <c r="AK942">
        <f>IFERROR(Table1[[#This Row],[RA_Labor_Quote]]/Table1[[#This Row],[RA_Labor_Hours]],0)</f>
        <v>119.19643370033509</v>
      </c>
      <c r="AL942">
        <f>IFERROR(Table1[[#This Row],[RA_Labor_Cost]]/Table1[[#This Row],[RA_Labor_Hours]],0)</f>
        <v>83.437501196744861</v>
      </c>
      <c r="AM942" s="7">
        <f>IFERROR((Table1[[#This Row],[KPI_BlendLaborRate]]-Table1[[#This Row],[KPI_BlendLaborCost]])/Table1[[#This Row],[KPI_BlendLaborRate]],0)</f>
        <v>0.30000002008021237</v>
      </c>
    </row>
    <row r="943" spans="1:39" x14ac:dyDescent="0.3">
      <c r="A943" t="s">
        <v>2121</v>
      </c>
      <c r="B943" t="s">
        <v>152</v>
      </c>
      <c r="C943" t="s">
        <v>2113</v>
      </c>
      <c r="D943" t="s">
        <v>2114</v>
      </c>
      <c r="E943">
        <v>25341.66</v>
      </c>
      <c r="F943">
        <v>50683.31</v>
      </c>
      <c r="G943">
        <v>2089</v>
      </c>
      <c r="H943">
        <v>174300.94</v>
      </c>
      <c r="I943">
        <v>249001.35</v>
      </c>
      <c r="J943">
        <v>154</v>
      </c>
      <c r="K943">
        <v>19986.240000000002</v>
      </c>
      <c r="L943">
        <v>68031.56</v>
      </c>
      <c r="M943">
        <v>0</v>
      </c>
      <c r="N943">
        <v>248020.88</v>
      </c>
      <c r="O943">
        <v>274639.37</v>
      </c>
      <c r="P943">
        <v>7614.56</v>
      </c>
      <c r="Q943">
        <v>8958.2999999999993</v>
      </c>
      <c r="R943">
        <v>6652.6</v>
      </c>
      <c r="S943">
        <v>0</v>
      </c>
      <c r="T943">
        <v>2243</v>
      </c>
      <c r="U943">
        <v>481916.87999999989</v>
      </c>
      <c r="V943">
        <v>651313.89000000013</v>
      </c>
      <c r="W943" t="s">
        <v>2113</v>
      </c>
      <c r="X943">
        <v>30266872</v>
      </c>
      <c r="Y943">
        <v>1</v>
      </c>
      <c r="Z943">
        <v>1</v>
      </c>
      <c r="AA943" t="s">
        <v>2108</v>
      </c>
      <c r="AB943" t="s">
        <v>2108</v>
      </c>
      <c r="AC943" t="s">
        <v>40</v>
      </c>
      <c r="AD943" t="s">
        <v>48</v>
      </c>
      <c r="AE943" t="s">
        <v>70</v>
      </c>
      <c r="AF943" t="s">
        <v>42</v>
      </c>
      <c r="AG943" t="s">
        <v>475</v>
      </c>
      <c r="AH943" t="s">
        <v>470</v>
      </c>
      <c r="AI943">
        <v>600282</v>
      </c>
      <c r="AJ943" s="6">
        <f>IFERROR(Table1[[#This Row],[Reporting_Price_US]]/Table1[[#This Row],[Total_Project_Quote]],0)</f>
        <v>0.92164777876915827</v>
      </c>
      <c r="AK943">
        <f>IFERROR(Table1[[#This Row],[RA_Labor_Quote]]/Table1[[#This Row],[RA_Labor_Hours]],0)</f>
        <v>119.19643370033509</v>
      </c>
      <c r="AL943">
        <f>IFERROR(Table1[[#This Row],[RA_Labor_Cost]]/Table1[[#This Row],[RA_Labor_Hours]],0)</f>
        <v>83.437501196744861</v>
      </c>
      <c r="AM943" s="7">
        <f>IFERROR((Table1[[#This Row],[KPI_BlendLaborRate]]-Table1[[#This Row],[KPI_BlendLaborCost]])/Table1[[#This Row],[KPI_BlendLaborRate]],0)</f>
        <v>0.30000002008021237</v>
      </c>
    </row>
    <row r="944" spans="1:39" x14ac:dyDescent="0.3">
      <c r="A944" t="s">
        <v>2122</v>
      </c>
      <c r="B944" t="s">
        <v>152</v>
      </c>
      <c r="C944" t="s">
        <v>2113</v>
      </c>
      <c r="D944" t="s">
        <v>2114</v>
      </c>
      <c r="E944">
        <v>25341.66</v>
      </c>
      <c r="F944">
        <v>50683.31</v>
      </c>
      <c r="G944">
        <v>2089</v>
      </c>
      <c r="H944">
        <v>174300.94</v>
      </c>
      <c r="I944">
        <v>249001.35</v>
      </c>
      <c r="J944">
        <v>154</v>
      </c>
      <c r="K944">
        <v>19986.240000000002</v>
      </c>
      <c r="L944">
        <v>68031.56</v>
      </c>
      <c r="M944">
        <v>0</v>
      </c>
      <c r="N944">
        <v>248020.88</v>
      </c>
      <c r="O944">
        <v>274639.37</v>
      </c>
      <c r="P944">
        <v>7614.56</v>
      </c>
      <c r="Q944">
        <v>8958.2999999999993</v>
      </c>
      <c r="R944">
        <v>6652.6</v>
      </c>
      <c r="S944">
        <v>0</v>
      </c>
      <c r="T944">
        <v>2243</v>
      </c>
      <c r="U944">
        <v>481916.87999999989</v>
      </c>
      <c r="V944">
        <v>651313.89000000013</v>
      </c>
      <c r="W944" t="s">
        <v>2113</v>
      </c>
      <c r="X944">
        <v>30266872</v>
      </c>
      <c r="Y944">
        <v>1</v>
      </c>
      <c r="Z944">
        <v>1</v>
      </c>
      <c r="AA944" t="s">
        <v>2108</v>
      </c>
      <c r="AB944" t="s">
        <v>2108</v>
      </c>
      <c r="AC944" t="s">
        <v>40</v>
      </c>
      <c r="AD944" t="s">
        <v>48</v>
      </c>
      <c r="AE944" t="s">
        <v>70</v>
      </c>
      <c r="AF944" t="s">
        <v>42</v>
      </c>
      <c r="AG944" t="s">
        <v>475</v>
      </c>
      <c r="AH944" t="s">
        <v>470</v>
      </c>
      <c r="AI944">
        <v>600282</v>
      </c>
      <c r="AJ944" s="6">
        <f>IFERROR(Table1[[#This Row],[Reporting_Price_US]]/Table1[[#This Row],[Total_Project_Quote]],0)</f>
        <v>0.92164777876915827</v>
      </c>
      <c r="AK944">
        <f>IFERROR(Table1[[#This Row],[RA_Labor_Quote]]/Table1[[#This Row],[RA_Labor_Hours]],0)</f>
        <v>119.19643370033509</v>
      </c>
      <c r="AL944">
        <f>IFERROR(Table1[[#This Row],[RA_Labor_Cost]]/Table1[[#This Row],[RA_Labor_Hours]],0)</f>
        <v>83.437501196744861</v>
      </c>
      <c r="AM944" s="7">
        <f>IFERROR((Table1[[#This Row],[KPI_BlendLaborRate]]-Table1[[#This Row],[KPI_BlendLaborCost]])/Table1[[#This Row],[KPI_BlendLaborRate]],0)</f>
        <v>0.30000002008021237</v>
      </c>
    </row>
    <row r="945" spans="1:39" x14ac:dyDescent="0.3">
      <c r="A945" t="s">
        <v>2123</v>
      </c>
      <c r="B945" t="s">
        <v>326</v>
      </c>
      <c r="C945">
        <v>30306010.100000001</v>
      </c>
      <c r="D945" t="s">
        <v>2124</v>
      </c>
      <c r="E945">
        <v>1823.34</v>
      </c>
      <c r="F945">
        <v>4801.59</v>
      </c>
      <c r="G945">
        <v>432</v>
      </c>
      <c r="H945">
        <v>44455.22</v>
      </c>
      <c r="I945">
        <v>70033.67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7269.26</v>
      </c>
      <c r="S945">
        <v>6745.55</v>
      </c>
      <c r="T945">
        <v>432</v>
      </c>
      <c r="U945">
        <v>53547.82</v>
      </c>
      <c r="V945">
        <v>81580.81</v>
      </c>
      <c r="W945" t="s">
        <v>2125</v>
      </c>
      <c r="X945">
        <v>30306010</v>
      </c>
      <c r="Y945">
        <v>1</v>
      </c>
      <c r="Z945">
        <v>2</v>
      </c>
      <c r="AA945" t="s">
        <v>2126</v>
      </c>
      <c r="AB945" t="s">
        <v>2126</v>
      </c>
      <c r="AC945" t="s">
        <v>1792</v>
      </c>
      <c r="AD945" t="s">
        <v>651</v>
      </c>
      <c r="AE945" t="s">
        <v>41</v>
      </c>
      <c r="AF945" t="s">
        <v>42</v>
      </c>
      <c r="AG945" t="s">
        <v>594</v>
      </c>
      <c r="AH945" t="s">
        <v>174</v>
      </c>
      <c r="AI945">
        <v>40813.5</v>
      </c>
      <c r="AJ945" s="6">
        <f>IFERROR(Table1[[#This Row],[Reporting_Price_US]]/Table1[[#This Row],[Total_Project_Quote]],0)</f>
        <v>0.50028309353633538</v>
      </c>
      <c r="AK945">
        <f>IFERROR(Table1[[#This Row],[RA_Labor_Quote]]/Table1[[#This Row],[RA_Labor_Hours]],0)</f>
        <v>162.11497685185185</v>
      </c>
      <c r="AL945">
        <f>IFERROR(Table1[[#This Row],[RA_Labor_Cost]]/Table1[[#This Row],[RA_Labor_Hours]],0)</f>
        <v>102.90560185185186</v>
      </c>
      <c r="AM945" s="7">
        <f>IFERROR((Table1[[#This Row],[KPI_BlendLaborRate]]-Table1[[#This Row],[KPI_BlendLaborCost]])/Table1[[#This Row],[KPI_BlendLaborRate]],0)</f>
        <v>0.36523075257943782</v>
      </c>
    </row>
    <row r="946" spans="1:39" x14ac:dyDescent="0.3">
      <c r="A946" t="s">
        <v>2127</v>
      </c>
      <c r="B946" t="s">
        <v>326</v>
      </c>
      <c r="C946">
        <v>30306010.100000001</v>
      </c>
      <c r="D946" t="s">
        <v>2124</v>
      </c>
      <c r="E946">
        <v>1823.34</v>
      </c>
      <c r="F946">
        <v>4801.59</v>
      </c>
      <c r="G946">
        <v>294</v>
      </c>
      <c r="H946">
        <v>24399.65</v>
      </c>
      <c r="I946">
        <v>34856.639999999999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4393.47</v>
      </c>
      <c r="S946">
        <v>3876.17</v>
      </c>
      <c r="T946">
        <v>294</v>
      </c>
      <c r="U946">
        <v>30616.46</v>
      </c>
      <c r="V946">
        <v>43534.399999999987</v>
      </c>
      <c r="W946" t="s">
        <v>2125</v>
      </c>
      <c r="X946">
        <v>30306010</v>
      </c>
      <c r="Y946">
        <v>1</v>
      </c>
      <c r="Z946">
        <v>2</v>
      </c>
      <c r="AA946" t="s">
        <v>2126</v>
      </c>
      <c r="AB946" t="s">
        <v>2126</v>
      </c>
      <c r="AC946" t="s">
        <v>1792</v>
      </c>
      <c r="AD946" t="s">
        <v>651</v>
      </c>
      <c r="AE946" t="s">
        <v>41</v>
      </c>
      <c r="AF946" t="s">
        <v>42</v>
      </c>
      <c r="AG946" t="s">
        <v>594</v>
      </c>
      <c r="AH946" t="s">
        <v>174</v>
      </c>
      <c r="AI946">
        <v>40813.5</v>
      </c>
      <c r="AJ946" s="6">
        <f>IFERROR(Table1[[#This Row],[Reporting_Price_US]]/Table1[[#This Row],[Total_Project_Quote]],0)</f>
        <v>0.93750000000000033</v>
      </c>
      <c r="AK946">
        <f>IFERROR(Table1[[#This Row],[RA_Labor_Quote]]/Table1[[#This Row],[RA_Labor_Hours]],0)</f>
        <v>118.56</v>
      </c>
      <c r="AL946">
        <f>IFERROR(Table1[[#This Row],[RA_Labor_Cost]]/Table1[[#This Row],[RA_Labor_Hours]],0)</f>
        <v>82.992006802721093</v>
      </c>
      <c r="AM946" s="7">
        <f>IFERROR((Table1[[#This Row],[KPI_BlendLaborRate]]-Table1[[#This Row],[KPI_BlendLaborCost]])/Table1[[#This Row],[KPI_BlendLaborRate]],0)</f>
        <v>0.29999994262212304</v>
      </c>
    </row>
    <row r="947" spans="1:39" x14ac:dyDescent="0.3">
      <c r="A947" t="s">
        <v>2128</v>
      </c>
      <c r="B947" t="s">
        <v>326</v>
      </c>
      <c r="C947">
        <v>30306010.100000001</v>
      </c>
      <c r="D947" t="s">
        <v>2124</v>
      </c>
      <c r="E947">
        <v>1823.34</v>
      </c>
      <c r="F947">
        <v>4801.59</v>
      </c>
      <c r="G947">
        <v>424</v>
      </c>
      <c r="H947">
        <v>43631.97</v>
      </c>
      <c r="I947">
        <v>68857.600000000006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4636.7</v>
      </c>
      <c r="S947">
        <v>6623.86</v>
      </c>
      <c r="T947">
        <v>424</v>
      </c>
      <c r="U947">
        <v>50092.009999999987</v>
      </c>
      <c r="V947">
        <v>80283.05</v>
      </c>
      <c r="W947" t="s">
        <v>2125</v>
      </c>
      <c r="X947">
        <v>30306010</v>
      </c>
      <c r="Y947">
        <v>1</v>
      </c>
      <c r="Z947">
        <v>2</v>
      </c>
      <c r="AA947" t="s">
        <v>2126</v>
      </c>
      <c r="AB947" t="s">
        <v>2126</v>
      </c>
      <c r="AC947" t="s">
        <v>1792</v>
      </c>
      <c r="AD947" t="s">
        <v>651</v>
      </c>
      <c r="AE947" t="s">
        <v>41</v>
      </c>
      <c r="AF947" t="s">
        <v>42</v>
      </c>
      <c r="AG947" t="s">
        <v>594</v>
      </c>
      <c r="AH947" t="s">
        <v>174</v>
      </c>
      <c r="AI947">
        <v>40813.5</v>
      </c>
      <c r="AJ947" s="6">
        <f>IFERROR(Table1[[#This Row],[Reporting_Price_US]]/Table1[[#This Row],[Total_Project_Quote]],0)</f>
        <v>0.50837007313498928</v>
      </c>
      <c r="AK947">
        <f>IFERROR(Table1[[#This Row],[RA_Labor_Quote]]/Table1[[#This Row],[RA_Labor_Hours]],0)</f>
        <v>162.4</v>
      </c>
      <c r="AL947">
        <f>IFERROR(Table1[[#This Row],[RA_Labor_Cost]]/Table1[[#This Row],[RA_Labor_Hours]],0)</f>
        <v>102.90558962264151</v>
      </c>
      <c r="AM947" s="7">
        <f>IFERROR((Table1[[#This Row],[KPI_BlendLaborRate]]-Table1[[#This Row],[KPI_BlendLaborCost]])/Table1[[#This Row],[KPI_BlendLaborRate]],0)</f>
        <v>0.36634489148619759</v>
      </c>
    </row>
    <row r="948" spans="1:39" x14ac:dyDescent="0.3">
      <c r="A948" t="s">
        <v>2129</v>
      </c>
      <c r="B948" t="s">
        <v>326</v>
      </c>
      <c r="C948">
        <v>30306010.100000001</v>
      </c>
      <c r="D948" t="s">
        <v>2124</v>
      </c>
      <c r="E948">
        <v>1823.34</v>
      </c>
      <c r="F948">
        <v>4801.59</v>
      </c>
      <c r="G948">
        <v>350</v>
      </c>
      <c r="H948">
        <v>28721.68</v>
      </c>
      <c r="I948">
        <v>41030.980000000003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5695.91</v>
      </c>
      <c r="S948">
        <v>4497.8999999999996</v>
      </c>
      <c r="T948">
        <v>350</v>
      </c>
      <c r="U948">
        <v>36240.93</v>
      </c>
      <c r="V948">
        <v>50330.470000000008</v>
      </c>
      <c r="W948" t="s">
        <v>2125</v>
      </c>
      <c r="X948">
        <v>30306010</v>
      </c>
      <c r="Y948">
        <v>1</v>
      </c>
      <c r="Z948">
        <v>2</v>
      </c>
      <c r="AA948" t="s">
        <v>2126</v>
      </c>
      <c r="AB948" t="s">
        <v>2126</v>
      </c>
      <c r="AC948" t="s">
        <v>1792</v>
      </c>
      <c r="AD948" t="s">
        <v>651</v>
      </c>
      <c r="AE948" t="s">
        <v>41</v>
      </c>
      <c r="AF948" t="s">
        <v>42</v>
      </c>
      <c r="AG948" t="s">
        <v>594</v>
      </c>
      <c r="AH948" t="s">
        <v>174</v>
      </c>
      <c r="AI948">
        <v>40813.5</v>
      </c>
      <c r="AJ948" s="6">
        <f>IFERROR(Table1[[#This Row],[Reporting_Price_US]]/Table1[[#This Row],[Total_Project_Quote]],0)</f>
        <v>0.81091036900708446</v>
      </c>
      <c r="AK948">
        <f>IFERROR(Table1[[#This Row],[RA_Labor_Quote]]/Table1[[#This Row],[RA_Labor_Hours]],0)</f>
        <v>117.23137142857144</v>
      </c>
      <c r="AL948">
        <f>IFERROR(Table1[[#This Row],[RA_Labor_Cost]]/Table1[[#This Row],[RA_Labor_Hours]],0)</f>
        <v>82.061942857142853</v>
      </c>
      <c r="AM948" s="7">
        <f>IFERROR((Table1[[#This Row],[KPI_BlendLaborRate]]-Table1[[#This Row],[KPI_BlendLaborCost]])/Table1[[#This Row],[KPI_BlendLaborRate]],0)</f>
        <v>0.30000014623096993</v>
      </c>
    </row>
    <row r="949" spans="1:39" x14ac:dyDescent="0.3">
      <c r="A949" t="s">
        <v>2130</v>
      </c>
      <c r="B949" t="s">
        <v>326</v>
      </c>
      <c r="C949">
        <v>30306010.199999999</v>
      </c>
      <c r="E949">
        <v>1811.82</v>
      </c>
      <c r="F949">
        <v>4542.09</v>
      </c>
      <c r="G949">
        <v>294</v>
      </c>
      <c r="H949">
        <v>24399.65</v>
      </c>
      <c r="I949">
        <v>34856.639999999999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4391.74</v>
      </c>
      <c r="S949">
        <v>3875.83</v>
      </c>
      <c r="T949">
        <v>294</v>
      </c>
      <c r="U949">
        <v>30603.21</v>
      </c>
      <c r="V949">
        <v>43274.559999999998</v>
      </c>
      <c r="W949" t="s">
        <v>2131</v>
      </c>
      <c r="X949">
        <v>30306010</v>
      </c>
      <c r="Y949">
        <v>2</v>
      </c>
      <c r="Z949">
        <v>2</v>
      </c>
      <c r="AA949" t="s">
        <v>2126</v>
      </c>
      <c r="AB949" t="s">
        <v>2126</v>
      </c>
      <c r="AC949" t="s">
        <v>1792</v>
      </c>
      <c r="AD949" t="s">
        <v>651</v>
      </c>
      <c r="AE949" t="s">
        <v>41</v>
      </c>
      <c r="AF949" t="s">
        <v>42</v>
      </c>
      <c r="AG949" t="s">
        <v>65</v>
      </c>
      <c r="AH949" t="s">
        <v>174</v>
      </c>
      <c r="AI949">
        <v>40569.9</v>
      </c>
      <c r="AJ949" s="6">
        <f>IFERROR(Table1[[#This Row],[Reporting_Price_US]]/Table1[[#This Row],[Total_Project_Quote]],0)</f>
        <v>0.93750000000000011</v>
      </c>
      <c r="AK949">
        <f>IFERROR(Table1[[#This Row],[RA_Labor_Quote]]/Table1[[#This Row],[RA_Labor_Hours]],0)</f>
        <v>118.56</v>
      </c>
      <c r="AL949">
        <f>IFERROR(Table1[[#This Row],[RA_Labor_Cost]]/Table1[[#This Row],[RA_Labor_Hours]],0)</f>
        <v>82.992006802721093</v>
      </c>
      <c r="AM949" s="7">
        <f>IFERROR((Table1[[#This Row],[KPI_BlendLaborRate]]-Table1[[#This Row],[KPI_BlendLaborCost]])/Table1[[#This Row],[KPI_BlendLaborRate]],0)</f>
        <v>0.29999994262212304</v>
      </c>
    </row>
    <row r="950" spans="1:39" x14ac:dyDescent="0.3">
      <c r="A950" t="s">
        <v>2134</v>
      </c>
      <c r="B950" t="s">
        <v>45</v>
      </c>
      <c r="C950" t="s">
        <v>2135</v>
      </c>
      <c r="D950" t="s">
        <v>2136</v>
      </c>
      <c r="E950">
        <v>138030.60999999999</v>
      </c>
      <c r="F950">
        <v>273685.44</v>
      </c>
      <c r="G950">
        <v>16309</v>
      </c>
      <c r="H950">
        <v>886156.08</v>
      </c>
      <c r="I950">
        <v>1279630.24</v>
      </c>
      <c r="J950">
        <v>1482</v>
      </c>
      <c r="K950">
        <v>141960</v>
      </c>
      <c r="L950">
        <v>364000</v>
      </c>
      <c r="M950">
        <v>0</v>
      </c>
      <c r="N950">
        <v>51968</v>
      </c>
      <c r="O950">
        <v>74240</v>
      </c>
      <c r="P950">
        <v>22400</v>
      </c>
      <c r="Q950">
        <v>32000</v>
      </c>
      <c r="R950">
        <v>28000</v>
      </c>
      <c r="S950">
        <v>-209155.68</v>
      </c>
      <c r="T950">
        <v>17791</v>
      </c>
      <c r="U950">
        <v>1268514.7</v>
      </c>
      <c r="V950">
        <v>1814400</v>
      </c>
      <c r="W950" t="s">
        <v>2135</v>
      </c>
      <c r="X950">
        <v>30211120</v>
      </c>
      <c r="Y950">
        <v>1</v>
      </c>
      <c r="Z950">
        <v>2</v>
      </c>
      <c r="AA950" t="s">
        <v>601</v>
      </c>
      <c r="AB950" t="s">
        <v>601</v>
      </c>
      <c r="AC950" t="s">
        <v>2137</v>
      </c>
      <c r="AD950" t="s">
        <v>300</v>
      </c>
      <c r="AE950" t="s">
        <v>585</v>
      </c>
      <c r="AF950" t="s">
        <v>42</v>
      </c>
      <c r="AG950" t="s">
        <v>1159</v>
      </c>
      <c r="AH950" t="s">
        <v>470</v>
      </c>
      <c r="AI950">
        <v>1701000</v>
      </c>
      <c r="AJ950" s="6">
        <f>IFERROR(Table1[[#This Row],[Reporting_Price_US]]/Table1[[#This Row],[Total_Project_Quote]],0)</f>
        <v>0.9375</v>
      </c>
      <c r="AK950">
        <f>IFERROR(Table1[[#This Row],[RA_Labor_Quote]]/Table1[[#This Row],[RA_Labor_Hours]],0)</f>
        <v>78.461600343368687</v>
      </c>
      <c r="AL950">
        <f>IFERROR(Table1[[#This Row],[RA_Labor_Cost]]/Table1[[#This Row],[RA_Labor_Hours]],0)</f>
        <v>54.335402538475684</v>
      </c>
      <c r="AM950" s="7">
        <f>IFERROR((Table1[[#This Row],[KPI_BlendLaborRate]]-Table1[[#This Row],[KPI_BlendLaborCost]])/Table1[[#This Row],[KPI_BlendLaborRate]],0)</f>
        <v>0.3074905138221804</v>
      </c>
    </row>
    <row r="951" spans="1:39" x14ac:dyDescent="0.3">
      <c r="A951" t="s">
        <v>2138</v>
      </c>
      <c r="B951" t="s">
        <v>152</v>
      </c>
      <c r="C951" t="s">
        <v>2139</v>
      </c>
      <c r="D951" t="s">
        <v>2136</v>
      </c>
      <c r="E951">
        <v>89607.95</v>
      </c>
      <c r="F951">
        <v>415125.76000000001</v>
      </c>
      <c r="G951">
        <v>19956</v>
      </c>
      <c r="H951">
        <v>1440850.78</v>
      </c>
      <c r="I951">
        <v>2072794.08</v>
      </c>
      <c r="J951">
        <v>1482</v>
      </c>
      <c r="K951">
        <v>90283.67</v>
      </c>
      <c r="L951">
        <v>122004.96</v>
      </c>
      <c r="M951">
        <v>0</v>
      </c>
      <c r="N951">
        <v>201600</v>
      </c>
      <c r="O951">
        <v>287999.99</v>
      </c>
      <c r="P951">
        <v>22400</v>
      </c>
      <c r="Q951">
        <v>32000</v>
      </c>
      <c r="R951">
        <v>72800</v>
      </c>
      <c r="S951">
        <v>-190404.79</v>
      </c>
      <c r="T951">
        <v>21438</v>
      </c>
      <c r="U951">
        <v>1917542.3999999999</v>
      </c>
      <c r="V951">
        <v>2739520</v>
      </c>
      <c r="W951" t="s">
        <v>2139</v>
      </c>
      <c r="X951">
        <v>30211120</v>
      </c>
      <c r="Y951">
        <v>2</v>
      </c>
      <c r="Z951">
        <v>2</v>
      </c>
      <c r="AA951" t="s">
        <v>601</v>
      </c>
      <c r="AB951" t="s">
        <v>601</v>
      </c>
      <c r="AC951" t="s">
        <v>2137</v>
      </c>
      <c r="AD951" t="s">
        <v>300</v>
      </c>
      <c r="AE951" t="s">
        <v>585</v>
      </c>
      <c r="AF951" t="s">
        <v>42</v>
      </c>
      <c r="AG951" t="s">
        <v>296</v>
      </c>
      <c r="AH951" t="s">
        <v>470</v>
      </c>
      <c r="AI951">
        <v>2674350</v>
      </c>
      <c r="AJ951" s="6">
        <f>IFERROR(Table1[[#This Row],[Reporting_Price_US]]/Table1[[#This Row],[Total_Project_Quote]],0)</f>
        <v>0.97621116107931316</v>
      </c>
      <c r="AK951">
        <f>IFERROR(Table1[[#This Row],[RA_Labor_Quote]]/Table1[[#This Row],[RA_Labor_Hours]],0)</f>
        <v>103.86821407095611</v>
      </c>
      <c r="AL951">
        <f>IFERROR(Table1[[#This Row],[RA_Labor_Cost]]/Table1[[#This Row],[RA_Labor_Hours]],0)</f>
        <v>72.201382040489079</v>
      </c>
      <c r="AM951" s="7">
        <f>IFERROR((Table1[[#This Row],[KPI_BlendLaborRate]]-Table1[[#This Row],[KPI_BlendLaborCost]])/Table1[[#This Row],[KPI_BlendLaborRate]],0)</f>
        <v>0.30487509883277941</v>
      </c>
    </row>
    <row r="952" spans="1:39" x14ac:dyDescent="0.3">
      <c r="A952" t="s">
        <v>2140</v>
      </c>
      <c r="B952" t="s">
        <v>152</v>
      </c>
      <c r="C952" t="s">
        <v>2139</v>
      </c>
      <c r="D952" t="s">
        <v>2136</v>
      </c>
      <c r="E952">
        <v>89607.95</v>
      </c>
      <c r="F952">
        <v>415125.76000000001</v>
      </c>
      <c r="G952">
        <v>25687.200000000001</v>
      </c>
      <c r="H952">
        <v>2089570.03</v>
      </c>
      <c r="I952">
        <v>3140015.23</v>
      </c>
      <c r="J952">
        <v>1866</v>
      </c>
      <c r="K952">
        <v>128990.87</v>
      </c>
      <c r="L952">
        <v>181962.29</v>
      </c>
      <c r="M952">
        <v>0</v>
      </c>
      <c r="N952">
        <v>201600</v>
      </c>
      <c r="O952">
        <v>287999.99</v>
      </c>
      <c r="P952">
        <v>22400</v>
      </c>
      <c r="Q952">
        <v>32000</v>
      </c>
      <c r="R952">
        <v>72800</v>
      </c>
      <c r="S952">
        <v>-191901.11</v>
      </c>
      <c r="T952">
        <v>27553.200000000001</v>
      </c>
      <c r="U952">
        <v>2604968.85</v>
      </c>
      <c r="V952">
        <v>3865202.1600000011</v>
      </c>
      <c r="W952" t="s">
        <v>2139</v>
      </c>
      <c r="X952">
        <v>30211120</v>
      </c>
      <c r="Y952">
        <v>2</v>
      </c>
      <c r="Z952">
        <v>2</v>
      </c>
      <c r="AA952" t="s">
        <v>601</v>
      </c>
      <c r="AB952" t="s">
        <v>601</v>
      </c>
      <c r="AC952" t="s">
        <v>2137</v>
      </c>
      <c r="AD952" t="s">
        <v>300</v>
      </c>
      <c r="AE952" t="s">
        <v>585</v>
      </c>
      <c r="AF952" t="s">
        <v>42</v>
      </c>
      <c r="AG952" t="s">
        <v>296</v>
      </c>
      <c r="AH952" t="s">
        <v>470</v>
      </c>
      <c r="AI952">
        <v>2674350</v>
      </c>
      <c r="AJ952" s="6">
        <f>IFERROR(Table1[[#This Row],[Reporting_Price_US]]/Table1[[#This Row],[Total_Project_Quote]],0)</f>
        <v>0.69190430132637593</v>
      </c>
      <c r="AK952">
        <f>IFERROR(Table1[[#This Row],[RA_Labor_Quote]]/Table1[[#This Row],[RA_Labor_Hours]],0)</f>
        <v>122.24046334361083</v>
      </c>
      <c r="AL952">
        <f>IFERROR(Table1[[#This Row],[RA_Labor_Cost]]/Table1[[#This Row],[RA_Labor_Hours]],0)</f>
        <v>81.34674195708368</v>
      </c>
      <c r="AM952" s="7">
        <f>IFERROR((Table1[[#This Row],[KPI_BlendLaborRate]]-Table1[[#This Row],[KPI_BlendLaborCost]])/Table1[[#This Row],[KPI_BlendLaborRate]],0)</f>
        <v>0.33453506529648269</v>
      </c>
    </row>
    <row r="953" spans="1:39" x14ac:dyDescent="0.3">
      <c r="A953" t="s">
        <v>2141</v>
      </c>
      <c r="B953" t="s">
        <v>152</v>
      </c>
      <c r="C953" t="s">
        <v>2139</v>
      </c>
      <c r="D953" t="s">
        <v>2136</v>
      </c>
      <c r="E953">
        <v>89607.95</v>
      </c>
      <c r="F953">
        <v>415125.76000000001</v>
      </c>
      <c r="G953">
        <v>26975.200000000001</v>
      </c>
      <c r="H953">
        <v>2134222.69</v>
      </c>
      <c r="I953">
        <v>3222498.35</v>
      </c>
      <c r="J953">
        <v>1866</v>
      </c>
      <c r="K953">
        <v>128990.87</v>
      </c>
      <c r="L953">
        <v>181962.29</v>
      </c>
      <c r="M953">
        <v>0</v>
      </c>
      <c r="N953">
        <v>201600</v>
      </c>
      <c r="O953">
        <v>287999.99</v>
      </c>
      <c r="P953">
        <v>22400</v>
      </c>
      <c r="Q953">
        <v>32000</v>
      </c>
      <c r="R953">
        <v>72800</v>
      </c>
      <c r="S953">
        <v>-177957.11</v>
      </c>
      <c r="T953">
        <v>28841.200000000001</v>
      </c>
      <c r="U953">
        <v>2649621.5099999998</v>
      </c>
      <c r="V953">
        <v>3961629.2800000012</v>
      </c>
      <c r="W953" t="s">
        <v>2139</v>
      </c>
      <c r="X953">
        <v>30211120</v>
      </c>
      <c r="Y953">
        <v>2</v>
      </c>
      <c r="Z953">
        <v>2</v>
      </c>
      <c r="AA953" t="s">
        <v>601</v>
      </c>
      <c r="AB953" t="s">
        <v>601</v>
      </c>
      <c r="AC953" t="s">
        <v>2137</v>
      </c>
      <c r="AD953" t="s">
        <v>300</v>
      </c>
      <c r="AE953" t="s">
        <v>585</v>
      </c>
      <c r="AF953" t="s">
        <v>42</v>
      </c>
      <c r="AG953" t="s">
        <v>296</v>
      </c>
      <c r="AH953" t="s">
        <v>470</v>
      </c>
      <c r="AI953">
        <v>2674350</v>
      </c>
      <c r="AJ953" s="6">
        <f>IFERROR(Table1[[#This Row],[Reporting_Price_US]]/Table1[[#This Row],[Total_Project_Quote]],0)</f>
        <v>0.67506316492087293</v>
      </c>
      <c r="AK953">
        <f>IFERROR(Table1[[#This Row],[RA_Labor_Quote]]/Table1[[#This Row],[RA_Labor_Hours]],0)</f>
        <v>119.46151835760254</v>
      </c>
      <c r="AL953">
        <f>IFERROR(Table1[[#This Row],[RA_Labor_Cost]]/Table1[[#This Row],[RA_Labor_Hours]],0)</f>
        <v>79.117956122660814</v>
      </c>
      <c r="AM953" s="7">
        <f>IFERROR((Table1[[#This Row],[KPI_BlendLaborRate]]-Table1[[#This Row],[KPI_BlendLaborCost]])/Table1[[#This Row],[KPI_BlendLaborRate]],0)</f>
        <v>0.3377117819160404</v>
      </c>
    </row>
    <row r="954" spans="1:39" x14ac:dyDescent="0.3">
      <c r="A954" t="s">
        <v>2142</v>
      </c>
      <c r="B954" t="s">
        <v>152</v>
      </c>
      <c r="C954" t="s">
        <v>2139</v>
      </c>
      <c r="D954" t="s">
        <v>2136</v>
      </c>
      <c r="E954">
        <v>13521.17</v>
      </c>
      <c r="F954">
        <v>21315.84</v>
      </c>
      <c r="G954">
        <v>19706</v>
      </c>
      <c r="H954">
        <v>1447566.41</v>
      </c>
      <c r="I954">
        <v>2082056.48</v>
      </c>
      <c r="J954">
        <v>1482</v>
      </c>
      <c r="K954">
        <v>141960</v>
      </c>
      <c r="L954">
        <v>364000</v>
      </c>
      <c r="M954">
        <v>0</v>
      </c>
      <c r="N954">
        <v>201600</v>
      </c>
      <c r="O954">
        <v>287999.99</v>
      </c>
      <c r="P954">
        <v>22400</v>
      </c>
      <c r="Q954">
        <v>32000</v>
      </c>
      <c r="R954">
        <v>72800</v>
      </c>
      <c r="S954">
        <v>-65772.31</v>
      </c>
      <c r="T954">
        <v>21188</v>
      </c>
      <c r="U954">
        <v>1899847.58</v>
      </c>
      <c r="V954">
        <v>2721600</v>
      </c>
      <c r="W954" t="s">
        <v>2139</v>
      </c>
      <c r="X954">
        <v>30211120</v>
      </c>
      <c r="Y954">
        <v>2</v>
      </c>
      <c r="Z954">
        <v>2</v>
      </c>
      <c r="AA954" t="s">
        <v>601</v>
      </c>
      <c r="AB954" t="s">
        <v>601</v>
      </c>
      <c r="AC954" t="s">
        <v>2137</v>
      </c>
      <c r="AD954" t="s">
        <v>300</v>
      </c>
      <c r="AE954" t="s">
        <v>585</v>
      </c>
      <c r="AF954" t="s">
        <v>42</v>
      </c>
      <c r="AG954" t="s">
        <v>296</v>
      </c>
      <c r="AH954" t="s">
        <v>470</v>
      </c>
      <c r="AI954">
        <v>2674350</v>
      </c>
      <c r="AJ954" s="6">
        <f>IFERROR(Table1[[#This Row],[Reporting_Price_US]]/Table1[[#This Row],[Total_Project_Quote]],0)</f>
        <v>0.98263888888888884</v>
      </c>
      <c r="AK954">
        <f>IFERROR(Table1[[#This Row],[RA_Labor_Quote]]/Table1[[#This Row],[RA_Labor_Hours]],0)</f>
        <v>105.6559667106465</v>
      </c>
      <c r="AL954">
        <f>IFERROR(Table1[[#This Row],[RA_Labor_Cost]]/Table1[[#This Row],[RA_Labor_Hours]],0)</f>
        <v>73.458155384146963</v>
      </c>
      <c r="AM954" s="7">
        <f>IFERROR((Table1[[#This Row],[KPI_BlendLaborRate]]-Table1[[#This Row],[KPI_BlendLaborCost]])/Table1[[#This Row],[KPI_BlendLaborRate]],0)</f>
        <v>0.30474200680665486</v>
      </c>
    </row>
    <row r="955" spans="1:39" x14ac:dyDescent="0.3">
      <c r="A955" t="s">
        <v>2143</v>
      </c>
      <c r="B955" t="s">
        <v>152</v>
      </c>
      <c r="C955" t="s">
        <v>2139</v>
      </c>
      <c r="D955" t="s">
        <v>2136</v>
      </c>
      <c r="E955">
        <v>13521.17</v>
      </c>
      <c r="F955">
        <v>21315.84</v>
      </c>
      <c r="G955">
        <v>19956</v>
      </c>
      <c r="H955">
        <v>1440850.78</v>
      </c>
      <c r="I955">
        <v>2072794.08</v>
      </c>
      <c r="J955">
        <v>1482</v>
      </c>
      <c r="K955">
        <v>141960</v>
      </c>
      <c r="L955">
        <v>364000</v>
      </c>
      <c r="M955">
        <v>0</v>
      </c>
      <c r="N955">
        <v>201600</v>
      </c>
      <c r="O955">
        <v>287999.99</v>
      </c>
      <c r="P955">
        <v>22400</v>
      </c>
      <c r="Q955">
        <v>32000</v>
      </c>
      <c r="R955">
        <v>72800</v>
      </c>
      <c r="S955">
        <v>-67709.919999999998</v>
      </c>
      <c r="T955">
        <v>21438</v>
      </c>
      <c r="U955">
        <v>1893131.95</v>
      </c>
      <c r="V955">
        <v>2710399.99</v>
      </c>
      <c r="W955" t="s">
        <v>2139</v>
      </c>
      <c r="X955">
        <v>30211120</v>
      </c>
      <c r="Y955">
        <v>2</v>
      </c>
      <c r="Z955">
        <v>2</v>
      </c>
      <c r="AA955" t="s">
        <v>601</v>
      </c>
      <c r="AB955" t="s">
        <v>601</v>
      </c>
      <c r="AC955" t="s">
        <v>2137</v>
      </c>
      <c r="AD955" t="s">
        <v>300</v>
      </c>
      <c r="AE955" t="s">
        <v>585</v>
      </c>
      <c r="AF955" t="s">
        <v>42</v>
      </c>
      <c r="AG955" t="s">
        <v>296</v>
      </c>
      <c r="AH955" t="s">
        <v>470</v>
      </c>
      <c r="AI955">
        <v>2674350</v>
      </c>
      <c r="AJ955" s="6">
        <f>IFERROR(Table1[[#This Row],[Reporting_Price_US]]/Table1[[#This Row],[Total_Project_Quote]],0)</f>
        <v>0.98669938380570898</v>
      </c>
      <c r="AK955">
        <f>IFERROR(Table1[[#This Row],[RA_Labor_Quote]]/Table1[[#This Row],[RA_Labor_Hours]],0)</f>
        <v>103.86821407095611</v>
      </c>
      <c r="AL955">
        <f>IFERROR(Table1[[#This Row],[RA_Labor_Cost]]/Table1[[#This Row],[RA_Labor_Hours]],0)</f>
        <v>72.201382040489079</v>
      </c>
      <c r="AM955" s="7">
        <f>IFERROR((Table1[[#This Row],[KPI_BlendLaborRate]]-Table1[[#This Row],[KPI_BlendLaborCost]])/Table1[[#This Row],[KPI_BlendLaborRate]],0)</f>
        <v>0.30487509883277941</v>
      </c>
    </row>
    <row r="956" spans="1:39" x14ac:dyDescent="0.3">
      <c r="A956" t="s">
        <v>2144</v>
      </c>
      <c r="B956" t="s">
        <v>152</v>
      </c>
      <c r="C956" t="s">
        <v>2139</v>
      </c>
      <c r="D956" t="s">
        <v>2136</v>
      </c>
      <c r="E956">
        <v>89607.95</v>
      </c>
      <c r="F956">
        <v>415125.76000000001</v>
      </c>
      <c r="G956">
        <v>19956</v>
      </c>
      <c r="H956">
        <v>1440850.78</v>
      </c>
      <c r="I956">
        <v>2072794.08</v>
      </c>
      <c r="J956">
        <v>1482</v>
      </c>
      <c r="K956">
        <v>90283.67</v>
      </c>
      <c r="L956">
        <v>122004.96</v>
      </c>
      <c r="M956">
        <v>0</v>
      </c>
      <c r="N956">
        <v>201600</v>
      </c>
      <c r="O956">
        <v>287999.99</v>
      </c>
      <c r="P956">
        <v>22400</v>
      </c>
      <c r="Q956">
        <v>32000</v>
      </c>
      <c r="R956">
        <v>72800</v>
      </c>
      <c r="S956">
        <v>-190404.79</v>
      </c>
      <c r="T956">
        <v>21438</v>
      </c>
      <c r="U956">
        <v>1917542.3999999999</v>
      </c>
      <c r="V956">
        <v>2739520</v>
      </c>
      <c r="W956" t="s">
        <v>2139</v>
      </c>
      <c r="X956">
        <v>30211120</v>
      </c>
      <c r="Y956">
        <v>2</v>
      </c>
      <c r="Z956">
        <v>2</v>
      </c>
      <c r="AA956" t="s">
        <v>601</v>
      </c>
      <c r="AB956" t="s">
        <v>601</v>
      </c>
      <c r="AC956" t="s">
        <v>2137</v>
      </c>
      <c r="AD956" t="s">
        <v>300</v>
      </c>
      <c r="AE956" t="s">
        <v>585</v>
      </c>
      <c r="AF956" t="s">
        <v>42</v>
      </c>
      <c r="AG956" t="s">
        <v>296</v>
      </c>
      <c r="AH956" t="s">
        <v>470</v>
      </c>
      <c r="AI956">
        <v>2674350</v>
      </c>
      <c r="AJ956" s="6">
        <f>IFERROR(Table1[[#This Row],[Reporting_Price_US]]/Table1[[#This Row],[Total_Project_Quote]],0)</f>
        <v>0.97621116107931316</v>
      </c>
      <c r="AK956">
        <f>IFERROR(Table1[[#This Row],[RA_Labor_Quote]]/Table1[[#This Row],[RA_Labor_Hours]],0)</f>
        <v>103.86821407095611</v>
      </c>
      <c r="AL956">
        <f>IFERROR(Table1[[#This Row],[RA_Labor_Cost]]/Table1[[#This Row],[RA_Labor_Hours]],0)</f>
        <v>72.201382040489079</v>
      </c>
      <c r="AM956" s="7">
        <f>IFERROR((Table1[[#This Row],[KPI_BlendLaborRate]]-Table1[[#This Row],[KPI_BlendLaborCost]])/Table1[[#This Row],[KPI_BlendLaborRate]],0)</f>
        <v>0.30487509883277941</v>
      </c>
    </row>
    <row r="957" spans="1:39" x14ac:dyDescent="0.3">
      <c r="A957" t="s">
        <v>2145</v>
      </c>
      <c r="B957" t="s">
        <v>152</v>
      </c>
      <c r="C957" t="s">
        <v>2139</v>
      </c>
      <c r="D957" t="s">
        <v>2136</v>
      </c>
      <c r="E957">
        <v>89607.95</v>
      </c>
      <c r="F957">
        <v>415125.76000000001</v>
      </c>
      <c r="G957">
        <v>20756</v>
      </c>
      <c r="H957">
        <v>1521098.33</v>
      </c>
      <c r="I957">
        <v>2188082.4</v>
      </c>
      <c r="J957">
        <v>1482</v>
      </c>
      <c r="K957">
        <v>90283.67</v>
      </c>
      <c r="L957">
        <v>122004.96</v>
      </c>
      <c r="M957">
        <v>0</v>
      </c>
      <c r="N957">
        <v>201600</v>
      </c>
      <c r="O957">
        <v>287999.99</v>
      </c>
      <c r="P957">
        <v>22400</v>
      </c>
      <c r="Q957">
        <v>32000</v>
      </c>
      <c r="R957">
        <v>72800</v>
      </c>
      <c r="S957">
        <v>-191453.11</v>
      </c>
      <c r="T957">
        <v>22238</v>
      </c>
      <c r="U957">
        <v>1997789.95</v>
      </c>
      <c r="V957">
        <v>2853760</v>
      </c>
      <c r="W957" t="s">
        <v>2139</v>
      </c>
      <c r="X957">
        <v>30211120</v>
      </c>
      <c r="Y957">
        <v>2</v>
      </c>
      <c r="Z957">
        <v>2</v>
      </c>
      <c r="AA957" t="s">
        <v>601</v>
      </c>
      <c r="AB957" t="s">
        <v>601</v>
      </c>
      <c r="AC957" t="s">
        <v>2137</v>
      </c>
      <c r="AD957" t="s">
        <v>300</v>
      </c>
      <c r="AE957" t="s">
        <v>585</v>
      </c>
      <c r="AF957" t="s">
        <v>42</v>
      </c>
      <c r="AG957" t="s">
        <v>296</v>
      </c>
      <c r="AH957" t="s">
        <v>470</v>
      </c>
      <c r="AI957">
        <v>2674350</v>
      </c>
      <c r="AJ957" s="6">
        <f>IFERROR(Table1[[#This Row],[Reporting_Price_US]]/Table1[[#This Row],[Total_Project_Quote]],0)</f>
        <v>0.93713206436420726</v>
      </c>
      <c r="AK957">
        <f>IFERROR(Table1[[#This Row],[RA_Labor_Quote]]/Table1[[#This Row],[RA_Labor_Hours]],0)</f>
        <v>105.41927153594141</v>
      </c>
      <c r="AL957">
        <f>IFERROR(Table1[[#This Row],[RA_Labor_Cost]]/Table1[[#This Row],[RA_Labor_Hours]],0)</f>
        <v>73.284752842551555</v>
      </c>
      <c r="AM957" s="7">
        <f>IFERROR((Table1[[#This Row],[KPI_BlendLaborRate]]-Table1[[#This Row],[KPI_BlendLaborCost]])/Table1[[#This Row],[KPI_BlendLaborRate]],0)</f>
        <v>0.30482584659517381</v>
      </c>
    </row>
    <row r="958" spans="1:39" x14ac:dyDescent="0.3">
      <c r="A958" t="s">
        <v>2146</v>
      </c>
      <c r="B958" t="s">
        <v>152</v>
      </c>
      <c r="C958" t="s">
        <v>2147</v>
      </c>
      <c r="D958" t="s">
        <v>2148</v>
      </c>
      <c r="E958">
        <v>15215.41</v>
      </c>
      <c r="F958">
        <v>47214.879999999997</v>
      </c>
      <c r="G958">
        <v>1019</v>
      </c>
      <c r="H958">
        <v>78006.94</v>
      </c>
      <c r="I958">
        <v>109617.73</v>
      </c>
      <c r="J958">
        <v>292</v>
      </c>
      <c r="K958">
        <v>14461.23</v>
      </c>
      <c r="L958">
        <v>19568.64</v>
      </c>
      <c r="M958">
        <v>0</v>
      </c>
      <c r="N958">
        <v>0</v>
      </c>
      <c r="O958">
        <v>0</v>
      </c>
      <c r="P958">
        <v>3852.8</v>
      </c>
      <c r="Q958">
        <v>4532.71</v>
      </c>
      <c r="R958">
        <v>4594.24</v>
      </c>
      <c r="S958">
        <v>-17413.95</v>
      </c>
      <c r="T958">
        <v>1311</v>
      </c>
      <c r="U958">
        <v>116130.62</v>
      </c>
      <c r="V958">
        <v>163520.01</v>
      </c>
      <c r="W958" t="s">
        <v>2147</v>
      </c>
      <c r="X958">
        <v>30262403</v>
      </c>
      <c r="Y958">
        <v>1</v>
      </c>
      <c r="Z958">
        <v>5</v>
      </c>
      <c r="AA958" t="s">
        <v>601</v>
      </c>
      <c r="AB958" t="s">
        <v>601</v>
      </c>
      <c r="AC958" t="s">
        <v>39</v>
      </c>
      <c r="AD958" t="s">
        <v>300</v>
      </c>
      <c r="AE958" t="s">
        <v>585</v>
      </c>
      <c r="AF958" t="s">
        <v>42</v>
      </c>
      <c r="AG958" t="s">
        <v>296</v>
      </c>
      <c r="AH958" t="s">
        <v>65</v>
      </c>
      <c r="AI958">
        <v>153300</v>
      </c>
      <c r="AJ958" s="6">
        <f>IFERROR(Table1[[#This Row],[Reporting_Price_US]]/Table1[[#This Row],[Total_Project_Quote]],0)</f>
        <v>0.93749994266756709</v>
      </c>
      <c r="AK958">
        <f>IFERROR(Table1[[#This Row],[RA_Labor_Quote]]/Table1[[#This Row],[RA_Labor_Hours]],0)</f>
        <v>107.57382728164868</v>
      </c>
      <c r="AL958">
        <f>IFERROR(Table1[[#This Row],[RA_Labor_Cost]]/Table1[[#This Row],[RA_Labor_Hours]],0)</f>
        <v>76.552443572129548</v>
      </c>
      <c r="AM958" s="7">
        <f>IFERROR((Table1[[#This Row],[KPI_BlendLaborRate]]-Table1[[#This Row],[KPI_BlendLaborCost]])/Table1[[#This Row],[KPI_BlendLaborRate]],0)</f>
        <v>0.28837296667245338</v>
      </c>
    </row>
    <row r="959" spans="1:39" x14ac:dyDescent="0.3">
      <c r="A959" t="s">
        <v>2149</v>
      </c>
      <c r="B959" t="s">
        <v>152</v>
      </c>
      <c r="C959" t="s">
        <v>2150</v>
      </c>
      <c r="D959" t="s">
        <v>2148</v>
      </c>
      <c r="E959">
        <v>11362.25</v>
      </c>
      <c r="F959">
        <v>37943.51</v>
      </c>
      <c r="G959">
        <v>1019</v>
      </c>
      <c r="H959">
        <v>78006.94</v>
      </c>
      <c r="I959">
        <v>109617.73</v>
      </c>
      <c r="J959">
        <v>292</v>
      </c>
      <c r="K959">
        <v>14461.23</v>
      </c>
      <c r="L959">
        <v>19568.64</v>
      </c>
      <c r="M959">
        <v>0</v>
      </c>
      <c r="N959">
        <v>0</v>
      </c>
      <c r="O959">
        <v>0</v>
      </c>
      <c r="P959">
        <v>3852.8</v>
      </c>
      <c r="Q959">
        <v>4532.71</v>
      </c>
      <c r="R959">
        <v>4594.24</v>
      </c>
      <c r="S959">
        <v>-13742.58</v>
      </c>
      <c r="T959">
        <v>1311</v>
      </c>
      <c r="U959">
        <v>112277.46</v>
      </c>
      <c r="V959">
        <v>157920.01</v>
      </c>
      <c r="W959" t="s">
        <v>2150</v>
      </c>
      <c r="X959">
        <v>30262403</v>
      </c>
      <c r="Y959">
        <v>2</v>
      </c>
      <c r="Z959">
        <v>5</v>
      </c>
      <c r="AA959" t="s">
        <v>601</v>
      </c>
      <c r="AB959" t="s">
        <v>601</v>
      </c>
      <c r="AC959" t="s">
        <v>39</v>
      </c>
      <c r="AD959" t="s">
        <v>300</v>
      </c>
      <c r="AE959" t="s">
        <v>585</v>
      </c>
      <c r="AF959" t="s">
        <v>42</v>
      </c>
      <c r="AG959" t="s">
        <v>296</v>
      </c>
      <c r="AH959" t="s">
        <v>65</v>
      </c>
      <c r="AI959">
        <v>148050</v>
      </c>
      <c r="AJ959" s="6">
        <f>IFERROR(Table1[[#This Row],[Reporting_Price_US]]/Table1[[#This Row],[Total_Project_Quote]],0)</f>
        <v>0.93749994063450215</v>
      </c>
      <c r="AK959">
        <f>IFERROR(Table1[[#This Row],[RA_Labor_Quote]]/Table1[[#This Row],[RA_Labor_Hours]],0)</f>
        <v>107.57382728164868</v>
      </c>
      <c r="AL959">
        <f>IFERROR(Table1[[#This Row],[RA_Labor_Cost]]/Table1[[#This Row],[RA_Labor_Hours]],0)</f>
        <v>76.552443572129548</v>
      </c>
      <c r="AM959" s="7">
        <f>IFERROR((Table1[[#This Row],[KPI_BlendLaborRate]]-Table1[[#This Row],[KPI_BlendLaborCost]])/Table1[[#This Row],[KPI_BlendLaborRate]],0)</f>
        <v>0.28837296667245338</v>
      </c>
    </row>
    <row r="960" spans="1:39" x14ac:dyDescent="0.3">
      <c r="A960" t="s">
        <v>2151</v>
      </c>
      <c r="B960" t="s">
        <v>326</v>
      </c>
      <c r="C960" t="s">
        <v>2152</v>
      </c>
      <c r="D960" t="s">
        <v>2148</v>
      </c>
      <c r="E960">
        <v>22412.91</v>
      </c>
      <c r="F960">
        <v>90920.48</v>
      </c>
      <c r="G960">
        <v>1623</v>
      </c>
      <c r="H960">
        <v>130486.09</v>
      </c>
      <c r="I960">
        <v>192020.39</v>
      </c>
      <c r="J960">
        <v>292</v>
      </c>
      <c r="K960">
        <v>42645.99</v>
      </c>
      <c r="L960">
        <v>60064.480000000003</v>
      </c>
      <c r="M960">
        <v>0</v>
      </c>
      <c r="N960">
        <v>30845.919999999998</v>
      </c>
      <c r="O960">
        <v>36382.79</v>
      </c>
      <c r="P960">
        <v>12751.63</v>
      </c>
      <c r="Q960">
        <v>4256</v>
      </c>
      <c r="R960">
        <v>7462.56</v>
      </c>
      <c r="S960">
        <v>-38588.94</v>
      </c>
      <c r="T960">
        <v>1915</v>
      </c>
      <c r="U960">
        <v>246605.1</v>
      </c>
      <c r="V960">
        <v>345055.2</v>
      </c>
      <c r="W960" t="s">
        <v>2152</v>
      </c>
      <c r="X960">
        <v>30262403</v>
      </c>
      <c r="Y960">
        <v>3</v>
      </c>
      <c r="Z960">
        <v>5</v>
      </c>
      <c r="AA960" t="s">
        <v>601</v>
      </c>
      <c r="AB960" t="s">
        <v>601</v>
      </c>
      <c r="AC960" t="s">
        <v>39</v>
      </c>
      <c r="AD960" t="s">
        <v>300</v>
      </c>
      <c r="AE960" t="s">
        <v>585</v>
      </c>
      <c r="AF960" t="s">
        <v>42</v>
      </c>
      <c r="AG960" t="s">
        <v>594</v>
      </c>
      <c r="AH960" t="s">
        <v>65</v>
      </c>
      <c r="AI960">
        <v>323400</v>
      </c>
      <c r="AJ960" s="6">
        <f>IFERROR(Table1[[#This Row],[Reporting_Price_US]]/Table1[[#This Row],[Total_Project_Quote]],0)</f>
        <v>0.93724134573250883</v>
      </c>
      <c r="AK960">
        <f>IFERROR(Table1[[#This Row],[RA_Labor_Quote]]/Table1[[#This Row],[RA_Labor_Hours]],0)</f>
        <v>118.31200862600124</v>
      </c>
      <c r="AL960">
        <f>IFERROR(Table1[[#This Row],[RA_Labor_Cost]]/Table1[[#This Row],[RA_Labor_Hours]],0)</f>
        <v>80.398083795440542</v>
      </c>
      <c r="AM960" s="7">
        <f>IFERROR((Table1[[#This Row],[KPI_BlendLaborRate]]-Table1[[#This Row],[KPI_BlendLaborCost]])/Table1[[#This Row],[KPI_BlendLaborRate]],0)</f>
        <v>0.32045711395545035</v>
      </c>
    </row>
    <row r="961" spans="1:39" x14ac:dyDescent="0.3">
      <c r="A961" t="s">
        <v>2153</v>
      </c>
      <c r="B961" t="s">
        <v>326</v>
      </c>
      <c r="C961" t="s">
        <v>2152</v>
      </c>
      <c r="D961" t="s">
        <v>2148</v>
      </c>
      <c r="E961">
        <v>22412.91</v>
      </c>
      <c r="F961">
        <v>90920.48</v>
      </c>
      <c r="G961">
        <v>1712</v>
      </c>
      <c r="H961">
        <v>133035.51999999999</v>
      </c>
      <c r="I961">
        <v>198283.95</v>
      </c>
      <c r="J961">
        <v>292</v>
      </c>
      <c r="K961">
        <v>18940.07</v>
      </c>
      <c r="L961">
        <v>26676.16</v>
      </c>
      <c r="M961">
        <v>0</v>
      </c>
      <c r="N961">
        <v>29574.720000000001</v>
      </c>
      <c r="O961">
        <v>34793.79</v>
      </c>
      <c r="P961">
        <v>3852.8</v>
      </c>
      <c r="Q961">
        <v>4532.71</v>
      </c>
      <c r="R961">
        <v>9312.49</v>
      </c>
      <c r="S961">
        <v>-45102.58</v>
      </c>
      <c r="T961">
        <v>2004</v>
      </c>
      <c r="U961">
        <v>217128.51</v>
      </c>
      <c r="V961">
        <v>310104.51</v>
      </c>
      <c r="W961" t="s">
        <v>2152</v>
      </c>
      <c r="X961">
        <v>30262403</v>
      </c>
      <c r="Y961">
        <v>3</v>
      </c>
      <c r="Z961">
        <v>5</v>
      </c>
      <c r="AA961" t="s">
        <v>601</v>
      </c>
      <c r="AB961" t="s">
        <v>601</v>
      </c>
      <c r="AC961" t="s">
        <v>39</v>
      </c>
      <c r="AD961" t="s">
        <v>300</v>
      </c>
      <c r="AE961" t="s">
        <v>585</v>
      </c>
      <c r="AF961" t="s">
        <v>42</v>
      </c>
      <c r="AG961" t="s">
        <v>594</v>
      </c>
      <c r="AH961" t="s">
        <v>65</v>
      </c>
      <c r="AI961">
        <v>323400</v>
      </c>
      <c r="AJ961" s="6">
        <f>IFERROR(Table1[[#This Row],[Reporting_Price_US]]/Table1[[#This Row],[Total_Project_Quote]],0)</f>
        <v>1.0428742232739536</v>
      </c>
      <c r="AK961">
        <f>IFERROR(Table1[[#This Row],[RA_Labor_Quote]]/Table1[[#This Row],[RA_Labor_Hours]],0)</f>
        <v>115.82006425233645</v>
      </c>
      <c r="AL961">
        <f>IFERROR(Table1[[#This Row],[RA_Labor_Cost]]/Table1[[#This Row],[RA_Labor_Hours]],0)</f>
        <v>77.707663551401865</v>
      </c>
      <c r="AM961" s="7">
        <f>IFERROR((Table1[[#This Row],[KPI_BlendLaborRate]]-Table1[[#This Row],[KPI_BlendLaborCost]])/Table1[[#This Row],[KPI_BlendLaborRate]],0)</f>
        <v>0.32906561524520772</v>
      </c>
    </row>
    <row r="962" spans="1:39" x14ac:dyDescent="0.3">
      <c r="A962" t="s">
        <v>2154</v>
      </c>
      <c r="B962" t="s">
        <v>326</v>
      </c>
      <c r="C962" t="s">
        <v>2152</v>
      </c>
      <c r="D962" t="s">
        <v>2148</v>
      </c>
      <c r="E962">
        <v>22321.11</v>
      </c>
      <c r="F962">
        <v>90549.759999999995</v>
      </c>
      <c r="G962">
        <v>1623</v>
      </c>
      <c r="H962">
        <v>130486.09</v>
      </c>
      <c r="I962">
        <v>192020.39</v>
      </c>
      <c r="J962">
        <v>292</v>
      </c>
      <c r="K962">
        <v>42645.99</v>
      </c>
      <c r="L962">
        <v>60064.480000000003</v>
      </c>
      <c r="M962">
        <v>0</v>
      </c>
      <c r="N962">
        <v>30845.919999999998</v>
      </c>
      <c r="O962">
        <v>36382.79</v>
      </c>
      <c r="P962">
        <v>12751.63</v>
      </c>
      <c r="Q962">
        <v>4256</v>
      </c>
      <c r="R962">
        <v>7391.79</v>
      </c>
      <c r="S962">
        <v>-38639.339999999997</v>
      </c>
      <c r="T962">
        <v>1915</v>
      </c>
      <c r="U962">
        <v>246442.53</v>
      </c>
      <c r="V962">
        <v>344634.08</v>
      </c>
      <c r="W962" t="s">
        <v>2152</v>
      </c>
      <c r="X962">
        <v>30262403</v>
      </c>
      <c r="Y962">
        <v>3</v>
      </c>
      <c r="Z962">
        <v>5</v>
      </c>
      <c r="AA962" t="s">
        <v>601</v>
      </c>
      <c r="AB962" t="s">
        <v>601</v>
      </c>
      <c r="AC962" t="s">
        <v>39</v>
      </c>
      <c r="AD962" t="s">
        <v>300</v>
      </c>
      <c r="AE962" t="s">
        <v>585</v>
      </c>
      <c r="AF962" t="s">
        <v>42</v>
      </c>
      <c r="AG962" t="s">
        <v>594</v>
      </c>
      <c r="AH962" t="s">
        <v>65</v>
      </c>
      <c r="AI962">
        <v>323400</v>
      </c>
      <c r="AJ962" s="6">
        <f>IFERROR(Table1[[#This Row],[Reporting_Price_US]]/Table1[[#This Row],[Total_Project_Quote]],0)</f>
        <v>0.93838659252735535</v>
      </c>
      <c r="AK962">
        <f>IFERROR(Table1[[#This Row],[RA_Labor_Quote]]/Table1[[#This Row],[RA_Labor_Hours]],0)</f>
        <v>118.31200862600124</v>
      </c>
      <c r="AL962">
        <f>IFERROR(Table1[[#This Row],[RA_Labor_Cost]]/Table1[[#This Row],[RA_Labor_Hours]],0)</f>
        <v>80.398083795440542</v>
      </c>
      <c r="AM962" s="7">
        <f>IFERROR((Table1[[#This Row],[KPI_BlendLaborRate]]-Table1[[#This Row],[KPI_BlendLaborCost]])/Table1[[#This Row],[KPI_BlendLaborRate]],0)</f>
        <v>0.32045711395545035</v>
      </c>
    </row>
    <row r="963" spans="1:39" x14ac:dyDescent="0.3">
      <c r="A963" t="s">
        <v>2155</v>
      </c>
      <c r="B963" t="s">
        <v>326</v>
      </c>
      <c r="C963" t="s">
        <v>2156</v>
      </c>
      <c r="D963" t="s">
        <v>2148</v>
      </c>
      <c r="E963">
        <v>27394.68</v>
      </c>
      <c r="F963">
        <v>100213.53</v>
      </c>
      <c r="G963">
        <v>1623</v>
      </c>
      <c r="H963">
        <v>129961.52</v>
      </c>
      <c r="I963">
        <v>193266.48</v>
      </c>
      <c r="J963">
        <v>292</v>
      </c>
      <c r="K963">
        <v>45174.9</v>
      </c>
      <c r="L963">
        <v>60064.480000000003</v>
      </c>
      <c r="M963">
        <v>0</v>
      </c>
      <c r="N963">
        <v>41900.32</v>
      </c>
      <c r="O963">
        <v>51525.8</v>
      </c>
      <c r="P963">
        <v>12714.9</v>
      </c>
      <c r="Q963">
        <v>4256</v>
      </c>
      <c r="R963">
        <v>6272</v>
      </c>
      <c r="S963">
        <v>-28386.3</v>
      </c>
      <c r="T963">
        <v>1915</v>
      </c>
      <c r="U963">
        <v>263418.32</v>
      </c>
      <c r="V963">
        <v>380939.99</v>
      </c>
      <c r="W963" t="s">
        <v>2156</v>
      </c>
      <c r="X963">
        <v>30262403</v>
      </c>
      <c r="Y963">
        <v>4</v>
      </c>
      <c r="Z963">
        <v>5</v>
      </c>
      <c r="AA963" t="s">
        <v>601</v>
      </c>
      <c r="AB963" t="s">
        <v>601</v>
      </c>
      <c r="AC963" t="s">
        <v>39</v>
      </c>
      <c r="AD963" t="s">
        <v>300</v>
      </c>
      <c r="AE963" t="s">
        <v>585</v>
      </c>
      <c r="AF963" t="s">
        <v>42</v>
      </c>
      <c r="AG963" t="s">
        <v>594</v>
      </c>
      <c r="AH963" t="s">
        <v>65</v>
      </c>
      <c r="AI963">
        <v>323094</v>
      </c>
      <c r="AJ963" s="6">
        <f>IFERROR(Table1[[#This Row],[Reporting_Price_US]]/Table1[[#This Row],[Total_Project_Quote]],0)</f>
        <v>0.84814933711737639</v>
      </c>
      <c r="AK963">
        <f>IFERROR(Table1[[#This Row],[RA_Labor_Quote]]/Table1[[#This Row],[RA_Labor_Hours]],0)</f>
        <v>119.07977818853975</v>
      </c>
      <c r="AL963">
        <f>IFERROR(Table1[[#This Row],[RA_Labor_Cost]]/Table1[[#This Row],[RA_Labor_Hours]],0)</f>
        <v>80.074873690696251</v>
      </c>
      <c r="AM963" s="7">
        <f>IFERROR((Table1[[#This Row],[KPI_BlendLaborRate]]-Table1[[#This Row],[KPI_BlendLaborCost]])/Table1[[#This Row],[KPI_BlendLaborRate]],0)</f>
        <v>0.32755271374529094</v>
      </c>
    </row>
    <row r="964" spans="1:39" x14ac:dyDescent="0.3">
      <c r="A964" t="s">
        <v>2157</v>
      </c>
      <c r="B964" t="s">
        <v>326</v>
      </c>
      <c r="C964">
        <v>30297723.300000001</v>
      </c>
      <c r="E964">
        <v>0</v>
      </c>
      <c r="F964">
        <v>0</v>
      </c>
      <c r="G964">
        <v>850</v>
      </c>
      <c r="H964">
        <v>31720.91</v>
      </c>
      <c r="I964">
        <v>45315.58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697.32</v>
      </c>
      <c r="Q964">
        <v>774.8</v>
      </c>
      <c r="R964">
        <v>648.36</v>
      </c>
      <c r="S964">
        <v>-8919.64</v>
      </c>
      <c r="T964">
        <v>850</v>
      </c>
      <c r="U964">
        <v>33066.589999999997</v>
      </c>
      <c r="V964">
        <v>37170.740000000013</v>
      </c>
      <c r="W964" t="s">
        <v>2158</v>
      </c>
      <c r="X964">
        <v>30297723</v>
      </c>
      <c r="Y964">
        <v>3</v>
      </c>
      <c r="Z964">
        <v>3</v>
      </c>
      <c r="AA964" t="s">
        <v>612</v>
      </c>
      <c r="AB964" t="s">
        <v>612</v>
      </c>
      <c r="AC964" t="s">
        <v>39</v>
      </c>
      <c r="AD964" t="s">
        <v>300</v>
      </c>
      <c r="AE964" t="s">
        <v>613</v>
      </c>
      <c r="AF964" t="s">
        <v>42</v>
      </c>
      <c r="AG964" t="s">
        <v>178</v>
      </c>
      <c r="AH964" t="s">
        <v>594</v>
      </c>
      <c r="AI964">
        <v>37178.699999999997</v>
      </c>
      <c r="AJ964" s="6">
        <f>IFERROR(Table1[[#This Row],[Reporting_Price_US]]/Table1[[#This Row],[Total_Project_Quote]],0)</f>
        <v>1.0002141469338512</v>
      </c>
      <c r="AK964">
        <f>IFERROR(Table1[[#This Row],[RA_Labor_Quote]]/Table1[[#This Row],[RA_Labor_Hours]],0)</f>
        <v>53.31244705882353</v>
      </c>
      <c r="AL964">
        <f>IFERROR(Table1[[#This Row],[RA_Labor_Cost]]/Table1[[#This Row],[RA_Labor_Hours]],0)</f>
        <v>37.318717647058826</v>
      </c>
      <c r="AM964" s="7">
        <f>IFERROR((Table1[[#This Row],[KPI_BlendLaborRate]]-Table1[[#This Row],[KPI_BlendLaborCost]])/Table1[[#This Row],[KPI_BlendLaborRate]],0)</f>
        <v>0.29999991173013779</v>
      </c>
    </row>
    <row r="965" spans="1:39" x14ac:dyDescent="0.3">
      <c r="A965" t="s">
        <v>2159</v>
      </c>
      <c r="B965" t="s">
        <v>326</v>
      </c>
      <c r="C965">
        <v>30297723.100000001</v>
      </c>
      <c r="E965">
        <v>0</v>
      </c>
      <c r="F965">
        <v>0</v>
      </c>
      <c r="G965">
        <v>810</v>
      </c>
      <c r="H965">
        <v>28119.84</v>
      </c>
      <c r="I965">
        <v>40171.199999999997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660.8</v>
      </c>
      <c r="Q965">
        <v>734.23</v>
      </c>
      <c r="R965">
        <v>575.61</v>
      </c>
      <c r="S965">
        <v>-7865.42</v>
      </c>
      <c r="T965">
        <v>810</v>
      </c>
      <c r="U965">
        <v>29356.25</v>
      </c>
      <c r="V965">
        <v>33040.01</v>
      </c>
      <c r="W965" t="s">
        <v>2160</v>
      </c>
      <c r="X965">
        <v>30297723</v>
      </c>
      <c r="Y965">
        <v>1</v>
      </c>
      <c r="Z965">
        <v>3</v>
      </c>
      <c r="AA965" t="s">
        <v>612</v>
      </c>
      <c r="AB965" t="s">
        <v>612</v>
      </c>
      <c r="AC965" t="s">
        <v>39</v>
      </c>
      <c r="AD965" t="s">
        <v>300</v>
      </c>
      <c r="AE965" t="s">
        <v>613</v>
      </c>
      <c r="AF965" t="s">
        <v>42</v>
      </c>
      <c r="AG965" t="s">
        <v>329</v>
      </c>
      <c r="AH965" t="s">
        <v>594</v>
      </c>
      <c r="AI965">
        <v>30975</v>
      </c>
      <c r="AJ965" s="6">
        <f>IFERROR(Table1[[#This Row],[Reporting_Price_US]]/Table1[[#This Row],[Total_Project_Quote]],0)</f>
        <v>0.93749971625311246</v>
      </c>
      <c r="AK965">
        <f>IFERROR(Table1[[#This Row],[RA_Labor_Quote]]/Table1[[#This Row],[RA_Labor_Hours]],0)</f>
        <v>49.594074074074072</v>
      </c>
      <c r="AL965">
        <f>IFERROR(Table1[[#This Row],[RA_Labor_Cost]]/Table1[[#This Row],[RA_Labor_Hours]],0)</f>
        <v>34.715851851851852</v>
      </c>
      <c r="AM965" s="7">
        <f>IFERROR((Table1[[#This Row],[KPI_BlendLaborRate]]-Table1[[#This Row],[KPI_BlendLaborCost]])/Table1[[#This Row],[KPI_BlendLaborRate]],0)</f>
        <v>0.3</v>
      </c>
    </row>
    <row r="966" spans="1:39" x14ac:dyDescent="0.3">
      <c r="A966" t="s">
        <v>2161</v>
      </c>
      <c r="B966" t="s">
        <v>326</v>
      </c>
      <c r="C966">
        <v>30297723.199999999</v>
      </c>
      <c r="E966">
        <v>0</v>
      </c>
      <c r="F966">
        <v>0</v>
      </c>
      <c r="G966">
        <v>850</v>
      </c>
      <c r="H966">
        <v>31720.91</v>
      </c>
      <c r="I966">
        <v>45315.58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697.32</v>
      </c>
      <c r="Q966">
        <v>774.8</v>
      </c>
      <c r="R966">
        <v>648.36</v>
      </c>
      <c r="S966">
        <v>-8919.64</v>
      </c>
      <c r="T966">
        <v>850</v>
      </c>
      <c r="U966">
        <v>33066.589999999997</v>
      </c>
      <c r="V966">
        <v>37170.740000000013</v>
      </c>
      <c r="W966" t="s">
        <v>2162</v>
      </c>
      <c r="X966">
        <v>30297723</v>
      </c>
      <c r="Y966">
        <v>2</v>
      </c>
      <c r="Z966">
        <v>3</v>
      </c>
      <c r="AA966" t="s">
        <v>612</v>
      </c>
      <c r="AB966" t="s">
        <v>612</v>
      </c>
      <c r="AC966" t="s">
        <v>39</v>
      </c>
      <c r="AD966" t="s">
        <v>300</v>
      </c>
      <c r="AE966" t="s">
        <v>613</v>
      </c>
      <c r="AF966" t="s">
        <v>42</v>
      </c>
      <c r="AG966" t="s">
        <v>592</v>
      </c>
      <c r="AH966" t="s">
        <v>594</v>
      </c>
      <c r="AI966">
        <v>37178.699999999997</v>
      </c>
      <c r="AJ966" s="6">
        <f>IFERROR(Table1[[#This Row],[Reporting_Price_US]]/Table1[[#This Row],[Total_Project_Quote]],0)</f>
        <v>1.0002141469338512</v>
      </c>
      <c r="AK966">
        <f>IFERROR(Table1[[#This Row],[RA_Labor_Quote]]/Table1[[#This Row],[RA_Labor_Hours]],0)</f>
        <v>53.31244705882353</v>
      </c>
      <c r="AL966">
        <f>IFERROR(Table1[[#This Row],[RA_Labor_Cost]]/Table1[[#This Row],[RA_Labor_Hours]],0)</f>
        <v>37.318717647058826</v>
      </c>
      <c r="AM966" s="7">
        <f>IFERROR((Table1[[#This Row],[KPI_BlendLaborRate]]-Table1[[#This Row],[KPI_BlendLaborCost]])/Table1[[#This Row],[KPI_BlendLaborRate]],0)</f>
        <v>0.29999991173013779</v>
      </c>
    </row>
    <row r="967" spans="1:39" x14ac:dyDescent="0.3">
      <c r="A967" t="s">
        <v>2163</v>
      </c>
      <c r="B967" t="s">
        <v>68</v>
      </c>
      <c r="C967" t="s">
        <v>2164</v>
      </c>
      <c r="D967" t="s">
        <v>2165</v>
      </c>
      <c r="E967">
        <v>26249.25</v>
      </c>
      <c r="F967">
        <v>52498.5</v>
      </c>
      <c r="G967">
        <v>2868.75</v>
      </c>
      <c r="H967">
        <v>294849.48</v>
      </c>
      <c r="I967">
        <v>417061.17</v>
      </c>
      <c r="J967">
        <v>1297.02</v>
      </c>
      <c r="K967">
        <v>154993.1</v>
      </c>
      <c r="L967">
        <v>257634.8</v>
      </c>
      <c r="M967">
        <v>0</v>
      </c>
      <c r="N967">
        <v>10521.4</v>
      </c>
      <c r="O967">
        <v>12378.11</v>
      </c>
      <c r="P967">
        <v>75423</v>
      </c>
      <c r="Q967">
        <v>88732.94</v>
      </c>
      <c r="R967">
        <v>29484.95</v>
      </c>
      <c r="S967">
        <v>42121.36</v>
      </c>
      <c r="T967">
        <v>4165.7700000000004</v>
      </c>
      <c r="U967">
        <v>591521.17999999993</v>
      </c>
      <c r="V967">
        <v>870426.88</v>
      </c>
      <c r="W967" t="s">
        <v>2166</v>
      </c>
      <c r="X967">
        <v>30320903</v>
      </c>
      <c r="Y967">
        <v>1</v>
      </c>
      <c r="Z967">
        <v>3</v>
      </c>
      <c r="AA967" t="s">
        <v>626</v>
      </c>
      <c r="AB967" t="s">
        <v>626</v>
      </c>
      <c r="AC967" t="s">
        <v>39</v>
      </c>
      <c r="AD967" t="s">
        <v>40</v>
      </c>
      <c r="AE967" t="s">
        <v>70</v>
      </c>
      <c r="AF967" t="s">
        <v>42</v>
      </c>
      <c r="AG967" t="s">
        <v>174</v>
      </c>
      <c r="AH967" t="s">
        <v>71</v>
      </c>
      <c r="AI967">
        <v>513779</v>
      </c>
      <c r="AJ967" s="6">
        <f>IFERROR(Table1[[#This Row],[Reporting_Price_US]]/Table1[[#This Row],[Total_Project_Quote]],0)</f>
        <v>0.59026095333820572</v>
      </c>
      <c r="AK967">
        <f>IFERROR(Table1[[#This Row],[RA_Labor_Quote]]/Table1[[#This Row],[RA_Labor_Hours]],0)</f>
        <v>145.38079999999999</v>
      </c>
      <c r="AL967">
        <f>IFERROR(Table1[[#This Row],[RA_Labor_Cost]]/Table1[[#This Row],[RA_Labor_Hours]],0)</f>
        <v>102.77977516339868</v>
      </c>
      <c r="AM967" s="7">
        <f>IFERROR((Table1[[#This Row],[KPI_BlendLaborRate]]-Table1[[#This Row],[KPI_BlendLaborCost]])/Table1[[#This Row],[KPI_BlendLaborRate]],0)</f>
        <v>0.29303061227205596</v>
      </c>
    </row>
    <row r="968" spans="1:39" x14ac:dyDescent="0.3">
      <c r="A968" t="s">
        <v>2167</v>
      </c>
      <c r="B968" t="s">
        <v>68</v>
      </c>
      <c r="C968" t="s">
        <v>2164</v>
      </c>
      <c r="D968" t="s">
        <v>2165</v>
      </c>
      <c r="E968">
        <v>26249.25</v>
      </c>
      <c r="F968">
        <v>52498.5</v>
      </c>
      <c r="G968">
        <v>2928.75</v>
      </c>
      <c r="H968">
        <v>305797.14</v>
      </c>
      <c r="I968">
        <v>436899.37</v>
      </c>
      <c r="J968">
        <v>1305</v>
      </c>
      <c r="K968">
        <v>175513.44</v>
      </c>
      <c r="L968">
        <v>263162.46999999997</v>
      </c>
      <c r="M968">
        <v>0</v>
      </c>
      <c r="N968">
        <v>10521.4</v>
      </c>
      <c r="O968">
        <v>12378.11</v>
      </c>
      <c r="P968">
        <v>18336.5</v>
      </c>
      <c r="Q968">
        <v>21572.36</v>
      </c>
      <c r="R968">
        <v>60034.06</v>
      </c>
      <c r="S968">
        <v>45188.36</v>
      </c>
      <c r="T968">
        <v>4233.75</v>
      </c>
      <c r="U968">
        <v>596451.79</v>
      </c>
      <c r="V968">
        <v>831699.16999999993</v>
      </c>
      <c r="W968" t="s">
        <v>2166</v>
      </c>
      <c r="X968">
        <v>30320903</v>
      </c>
      <c r="Y968">
        <v>1</v>
      </c>
      <c r="Z968">
        <v>3</v>
      </c>
      <c r="AA968" t="s">
        <v>626</v>
      </c>
      <c r="AB968" t="s">
        <v>626</v>
      </c>
      <c r="AC968" t="s">
        <v>39</v>
      </c>
      <c r="AD968" t="s">
        <v>40</v>
      </c>
      <c r="AE968" t="s">
        <v>70</v>
      </c>
      <c r="AF968" t="s">
        <v>42</v>
      </c>
      <c r="AG968" t="s">
        <v>174</v>
      </c>
      <c r="AH968" t="s">
        <v>71</v>
      </c>
      <c r="AI968">
        <v>513779</v>
      </c>
      <c r="AJ968" s="6">
        <f>IFERROR(Table1[[#This Row],[Reporting_Price_US]]/Table1[[#This Row],[Total_Project_Quote]],0)</f>
        <v>0.61774619782294604</v>
      </c>
      <c r="AK968">
        <f>IFERROR(Table1[[#This Row],[RA_Labor_Quote]]/Table1[[#This Row],[RA_Labor_Hours]],0)</f>
        <v>149.1760546308152</v>
      </c>
      <c r="AL968">
        <f>IFERROR(Table1[[#This Row],[RA_Labor_Cost]]/Table1[[#This Row],[RA_Labor_Hours]],0)</f>
        <v>104.41216901408451</v>
      </c>
      <c r="AM968" s="7">
        <f>IFERROR((Table1[[#This Row],[KPI_BlendLaborRate]]-Table1[[#This Row],[KPI_BlendLaborCost]])/Table1[[#This Row],[KPI_BlendLaborRate]],0)</f>
        <v>0.30007420244162863</v>
      </c>
    </row>
    <row r="969" spans="1:39" x14ac:dyDescent="0.3">
      <c r="A969" t="s">
        <v>2168</v>
      </c>
      <c r="B969" t="s">
        <v>68</v>
      </c>
      <c r="C969" t="s">
        <v>2164</v>
      </c>
      <c r="D969" t="s">
        <v>2165</v>
      </c>
      <c r="E969">
        <v>26249.25</v>
      </c>
      <c r="F969">
        <v>52498.5</v>
      </c>
      <c r="G969">
        <v>2928.75</v>
      </c>
      <c r="H969">
        <v>305797.14</v>
      </c>
      <c r="I969">
        <v>436899.37</v>
      </c>
      <c r="J969">
        <v>1305</v>
      </c>
      <c r="K969">
        <v>175513.44</v>
      </c>
      <c r="L969">
        <v>291550.57</v>
      </c>
      <c r="M969">
        <v>0</v>
      </c>
      <c r="N969">
        <v>10521.4</v>
      </c>
      <c r="O969">
        <v>12378.11</v>
      </c>
      <c r="P969">
        <v>18336.5</v>
      </c>
      <c r="Q969">
        <v>21572.36</v>
      </c>
      <c r="R969">
        <v>60034.06</v>
      </c>
      <c r="S969">
        <v>45188.36</v>
      </c>
      <c r="T969">
        <v>4233.75</v>
      </c>
      <c r="U969">
        <v>596451.79</v>
      </c>
      <c r="V969">
        <v>860087.2699999999</v>
      </c>
      <c r="W969" t="s">
        <v>2166</v>
      </c>
      <c r="X969">
        <v>30320903</v>
      </c>
      <c r="Y969">
        <v>1</v>
      </c>
      <c r="Z969">
        <v>3</v>
      </c>
      <c r="AA969" t="s">
        <v>626</v>
      </c>
      <c r="AB969" t="s">
        <v>626</v>
      </c>
      <c r="AC969" t="s">
        <v>39</v>
      </c>
      <c r="AD969" t="s">
        <v>40</v>
      </c>
      <c r="AE969" t="s">
        <v>70</v>
      </c>
      <c r="AF969" t="s">
        <v>42</v>
      </c>
      <c r="AG969" t="s">
        <v>174</v>
      </c>
      <c r="AH969" t="s">
        <v>71</v>
      </c>
      <c r="AI969">
        <v>513779</v>
      </c>
      <c r="AJ969" s="6">
        <f>IFERROR(Table1[[#This Row],[Reporting_Price_US]]/Table1[[#This Row],[Total_Project_Quote]],0)</f>
        <v>0.5973568240348448</v>
      </c>
      <c r="AK969">
        <f>IFERROR(Table1[[#This Row],[RA_Labor_Quote]]/Table1[[#This Row],[RA_Labor_Hours]],0)</f>
        <v>149.1760546308152</v>
      </c>
      <c r="AL969">
        <f>IFERROR(Table1[[#This Row],[RA_Labor_Cost]]/Table1[[#This Row],[RA_Labor_Hours]],0)</f>
        <v>104.41216901408451</v>
      </c>
      <c r="AM969" s="7">
        <f>IFERROR((Table1[[#This Row],[KPI_BlendLaborRate]]-Table1[[#This Row],[KPI_BlendLaborCost]])/Table1[[#This Row],[KPI_BlendLaborRate]],0)</f>
        <v>0.30007420244162863</v>
      </c>
    </row>
    <row r="970" spans="1:39" x14ac:dyDescent="0.3">
      <c r="A970" t="s">
        <v>2169</v>
      </c>
      <c r="B970" t="s">
        <v>68</v>
      </c>
      <c r="C970" t="s">
        <v>2164</v>
      </c>
      <c r="D970" t="s">
        <v>2165</v>
      </c>
      <c r="E970">
        <v>26249.25</v>
      </c>
      <c r="F970">
        <v>52498.5</v>
      </c>
      <c r="G970">
        <v>2286.75</v>
      </c>
      <c r="H970">
        <v>201862.75</v>
      </c>
      <c r="I970">
        <v>288241.28999999998</v>
      </c>
      <c r="J970">
        <v>1305</v>
      </c>
      <c r="K970">
        <v>175513.44</v>
      </c>
      <c r="L970">
        <v>291550.57</v>
      </c>
      <c r="M970">
        <v>0</v>
      </c>
      <c r="N970">
        <v>15098.55</v>
      </c>
      <c r="O970">
        <v>17763</v>
      </c>
      <c r="P970">
        <v>11129</v>
      </c>
      <c r="Q970">
        <v>13092.94</v>
      </c>
      <c r="R970">
        <v>44212.51</v>
      </c>
      <c r="S970">
        <v>-4999.0600000000004</v>
      </c>
      <c r="T970">
        <v>3591.75</v>
      </c>
      <c r="U970">
        <v>474065.5</v>
      </c>
      <c r="V970">
        <v>658147.23999999987</v>
      </c>
      <c r="W970" t="s">
        <v>2166</v>
      </c>
      <c r="X970">
        <v>30320903</v>
      </c>
      <c r="Y970">
        <v>1</v>
      </c>
      <c r="Z970">
        <v>3</v>
      </c>
      <c r="AA970" t="s">
        <v>626</v>
      </c>
      <c r="AB970" t="s">
        <v>626</v>
      </c>
      <c r="AC970" t="s">
        <v>39</v>
      </c>
      <c r="AD970" t="s">
        <v>40</v>
      </c>
      <c r="AE970" t="s">
        <v>70</v>
      </c>
      <c r="AF970" t="s">
        <v>42</v>
      </c>
      <c r="AG970" t="s">
        <v>174</v>
      </c>
      <c r="AH970" t="s">
        <v>71</v>
      </c>
      <c r="AI970">
        <v>513779</v>
      </c>
      <c r="AJ970" s="6">
        <f>IFERROR(Table1[[#This Row],[Reporting_Price_US]]/Table1[[#This Row],[Total_Project_Quote]],0)</f>
        <v>0.78064446490727535</v>
      </c>
      <c r="AK970">
        <f>IFERROR(Table1[[#This Row],[RA_Labor_Quote]]/Table1[[#This Row],[RA_Labor_Hours]],0)</f>
        <v>126.04844867169562</v>
      </c>
      <c r="AL970">
        <f>IFERROR(Table1[[#This Row],[RA_Labor_Cost]]/Table1[[#This Row],[RA_Labor_Hours]],0)</f>
        <v>88.274953536678694</v>
      </c>
      <c r="AM970" s="7">
        <f>IFERROR((Table1[[#This Row],[KPI_BlendLaborRate]]-Table1[[#This Row],[KPI_BlendLaborCost]])/Table1[[#This Row],[KPI_BlendLaborRate]],0)</f>
        <v>0.2996744151401764</v>
      </c>
    </row>
    <row r="971" spans="1:39" x14ac:dyDescent="0.3">
      <c r="A971" t="s">
        <v>2170</v>
      </c>
      <c r="B971" t="s">
        <v>68</v>
      </c>
      <c r="C971" t="s">
        <v>2164</v>
      </c>
      <c r="D971" t="s">
        <v>2165</v>
      </c>
      <c r="E971">
        <v>26249.25</v>
      </c>
      <c r="F971">
        <v>52498.5</v>
      </c>
      <c r="G971">
        <v>2286.75</v>
      </c>
      <c r="H971">
        <v>201862.75</v>
      </c>
      <c r="I971">
        <v>288241.28999999998</v>
      </c>
      <c r="J971">
        <v>1305</v>
      </c>
      <c r="K971">
        <v>175513.44</v>
      </c>
      <c r="L971">
        <v>291550.57</v>
      </c>
      <c r="M971">
        <v>0</v>
      </c>
      <c r="N971">
        <v>15098.55</v>
      </c>
      <c r="O971">
        <v>17763</v>
      </c>
      <c r="P971">
        <v>11129</v>
      </c>
      <c r="Q971">
        <v>13092.94</v>
      </c>
      <c r="R971">
        <v>44212.51</v>
      </c>
      <c r="S971">
        <v>-4999.0600000000004</v>
      </c>
      <c r="T971">
        <v>3591.75</v>
      </c>
      <c r="U971">
        <v>474065.5</v>
      </c>
      <c r="V971">
        <v>658147.23999999987</v>
      </c>
      <c r="W971" t="s">
        <v>2166</v>
      </c>
      <c r="X971">
        <v>30320903</v>
      </c>
      <c r="Y971">
        <v>1</v>
      </c>
      <c r="Z971">
        <v>3</v>
      </c>
      <c r="AA971" t="s">
        <v>626</v>
      </c>
      <c r="AB971" t="s">
        <v>626</v>
      </c>
      <c r="AC971" t="s">
        <v>39</v>
      </c>
      <c r="AD971" t="s">
        <v>40</v>
      </c>
      <c r="AE971" t="s">
        <v>70</v>
      </c>
      <c r="AF971" t="s">
        <v>42</v>
      </c>
      <c r="AG971" t="s">
        <v>174</v>
      </c>
      <c r="AH971" t="s">
        <v>71</v>
      </c>
      <c r="AI971">
        <v>513779</v>
      </c>
      <c r="AJ971" s="6">
        <f>IFERROR(Table1[[#This Row],[Reporting_Price_US]]/Table1[[#This Row],[Total_Project_Quote]],0)</f>
        <v>0.78064446490727535</v>
      </c>
      <c r="AK971">
        <f>IFERROR(Table1[[#This Row],[RA_Labor_Quote]]/Table1[[#This Row],[RA_Labor_Hours]],0)</f>
        <v>126.04844867169562</v>
      </c>
      <c r="AL971">
        <f>IFERROR(Table1[[#This Row],[RA_Labor_Cost]]/Table1[[#This Row],[RA_Labor_Hours]],0)</f>
        <v>88.274953536678694</v>
      </c>
      <c r="AM971" s="7">
        <f>IFERROR((Table1[[#This Row],[KPI_BlendLaborRate]]-Table1[[#This Row],[KPI_BlendLaborCost]])/Table1[[#This Row],[KPI_BlendLaborRate]],0)</f>
        <v>0.2996744151401764</v>
      </c>
    </row>
    <row r="972" spans="1:39" x14ac:dyDescent="0.3">
      <c r="A972" t="s">
        <v>2171</v>
      </c>
      <c r="B972" t="s">
        <v>167</v>
      </c>
      <c r="C972">
        <v>30225021.199999999</v>
      </c>
      <c r="D972" t="s">
        <v>2172</v>
      </c>
      <c r="E972">
        <v>12214.09</v>
      </c>
      <c r="F972">
        <v>33802.730000000003</v>
      </c>
      <c r="G972">
        <v>1504</v>
      </c>
      <c r="H972">
        <v>118019</v>
      </c>
      <c r="I972">
        <v>168598.57</v>
      </c>
      <c r="J972">
        <v>1297</v>
      </c>
      <c r="K972">
        <v>152098.21</v>
      </c>
      <c r="L972">
        <v>259515.73</v>
      </c>
      <c r="M972">
        <v>0</v>
      </c>
      <c r="N972">
        <v>10516.75</v>
      </c>
      <c r="O972">
        <v>12372.64</v>
      </c>
      <c r="P972">
        <v>3447.57</v>
      </c>
      <c r="Q972">
        <v>4055.98</v>
      </c>
      <c r="R972">
        <v>37344.15</v>
      </c>
      <c r="S972">
        <v>20134.36</v>
      </c>
      <c r="T972">
        <v>2801</v>
      </c>
      <c r="U972">
        <v>333639.77</v>
      </c>
      <c r="V972">
        <v>498480.01</v>
      </c>
      <c r="W972" t="s">
        <v>2173</v>
      </c>
      <c r="X972">
        <v>30225021</v>
      </c>
      <c r="Y972">
        <v>2</v>
      </c>
      <c r="Z972">
        <v>2</v>
      </c>
      <c r="AA972" t="s">
        <v>2174</v>
      </c>
      <c r="AB972" t="s">
        <v>2174</v>
      </c>
      <c r="AC972" t="s">
        <v>40</v>
      </c>
      <c r="AD972" t="s">
        <v>557</v>
      </c>
      <c r="AE972" t="s">
        <v>70</v>
      </c>
      <c r="AF972" t="s">
        <v>42</v>
      </c>
      <c r="AG972" t="s">
        <v>592</v>
      </c>
      <c r="AH972" t="s">
        <v>65</v>
      </c>
      <c r="AI972">
        <v>389136</v>
      </c>
      <c r="AJ972" s="6">
        <f>IFERROR(Table1[[#This Row],[Reporting_Price_US]]/Table1[[#This Row],[Total_Project_Quote]],0)</f>
        <v>0.78064514562981169</v>
      </c>
      <c r="AK972">
        <f>IFERROR(Table1[[#This Row],[RA_Labor_Quote]]/Table1[[#This Row],[RA_Labor_Hours]],0)</f>
        <v>112.1001130319149</v>
      </c>
      <c r="AL972">
        <f>IFERROR(Table1[[#This Row],[RA_Labor_Cost]]/Table1[[#This Row],[RA_Labor_Hours]],0)</f>
        <v>78.470079787234042</v>
      </c>
      <c r="AM972" s="7">
        <f>IFERROR((Table1[[#This Row],[KPI_BlendLaborRate]]-Table1[[#This Row],[KPI_BlendLaborCost]])/Table1[[#This Row],[KPI_BlendLaborRate]],0)</f>
        <v>0.29999999406875166</v>
      </c>
    </row>
    <row r="973" spans="1:39" x14ac:dyDescent="0.3">
      <c r="A973" t="s">
        <v>2175</v>
      </c>
      <c r="B973" t="s">
        <v>152</v>
      </c>
      <c r="C973" t="s">
        <v>2176</v>
      </c>
      <c r="D973" t="s">
        <v>2177</v>
      </c>
      <c r="E973">
        <v>33829.599999999999</v>
      </c>
      <c r="F973">
        <v>67659.199999999997</v>
      </c>
      <c r="G973">
        <v>446</v>
      </c>
      <c r="H973">
        <v>53417.62</v>
      </c>
      <c r="I973">
        <v>76595.3</v>
      </c>
      <c r="J973">
        <v>33</v>
      </c>
      <c r="K973">
        <v>3511.2</v>
      </c>
      <c r="L973">
        <v>5016</v>
      </c>
      <c r="M973">
        <v>0</v>
      </c>
      <c r="N973">
        <v>5522.72</v>
      </c>
      <c r="O973">
        <v>6497.31</v>
      </c>
      <c r="P973">
        <v>3868.36</v>
      </c>
      <c r="Q973">
        <v>3111.11</v>
      </c>
      <c r="R973">
        <v>4323.2</v>
      </c>
      <c r="S973">
        <v>-12158.92</v>
      </c>
      <c r="T973">
        <v>479</v>
      </c>
      <c r="U973">
        <v>104472.7</v>
      </c>
      <c r="V973">
        <v>146720</v>
      </c>
      <c r="W973" t="s">
        <v>2178</v>
      </c>
      <c r="X973">
        <v>30223447</v>
      </c>
      <c r="Y973">
        <v>1</v>
      </c>
      <c r="Z973">
        <v>1</v>
      </c>
      <c r="AA973" t="s">
        <v>636</v>
      </c>
      <c r="AB973" t="s">
        <v>636</v>
      </c>
      <c r="AC973" t="s">
        <v>39</v>
      </c>
      <c r="AD973" t="s">
        <v>64</v>
      </c>
      <c r="AE973" t="s">
        <v>589</v>
      </c>
      <c r="AF973" t="s">
        <v>42</v>
      </c>
      <c r="AG973" t="s">
        <v>1062</v>
      </c>
      <c r="AH973" t="s">
        <v>170</v>
      </c>
      <c r="AI973">
        <v>196350</v>
      </c>
      <c r="AJ973" s="6">
        <f>IFERROR(Table1[[#This Row],[Reporting_Price_US]]/Table1[[#This Row],[Total_Project_Quote]],0)</f>
        <v>1.3382633587786259</v>
      </c>
      <c r="AK973">
        <f>IFERROR(Table1[[#This Row],[RA_Labor_Quote]]/Table1[[#This Row],[RA_Labor_Hours]],0)</f>
        <v>171.73834080717489</v>
      </c>
      <c r="AL973">
        <f>IFERROR(Table1[[#This Row],[RA_Labor_Cost]]/Table1[[#This Row],[RA_Labor_Hours]],0)</f>
        <v>119.77044843049327</v>
      </c>
      <c r="AM973" s="7">
        <f>IFERROR((Table1[[#This Row],[KPI_BlendLaborRate]]-Table1[[#This Row],[KPI_BlendLaborCost]])/Table1[[#This Row],[KPI_BlendLaborRate]],0)</f>
        <v>0.30259924564562057</v>
      </c>
    </row>
    <row r="974" spans="1:39" x14ac:dyDescent="0.3">
      <c r="A974" t="s">
        <v>2179</v>
      </c>
      <c r="B974" t="s">
        <v>152</v>
      </c>
      <c r="C974" t="s">
        <v>2180</v>
      </c>
      <c r="D974" t="s">
        <v>2177</v>
      </c>
      <c r="E974">
        <v>33880</v>
      </c>
      <c r="F974">
        <v>67760</v>
      </c>
      <c r="G974">
        <v>582</v>
      </c>
      <c r="H974">
        <v>71100.62</v>
      </c>
      <c r="I974">
        <v>101987.89</v>
      </c>
      <c r="J974">
        <v>33</v>
      </c>
      <c r="K974">
        <v>1944.88</v>
      </c>
      <c r="L974">
        <v>5040</v>
      </c>
      <c r="M974">
        <v>0</v>
      </c>
      <c r="N974">
        <v>27638.240000000002</v>
      </c>
      <c r="O974">
        <v>32515.57</v>
      </c>
      <c r="P974">
        <v>5334.77</v>
      </c>
      <c r="Q974">
        <v>3733.33</v>
      </c>
      <c r="R974">
        <v>7000</v>
      </c>
      <c r="S974">
        <v>-1596.8</v>
      </c>
      <c r="T974">
        <v>615</v>
      </c>
      <c r="U974">
        <v>146898.51</v>
      </c>
      <c r="V974">
        <v>209439.99</v>
      </c>
      <c r="W974" t="s">
        <v>2178</v>
      </c>
      <c r="X974">
        <v>30223447</v>
      </c>
      <c r="Y974">
        <v>1</v>
      </c>
      <c r="Z974">
        <v>1</v>
      </c>
      <c r="AA974" t="s">
        <v>636</v>
      </c>
      <c r="AB974" t="s">
        <v>636</v>
      </c>
      <c r="AC974" t="s">
        <v>39</v>
      </c>
      <c r="AD974" t="s">
        <v>64</v>
      </c>
      <c r="AE974" t="s">
        <v>589</v>
      </c>
      <c r="AF974" t="s">
        <v>42</v>
      </c>
      <c r="AG974" t="s">
        <v>1062</v>
      </c>
      <c r="AH974" t="s">
        <v>170</v>
      </c>
      <c r="AI974">
        <v>196350</v>
      </c>
      <c r="AJ974" s="6">
        <f>IFERROR(Table1[[#This Row],[Reporting_Price_US]]/Table1[[#This Row],[Total_Project_Quote]],0)</f>
        <v>0.93750004476222526</v>
      </c>
      <c r="AK974">
        <f>IFERROR(Table1[[#This Row],[RA_Labor_Quote]]/Table1[[#This Row],[RA_Labor_Hours]],0)</f>
        <v>175.23692439862543</v>
      </c>
      <c r="AL974">
        <f>IFERROR(Table1[[#This Row],[RA_Labor_Cost]]/Table1[[#This Row],[RA_Labor_Hours]],0)</f>
        <v>122.16601374570446</v>
      </c>
      <c r="AM974" s="7">
        <f>IFERROR((Table1[[#This Row],[KPI_BlendLaborRate]]-Table1[[#This Row],[KPI_BlendLaborCost]])/Table1[[#This Row],[KPI_BlendLaborRate]],0)</f>
        <v>0.30285232884021823</v>
      </c>
    </row>
    <row r="975" spans="1:39" x14ac:dyDescent="0.3">
      <c r="A975" t="s">
        <v>2181</v>
      </c>
      <c r="B975" t="s">
        <v>152</v>
      </c>
      <c r="C975" t="s">
        <v>2176</v>
      </c>
      <c r="D975" t="s">
        <v>2177</v>
      </c>
      <c r="E975">
        <v>35824.879999999997</v>
      </c>
      <c r="F975">
        <v>71649.759999999995</v>
      </c>
      <c r="G975">
        <v>446</v>
      </c>
      <c r="H975">
        <v>53417.62</v>
      </c>
      <c r="I975">
        <v>76595.3</v>
      </c>
      <c r="J975">
        <v>0</v>
      </c>
      <c r="K975">
        <v>0</v>
      </c>
      <c r="L975">
        <v>0</v>
      </c>
      <c r="M975">
        <v>0</v>
      </c>
      <c r="N975">
        <v>5522.72</v>
      </c>
      <c r="O975">
        <v>6497.31</v>
      </c>
      <c r="P975">
        <v>3868.36</v>
      </c>
      <c r="Q975">
        <v>3111.11</v>
      </c>
      <c r="R975">
        <v>4323.2</v>
      </c>
      <c r="S975">
        <v>-11133.48</v>
      </c>
      <c r="T975">
        <v>446</v>
      </c>
      <c r="U975">
        <v>102956.78</v>
      </c>
      <c r="V975">
        <v>146720</v>
      </c>
      <c r="W975" t="s">
        <v>2178</v>
      </c>
      <c r="X975">
        <v>30223447</v>
      </c>
      <c r="Y975">
        <v>1</v>
      </c>
      <c r="Z975">
        <v>1</v>
      </c>
      <c r="AA975" t="s">
        <v>636</v>
      </c>
      <c r="AB975" t="s">
        <v>636</v>
      </c>
      <c r="AC975" t="s">
        <v>39</v>
      </c>
      <c r="AD975" t="s">
        <v>64</v>
      </c>
      <c r="AE975" t="s">
        <v>589</v>
      </c>
      <c r="AF975" t="s">
        <v>42</v>
      </c>
      <c r="AG975" t="s">
        <v>1062</v>
      </c>
      <c r="AH975" t="s">
        <v>170</v>
      </c>
      <c r="AI975">
        <v>196350</v>
      </c>
      <c r="AJ975" s="6">
        <f>IFERROR(Table1[[#This Row],[Reporting_Price_US]]/Table1[[#This Row],[Total_Project_Quote]],0)</f>
        <v>1.3382633587786259</v>
      </c>
      <c r="AK975">
        <f>IFERROR(Table1[[#This Row],[RA_Labor_Quote]]/Table1[[#This Row],[RA_Labor_Hours]],0)</f>
        <v>171.73834080717489</v>
      </c>
      <c r="AL975">
        <f>IFERROR(Table1[[#This Row],[RA_Labor_Cost]]/Table1[[#This Row],[RA_Labor_Hours]],0)</f>
        <v>119.77044843049327</v>
      </c>
      <c r="AM975" s="7">
        <f>IFERROR((Table1[[#This Row],[KPI_BlendLaborRate]]-Table1[[#This Row],[KPI_BlendLaborCost]])/Table1[[#This Row],[KPI_BlendLaborRate]],0)</f>
        <v>0.30259924564562057</v>
      </c>
    </row>
    <row r="976" spans="1:39" x14ac:dyDescent="0.3">
      <c r="A976" t="s">
        <v>2182</v>
      </c>
      <c r="B976" t="s">
        <v>152</v>
      </c>
      <c r="C976" t="s">
        <v>2183</v>
      </c>
      <c r="D976" t="s">
        <v>2177</v>
      </c>
      <c r="E976">
        <v>35824.879999999997</v>
      </c>
      <c r="F976">
        <v>71649.759999999995</v>
      </c>
      <c r="G976">
        <v>582</v>
      </c>
      <c r="H976">
        <v>71100.62</v>
      </c>
      <c r="I976">
        <v>101987.89</v>
      </c>
      <c r="J976">
        <v>0</v>
      </c>
      <c r="K976">
        <v>0</v>
      </c>
      <c r="L976">
        <v>0</v>
      </c>
      <c r="M976">
        <v>0</v>
      </c>
      <c r="N976">
        <v>27638.240000000002</v>
      </c>
      <c r="O976">
        <v>32515.57</v>
      </c>
      <c r="P976">
        <v>5334.77</v>
      </c>
      <c r="Q976">
        <v>3733.33</v>
      </c>
      <c r="R976">
        <v>7000</v>
      </c>
      <c r="S976">
        <v>-446.56</v>
      </c>
      <c r="T976">
        <v>582</v>
      </c>
      <c r="U976">
        <v>146898.51</v>
      </c>
      <c r="V976">
        <v>209439.99</v>
      </c>
      <c r="W976" t="s">
        <v>2178</v>
      </c>
      <c r="X976">
        <v>30223447</v>
      </c>
      <c r="Y976">
        <v>1</v>
      </c>
      <c r="Z976">
        <v>1</v>
      </c>
      <c r="AA976" t="s">
        <v>636</v>
      </c>
      <c r="AB976" t="s">
        <v>636</v>
      </c>
      <c r="AC976" t="s">
        <v>39</v>
      </c>
      <c r="AD976" t="s">
        <v>64</v>
      </c>
      <c r="AE976" t="s">
        <v>589</v>
      </c>
      <c r="AF976" t="s">
        <v>42</v>
      </c>
      <c r="AG976" t="s">
        <v>1062</v>
      </c>
      <c r="AH976" t="s">
        <v>170</v>
      </c>
      <c r="AI976">
        <v>196350</v>
      </c>
      <c r="AJ976" s="6">
        <f>IFERROR(Table1[[#This Row],[Reporting_Price_US]]/Table1[[#This Row],[Total_Project_Quote]],0)</f>
        <v>0.93750004476222526</v>
      </c>
      <c r="AK976">
        <f>IFERROR(Table1[[#This Row],[RA_Labor_Quote]]/Table1[[#This Row],[RA_Labor_Hours]],0)</f>
        <v>175.23692439862543</v>
      </c>
      <c r="AL976">
        <f>IFERROR(Table1[[#This Row],[RA_Labor_Cost]]/Table1[[#This Row],[RA_Labor_Hours]],0)</f>
        <v>122.16601374570446</v>
      </c>
      <c r="AM976" s="7">
        <f>IFERROR((Table1[[#This Row],[KPI_BlendLaborRate]]-Table1[[#This Row],[KPI_BlendLaborCost]])/Table1[[#This Row],[KPI_BlendLaborRate]],0)</f>
        <v>0.30285232884021823</v>
      </c>
    </row>
    <row r="977" spans="1:39" x14ac:dyDescent="0.3">
      <c r="A977" t="s">
        <v>2184</v>
      </c>
      <c r="B977" t="s">
        <v>152</v>
      </c>
      <c r="C977" t="s">
        <v>2183</v>
      </c>
      <c r="D977" t="s">
        <v>2177</v>
      </c>
      <c r="E977">
        <v>33880</v>
      </c>
      <c r="F977">
        <v>67760</v>
      </c>
      <c r="G977">
        <v>582</v>
      </c>
      <c r="H977">
        <v>71100.62</v>
      </c>
      <c r="I977">
        <v>101987.89</v>
      </c>
      <c r="J977">
        <v>33</v>
      </c>
      <c r="K977">
        <v>1944.88</v>
      </c>
      <c r="L977">
        <v>5040</v>
      </c>
      <c r="M977">
        <v>0</v>
      </c>
      <c r="N977">
        <v>27638.240000000002</v>
      </c>
      <c r="O977">
        <v>32515.57</v>
      </c>
      <c r="P977">
        <v>5334.77</v>
      </c>
      <c r="Q977">
        <v>3733.33</v>
      </c>
      <c r="R977">
        <v>7000</v>
      </c>
      <c r="S977">
        <v>-1596.8</v>
      </c>
      <c r="T977">
        <v>615</v>
      </c>
      <c r="U977">
        <v>146898.51</v>
      </c>
      <c r="V977">
        <v>209439.99</v>
      </c>
      <c r="W977" t="s">
        <v>2178</v>
      </c>
      <c r="X977">
        <v>30223447</v>
      </c>
      <c r="Y977">
        <v>1</v>
      </c>
      <c r="Z977">
        <v>1</v>
      </c>
      <c r="AA977" t="s">
        <v>636</v>
      </c>
      <c r="AB977" t="s">
        <v>636</v>
      </c>
      <c r="AC977" t="s">
        <v>39</v>
      </c>
      <c r="AD977" t="s">
        <v>64</v>
      </c>
      <c r="AE977" t="s">
        <v>589</v>
      </c>
      <c r="AF977" t="s">
        <v>42</v>
      </c>
      <c r="AG977" t="s">
        <v>1062</v>
      </c>
      <c r="AH977" t="s">
        <v>170</v>
      </c>
      <c r="AI977">
        <v>196350</v>
      </c>
      <c r="AJ977" s="6">
        <f>IFERROR(Table1[[#This Row],[Reporting_Price_US]]/Table1[[#This Row],[Total_Project_Quote]],0)</f>
        <v>0.93750004476222526</v>
      </c>
      <c r="AK977">
        <f>IFERROR(Table1[[#This Row],[RA_Labor_Quote]]/Table1[[#This Row],[RA_Labor_Hours]],0)</f>
        <v>175.23692439862543</v>
      </c>
      <c r="AL977">
        <f>IFERROR(Table1[[#This Row],[RA_Labor_Cost]]/Table1[[#This Row],[RA_Labor_Hours]],0)</f>
        <v>122.16601374570446</v>
      </c>
      <c r="AM977" s="7">
        <f>IFERROR((Table1[[#This Row],[KPI_BlendLaborRate]]-Table1[[#This Row],[KPI_BlendLaborCost]])/Table1[[#This Row],[KPI_BlendLaborRate]],0)</f>
        <v>0.30285232884021823</v>
      </c>
    </row>
    <row r="978" spans="1:39" x14ac:dyDescent="0.3">
      <c r="A978" t="s">
        <v>2185</v>
      </c>
      <c r="B978" t="s">
        <v>152</v>
      </c>
      <c r="C978" t="s">
        <v>2186</v>
      </c>
      <c r="E978">
        <v>46326.559999999998</v>
      </c>
      <c r="F978">
        <v>79244.479999999996</v>
      </c>
      <c r="G978">
        <v>916</v>
      </c>
      <c r="H978">
        <v>42027.33</v>
      </c>
      <c r="I978">
        <v>60039.040000000001</v>
      </c>
      <c r="J978">
        <v>0</v>
      </c>
      <c r="K978">
        <v>0</v>
      </c>
      <c r="L978">
        <v>0</v>
      </c>
      <c r="M978">
        <v>0</v>
      </c>
      <c r="N978">
        <v>85952.16</v>
      </c>
      <c r="O978">
        <v>122788.8</v>
      </c>
      <c r="P978">
        <v>8803.2000000000007</v>
      </c>
      <c r="Q978">
        <v>9781.33</v>
      </c>
      <c r="R978">
        <v>6021.66</v>
      </c>
      <c r="S978">
        <v>-9213.66</v>
      </c>
      <c r="T978">
        <v>916</v>
      </c>
      <c r="U978">
        <v>189130.91</v>
      </c>
      <c r="V978">
        <v>262639.99</v>
      </c>
      <c r="W978" t="s">
        <v>2186</v>
      </c>
      <c r="X978">
        <v>30276688</v>
      </c>
      <c r="Y978">
        <v>1</v>
      </c>
      <c r="Z978">
        <v>2</v>
      </c>
      <c r="AA978" t="s">
        <v>2187</v>
      </c>
      <c r="AB978" t="s">
        <v>784</v>
      </c>
      <c r="AC978" t="s">
        <v>204</v>
      </c>
      <c r="AD978" t="s">
        <v>557</v>
      </c>
      <c r="AE978" t="s">
        <v>2188</v>
      </c>
      <c r="AF978" t="s">
        <v>42</v>
      </c>
      <c r="AG978" t="s">
        <v>296</v>
      </c>
      <c r="AH978" t="s">
        <v>174</v>
      </c>
      <c r="AI978">
        <v>246225</v>
      </c>
      <c r="AJ978" s="6">
        <f>IFERROR(Table1[[#This Row],[Reporting_Price_US]]/Table1[[#This Row],[Total_Project_Quote]],0)</f>
        <v>0.93750003569524964</v>
      </c>
      <c r="AK978">
        <f>IFERROR(Table1[[#This Row],[RA_Labor_Quote]]/Table1[[#This Row],[RA_Labor_Hours]],0)</f>
        <v>65.544803493449777</v>
      </c>
      <c r="AL978">
        <f>IFERROR(Table1[[#This Row],[RA_Labor_Cost]]/Table1[[#This Row],[RA_Labor_Hours]],0)</f>
        <v>45.881364628820961</v>
      </c>
      <c r="AM978" s="7">
        <f>IFERROR((Table1[[#This Row],[KPI_BlendLaborRate]]-Table1[[#This Row],[KPI_BlendLaborCost]])/Table1[[#This Row],[KPI_BlendLaborRate]],0)</f>
        <v>0.29999996668834139</v>
      </c>
    </row>
    <row r="979" spans="1:39" x14ac:dyDescent="0.3">
      <c r="A979" t="s">
        <v>2189</v>
      </c>
      <c r="B979" t="s">
        <v>61</v>
      </c>
      <c r="C979" t="s">
        <v>2190</v>
      </c>
      <c r="E979">
        <v>13165.49</v>
      </c>
      <c r="F979">
        <v>161426.31</v>
      </c>
      <c r="G979">
        <v>1071</v>
      </c>
      <c r="H979">
        <v>77347.820000000007</v>
      </c>
      <c r="I979">
        <v>85942.01</v>
      </c>
      <c r="J979">
        <v>0</v>
      </c>
      <c r="K979">
        <v>0</v>
      </c>
      <c r="L979">
        <v>0</v>
      </c>
      <c r="M979">
        <v>0</v>
      </c>
      <c r="N979">
        <v>2595.21</v>
      </c>
      <c r="O979">
        <v>2883.56</v>
      </c>
      <c r="P979">
        <v>46553.25</v>
      </c>
      <c r="Q979">
        <v>24857.1</v>
      </c>
      <c r="R979">
        <v>21673.1</v>
      </c>
      <c r="S979">
        <v>-51108.98</v>
      </c>
      <c r="T979">
        <v>1071</v>
      </c>
      <c r="U979">
        <v>161334.87</v>
      </c>
      <c r="V979">
        <v>224000</v>
      </c>
      <c r="W979" t="s">
        <v>2191</v>
      </c>
      <c r="X979">
        <v>30299516</v>
      </c>
      <c r="Y979">
        <v>3</v>
      </c>
      <c r="Z979">
        <v>4</v>
      </c>
      <c r="AA979" t="s">
        <v>698</v>
      </c>
      <c r="AB979" t="s">
        <v>698</v>
      </c>
      <c r="AC979" t="s">
        <v>39</v>
      </c>
      <c r="AD979" t="s">
        <v>300</v>
      </c>
      <c r="AE979" t="s">
        <v>699</v>
      </c>
      <c r="AF979" t="s">
        <v>42</v>
      </c>
      <c r="AG979" t="s">
        <v>594</v>
      </c>
      <c r="AH979" t="s">
        <v>65</v>
      </c>
      <c r="AI979">
        <v>546000</v>
      </c>
      <c r="AJ979" s="6">
        <f>IFERROR(Table1[[#This Row],[Reporting_Price_US]]/Table1[[#This Row],[Total_Project_Quote]],0)</f>
        <v>2.4375</v>
      </c>
      <c r="AK979">
        <f>IFERROR(Table1[[#This Row],[RA_Labor_Quote]]/Table1[[#This Row],[RA_Labor_Hours]],0)</f>
        <v>80.244640522875812</v>
      </c>
      <c r="AL979">
        <f>IFERROR(Table1[[#This Row],[RA_Labor_Cost]]/Table1[[#This Row],[RA_Labor_Hours]],0)</f>
        <v>72.220186741363221</v>
      </c>
      <c r="AM979" s="7">
        <f>IFERROR((Table1[[#This Row],[KPI_BlendLaborRate]]-Table1[[#This Row],[KPI_BlendLaborCost]])/Table1[[#This Row],[KPI_BlendLaborRate]],0)</f>
        <v>9.9999872006716922E-2</v>
      </c>
    </row>
    <row r="980" spans="1:39" x14ac:dyDescent="0.3">
      <c r="A980" t="s">
        <v>2192</v>
      </c>
      <c r="B980" t="s">
        <v>61</v>
      </c>
      <c r="C980" t="s">
        <v>2193</v>
      </c>
      <c r="E980">
        <v>0</v>
      </c>
      <c r="F980">
        <v>0</v>
      </c>
      <c r="G980">
        <v>4955</v>
      </c>
      <c r="H980">
        <v>251627.59</v>
      </c>
      <c r="I980">
        <v>359467.99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-1067.99</v>
      </c>
      <c r="T980">
        <v>4955</v>
      </c>
      <c r="U980">
        <v>251627.59</v>
      </c>
      <c r="V980">
        <v>358400</v>
      </c>
      <c r="W980" t="s">
        <v>2191</v>
      </c>
      <c r="X980">
        <v>30299516</v>
      </c>
      <c r="Y980">
        <v>3</v>
      </c>
      <c r="Z980">
        <v>4</v>
      </c>
      <c r="AA980" t="s">
        <v>698</v>
      </c>
      <c r="AB980" t="s">
        <v>698</v>
      </c>
      <c r="AC980" t="s">
        <v>39</v>
      </c>
      <c r="AD980" t="s">
        <v>300</v>
      </c>
      <c r="AE980" t="s">
        <v>699</v>
      </c>
      <c r="AF980" t="s">
        <v>42</v>
      </c>
      <c r="AG980" t="s">
        <v>594</v>
      </c>
      <c r="AH980" t="s">
        <v>65</v>
      </c>
      <c r="AI980">
        <v>546000</v>
      </c>
      <c r="AJ980" s="6">
        <f>IFERROR(Table1[[#This Row],[Reporting_Price_US]]/Table1[[#This Row],[Total_Project_Quote]],0)</f>
        <v>1.5234375</v>
      </c>
      <c r="AK980">
        <f>IFERROR(Table1[[#This Row],[RA_Labor_Quote]]/Table1[[#This Row],[RA_Labor_Hours]],0)</f>
        <v>72.546516649848641</v>
      </c>
      <c r="AL980">
        <f>IFERROR(Table1[[#This Row],[RA_Labor_Cost]]/Table1[[#This Row],[RA_Labor_Hours]],0)</f>
        <v>50.782561049445007</v>
      </c>
      <c r="AM980" s="7">
        <f>IFERROR((Table1[[#This Row],[KPI_BlendLaborRate]]-Table1[[#This Row],[KPI_BlendLaborCost]])/Table1[[#This Row],[KPI_BlendLaborRate]],0)</f>
        <v>0.30000000834566659</v>
      </c>
    </row>
    <row r="981" spans="1:39" x14ac:dyDescent="0.3">
      <c r="A981" t="s">
        <v>2194</v>
      </c>
      <c r="B981" t="s">
        <v>326</v>
      </c>
      <c r="C981" t="s">
        <v>2195</v>
      </c>
      <c r="D981" t="s">
        <v>2196</v>
      </c>
      <c r="E981">
        <v>38799.06</v>
      </c>
      <c r="F981">
        <v>232165.3</v>
      </c>
      <c r="G981">
        <v>5946.6</v>
      </c>
      <c r="H981">
        <v>332805.82</v>
      </c>
      <c r="I981">
        <v>419337.7</v>
      </c>
      <c r="J981">
        <v>0</v>
      </c>
      <c r="K981">
        <v>0</v>
      </c>
      <c r="L981">
        <v>0</v>
      </c>
      <c r="M981">
        <v>0</v>
      </c>
      <c r="N981">
        <v>2128</v>
      </c>
      <c r="O981">
        <v>2364.44</v>
      </c>
      <c r="P981">
        <v>16598.400000000001</v>
      </c>
      <c r="Q981">
        <v>18258.240000000002</v>
      </c>
      <c r="R981">
        <v>38034.639999999999</v>
      </c>
      <c r="S981">
        <v>-72925.69</v>
      </c>
      <c r="T981">
        <v>5946.6</v>
      </c>
      <c r="U981">
        <v>428365.92</v>
      </c>
      <c r="V981">
        <v>599199.99</v>
      </c>
      <c r="W981" t="s">
        <v>2195</v>
      </c>
      <c r="X981">
        <v>30299516</v>
      </c>
      <c r="Y981">
        <v>1</v>
      </c>
      <c r="Z981">
        <v>4</v>
      </c>
      <c r="AA981" t="s">
        <v>698</v>
      </c>
      <c r="AB981" t="s">
        <v>698</v>
      </c>
      <c r="AC981" t="s">
        <v>39</v>
      </c>
      <c r="AD981" t="s">
        <v>300</v>
      </c>
      <c r="AE981" t="s">
        <v>699</v>
      </c>
      <c r="AF981" t="s">
        <v>42</v>
      </c>
      <c r="AG981" t="s">
        <v>329</v>
      </c>
      <c r="AH981" t="s">
        <v>65</v>
      </c>
      <c r="AI981">
        <v>561750</v>
      </c>
      <c r="AJ981" s="6">
        <f>IFERROR(Table1[[#This Row],[Reporting_Price_US]]/Table1[[#This Row],[Total_Project_Quote]],0)</f>
        <v>0.93750001564586138</v>
      </c>
      <c r="AK981">
        <f>IFERROR(Table1[[#This Row],[RA_Labor_Quote]]/Table1[[#This Row],[RA_Labor_Hours]],0)</f>
        <v>70.517219923990183</v>
      </c>
      <c r="AL981">
        <f>IFERROR(Table1[[#This Row],[RA_Labor_Cost]]/Table1[[#This Row],[RA_Labor_Hours]],0)</f>
        <v>55.965731678606261</v>
      </c>
      <c r="AM981" s="7">
        <f>IFERROR((Table1[[#This Row],[KPI_BlendLaborRate]]-Table1[[#This Row],[KPI_BlendLaborCost]])/Table1[[#This Row],[KPI_BlendLaborRate]],0)</f>
        <v>0.20635368582409841</v>
      </c>
    </row>
    <row r="982" spans="1:39" x14ac:dyDescent="0.3">
      <c r="A982" t="s">
        <v>2197</v>
      </c>
      <c r="B982" t="s">
        <v>326</v>
      </c>
      <c r="C982" t="s">
        <v>2198</v>
      </c>
      <c r="E982">
        <v>12831.22</v>
      </c>
      <c r="F982">
        <v>157248</v>
      </c>
      <c r="G982">
        <v>5802.6</v>
      </c>
      <c r="H982">
        <v>329165.90999999997</v>
      </c>
      <c r="I982">
        <v>411457.38</v>
      </c>
      <c r="J982">
        <v>80</v>
      </c>
      <c r="K982">
        <v>9200.1299999999992</v>
      </c>
      <c r="L982">
        <v>14067.2</v>
      </c>
      <c r="M982">
        <v>0</v>
      </c>
      <c r="N982">
        <v>2572.64</v>
      </c>
      <c r="O982">
        <v>2652.2</v>
      </c>
      <c r="P982">
        <v>41054.22</v>
      </c>
      <c r="Q982">
        <v>18258.240000000002</v>
      </c>
      <c r="R982">
        <v>22875.84</v>
      </c>
      <c r="S982">
        <v>-19603.02</v>
      </c>
      <c r="T982">
        <v>5882.6</v>
      </c>
      <c r="U982">
        <v>417699.96</v>
      </c>
      <c r="V982">
        <v>584079.99999999988</v>
      </c>
      <c r="W982" t="s">
        <v>2199</v>
      </c>
      <c r="X982">
        <v>30299516</v>
      </c>
      <c r="Y982">
        <v>2</v>
      </c>
      <c r="Z982">
        <v>4</v>
      </c>
      <c r="AA982" t="s">
        <v>698</v>
      </c>
      <c r="AB982" t="s">
        <v>698</v>
      </c>
      <c r="AC982" t="s">
        <v>39</v>
      </c>
      <c r="AD982" t="s">
        <v>300</v>
      </c>
      <c r="AE982" t="s">
        <v>699</v>
      </c>
      <c r="AF982" t="s">
        <v>42</v>
      </c>
      <c r="AG982" t="s">
        <v>178</v>
      </c>
      <c r="AH982" t="s">
        <v>65</v>
      </c>
      <c r="AI982">
        <v>547575</v>
      </c>
      <c r="AJ982" s="6">
        <f>IFERROR(Table1[[#This Row],[Reporting_Price_US]]/Table1[[#This Row],[Total_Project_Quote]],0)</f>
        <v>0.93750000000000022</v>
      </c>
      <c r="AK982">
        <f>IFERROR(Table1[[#This Row],[RA_Labor_Quote]]/Table1[[#This Row],[RA_Labor_Hours]],0)</f>
        <v>70.909140730017569</v>
      </c>
      <c r="AL982">
        <f>IFERROR(Table1[[#This Row],[RA_Labor_Cost]]/Table1[[#This Row],[RA_Labor_Hours]],0)</f>
        <v>56.727313618033286</v>
      </c>
      <c r="AM982" s="7">
        <f>IFERROR((Table1[[#This Row],[KPI_BlendLaborRate]]-Table1[[#This Row],[KPI_BlendLaborCost]])/Table1[[#This Row],[KPI_BlendLaborRate]],0)</f>
        <v>0.19999998541768776</v>
      </c>
    </row>
    <row r="983" spans="1:39" x14ac:dyDescent="0.3">
      <c r="A983" t="s">
        <v>2200</v>
      </c>
      <c r="B983" t="s">
        <v>326</v>
      </c>
      <c r="C983" t="s">
        <v>2201</v>
      </c>
      <c r="E983">
        <v>9646.48</v>
      </c>
      <c r="F983">
        <v>147616</v>
      </c>
      <c r="G983">
        <v>5802.6</v>
      </c>
      <c r="H983">
        <v>329165.90999999997</v>
      </c>
      <c r="I983">
        <v>411457.38</v>
      </c>
      <c r="J983">
        <v>0</v>
      </c>
      <c r="K983">
        <v>0</v>
      </c>
      <c r="L983">
        <v>0</v>
      </c>
      <c r="M983">
        <v>0</v>
      </c>
      <c r="N983">
        <v>2572.64</v>
      </c>
      <c r="O983">
        <v>2652.2</v>
      </c>
      <c r="P983">
        <v>40250.97</v>
      </c>
      <c r="Q983">
        <v>18258.240000000002</v>
      </c>
      <c r="R983">
        <v>21082.48</v>
      </c>
      <c r="S983">
        <v>-19423.82</v>
      </c>
      <c r="T983">
        <v>5802.6</v>
      </c>
      <c r="U983">
        <v>402718.48</v>
      </c>
      <c r="V983">
        <v>560560</v>
      </c>
      <c r="W983" t="s">
        <v>2199</v>
      </c>
      <c r="X983">
        <v>30299516</v>
      </c>
      <c r="Y983">
        <v>2</v>
      </c>
      <c r="Z983">
        <v>4</v>
      </c>
      <c r="AA983" t="s">
        <v>698</v>
      </c>
      <c r="AB983" t="s">
        <v>698</v>
      </c>
      <c r="AC983" t="s">
        <v>39</v>
      </c>
      <c r="AD983" t="s">
        <v>300</v>
      </c>
      <c r="AE983" t="s">
        <v>699</v>
      </c>
      <c r="AF983" t="s">
        <v>42</v>
      </c>
      <c r="AG983" t="s">
        <v>178</v>
      </c>
      <c r="AH983" t="s">
        <v>65</v>
      </c>
      <c r="AI983">
        <v>547575</v>
      </c>
      <c r="AJ983" s="6">
        <f>IFERROR(Table1[[#This Row],[Reporting_Price_US]]/Table1[[#This Row],[Total_Project_Quote]],0)</f>
        <v>0.97683566433566438</v>
      </c>
      <c r="AK983">
        <f>IFERROR(Table1[[#This Row],[RA_Labor_Quote]]/Table1[[#This Row],[RA_Labor_Hours]],0)</f>
        <v>70.909140730017569</v>
      </c>
      <c r="AL983">
        <f>IFERROR(Table1[[#This Row],[RA_Labor_Cost]]/Table1[[#This Row],[RA_Labor_Hours]],0)</f>
        <v>56.727313618033286</v>
      </c>
      <c r="AM983" s="7">
        <f>IFERROR((Table1[[#This Row],[KPI_BlendLaborRate]]-Table1[[#This Row],[KPI_BlendLaborCost]])/Table1[[#This Row],[KPI_BlendLaborRate]],0)</f>
        <v>0.19999998541768776</v>
      </c>
    </row>
    <row r="984" spans="1:39" x14ac:dyDescent="0.3">
      <c r="A984" t="s">
        <v>2202</v>
      </c>
      <c r="B984" t="s">
        <v>326</v>
      </c>
      <c r="C984">
        <v>30302653.100000001</v>
      </c>
      <c r="E984">
        <v>0</v>
      </c>
      <c r="F984">
        <v>0</v>
      </c>
      <c r="G984">
        <v>185</v>
      </c>
      <c r="H984">
        <v>17068.150000000001</v>
      </c>
      <c r="I984">
        <v>24781.43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448</v>
      </c>
      <c r="Q984">
        <v>497.77</v>
      </c>
      <c r="R984">
        <v>2218.88</v>
      </c>
      <c r="S984">
        <v>2160.79</v>
      </c>
      <c r="T984">
        <v>185</v>
      </c>
      <c r="U984">
        <v>19735.03</v>
      </c>
      <c r="V984">
        <v>27439.99</v>
      </c>
      <c r="W984" t="s">
        <v>2203</v>
      </c>
      <c r="X984">
        <v>30302653</v>
      </c>
      <c r="Y984">
        <v>1</v>
      </c>
      <c r="Z984">
        <v>1</v>
      </c>
      <c r="AA984" t="s">
        <v>698</v>
      </c>
      <c r="AB984" t="s">
        <v>698</v>
      </c>
      <c r="AC984" t="s">
        <v>1792</v>
      </c>
      <c r="AD984" t="s">
        <v>300</v>
      </c>
      <c r="AE984" t="s">
        <v>699</v>
      </c>
      <c r="AF984" t="s">
        <v>42</v>
      </c>
      <c r="AG984" t="s">
        <v>329</v>
      </c>
      <c r="AH984" t="s">
        <v>594</v>
      </c>
      <c r="AI984">
        <v>25725</v>
      </c>
      <c r="AJ984" s="6">
        <f>IFERROR(Table1[[#This Row],[Reporting_Price_US]]/Table1[[#This Row],[Total_Project_Quote]],0)</f>
        <v>0.93750034165464335</v>
      </c>
      <c r="AK984">
        <f>IFERROR(Table1[[#This Row],[RA_Labor_Quote]]/Table1[[#This Row],[RA_Labor_Hours]],0)</f>
        <v>133.95367567567567</v>
      </c>
      <c r="AL984">
        <f>IFERROR(Table1[[#This Row],[RA_Labor_Cost]]/Table1[[#This Row],[RA_Labor_Hours]],0)</f>
        <v>92.260270270270283</v>
      </c>
      <c r="AM984" s="7">
        <f>IFERROR((Table1[[#This Row],[KPI_BlendLaborRate]]-Table1[[#This Row],[KPI_BlendLaborCost]])/Table1[[#This Row],[KPI_BlendLaborRate]],0)</f>
        <v>0.31125241763691591</v>
      </c>
    </row>
    <row r="985" spans="1:39" x14ac:dyDescent="0.3">
      <c r="A985" t="s">
        <v>2204</v>
      </c>
      <c r="B985" t="s">
        <v>45</v>
      </c>
      <c r="C985" t="s">
        <v>2205</v>
      </c>
      <c r="D985" t="s">
        <v>2206</v>
      </c>
      <c r="E985">
        <v>2162.0500000000002</v>
      </c>
      <c r="F985">
        <v>3337.6</v>
      </c>
      <c r="G985">
        <v>812</v>
      </c>
      <c r="H985">
        <v>106085.55</v>
      </c>
      <c r="I985">
        <v>147665.28</v>
      </c>
      <c r="J985">
        <v>0</v>
      </c>
      <c r="K985">
        <v>0</v>
      </c>
      <c r="L985">
        <v>0</v>
      </c>
      <c r="M985">
        <v>0</v>
      </c>
      <c r="N985">
        <v>22288</v>
      </c>
      <c r="O985">
        <v>29717.33</v>
      </c>
      <c r="P985">
        <v>4568.4799999999996</v>
      </c>
      <c r="Q985">
        <v>6439.6</v>
      </c>
      <c r="R985">
        <v>2240</v>
      </c>
      <c r="S985">
        <v>3200</v>
      </c>
      <c r="T985">
        <v>812</v>
      </c>
      <c r="U985">
        <v>137344.07999999999</v>
      </c>
      <c r="V985">
        <v>190359.8</v>
      </c>
      <c r="W985" t="s">
        <v>2205</v>
      </c>
      <c r="X985">
        <v>30211915</v>
      </c>
      <c r="Y985">
        <v>2</v>
      </c>
      <c r="Z985">
        <v>7</v>
      </c>
      <c r="AA985" t="s">
        <v>2207</v>
      </c>
      <c r="AB985" t="s">
        <v>2207</v>
      </c>
      <c r="AC985" t="s">
        <v>39</v>
      </c>
      <c r="AD985" t="s">
        <v>64</v>
      </c>
      <c r="AE985" t="s">
        <v>585</v>
      </c>
      <c r="AF985" t="s">
        <v>42</v>
      </c>
      <c r="AG985" t="s">
        <v>810</v>
      </c>
      <c r="AH985" t="s">
        <v>475</v>
      </c>
      <c r="AI985">
        <v>178462</v>
      </c>
      <c r="AJ985" s="6">
        <f>IFERROR(Table1[[#This Row],[Reporting_Price_US]]/Table1[[#This Row],[Total_Project_Quote]],0)</f>
        <v>0.93749835837188322</v>
      </c>
      <c r="AK985">
        <f>IFERROR(Table1[[#This Row],[RA_Labor_Quote]]/Table1[[#This Row],[RA_Labor_Hours]],0)</f>
        <v>181.85379310344828</v>
      </c>
      <c r="AL985">
        <f>IFERROR(Table1[[#This Row],[RA_Labor_Cost]]/Table1[[#This Row],[RA_Labor_Hours]],0)</f>
        <v>130.64722906403941</v>
      </c>
      <c r="AM985" s="7">
        <f>IFERROR((Table1[[#This Row],[KPI_BlendLaborRate]]-Table1[[#This Row],[KPI_BlendLaborCost]])/Table1[[#This Row],[KPI_BlendLaborRate]],0)</f>
        <v>0.28158095118906762</v>
      </c>
    </row>
    <row r="986" spans="1:39" x14ac:dyDescent="0.3">
      <c r="A986" t="s">
        <v>2208</v>
      </c>
      <c r="B986" t="s">
        <v>167</v>
      </c>
      <c r="C986" t="s">
        <v>2209</v>
      </c>
      <c r="D986" t="s">
        <v>2210</v>
      </c>
      <c r="E986">
        <v>2162.0500000000002</v>
      </c>
      <c r="F986">
        <v>3337.6</v>
      </c>
      <c r="G986">
        <v>972</v>
      </c>
      <c r="H986">
        <v>126080.64</v>
      </c>
      <c r="I986">
        <v>176937.60000000001</v>
      </c>
      <c r="J986">
        <v>0</v>
      </c>
      <c r="K986">
        <v>0</v>
      </c>
      <c r="L986">
        <v>0</v>
      </c>
      <c r="M986">
        <v>0</v>
      </c>
      <c r="N986">
        <v>18614.400000000001</v>
      </c>
      <c r="O986">
        <v>24819.57</v>
      </c>
      <c r="P986">
        <v>6098.4</v>
      </c>
      <c r="Q986">
        <v>8529.08</v>
      </c>
      <c r="R986">
        <v>11760</v>
      </c>
      <c r="S986">
        <v>18091.830000000002</v>
      </c>
      <c r="T986">
        <v>972</v>
      </c>
      <c r="U986">
        <v>164715.49</v>
      </c>
      <c r="V986">
        <v>231715.68</v>
      </c>
      <c r="W986" t="s">
        <v>2211</v>
      </c>
      <c r="X986">
        <v>30211915</v>
      </c>
      <c r="Y986">
        <v>5</v>
      </c>
      <c r="Z986">
        <v>7</v>
      </c>
      <c r="AA986" t="s">
        <v>2207</v>
      </c>
      <c r="AB986" t="s">
        <v>2207</v>
      </c>
      <c r="AC986" t="s">
        <v>39</v>
      </c>
      <c r="AD986" t="s">
        <v>64</v>
      </c>
      <c r="AE986" t="s">
        <v>585</v>
      </c>
      <c r="AF986" t="s">
        <v>42</v>
      </c>
      <c r="AG986" t="s">
        <v>547</v>
      </c>
      <c r="AH986" t="s">
        <v>475</v>
      </c>
      <c r="AI986">
        <v>237029</v>
      </c>
      <c r="AJ986" s="6">
        <f>IFERROR(Table1[[#This Row],[Reporting_Price_US]]/Table1[[#This Row],[Total_Project_Quote]],0)</f>
        <v>1.0229303429098973</v>
      </c>
      <c r="AK986">
        <f>IFERROR(Table1[[#This Row],[RA_Labor_Quote]]/Table1[[#This Row],[RA_Labor_Hours]],0)</f>
        <v>182.03456790123457</v>
      </c>
      <c r="AL986">
        <f>IFERROR(Table1[[#This Row],[RA_Labor_Cost]]/Table1[[#This Row],[RA_Labor_Hours]],0)</f>
        <v>129.71259259259259</v>
      </c>
      <c r="AM986" s="7">
        <f>IFERROR((Table1[[#This Row],[KPI_BlendLaborRate]]-Table1[[#This Row],[KPI_BlendLaborCost]])/Table1[[#This Row],[KPI_BlendLaborRate]],0)</f>
        <v>0.28742878845423475</v>
      </c>
    </row>
    <row r="987" spans="1:39" x14ac:dyDescent="0.3">
      <c r="A987" t="s">
        <v>2212</v>
      </c>
      <c r="B987" t="s">
        <v>45</v>
      </c>
      <c r="C987" t="s">
        <v>2213</v>
      </c>
      <c r="D987" t="s">
        <v>2214</v>
      </c>
      <c r="E987">
        <v>0</v>
      </c>
      <c r="F987">
        <v>0</v>
      </c>
      <c r="G987">
        <v>469</v>
      </c>
      <c r="H987">
        <v>49464.44</v>
      </c>
      <c r="I987">
        <v>69996.05</v>
      </c>
      <c r="J987">
        <v>1095</v>
      </c>
      <c r="K987">
        <v>101136</v>
      </c>
      <c r="L987">
        <v>144480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24315.200000000001</v>
      </c>
      <c r="S987">
        <v>38479.25</v>
      </c>
      <c r="T987">
        <v>1564</v>
      </c>
      <c r="U987">
        <v>174915.64</v>
      </c>
      <c r="V987">
        <v>252955.29</v>
      </c>
      <c r="W987" t="s">
        <v>2213</v>
      </c>
      <c r="X987">
        <v>30211035</v>
      </c>
      <c r="Y987">
        <v>1</v>
      </c>
      <c r="Z987">
        <v>5</v>
      </c>
      <c r="AA987" t="s">
        <v>718</v>
      </c>
      <c r="AB987" t="s">
        <v>718</v>
      </c>
      <c r="AC987" t="s">
        <v>39</v>
      </c>
      <c r="AD987" t="s">
        <v>64</v>
      </c>
      <c r="AE987" t="s">
        <v>585</v>
      </c>
      <c r="AF987" t="s">
        <v>42</v>
      </c>
      <c r="AG987" t="s">
        <v>1159</v>
      </c>
      <c r="AH987" t="s">
        <v>72</v>
      </c>
      <c r="AI987">
        <v>237146</v>
      </c>
      <c r="AJ987" s="6">
        <f>IFERROR(Table1[[#This Row],[Reporting_Price_US]]/Table1[[#This Row],[Total_Project_Quote]],0)</f>
        <v>0.93750164307692474</v>
      </c>
      <c r="AK987">
        <f>IFERROR(Table1[[#This Row],[RA_Labor_Quote]]/Table1[[#This Row],[RA_Labor_Hours]],0)</f>
        <v>149.2453091684435</v>
      </c>
      <c r="AL987">
        <f>IFERROR(Table1[[#This Row],[RA_Labor_Cost]]/Table1[[#This Row],[RA_Labor_Hours]],0)</f>
        <v>105.46788912579957</v>
      </c>
      <c r="AM987" s="7">
        <f>IFERROR((Table1[[#This Row],[KPI_BlendLaborRate]]-Table1[[#This Row],[KPI_BlendLaborCost]])/Table1[[#This Row],[KPI_BlendLaborRate]],0)</f>
        <v>0.2933252662114505</v>
      </c>
    </row>
    <row r="988" spans="1:39" x14ac:dyDescent="0.3">
      <c r="A988" t="s">
        <v>2215</v>
      </c>
      <c r="B988" t="s">
        <v>45</v>
      </c>
      <c r="C988" t="s">
        <v>2213</v>
      </c>
      <c r="D988" t="s">
        <v>2214</v>
      </c>
      <c r="E988">
        <v>0</v>
      </c>
      <c r="F988">
        <v>0</v>
      </c>
      <c r="G988">
        <v>469</v>
      </c>
      <c r="H988">
        <v>49464.44</v>
      </c>
      <c r="I988">
        <v>69996.05</v>
      </c>
      <c r="J988">
        <v>1095</v>
      </c>
      <c r="K988">
        <v>101974.88</v>
      </c>
      <c r="L988">
        <v>144480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24315.200000000001</v>
      </c>
      <c r="S988">
        <v>38479.25</v>
      </c>
      <c r="T988">
        <v>1564</v>
      </c>
      <c r="U988">
        <v>175754.52</v>
      </c>
      <c r="V988">
        <v>252955.29</v>
      </c>
      <c r="W988" t="s">
        <v>2213</v>
      </c>
      <c r="X988">
        <v>30211035</v>
      </c>
      <c r="Y988">
        <v>1</v>
      </c>
      <c r="Z988">
        <v>5</v>
      </c>
      <c r="AA988" t="s">
        <v>718</v>
      </c>
      <c r="AB988" t="s">
        <v>718</v>
      </c>
      <c r="AC988" t="s">
        <v>39</v>
      </c>
      <c r="AD988" t="s">
        <v>64</v>
      </c>
      <c r="AE988" t="s">
        <v>585</v>
      </c>
      <c r="AF988" t="s">
        <v>42</v>
      </c>
      <c r="AG988" t="s">
        <v>1159</v>
      </c>
      <c r="AH988" t="s">
        <v>72</v>
      </c>
      <c r="AI988">
        <v>237146</v>
      </c>
      <c r="AJ988" s="6">
        <f>IFERROR(Table1[[#This Row],[Reporting_Price_US]]/Table1[[#This Row],[Total_Project_Quote]],0)</f>
        <v>0.93750164307692474</v>
      </c>
      <c r="AK988">
        <f>IFERROR(Table1[[#This Row],[RA_Labor_Quote]]/Table1[[#This Row],[RA_Labor_Hours]],0)</f>
        <v>149.2453091684435</v>
      </c>
      <c r="AL988">
        <f>IFERROR(Table1[[#This Row],[RA_Labor_Cost]]/Table1[[#This Row],[RA_Labor_Hours]],0)</f>
        <v>105.46788912579957</v>
      </c>
      <c r="AM988" s="7">
        <f>IFERROR((Table1[[#This Row],[KPI_BlendLaborRate]]-Table1[[#This Row],[KPI_BlendLaborCost]])/Table1[[#This Row],[KPI_BlendLaborRate]],0)</f>
        <v>0.2933252662114505</v>
      </c>
    </row>
    <row r="989" spans="1:39" x14ac:dyDescent="0.3">
      <c r="A989" t="s">
        <v>2216</v>
      </c>
      <c r="B989" t="s">
        <v>326</v>
      </c>
      <c r="C989" t="s">
        <v>2217</v>
      </c>
      <c r="D989" t="s">
        <v>717</v>
      </c>
      <c r="E989">
        <v>28510.12</v>
      </c>
      <c r="F989">
        <v>234433.98</v>
      </c>
      <c r="G989">
        <v>1602</v>
      </c>
      <c r="H989">
        <v>180195.23</v>
      </c>
      <c r="I989">
        <v>251799.56</v>
      </c>
      <c r="J989">
        <v>1219</v>
      </c>
      <c r="K989">
        <v>133141.01</v>
      </c>
      <c r="L989">
        <v>204832.32</v>
      </c>
      <c r="M989">
        <v>0</v>
      </c>
      <c r="N989">
        <v>14907.2</v>
      </c>
      <c r="O989">
        <v>19876.27</v>
      </c>
      <c r="P989">
        <v>12716.78</v>
      </c>
      <c r="Q989">
        <v>14115.35</v>
      </c>
      <c r="R989">
        <v>20327.240000000002</v>
      </c>
      <c r="S989">
        <v>-120972.04</v>
      </c>
      <c r="T989">
        <v>2821</v>
      </c>
      <c r="U989">
        <v>389797.58</v>
      </c>
      <c r="V989">
        <v>604085.44000000006</v>
      </c>
      <c r="W989" t="s">
        <v>2217</v>
      </c>
      <c r="X989">
        <v>30211035</v>
      </c>
      <c r="Y989">
        <v>2</v>
      </c>
      <c r="Z989">
        <v>5</v>
      </c>
      <c r="AA989" t="s">
        <v>718</v>
      </c>
      <c r="AB989" t="s">
        <v>718</v>
      </c>
      <c r="AC989" t="s">
        <v>39</v>
      </c>
      <c r="AD989" t="s">
        <v>64</v>
      </c>
      <c r="AE989" t="s">
        <v>585</v>
      </c>
      <c r="AF989" t="s">
        <v>42</v>
      </c>
      <c r="AG989" t="s">
        <v>178</v>
      </c>
      <c r="AH989" t="s">
        <v>72</v>
      </c>
      <c r="AI989">
        <v>566330</v>
      </c>
      <c r="AJ989" s="6">
        <f>IFERROR(Table1[[#This Row],[Reporting_Price_US]]/Table1[[#This Row],[Total_Project_Quote]],0)</f>
        <v>0.93749983446050267</v>
      </c>
      <c r="AK989">
        <f>IFERROR(Table1[[#This Row],[RA_Labor_Quote]]/Table1[[#This Row],[RA_Labor_Hours]],0)</f>
        <v>157.17825218476904</v>
      </c>
      <c r="AL989">
        <f>IFERROR(Table1[[#This Row],[RA_Labor_Cost]]/Table1[[#This Row],[RA_Labor_Hours]],0)</f>
        <v>112.48141697877654</v>
      </c>
      <c r="AM989" s="7">
        <f>IFERROR((Table1[[#This Row],[KPI_BlendLaborRate]]-Table1[[#This Row],[KPI_BlendLaborCost]])/Table1[[#This Row],[KPI_BlendLaborRate]],0)</f>
        <v>0.28437035394343019</v>
      </c>
    </row>
    <row r="990" spans="1:39" x14ac:dyDescent="0.3">
      <c r="A990" t="s">
        <v>2218</v>
      </c>
      <c r="B990" t="s">
        <v>326</v>
      </c>
      <c r="C990" t="s">
        <v>2217</v>
      </c>
      <c r="D990" t="s">
        <v>2214</v>
      </c>
      <c r="E990">
        <v>0</v>
      </c>
      <c r="F990">
        <v>0</v>
      </c>
      <c r="G990">
        <v>666</v>
      </c>
      <c r="H990">
        <v>54913.73</v>
      </c>
      <c r="I990">
        <v>81004.679999999993</v>
      </c>
      <c r="J990">
        <v>1095</v>
      </c>
      <c r="K990">
        <v>117985.03</v>
      </c>
      <c r="L990">
        <v>168550.04</v>
      </c>
      <c r="M990">
        <v>0</v>
      </c>
      <c r="N990">
        <v>0</v>
      </c>
      <c r="O990">
        <v>0</v>
      </c>
      <c r="P990">
        <v>5143.53</v>
      </c>
      <c r="Q990">
        <v>0</v>
      </c>
      <c r="R990">
        <v>23436</v>
      </c>
      <c r="S990">
        <v>35725.589999999997</v>
      </c>
      <c r="T990">
        <v>1761</v>
      </c>
      <c r="U990">
        <v>201478.29</v>
      </c>
      <c r="V990">
        <v>285280.31</v>
      </c>
      <c r="W990" t="s">
        <v>2217</v>
      </c>
      <c r="X990">
        <v>30211035</v>
      </c>
      <c r="Y990">
        <v>2</v>
      </c>
      <c r="Z990">
        <v>5</v>
      </c>
      <c r="AA990" t="s">
        <v>718</v>
      </c>
      <c r="AB990" t="s">
        <v>718</v>
      </c>
      <c r="AC990" t="s">
        <v>39</v>
      </c>
      <c r="AD990" t="s">
        <v>64</v>
      </c>
      <c r="AE990" t="s">
        <v>585</v>
      </c>
      <c r="AF990" t="s">
        <v>42</v>
      </c>
      <c r="AG990" t="s">
        <v>178</v>
      </c>
      <c r="AH990" t="s">
        <v>72</v>
      </c>
      <c r="AI990">
        <v>566330</v>
      </c>
      <c r="AJ990" s="6">
        <f>IFERROR(Table1[[#This Row],[Reporting_Price_US]]/Table1[[#This Row],[Total_Project_Quote]],0)</f>
        <v>1.9851703049537488</v>
      </c>
      <c r="AK990">
        <f>IFERROR(Table1[[#This Row],[RA_Labor_Quote]]/Table1[[#This Row],[RA_Labor_Hours]],0)</f>
        <v>121.62864864864864</v>
      </c>
      <c r="AL990">
        <f>IFERROR(Table1[[#This Row],[RA_Labor_Cost]]/Table1[[#This Row],[RA_Labor_Hours]],0)</f>
        <v>82.453048048048046</v>
      </c>
      <c r="AM990" s="7">
        <f>IFERROR((Table1[[#This Row],[KPI_BlendLaborRate]]-Table1[[#This Row],[KPI_BlendLaborCost]])/Table1[[#This Row],[KPI_BlendLaborRate]],0)</f>
        <v>0.32209188407385841</v>
      </c>
    </row>
    <row r="991" spans="1:39" x14ac:dyDescent="0.3">
      <c r="A991" t="s">
        <v>2219</v>
      </c>
      <c r="B991" t="s">
        <v>326</v>
      </c>
      <c r="C991" t="s">
        <v>2220</v>
      </c>
      <c r="D991" t="s">
        <v>717</v>
      </c>
      <c r="E991">
        <v>44930.78</v>
      </c>
      <c r="F991">
        <v>270471.84999999998</v>
      </c>
      <c r="G991">
        <v>2626</v>
      </c>
      <c r="H991">
        <v>284651.73</v>
      </c>
      <c r="I991">
        <v>420180.22</v>
      </c>
      <c r="J991">
        <v>1219</v>
      </c>
      <c r="K991">
        <v>133141.01</v>
      </c>
      <c r="L991">
        <v>204832.32</v>
      </c>
      <c r="M991">
        <v>0</v>
      </c>
      <c r="N991">
        <v>215500.32</v>
      </c>
      <c r="O991">
        <v>271845.81</v>
      </c>
      <c r="P991">
        <v>23048.92</v>
      </c>
      <c r="Q991">
        <v>19546.02</v>
      </c>
      <c r="R991">
        <v>52457.18</v>
      </c>
      <c r="S991">
        <v>-128690.13</v>
      </c>
      <c r="T991">
        <v>3845</v>
      </c>
      <c r="U991">
        <v>753729.94000000018</v>
      </c>
      <c r="V991">
        <v>1058186.0900000001</v>
      </c>
      <c r="W991" t="s">
        <v>2220</v>
      </c>
      <c r="X991">
        <v>30211035</v>
      </c>
      <c r="Y991">
        <v>3</v>
      </c>
      <c r="Z991">
        <v>5</v>
      </c>
      <c r="AA991" t="s">
        <v>718</v>
      </c>
      <c r="AB991" t="s">
        <v>718</v>
      </c>
      <c r="AC991" t="s">
        <v>39</v>
      </c>
      <c r="AD991" t="s">
        <v>64</v>
      </c>
      <c r="AE991" t="s">
        <v>585</v>
      </c>
      <c r="AF991" t="s">
        <v>42</v>
      </c>
      <c r="AG991" t="s">
        <v>594</v>
      </c>
      <c r="AH991" t="s">
        <v>72</v>
      </c>
      <c r="AI991">
        <v>992049</v>
      </c>
      <c r="AJ991" s="6">
        <f>IFERROR(Table1[[#This Row],[Reporting_Price_US]]/Table1[[#This Row],[Total_Project_Quote]],0)</f>
        <v>0.93749956588448435</v>
      </c>
      <c r="AK991">
        <f>IFERROR(Table1[[#This Row],[RA_Labor_Quote]]/Table1[[#This Row],[RA_Labor_Hours]],0)</f>
        <v>160.00769992383852</v>
      </c>
      <c r="AL991">
        <f>IFERROR(Table1[[#This Row],[RA_Labor_Cost]]/Table1[[#This Row],[RA_Labor_Hours]],0)</f>
        <v>108.39746001523228</v>
      </c>
      <c r="AM991" s="7">
        <f>IFERROR((Table1[[#This Row],[KPI_BlendLaborRate]]-Table1[[#This Row],[KPI_BlendLaborCost]])/Table1[[#This Row],[KPI_BlendLaborRate]],0)</f>
        <v>0.32254847693687244</v>
      </c>
    </row>
    <row r="992" spans="1:39" x14ac:dyDescent="0.3">
      <c r="A992" t="s">
        <v>2221</v>
      </c>
      <c r="B992" t="s">
        <v>326</v>
      </c>
      <c r="C992" t="s">
        <v>2222</v>
      </c>
      <c r="E992">
        <v>3765.5</v>
      </c>
      <c r="F992">
        <v>7531</v>
      </c>
      <c r="G992">
        <v>34</v>
      </c>
      <c r="H992">
        <v>3789.86</v>
      </c>
      <c r="I992">
        <v>4273.92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810.88</v>
      </c>
      <c r="Q992">
        <v>900.97</v>
      </c>
      <c r="R992">
        <v>190.4</v>
      </c>
      <c r="S992">
        <v>0</v>
      </c>
      <c r="T992">
        <v>34</v>
      </c>
      <c r="U992">
        <v>8556.64</v>
      </c>
      <c r="V992">
        <v>12705.89</v>
      </c>
      <c r="W992" t="s">
        <v>2222</v>
      </c>
      <c r="X992">
        <v>30318081</v>
      </c>
      <c r="Y992">
        <v>1</v>
      </c>
      <c r="Z992">
        <v>2</v>
      </c>
      <c r="AA992" t="s">
        <v>2223</v>
      </c>
      <c r="AB992" t="s">
        <v>2223</v>
      </c>
      <c r="AC992" t="s">
        <v>39</v>
      </c>
      <c r="AD992" t="s">
        <v>64</v>
      </c>
      <c r="AE992" t="s">
        <v>585</v>
      </c>
      <c r="AF992" t="s">
        <v>42</v>
      </c>
      <c r="AG992" t="s">
        <v>178</v>
      </c>
      <c r="AH992" t="s">
        <v>178</v>
      </c>
      <c r="AI992">
        <v>11553.7</v>
      </c>
      <c r="AJ992" s="6">
        <f>IFERROR(Table1[[#This Row],[Reporting_Price_US]]/Table1[[#This Row],[Total_Project_Quote]],0)</f>
        <v>0.90931843420649805</v>
      </c>
      <c r="AK992">
        <f>IFERROR(Table1[[#This Row],[RA_Labor_Quote]]/Table1[[#This Row],[RA_Labor_Hours]],0)</f>
        <v>125.70352941176471</v>
      </c>
      <c r="AL992">
        <f>IFERROR(Table1[[#This Row],[RA_Labor_Cost]]/Table1[[#This Row],[RA_Labor_Hours]],0)</f>
        <v>111.4664705882353</v>
      </c>
      <c r="AM992" s="7">
        <f>IFERROR((Table1[[#This Row],[KPI_BlendLaborRate]]-Table1[[#This Row],[KPI_BlendLaborCost]])/Table1[[#This Row],[KPI_BlendLaborRate]],0)</f>
        <v>0.11325902216232403</v>
      </c>
    </row>
    <row r="993" spans="1:39" x14ac:dyDescent="0.3">
      <c r="A993" t="s">
        <v>2224</v>
      </c>
      <c r="B993" t="s">
        <v>326</v>
      </c>
      <c r="C993" t="s">
        <v>2222</v>
      </c>
      <c r="E993">
        <v>3765.5</v>
      </c>
      <c r="F993">
        <v>7531</v>
      </c>
      <c r="G993">
        <v>34</v>
      </c>
      <c r="H993">
        <v>3789.86</v>
      </c>
      <c r="I993">
        <v>4273.92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810.88</v>
      </c>
      <c r="Q993">
        <v>900.97</v>
      </c>
      <c r="R993">
        <v>190.4</v>
      </c>
      <c r="S993">
        <v>-381.92</v>
      </c>
      <c r="T993">
        <v>34</v>
      </c>
      <c r="U993">
        <v>8556.64</v>
      </c>
      <c r="V993">
        <v>12323.97</v>
      </c>
      <c r="W993" t="s">
        <v>2222</v>
      </c>
      <c r="X993">
        <v>30318081</v>
      </c>
      <c r="Y993">
        <v>1</v>
      </c>
      <c r="Z993">
        <v>2</v>
      </c>
      <c r="AA993" t="s">
        <v>2223</v>
      </c>
      <c r="AB993" t="s">
        <v>2223</v>
      </c>
      <c r="AC993" t="s">
        <v>39</v>
      </c>
      <c r="AD993" t="s">
        <v>64</v>
      </c>
      <c r="AE993" t="s">
        <v>585</v>
      </c>
      <c r="AF993" t="s">
        <v>42</v>
      </c>
      <c r="AG993" t="s">
        <v>178</v>
      </c>
      <c r="AH993" t="s">
        <v>178</v>
      </c>
      <c r="AI993">
        <v>11553.7</v>
      </c>
      <c r="AJ993" s="6">
        <f>IFERROR(Table1[[#This Row],[Reporting_Price_US]]/Table1[[#This Row],[Total_Project_Quote]],0)</f>
        <v>0.93749822500379354</v>
      </c>
      <c r="AK993">
        <f>IFERROR(Table1[[#This Row],[RA_Labor_Quote]]/Table1[[#This Row],[RA_Labor_Hours]],0)</f>
        <v>125.70352941176471</v>
      </c>
      <c r="AL993">
        <f>IFERROR(Table1[[#This Row],[RA_Labor_Cost]]/Table1[[#This Row],[RA_Labor_Hours]],0)</f>
        <v>111.4664705882353</v>
      </c>
      <c r="AM993" s="7">
        <f>IFERROR((Table1[[#This Row],[KPI_BlendLaborRate]]-Table1[[#This Row],[KPI_BlendLaborCost]])/Table1[[#This Row],[KPI_BlendLaborRate]],0)</f>
        <v>0.11325902216232403</v>
      </c>
    </row>
    <row r="994" spans="1:39" x14ac:dyDescent="0.3">
      <c r="A994" t="s">
        <v>2225</v>
      </c>
      <c r="B994" t="s">
        <v>152</v>
      </c>
      <c r="C994" t="s">
        <v>2226</v>
      </c>
      <c r="D994" t="s">
        <v>2227</v>
      </c>
      <c r="E994">
        <v>49518.67</v>
      </c>
      <c r="F994">
        <v>166562.37</v>
      </c>
      <c r="G994">
        <v>756</v>
      </c>
      <c r="H994">
        <v>75436.479999999996</v>
      </c>
      <c r="I994">
        <v>84000</v>
      </c>
      <c r="J994">
        <v>0</v>
      </c>
      <c r="K994">
        <v>38080</v>
      </c>
      <c r="L994">
        <v>55702.080000000002</v>
      </c>
      <c r="M994">
        <v>0</v>
      </c>
      <c r="N994">
        <v>44557.7</v>
      </c>
      <c r="O994">
        <v>62346.67</v>
      </c>
      <c r="P994">
        <v>0</v>
      </c>
      <c r="Q994">
        <v>0</v>
      </c>
      <c r="R994">
        <v>12422</v>
      </c>
      <c r="S994">
        <v>-429.04</v>
      </c>
      <c r="T994">
        <v>756</v>
      </c>
      <c r="U994">
        <v>220014.85</v>
      </c>
      <c r="V994">
        <v>368182.08</v>
      </c>
      <c r="W994" t="s">
        <v>2228</v>
      </c>
      <c r="X994">
        <v>30286324</v>
      </c>
      <c r="Y994">
        <v>1</v>
      </c>
      <c r="Z994">
        <v>2</v>
      </c>
      <c r="AA994" t="s">
        <v>751</v>
      </c>
      <c r="AB994" t="s">
        <v>751</v>
      </c>
      <c r="AC994" t="s">
        <v>204</v>
      </c>
      <c r="AD994" t="s">
        <v>752</v>
      </c>
      <c r="AE994" t="s">
        <v>589</v>
      </c>
      <c r="AF994" t="s">
        <v>42</v>
      </c>
      <c r="AG994" t="s">
        <v>475</v>
      </c>
      <c r="AH994" t="s">
        <v>594</v>
      </c>
      <c r="AI994">
        <v>461559</v>
      </c>
      <c r="AJ994" s="6">
        <f>IFERROR(Table1[[#This Row],[Reporting_Price_US]]/Table1[[#This Row],[Total_Project_Quote]],0)</f>
        <v>1.2536161455766668</v>
      </c>
      <c r="AK994">
        <f>IFERROR(Table1[[#This Row],[RA_Labor_Quote]]/Table1[[#This Row],[RA_Labor_Hours]],0)</f>
        <v>111.11111111111111</v>
      </c>
      <c r="AL994">
        <f>IFERROR(Table1[[#This Row],[RA_Labor_Cost]]/Table1[[#This Row],[RA_Labor_Hours]],0)</f>
        <v>99.783703703703694</v>
      </c>
      <c r="AM994" s="7">
        <f>IFERROR((Table1[[#This Row],[KPI_BlendLaborRate]]-Table1[[#This Row],[KPI_BlendLaborCost]])/Table1[[#This Row],[KPI_BlendLaborRate]],0)</f>
        <v>0.10194666666666678</v>
      </c>
    </row>
    <row r="995" spans="1:39" x14ac:dyDescent="0.3">
      <c r="A995" t="s">
        <v>2229</v>
      </c>
      <c r="B995" t="s">
        <v>152</v>
      </c>
      <c r="C995" t="s">
        <v>2226</v>
      </c>
      <c r="D995" t="s">
        <v>2227</v>
      </c>
      <c r="E995">
        <v>49518.67</v>
      </c>
      <c r="F995">
        <v>166562.37</v>
      </c>
      <c r="G995">
        <v>756</v>
      </c>
      <c r="H995">
        <v>75436.479999999996</v>
      </c>
      <c r="I995">
        <v>84000</v>
      </c>
      <c r="J995">
        <v>0</v>
      </c>
      <c r="K995">
        <v>38080</v>
      </c>
      <c r="L995">
        <v>55702.080000000002</v>
      </c>
      <c r="M995">
        <v>0</v>
      </c>
      <c r="N995">
        <v>44557.7</v>
      </c>
      <c r="O995">
        <v>62346.67</v>
      </c>
      <c r="P995">
        <v>0</v>
      </c>
      <c r="Q995">
        <v>0</v>
      </c>
      <c r="R995">
        <v>18749.02</v>
      </c>
      <c r="S995">
        <v>-429.04</v>
      </c>
      <c r="T995">
        <v>756</v>
      </c>
      <c r="U995">
        <v>226341.87</v>
      </c>
      <c r="V995">
        <v>368182.08</v>
      </c>
      <c r="W995" t="s">
        <v>2228</v>
      </c>
      <c r="X995">
        <v>30286324</v>
      </c>
      <c r="Y995">
        <v>1</v>
      </c>
      <c r="Z995">
        <v>2</v>
      </c>
      <c r="AA995" t="s">
        <v>751</v>
      </c>
      <c r="AB995" t="s">
        <v>751</v>
      </c>
      <c r="AC995" t="s">
        <v>204</v>
      </c>
      <c r="AD995" t="s">
        <v>752</v>
      </c>
      <c r="AE995" t="s">
        <v>589</v>
      </c>
      <c r="AF995" t="s">
        <v>42</v>
      </c>
      <c r="AG995" t="s">
        <v>475</v>
      </c>
      <c r="AH995" t="s">
        <v>594</v>
      </c>
      <c r="AI995">
        <v>461559</v>
      </c>
      <c r="AJ995" s="6">
        <f>IFERROR(Table1[[#This Row],[Reporting_Price_US]]/Table1[[#This Row],[Total_Project_Quote]],0)</f>
        <v>1.2536161455766668</v>
      </c>
      <c r="AK995">
        <f>IFERROR(Table1[[#This Row],[RA_Labor_Quote]]/Table1[[#This Row],[RA_Labor_Hours]],0)</f>
        <v>111.11111111111111</v>
      </c>
      <c r="AL995">
        <f>IFERROR(Table1[[#This Row],[RA_Labor_Cost]]/Table1[[#This Row],[RA_Labor_Hours]],0)</f>
        <v>99.783703703703694</v>
      </c>
      <c r="AM995" s="7">
        <f>IFERROR((Table1[[#This Row],[KPI_BlendLaborRate]]-Table1[[#This Row],[KPI_BlendLaborCost]])/Table1[[#This Row],[KPI_BlendLaborRate]],0)</f>
        <v>0.10194666666666678</v>
      </c>
    </row>
    <row r="996" spans="1:39" x14ac:dyDescent="0.3">
      <c r="A996" t="s">
        <v>2230</v>
      </c>
      <c r="B996" t="s">
        <v>152</v>
      </c>
      <c r="C996" t="s">
        <v>2231</v>
      </c>
      <c r="D996" t="s">
        <v>2227</v>
      </c>
      <c r="E996">
        <v>72243.7</v>
      </c>
      <c r="F996">
        <v>282764.44</v>
      </c>
      <c r="G996">
        <v>3414</v>
      </c>
      <c r="H996">
        <v>174787.20000000001</v>
      </c>
      <c r="I996">
        <v>206832.64000000001</v>
      </c>
      <c r="J996">
        <v>0</v>
      </c>
      <c r="K996">
        <v>38080</v>
      </c>
      <c r="L996">
        <v>55702.080000000002</v>
      </c>
      <c r="M996">
        <v>0</v>
      </c>
      <c r="N996">
        <v>90561.7</v>
      </c>
      <c r="O996">
        <v>113462.23</v>
      </c>
      <c r="P996">
        <v>5040</v>
      </c>
      <c r="Q996">
        <v>4977.7700000000004</v>
      </c>
      <c r="R996">
        <v>21513.26</v>
      </c>
      <c r="S996">
        <v>-92725.08</v>
      </c>
      <c r="T996">
        <v>3414</v>
      </c>
      <c r="U996">
        <v>402225.86</v>
      </c>
      <c r="V996">
        <v>571014.08000000007</v>
      </c>
      <c r="W996" t="s">
        <v>2228</v>
      </c>
      <c r="X996">
        <v>30286324</v>
      </c>
      <c r="Y996">
        <v>1</v>
      </c>
      <c r="Z996">
        <v>2</v>
      </c>
      <c r="AA996" t="s">
        <v>751</v>
      </c>
      <c r="AB996" t="s">
        <v>751</v>
      </c>
      <c r="AC996" t="s">
        <v>204</v>
      </c>
      <c r="AD996" t="s">
        <v>752</v>
      </c>
      <c r="AE996" t="s">
        <v>589</v>
      </c>
      <c r="AF996" t="s">
        <v>42</v>
      </c>
      <c r="AG996" t="s">
        <v>475</v>
      </c>
      <c r="AH996" t="s">
        <v>594</v>
      </c>
      <c r="AI996">
        <v>461559</v>
      </c>
      <c r="AJ996" s="6">
        <f>IFERROR(Table1[[#This Row],[Reporting_Price_US]]/Table1[[#This Row],[Total_Project_Quote]],0)</f>
        <v>0.80831456905581023</v>
      </c>
      <c r="AK996">
        <f>IFERROR(Table1[[#This Row],[RA_Labor_Quote]]/Table1[[#This Row],[RA_Labor_Hours]],0)</f>
        <v>60.583667252489754</v>
      </c>
      <c r="AL996">
        <f>IFERROR(Table1[[#This Row],[RA_Labor_Cost]]/Table1[[#This Row],[RA_Labor_Hours]],0)</f>
        <v>51.197188049209146</v>
      </c>
      <c r="AM996" s="7">
        <f>IFERROR((Table1[[#This Row],[KPI_BlendLaborRate]]-Table1[[#This Row],[KPI_BlendLaborCost]])/Table1[[#This Row],[KPI_BlendLaborRate]],0)</f>
        <v>0.15493415352625192</v>
      </c>
    </row>
    <row r="997" spans="1:39" x14ac:dyDescent="0.3">
      <c r="A997" t="s">
        <v>2232</v>
      </c>
      <c r="B997" t="s">
        <v>152</v>
      </c>
      <c r="C997" t="s">
        <v>2231</v>
      </c>
      <c r="D997" t="s">
        <v>2227</v>
      </c>
      <c r="E997">
        <v>72243.7</v>
      </c>
      <c r="F997">
        <v>282764.44</v>
      </c>
      <c r="G997">
        <v>3414</v>
      </c>
      <c r="H997">
        <v>174787.20000000001</v>
      </c>
      <c r="I997">
        <v>206832.64000000001</v>
      </c>
      <c r="J997">
        <v>0</v>
      </c>
      <c r="K997">
        <v>38080</v>
      </c>
      <c r="L997">
        <v>55702.080000000002</v>
      </c>
      <c r="M997">
        <v>0</v>
      </c>
      <c r="N997">
        <v>90561.7</v>
      </c>
      <c r="O997">
        <v>113462.23</v>
      </c>
      <c r="P997">
        <v>18239.93</v>
      </c>
      <c r="Q997">
        <v>4977.7700000000004</v>
      </c>
      <c r="R997">
        <v>21513.26</v>
      </c>
      <c r="S997">
        <v>-92725.08</v>
      </c>
      <c r="T997">
        <v>3414</v>
      </c>
      <c r="U997">
        <v>415425.79</v>
      </c>
      <c r="V997">
        <v>571014.08000000007</v>
      </c>
      <c r="W997" t="s">
        <v>2228</v>
      </c>
      <c r="X997">
        <v>30286324</v>
      </c>
      <c r="Y997">
        <v>1</v>
      </c>
      <c r="Z997">
        <v>2</v>
      </c>
      <c r="AA997" t="s">
        <v>751</v>
      </c>
      <c r="AB997" t="s">
        <v>751</v>
      </c>
      <c r="AC997" t="s">
        <v>204</v>
      </c>
      <c r="AD997" t="s">
        <v>752</v>
      </c>
      <c r="AE997" t="s">
        <v>589</v>
      </c>
      <c r="AF997" t="s">
        <v>42</v>
      </c>
      <c r="AG997" t="s">
        <v>475</v>
      </c>
      <c r="AH997" t="s">
        <v>594</v>
      </c>
      <c r="AI997">
        <v>461559</v>
      </c>
      <c r="AJ997" s="6">
        <f>IFERROR(Table1[[#This Row],[Reporting_Price_US]]/Table1[[#This Row],[Total_Project_Quote]],0)</f>
        <v>0.80831456905581023</v>
      </c>
      <c r="AK997">
        <f>IFERROR(Table1[[#This Row],[RA_Labor_Quote]]/Table1[[#This Row],[RA_Labor_Hours]],0)</f>
        <v>60.583667252489754</v>
      </c>
      <c r="AL997">
        <f>IFERROR(Table1[[#This Row],[RA_Labor_Cost]]/Table1[[#This Row],[RA_Labor_Hours]],0)</f>
        <v>51.197188049209146</v>
      </c>
      <c r="AM997" s="7">
        <f>IFERROR((Table1[[#This Row],[KPI_BlendLaborRate]]-Table1[[#This Row],[KPI_BlendLaborCost]])/Table1[[#This Row],[KPI_BlendLaborRate]],0)</f>
        <v>0.15493415352625192</v>
      </c>
    </row>
    <row r="998" spans="1:39" x14ac:dyDescent="0.3">
      <c r="A998" t="s">
        <v>2233</v>
      </c>
      <c r="B998" t="s">
        <v>152</v>
      </c>
      <c r="C998" t="s">
        <v>2234</v>
      </c>
      <c r="D998" t="s">
        <v>2235</v>
      </c>
      <c r="E998">
        <v>0</v>
      </c>
      <c r="F998">
        <v>0</v>
      </c>
      <c r="G998">
        <v>99.92</v>
      </c>
      <c r="H998">
        <v>11788.67</v>
      </c>
      <c r="I998">
        <v>15930.64</v>
      </c>
      <c r="J998">
        <v>6</v>
      </c>
      <c r="K998">
        <v>690</v>
      </c>
      <c r="L998">
        <v>932.43</v>
      </c>
      <c r="M998">
        <v>0</v>
      </c>
      <c r="N998">
        <v>0</v>
      </c>
      <c r="O998">
        <v>0</v>
      </c>
      <c r="P998">
        <v>1344</v>
      </c>
      <c r="Q998">
        <v>1816.21</v>
      </c>
      <c r="R998">
        <v>1020.79</v>
      </c>
      <c r="S998">
        <v>168.63</v>
      </c>
      <c r="T998">
        <v>105.92</v>
      </c>
      <c r="U998">
        <v>14843.46</v>
      </c>
      <c r="V998">
        <v>18847.91</v>
      </c>
      <c r="W998" t="s">
        <v>2234</v>
      </c>
      <c r="X998">
        <v>30287708</v>
      </c>
      <c r="Y998">
        <v>1</v>
      </c>
      <c r="Z998">
        <v>1</v>
      </c>
      <c r="AA998" t="s">
        <v>751</v>
      </c>
      <c r="AB998" t="s">
        <v>751</v>
      </c>
      <c r="AC998" t="s">
        <v>39</v>
      </c>
      <c r="AD998" t="s">
        <v>752</v>
      </c>
      <c r="AE998" t="s">
        <v>589</v>
      </c>
      <c r="AF998" t="s">
        <v>42</v>
      </c>
      <c r="AG998" t="s">
        <v>475</v>
      </c>
      <c r="AH998" t="s">
        <v>178</v>
      </c>
      <c r="AI998">
        <v>0</v>
      </c>
      <c r="AJ998" s="6">
        <f>IFERROR(Table1[[#This Row],[Reporting_Price_US]]/Table1[[#This Row],[Total_Project_Quote]],0)</f>
        <v>0</v>
      </c>
      <c r="AK998">
        <f>IFERROR(Table1[[#This Row],[RA_Labor_Quote]]/Table1[[#This Row],[RA_Labor_Hours]],0)</f>
        <v>159.43394715772618</v>
      </c>
      <c r="AL998">
        <f>IFERROR(Table1[[#This Row],[RA_Labor_Cost]]/Table1[[#This Row],[RA_Labor_Hours]],0)</f>
        <v>117.98108486789431</v>
      </c>
      <c r="AM998" s="7">
        <f>IFERROR((Table1[[#This Row],[KPI_BlendLaborRate]]-Table1[[#This Row],[KPI_BlendLaborCost]])/Table1[[#This Row],[KPI_BlendLaborRate]],0)</f>
        <v>0.26000022597962169</v>
      </c>
    </row>
    <row r="999" spans="1:39" x14ac:dyDescent="0.3">
      <c r="A999" t="s">
        <v>2236</v>
      </c>
      <c r="B999" t="s">
        <v>45</v>
      </c>
      <c r="C999" t="s">
        <v>2237</v>
      </c>
      <c r="D999" t="s">
        <v>2238</v>
      </c>
      <c r="E999">
        <v>59326.96</v>
      </c>
      <c r="F999">
        <v>118653.92</v>
      </c>
      <c r="G999">
        <v>4649</v>
      </c>
      <c r="H999">
        <v>276019.78000000003</v>
      </c>
      <c r="I999">
        <v>401484.16</v>
      </c>
      <c r="J999">
        <v>4791</v>
      </c>
      <c r="K999">
        <v>507119.2</v>
      </c>
      <c r="L999">
        <v>740320</v>
      </c>
      <c r="M999">
        <v>0</v>
      </c>
      <c r="N999">
        <v>14112</v>
      </c>
      <c r="O999">
        <v>17640</v>
      </c>
      <c r="P999">
        <v>11782.4</v>
      </c>
      <c r="Q999">
        <v>13091.56</v>
      </c>
      <c r="R999">
        <v>15680</v>
      </c>
      <c r="S999">
        <v>-25589.64</v>
      </c>
      <c r="T999">
        <v>9440</v>
      </c>
      <c r="U999">
        <v>884040.34</v>
      </c>
      <c r="V999">
        <v>1265600</v>
      </c>
      <c r="W999" t="s">
        <v>2237</v>
      </c>
      <c r="X999">
        <v>30205072</v>
      </c>
      <c r="Y999">
        <v>2</v>
      </c>
      <c r="Z999">
        <v>2</v>
      </c>
      <c r="AA999" t="s">
        <v>2239</v>
      </c>
      <c r="AB999" t="s">
        <v>2239</v>
      </c>
      <c r="AC999" t="s">
        <v>1811</v>
      </c>
      <c r="AD999" t="s">
        <v>64</v>
      </c>
      <c r="AE999" t="s">
        <v>585</v>
      </c>
      <c r="AF999" t="s">
        <v>42</v>
      </c>
      <c r="AG999" t="s">
        <v>490</v>
      </c>
      <c r="AH999" t="s">
        <v>592</v>
      </c>
      <c r="AI999">
        <v>1186500</v>
      </c>
      <c r="AJ999" s="6">
        <f>IFERROR(Table1[[#This Row],[Reporting_Price_US]]/Table1[[#This Row],[Total_Project_Quote]],0)</f>
        <v>0.9375</v>
      </c>
      <c r="AK999">
        <f>IFERROR(Table1[[#This Row],[RA_Labor_Quote]]/Table1[[#This Row],[RA_Labor_Hours]],0)</f>
        <v>86.359251451925147</v>
      </c>
      <c r="AL999">
        <f>IFERROR(Table1[[#This Row],[RA_Labor_Cost]]/Table1[[#This Row],[RA_Labor_Hours]],0)</f>
        <v>59.371860615186066</v>
      </c>
      <c r="AM999" s="7">
        <f>IFERROR((Table1[[#This Row],[KPI_BlendLaborRate]]-Table1[[#This Row],[KPI_BlendLaborCost]])/Table1[[#This Row],[KPI_BlendLaborRate]],0)</f>
        <v>0.31250144463980845</v>
      </c>
    </row>
    <row r="1000" spans="1:39" x14ac:dyDescent="0.3">
      <c r="A1000" t="s">
        <v>2240</v>
      </c>
      <c r="B1000" t="s">
        <v>45</v>
      </c>
      <c r="C1000" t="s">
        <v>2241</v>
      </c>
      <c r="D1000" t="s">
        <v>2242</v>
      </c>
      <c r="E1000">
        <v>145506.76</v>
      </c>
      <c r="F1000">
        <v>196630.56</v>
      </c>
      <c r="G1000">
        <v>5414.73</v>
      </c>
      <c r="H1000">
        <v>269647.93</v>
      </c>
      <c r="I1000">
        <v>364389.1</v>
      </c>
      <c r="J1000">
        <v>0</v>
      </c>
      <c r="K1000">
        <v>0</v>
      </c>
      <c r="L1000">
        <v>0</v>
      </c>
      <c r="M1000">
        <v>0</v>
      </c>
      <c r="N1000">
        <v>54182.21</v>
      </c>
      <c r="O1000">
        <v>73219.199999999997</v>
      </c>
      <c r="P1000">
        <v>52527.17</v>
      </c>
      <c r="Q1000">
        <v>70983.8</v>
      </c>
      <c r="R1000">
        <v>44174.55</v>
      </c>
      <c r="S1000">
        <v>59694.879999999997</v>
      </c>
      <c r="T1000">
        <v>5414.73</v>
      </c>
      <c r="U1000">
        <v>566038.61</v>
      </c>
      <c r="V1000">
        <v>764917.54</v>
      </c>
      <c r="W1000" t="s">
        <v>2241</v>
      </c>
      <c r="X1000">
        <v>30208660</v>
      </c>
      <c r="Y1000">
        <v>1</v>
      </c>
      <c r="Z1000">
        <v>2</v>
      </c>
      <c r="AA1000" t="s">
        <v>2243</v>
      </c>
      <c r="AB1000" t="s">
        <v>2243</v>
      </c>
      <c r="AC1000" t="s">
        <v>1811</v>
      </c>
      <c r="AD1000" t="s">
        <v>40</v>
      </c>
      <c r="AE1000" t="s">
        <v>541</v>
      </c>
      <c r="AF1000" t="s">
        <v>42</v>
      </c>
      <c r="AG1000" t="s">
        <v>490</v>
      </c>
      <c r="AH1000" t="s">
        <v>170</v>
      </c>
      <c r="AI1000">
        <v>717110</v>
      </c>
      <c r="AJ1000" s="6">
        <f>IFERROR(Table1[[#This Row],[Reporting_Price_US]]/Table1[[#This Row],[Total_Project_Quote]],0)</f>
        <v>0.93749974670472314</v>
      </c>
      <c r="AK1000">
        <f>IFERROR(Table1[[#This Row],[RA_Labor_Quote]]/Table1[[#This Row],[RA_Labor_Hours]],0)</f>
        <v>67.295894716818751</v>
      </c>
      <c r="AL1000">
        <f>IFERROR(Table1[[#This Row],[RA_Labor_Cost]]/Table1[[#This Row],[RA_Labor_Hours]],0)</f>
        <v>49.798961351720216</v>
      </c>
      <c r="AM1000" s="7">
        <f>IFERROR((Table1[[#This Row],[KPI_BlendLaborRate]]-Table1[[#This Row],[KPI_BlendLaborCost]])/Table1[[#This Row],[KPI_BlendLaborRate]],0)</f>
        <v>0.26000001097727676</v>
      </c>
    </row>
    <row r="1001" spans="1:39" x14ac:dyDescent="0.3">
      <c r="A1001" t="s">
        <v>2244</v>
      </c>
      <c r="B1001" t="s">
        <v>152</v>
      </c>
      <c r="C1001" t="s">
        <v>2241</v>
      </c>
      <c r="D1001" t="s">
        <v>2242</v>
      </c>
      <c r="E1001">
        <v>136232.75</v>
      </c>
      <c r="F1001">
        <v>184097.76</v>
      </c>
      <c r="G1001">
        <v>5258.46</v>
      </c>
      <c r="H1001">
        <v>264999.62</v>
      </c>
      <c r="I1001">
        <v>358107.59</v>
      </c>
      <c r="J1001">
        <v>0</v>
      </c>
      <c r="K1001">
        <v>0</v>
      </c>
      <c r="L1001">
        <v>0</v>
      </c>
      <c r="M1001">
        <v>0</v>
      </c>
      <c r="N1001">
        <v>48745.93</v>
      </c>
      <c r="O1001">
        <v>65872.88</v>
      </c>
      <c r="P1001">
        <v>49732.85</v>
      </c>
      <c r="Q1001">
        <v>67206.05</v>
      </c>
      <c r="R1001">
        <v>0</v>
      </c>
      <c r="S1001">
        <v>30403.52</v>
      </c>
      <c r="T1001">
        <v>5258.46</v>
      </c>
      <c r="U1001">
        <v>499711.15</v>
      </c>
      <c r="V1001">
        <v>705687.80000000016</v>
      </c>
      <c r="W1001" t="s">
        <v>2241</v>
      </c>
      <c r="X1001">
        <v>30208660</v>
      </c>
      <c r="Y1001">
        <v>1</v>
      </c>
      <c r="Z1001">
        <v>2</v>
      </c>
      <c r="AA1001" t="s">
        <v>2243</v>
      </c>
      <c r="AB1001" t="s">
        <v>2243</v>
      </c>
      <c r="AC1001" t="s">
        <v>1811</v>
      </c>
      <c r="AD1001" t="s">
        <v>40</v>
      </c>
      <c r="AE1001" t="s">
        <v>541</v>
      </c>
      <c r="AF1001" t="s">
        <v>42</v>
      </c>
      <c r="AG1001" t="s">
        <v>490</v>
      </c>
      <c r="AH1001" t="s">
        <v>170</v>
      </c>
      <c r="AI1001">
        <v>717110</v>
      </c>
      <c r="AJ1001" s="6">
        <f>IFERROR(Table1[[#This Row],[Reporting_Price_US]]/Table1[[#This Row],[Total_Project_Quote]],0)</f>
        <v>1.0161859111068661</v>
      </c>
      <c r="AK1001">
        <f>IFERROR(Table1[[#This Row],[RA_Labor_Quote]]/Table1[[#This Row],[RA_Labor_Hours]],0)</f>
        <v>68.101229257235019</v>
      </c>
      <c r="AL1001">
        <f>IFERROR(Table1[[#This Row],[RA_Labor_Cost]]/Table1[[#This Row],[RA_Labor_Hours]],0)</f>
        <v>50.394910296931037</v>
      </c>
      <c r="AM1001" s="7">
        <f>IFERROR((Table1[[#This Row],[KPI_BlendLaborRate]]-Table1[[#This Row],[KPI_BlendLaborCost]])/Table1[[#This Row],[KPI_BlendLaborRate]],0)</f>
        <v>0.25999999050564682</v>
      </c>
    </row>
    <row r="1002" spans="1:39" x14ac:dyDescent="0.3">
      <c r="A1002" t="s">
        <v>2250</v>
      </c>
      <c r="B1002" t="s">
        <v>486</v>
      </c>
      <c r="C1002" t="s">
        <v>2251</v>
      </c>
      <c r="D1002" t="s">
        <v>2252</v>
      </c>
      <c r="E1002">
        <v>24458.28</v>
      </c>
      <c r="F1002">
        <v>49955.360000000001</v>
      </c>
      <c r="G1002">
        <v>96</v>
      </c>
      <c r="H1002">
        <v>9603.26</v>
      </c>
      <c r="I1002">
        <v>13843.2</v>
      </c>
      <c r="J1002">
        <v>0</v>
      </c>
      <c r="K1002">
        <v>0</v>
      </c>
      <c r="L1002">
        <v>0</v>
      </c>
      <c r="M1002">
        <v>0</v>
      </c>
      <c r="N1002">
        <v>27216</v>
      </c>
      <c r="O1002">
        <v>32088</v>
      </c>
      <c r="P1002">
        <v>840</v>
      </c>
      <c r="Q1002">
        <v>1232</v>
      </c>
      <c r="R1002">
        <v>3063.87</v>
      </c>
      <c r="S1002">
        <v>-6510.56</v>
      </c>
      <c r="T1002">
        <v>96</v>
      </c>
      <c r="U1002">
        <v>65181.41</v>
      </c>
      <c r="V1002">
        <v>90608</v>
      </c>
      <c r="W1002" t="s">
        <v>2251</v>
      </c>
      <c r="X1002">
        <v>30130893</v>
      </c>
      <c r="Y1002">
        <v>1</v>
      </c>
      <c r="Z1002">
        <v>1</v>
      </c>
      <c r="AA1002" t="s">
        <v>880</v>
      </c>
      <c r="AB1002" t="s">
        <v>880</v>
      </c>
      <c r="AC1002" t="s">
        <v>1818</v>
      </c>
      <c r="AD1002" t="s">
        <v>48</v>
      </c>
      <c r="AE1002" t="s">
        <v>627</v>
      </c>
      <c r="AF1002" t="s">
        <v>42</v>
      </c>
      <c r="AG1002" t="s">
        <v>1780</v>
      </c>
      <c r="AH1002" t="s">
        <v>594</v>
      </c>
      <c r="AI1002">
        <v>84945</v>
      </c>
      <c r="AJ1002" s="6">
        <f>IFERROR(Table1[[#This Row],[Reporting_Price_US]]/Table1[[#This Row],[Total_Project_Quote]],0)</f>
        <v>0.9375</v>
      </c>
      <c r="AK1002">
        <f>IFERROR(Table1[[#This Row],[RA_Labor_Quote]]/Table1[[#This Row],[RA_Labor_Hours]],0)</f>
        <v>144.20000000000002</v>
      </c>
      <c r="AL1002">
        <f>IFERROR(Table1[[#This Row],[RA_Labor_Cost]]/Table1[[#This Row],[RA_Labor_Hours]],0)</f>
        <v>100.03395833333333</v>
      </c>
      <c r="AM1002" s="7">
        <f>IFERROR((Table1[[#This Row],[KPI_BlendLaborRate]]-Table1[[#This Row],[KPI_BlendLaborCost]])/Table1[[#This Row],[KPI_BlendLaborRate]],0)</f>
        <v>0.30628322931114205</v>
      </c>
    </row>
    <row r="1003" spans="1:39" x14ac:dyDescent="0.3">
      <c r="A1003" t="s">
        <v>2253</v>
      </c>
      <c r="B1003" t="s">
        <v>486</v>
      </c>
      <c r="C1003" t="s">
        <v>2251</v>
      </c>
      <c r="D1003" t="s">
        <v>2252</v>
      </c>
      <c r="E1003">
        <v>9294.14</v>
      </c>
      <c r="F1003">
        <v>33844.160000000003</v>
      </c>
      <c r="G1003">
        <v>96</v>
      </c>
      <c r="H1003">
        <v>9379.51</v>
      </c>
      <c r="I1003">
        <v>13507.2</v>
      </c>
      <c r="J1003">
        <v>0</v>
      </c>
      <c r="K1003">
        <v>0</v>
      </c>
      <c r="L1003">
        <v>0</v>
      </c>
      <c r="M1003">
        <v>0</v>
      </c>
      <c r="N1003">
        <v>10416</v>
      </c>
      <c r="O1003">
        <v>11592</v>
      </c>
      <c r="P1003">
        <v>840</v>
      </c>
      <c r="Q1003">
        <v>1232</v>
      </c>
      <c r="R1003">
        <v>1454.43</v>
      </c>
      <c r="S1003">
        <v>-14927.36</v>
      </c>
      <c r="T1003">
        <v>96</v>
      </c>
      <c r="U1003">
        <v>31384.080000000002</v>
      </c>
      <c r="V1003">
        <v>45248</v>
      </c>
      <c r="W1003" t="s">
        <v>2251</v>
      </c>
      <c r="X1003">
        <v>30130893</v>
      </c>
      <c r="Y1003">
        <v>1</v>
      </c>
      <c r="Z1003">
        <v>1</v>
      </c>
      <c r="AA1003" t="s">
        <v>880</v>
      </c>
      <c r="AB1003" t="s">
        <v>880</v>
      </c>
      <c r="AC1003" t="s">
        <v>1818</v>
      </c>
      <c r="AD1003" t="s">
        <v>48</v>
      </c>
      <c r="AE1003" t="s">
        <v>627</v>
      </c>
      <c r="AF1003" t="s">
        <v>42</v>
      </c>
      <c r="AG1003" t="s">
        <v>1780</v>
      </c>
      <c r="AH1003" t="s">
        <v>594</v>
      </c>
      <c r="AI1003">
        <v>84945</v>
      </c>
      <c r="AJ1003" s="6">
        <f>IFERROR(Table1[[#This Row],[Reporting_Price_US]]/Table1[[#This Row],[Total_Project_Quote]],0)</f>
        <v>1.8773205445544554</v>
      </c>
      <c r="AK1003">
        <f>IFERROR(Table1[[#This Row],[RA_Labor_Quote]]/Table1[[#This Row],[RA_Labor_Hours]],0)</f>
        <v>140.70000000000002</v>
      </c>
      <c r="AL1003">
        <f>IFERROR(Table1[[#This Row],[RA_Labor_Cost]]/Table1[[#This Row],[RA_Labor_Hours]],0)</f>
        <v>97.703229166666674</v>
      </c>
      <c r="AM1003" s="7">
        <f>IFERROR((Table1[[#This Row],[KPI_BlendLaborRate]]-Table1[[#This Row],[KPI_BlendLaborCost]])/Table1[[#This Row],[KPI_BlendLaborRate]],0)</f>
        <v>0.30559183250414595</v>
      </c>
    </row>
    <row r="1004" spans="1:39" x14ac:dyDescent="0.3">
      <c r="A1004" t="s">
        <v>2254</v>
      </c>
      <c r="B1004" t="s">
        <v>486</v>
      </c>
      <c r="C1004" t="s">
        <v>2251</v>
      </c>
      <c r="D1004" t="s">
        <v>2252</v>
      </c>
      <c r="E1004">
        <v>24458.28</v>
      </c>
      <c r="F1004">
        <v>49955.360000000001</v>
      </c>
      <c r="G1004">
        <v>96</v>
      </c>
      <c r="H1004">
        <v>9603.26</v>
      </c>
      <c r="I1004">
        <v>13843.2</v>
      </c>
      <c r="J1004">
        <v>0</v>
      </c>
      <c r="K1004">
        <v>0</v>
      </c>
      <c r="L1004">
        <v>0</v>
      </c>
      <c r="M1004">
        <v>0</v>
      </c>
      <c r="N1004">
        <v>27216</v>
      </c>
      <c r="O1004">
        <v>32088</v>
      </c>
      <c r="P1004">
        <v>840</v>
      </c>
      <c r="Q1004">
        <v>1232</v>
      </c>
      <c r="R1004">
        <v>3063.87</v>
      </c>
      <c r="S1004">
        <v>-6510.56</v>
      </c>
      <c r="T1004">
        <v>96</v>
      </c>
      <c r="U1004">
        <v>65181.41</v>
      </c>
      <c r="V1004">
        <v>90608</v>
      </c>
      <c r="W1004" t="s">
        <v>2251</v>
      </c>
      <c r="X1004">
        <v>30130893</v>
      </c>
      <c r="Y1004">
        <v>1</v>
      </c>
      <c r="Z1004">
        <v>1</v>
      </c>
      <c r="AA1004" t="s">
        <v>880</v>
      </c>
      <c r="AB1004" t="s">
        <v>880</v>
      </c>
      <c r="AC1004" t="s">
        <v>1818</v>
      </c>
      <c r="AD1004" t="s">
        <v>48</v>
      </c>
      <c r="AE1004" t="s">
        <v>627</v>
      </c>
      <c r="AF1004" t="s">
        <v>42</v>
      </c>
      <c r="AG1004" t="s">
        <v>1780</v>
      </c>
      <c r="AH1004" t="s">
        <v>594</v>
      </c>
      <c r="AI1004">
        <v>84945</v>
      </c>
      <c r="AJ1004" s="6">
        <f>IFERROR(Table1[[#This Row],[Reporting_Price_US]]/Table1[[#This Row],[Total_Project_Quote]],0)</f>
        <v>0.9375</v>
      </c>
      <c r="AK1004">
        <f>IFERROR(Table1[[#This Row],[RA_Labor_Quote]]/Table1[[#This Row],[RA_Labor_Hours]],0)</f>
        <v>144.20000000000002</v>
      </c>
      <c r="AL1004">
        <f>IFERROR(Table1[[#This Row],[RA_Labor_Cost]]/Table1[[#This Row],[RA_Labor_Hours]],0)</f>
        <v>100.03395833333333</v>
      </c>
      <c r="AM1004" s="7">
        <f>IFERROR((Table1[[#This Row],[KPI_BlendLaborRate]]-Table1[[#This Row],[KPI_BlendLaborCost]])/Table1[[#This Row],[KPI_BlendLaborRate]],0)</f>
        <v>0.30628322931114205</v>
      </c>
    </row>
    <row r="1005" spans="1:39" x14ac:dyDescent="0.3">
      <c r="A1005" t="s">
        <v>2255</v>
      </c>
      <c r="B1005" t="s">
        <v>45</v>
      </c>
      <c r="C1005" t="s">
        <v>2256</v>
      </c>
      <c r="D1005" t="s">
        <v>2257</v>
      </c>
      <c r="E1005">
        <v>64773.65</v>
      </c>
      <c r="F1005">
        <v>253792</v>
      </c>
      <c r="G1005">
        <v>1593</v>
      </c>
      <c r="H1005">
        <v>138405.12</v>
      </c>
      <c r="I1005">
        <v>198576</v>
      </c>
      <c r="J1005">
        <v>0</v>
      </c>
      <c r="K1005">
        <v>0</v>
      </c>
      <c r="L1005">
        <v>0</v>
      </c>
      <c r="M1005">
        <v>0</v>
      </c>
      <c r="N1005">
        <v>182484.67</v>
      </c>
      <c r="O1005">
        <v>210000</v>
      </c>
      <c r="P1005">
        <v>10343.379999999999</v>
      </c>
      <c r="Q1005">
        <v>12656</v>
      </c>
      <c r="R1005">
        <v>18810.36</v>
      </c>
      <c r="S1005">
        <v>-78064</v>
      </c>
      <c r="T1005">
        <v>1593</v>
      </c>
      <c r="U1005">
        <v>414817.18</v>
      </c>
      <c r="V1005">
        <v>596960</v>
      </c>
      <c r="W1005" t="s">
        <v>2256</v>
      </c>
      <c r="X1005">
        <v>30211572</v>
      </c>
      <c r="Y1005">
        <v>1</v>
      </c>
      <c r="Z1005">
        <v>2</v>
      </c>
      <c r="AA1005" t="s">
        <v>794</v>
      </c>
      <c r="AB1005" t="s">
        <v>794</v>
      </c>
      <c r="AC1005" t="s">
        <v>2132</v>
      </c>
      <c r="AD1005" t="s">
        <v>48</v>
      </c>
      <c r="AE1005" t="s">
        <v>627</v>
      </c>
      <c r="AF1005" t="s">
        <v>42</v>
      </c>
      <c r="AG1005" t="s">
        <v>1159</v>
      </c>
      <c r="AH1005" t="s">
        <v>594</v>
      </c>
      <c r="AI1005">
        <v>559650</v>
      </c>
      <c r="AJ1005" s="6">
        <f>IFERROR(Table1[[#This Row],[Reporting_Price_US]]/Table1[[#This Row],[Total_Project_Quote]],0)</f>
        <v>0.9375</v>
      </c>
      <c r="AK1005">
        <f>IFERROR(Table1[[#This Row],[RA_Labor_Quote]]/Table1[[#This Row],[RA_Labor_Hours]],0)</f>
        <v>124.65536723163842</v>
      </c>
      <c r="AL1005">
        <f>IFERROR(Table1[[#This Row],[RA_Labor_Cost]]/Table1[[#This Row],[RA_Labor_Hours]],0)</f>
        <v>86.883314500941623</v>
      </c>
      <c r="AM1005" s="7">
        <f>IFERROR((Table1[[#This Row],[KPI_BlendLaborRate]]-Table1[[#This Row],[KPI_BlendLaborCost]])/Table1[[#This Row],[KPI_BlendLaborRate]],0)</f>
        <v>0.3030118443316413</v>
      </c>
    </row>
    <row r="1006" spans="1:39" x14ac:dyDescent="0.3">
      <c r="A1006" t="s">
        <v>2258</v>
      </c>
      <c r="B1006" t="s">
        <v>326</v>
      </c>
      <c r="C1006" t="s">
        <v>2259</v>
      </c>
      <c r="D1006" t="s">
        <v>2260</v>
      </c>
      <c r="E1006">
        <v>18112.57</v>
      </c>
      <c r="F1006">
        <v>127216.8</v>
      </c>
      <c r="G1006">
        <v>929.25</v>
      </c>
      <c r="H1006">
        <v>75619.039999999994</v>
      </c>
      <c r="I1006">
        <v>111193.60000000001</v>
      </c>
      <c r="J1006">
        <v>0</v>
      </c>
      <c r="K1006">
        <v>0</v>
      </c>
      <c r="L1006">
        <v>0</v>
      </c>
      <c r="M1006">
        <v>0</v>
      </c>
      <c r="N1006">
        <v>203004.83</v>
      </c>
      <c r="O1006">
        <v>253758.4</v>
      </c>
      <c r="P1006">
        <v>30387.41</v>
      </c>
      <c r="Q1006">
        <v>29306.48</v>
      </c>
      <c r="R1006">
        <v>7739.61</v>
      </c>
      <c r="S1006">
        <v>-73475.28</v>
      </c>
      <c r="T1006">
        <v>929.25</v>
      </c>
      <c r="U1006">
        <v>334863.4599999999</v>
      </c>
      <c r="V1006">
        <v>448000</v>
      </c>
      <c r="W1006" t="s">
        <v>2259</v>
      </c>
      <c r="X1006">
        <v>30315243</v>
      </c>
      <c r="Y1006">
        <v>1</v>
      </c>
      <c r="Z1006">
        <v>5</v>
      </c>
      <c r="AA1006" t="s">
        <v>880</v>
      </c>
      <c r="AB1006" t="s">
        <v>880</v>
      </c>
      <c r="AC1006" t="s">
        <v>39</v>
      </c>
      <c r="AD1006" t="s">
        <v>48</v>
      </c>
      <c r="AE1006" t="s">
        <v>627</v>
      </c>
      <c r="AF1006" t="s">
        <v>42</v>
      </c>
      <c r="AG1006" t="s">
        <v>594</v>
      </c>
      <c r="AH1006" t="s">
        <v>174</v>
      </c>
      <c r="AI1006">
        <v>426510</v>
      </c>
      <c r="AJ1006" s="6">
        <f>IFERROR(Table1[[#This Row],[Reporting_Price_US]]/Table1[[#This Row],[Total_Project_Quote]],0)</f>
        <v>0.95203125</v>
      </c>
      <c r="AK1006">
        <f>IFERROR(Table1[[#This Row],[RA_Labor_Quote]]/Table1[[#This Row],[RA_Labor_Hours]],0)</f>
        <v>119.65951035781545</v>
      </c>
      <c r="AL1006">
        <f>IFERROR(Table1[[#This Row],[RA_Labor_Cost]]/Table1[[#This Row],[RA_Labor_Hours]],0)</f>
        <v>81.376421845574384</v>
      </c>
      <c r="AM1006" s="7">
        <f>IFERROR((Table1[[#This Row],[KPI_BlendLaborRate]]-Table1[[#This Row],[KPI_BlendLaborCost]])/Table1[[#This Row],[KPI_BlendLaborRate]],0)</f>
        <v>0.31993352135374703</v>
      </c>
    </row>
    <row r="1007" spans="1:39" x14ac:dyDescent="0.3">
      <c r="A1007" t="s">
        <v>2261</v>
      </c>
      <c r="B1007" t="s">
        <v>326</v>
      </c>
      <c r="C1007" t="s">
        <v>2259</v>
      </c>
      <c r="D1007" t="s">
        <v>2260</v>
      </c>
      <c r="E1007">
        <v>18112.57</v>
      </c>
      <c r="F1007">
        <v>127216.8</v>
      </c>
      <c r="G1007">
        <v>929.25</v>
      </c>
      <c r="H1007">
        <v>75619.039999999994</v>
      </c>
      <c r="I1007">
        <v>111193.60000000001</v>
      </c>
      <c r="J1007">
        <v>0</v>
      </c>
      <c r="K1007">
        <v>0</v>
      </c>
      <c r="L1007">
        <v>0</v>
      </c>
      <c r="M1007">
        <v>0</v>
      </c>
      <c r="N1007">
        <v>208442.62</v>
      </c>
      <c r="O1007">
        <v>219414.72</v>
      </c>
      <c r="P1007">
        <v>30931.200000000001</v>
      </c>
      <c r="Q1007">
        <v>35438.480000000003</v>
      </c>
      <c r="R1007">
        <v>7704.35</v>
      </c>
      <c r="S1007">
        <v>-38319.599999999999</v>
      </c>
      <c r="T1007">
        <v>929.25</v>
      </c>
      <c r="U1007">
        <v>340809.78</v>
      </c>
      <c r="V1007">
        <v>454944</v>
      </c>
      <c r="W1007" t="s">
        <v>2259</v>
      </c>
      <c r="X1007">
        <v>30315243</v>
      </c>
      <c r="Y1007">
        <v>1</v>
      </c>
      <c r="Z1007">
        <v>5</v>
      </c>
      <c r="AA1007" t="s">
        <v>880</v>
      </c>
      <c r="AB1007" t="s">
        <v>880</v>
      </c>
      <c r="AC1007" t="s">
        <v>39</v>
      </c>
      <c r="AD1007" t="s">
        <v>48</v>
      </c>
      <c r="AE1007" t="s">
        <v>627</v>
      </c>
      <c r="AF1007" t="s">
        <v>42</v>
      </c>
      <c r="AG1007" t="s">
        <v>594</v>
      </c>
      <c r="AH1007" t="s">
        <v>174</v>
      </c>
      <c r="AI1007">
        <v>426510</v>
      </c>
      <c r="AJ1007" s="6">
        <f>IFERROR(Table1[[#This Row],[Reporting_Price_US]]/Table1[[#This Row],[Total_Project_Quote]],0)</f>
        <v>0.9375</v>
      </c>
      <c r="AK1007">
        <f>IFERROR(Table1[[#This Row],[RA_Labor_Quote]]/Table1[[#This Row],[RA_Labor_Hours]],0)</f>
        <v>119.65951035781545</v>
      </c>
      <c r="AL1007">
        <f>IFERROR(Table1[[#This Row],[RA_Labor_Cost]]/Table1[[#This Row],[RA_Labor_Hours]],0)</f>
        <v>81.376421845574384</v>
      </c>
      <c r="AM1007" s="7">
        <f>IFERROR((Table1[[#This Row],[KPI_BlendLaborRate]]-Table1[[#This Row],[KPI_BlendLaborCost]])/Table1[[#This Row],[KPI_BlendLaborRate]],0)</f>
        <v>0.31993352135374703</v>
      </c>
    </row>
    <row r="1008" spans="1:39" x14ac:dyDescent="0.3">
      <c r="A1008" t="s">
        <v>2262</v>
      </c>
      <c r="B1008" t="s">
        <v>326</v>
      </c>
      <c r="C1008" t="s">
        <v>2259</v>
      </c>
      <c r="D1008" t="s">
        <v>2260</v>
      </c>
      <c r="E1008">
        <v>18112.57</v>
      </c>
      <c r="F1008">
        <v>127216.8</v>
      </c>
      <c r="G1008">
        <v>929.25</v>
      </c>
      <c r="H1008">
        <v>75619.039999999994</v>
      </c>
      <c r="I1008">
        <v>111193.60000000001</v>
      </c>
      <c r="J1008">
        <v>0</v>
      </c>
      <c r="K1008">
        <v>0</v>
      </c>
      <c r="L1008">
        <v>0</v>
      </c>
      <c r="M1008">
        <v>0</v>
      </c>
      <c r="N1008">
        <v>209468.99</v>
      </c>
      <c r="O1008">
        <v>220495.52</v>
      </c>
      <c r="P1008">
        <v>31033.83</v>
      </c>
      <c r="Q1008">
        <v>35550.480000000003</v>
      </c>
      <c r="R1008">
        <v>7589.11</v>
      </c>
      <c r="S1008">
        <v>-38280.400000000001</v>
      </c>
      <c r="T1008">
        <v>929.25</v>
      </c>
      <c r="U1008">
        <v>341823.54</v>
      </c>
      <c r="V1008">
        <v>456176</v>
      </c>
      <c r="W1008" t="s">
        <v>2259</v>
      </c>
      <c r="X1008">
        <v>30315243</v>
      </c>
      <c r="Y1008">
        <v>1</v>
      </c>
      <c r="Z1008">
        <v>5</v>
      </c>
      <c r="AA1008" t="s">
        <v>880</v>
      </c>
      <c r="AB1008" t="s">
        <v>880</v>
      </c>
      <c r="AC1008" t="s">
        <v>39</v>
      </c>
      <c r="AD1008" t="s">
        <v>48</v>
      </c>
      <c r="AE1008" t="s">
        <v>627</v>
      </c>
      <c r="AF1008" t="s">
        <v>42</v>
      </c>
      <c r="AG1008" t="s">
        <v>594</v>
      </c>
      <c r="AH1008" t="s">
        <v>174</v>
      </c>
      <c r="AI1008">
        <v>426510</v>
      </c>
      <c r="AJ1008" s="6">
        <f>IFERROR(Table1[[#This Row],[Reporting_Price_US]]/Table1[[#This Row],[Total_Project_Quote]],0)</f>
        <v>0.93496808249447583</v>
      </c>
      <c r="AK1008">
        <f>IFERROR(Table1[[#This Row],[RA_Labor_Quote]]/Table1[[#This Row],[RA_Labor_Hours]],0)</f>
        <v>119.65951035781545</v>
      </c>
      <c r="AL1008">
        <f>IFERROR(Table1[[#This Row],[RA_Labor_Cost]]/Table1[[#This Row],[RA_Labor_Hours]],0)</f>
        <v>81.376421845574384</v>
      </c>
      <c r="AM1008" s="7">
        <f>IFERROR((Table1[[#This Row],[KPI_BlendLaborRate]]-Table1[[#This Row],[KPI_BlendLaborCost]])/Table1[[#This Row],[KPI_BlendLaborRate]],0)</f>
        <v>0.31993352135374703</v>
      </c>
    </row>
    <row r="1009" spans="1:39" x14ac:dyDescent="0.3">
      <c r="A1009" t="s">
        <v>2263</v>
      </c>
      <c r="B1009" t="s">
        <v>326</v>
      </c>
      <c r="C1009" t="s">
        <v>2259</v>
      </c>
      <c r="D1009" t="s">
        <v>2260</v>
      </c>
      <c r="E1009">
        <v>17617.189999999999</v>
      </c>
      <c r="F1009">
        <v>125308.41</v>
      </c>
      <c r="G1009">
        <v>929.25</v>
      </c>
      <c r="H1009">
        <v>75619.039999999994</v>
      </c>
      <c r="I1009">
        <v>111193.60000000001</v>
      </c>
      <c r="J1009">
        <v>0</v>
      </c>
      <c r="K1009">
        <v>0</v>
      </c>
      <c r="L1009">
        <v>0</v>
      </c>
      <c r="M1009">
        <v>0</v>
      </c>
      <c r="N1009">
        <v>203766.62</v>
      </c>
      <c r="O1009">
        <v>214493.44</v>
      </c>
      <c r="P1009">
        <v>30463.599999999999</v>
      </c>
      <c r="Q1009">
        <v>34990.480000000003</v>
      </c>
      <c r="R1009">
        <v>7403.93</v>
      </c>
      <c r="S1009">
        <v>-39105.93</v>
      </c>
      <c r="T1009">
        <v>929.25</v>
      </c>
      <c r="U1009">
        <v>334870.37999999989</v>
      </c>
      <c r="V1009">
        <v>446880</v>
      </c>
      <c r="W1009" t="s">
        <v>2259</v>
      </c>
      <c r="X1009">
        <v>30315243</v>
      </c>
      <c r="Y1009">
        <v>1</v>
      </c>
      <c r="Z1009">
        <v>5</v>
      </c>
      <c r="AA1009" t="s">
        <v>880</v>
      </c>
      <c r="AB1009" t="s">
        <v>880</v>
      </c>
      <c r="AC1009" t="s">
        <v>39</v>
      </c>
      <c r="AD1009" t="s">
        <v>48</v>
      </c>
      <c r="AE1009" t="s">
        <v>627</v>
      </c>
      <c r="AF1009" t="s">
        <v>42</v>
      </c>
      <c r="AG1009" t="s">
        <v>594</v>
      </c>
      <c r="AH1009" t="s">
        <v>174</v>
      </c>
      <c r="AI1009">
        <v>426510</v>
      </c>
      <c r="AJ1009" s="6">
        <f>IFERROR(Table1[[#This Row],[Reporting_Price_US]]/Table1[[#This Row],[Total_Project_Quote]],0)</f>
        <v>0.95441729323308266</v>
      </c>
      <c r="AK1009">
        <f>IFERROR(Table1[[#This Row],[RA_Labor_Quote]]/Table1[[#This Row],[RA_Labor_Hours]],0)</f>
        <v>119.65951035781545</v>
      </c>
      <c r="AL1009">
        <f>IFERROR(Table1[[#This Row],[RA_Labor_Cost]]/Table1[[#This Row],[RA_Labor_Hours]],0)</f>
        <v>81.376421845574384</v>
      </c>
      <c r="AM1009" s="7">
        <f>IFERROR((Table1[[#This Row],[KPI_BlendLaborRate]]-Table1[[#This Row],[KPI_BlendLaborCost]])/Table1[[#This Row],[KPI_BlendLaborRate]],0)</f>
        <v>0.31993352135374703</v>
      </c>
    </row>
    <row r="1010" spans="1:39" x14ac:dyDescent="0.3">
      <c r="A1010" t="s">
        <v>2264</v>
      </c>
      <c r="B1010" t="s">
        <v>152</v>
      </c>
      <c r="C1010" t="s">
        <v>2265</v>
      </c>
      <c r="D1010" t="s">
        <v>2266</v>
      </c>
      <c r="E1010">
        <v>535.76</v>
      </c>
      <c r="F1010">
        <v>8065.77</v>
      </c>
      <c r="G1010">
        <v>979</v>
      </c>
      <c r="H1010">
        <v>77147.5</v>
      </c>
      <c r="I1010">
        <v>108297.48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336</v>
      </c>
      <c r="Q1010">
        <v>373.33</v>
      </c>
      <c r="R1010">
        <v>2284.8000000000002</v>
      </c>
      <c r="S1010">
        <v>-6416.58</v>
      </c>
      <c r="T1010">
        <v>979</v>
      </c>
      <c r="U1010">
        <v>80304.06</v>
      </c>
      <c r="V1010">
        <v>110320</v>
      </c>
      <c r="W1010" t="s">
        <v>2265</v>
      </c>
      <c r="X1010">
        <v>30276257</v>
      </c>
      <c r="Y1010">
        <v>1</v>
      </c>
      <c r="Z1010">
        <v>1</v>
      </c>
      <c r="AA1010" t="s">
        <v>2267</v>
      </c>
      <c r="AB1010" t="s">
        <v>2267</v>
      </c>
      <c r="AC1010" t="s">
        <v>1811</v>
      </c>
      <c r="AD1010" t="s">
        <v>48</v>
      </c>
      <c r="AE1010" t="s">
        <v>589</v>
      </c>
      <c r="AF1010" t="s">
        <v>42</v>
      </c>
      <c r="AG1010" t="s">
        <v>296</v>
      </c>
      <c r="AH1010" t="s">
        <v>475</v>
      </c>
      <c r="AI1010">
        <v>103425</v>
      </c>
      <c r="AJ1010" s="6">
        <f>IFERROR(Table1[[#This Row],[Reporting_Price_US]]/Table1[[#This Row],[Total_Project_Quote]],0)</f>
        <v>0.9375</v>
      </c>
      <c r="AK1010">
        <f>IFERROR(Table1[[#This Row],[RA_Labor_Quote]]/Table1[[#This Row],[RA_Labor_Hours]],0)</f>
        <v>110.62051072522982</v>
      </c>
      <c r="AL1010">
        <f>IFERROR(Table1[[#This Row],[RA_Labor_Cost]]/Table1[[#This Row],[RA_Labor_Hours]],0)</f>
        <v>78.802349336057205</v>
      </c>
      <c r="AM1010" s="7">
        <f>IFERROR((Table1[[#This Row],[KPI_BlendLaborRate]]-Table1[[#This Row],[KPI_BlendLaborCost]])/Table1[[#This Row],[KPI_BlendLaborRate]],0)</f>
        <v>0.28763347032636394</v>
      </c>
    </row>
    <row r="1011" spans="1:39" x14ac:dyDescent="0.3">
      <c r="A1011" t="s">
        <v>2268</v>
      </c>
      <c r="B1011" t="s">
        <v>45</v>
      </c>
      <c r="C1011" t="s">
        <v>2269</v>
      </c>
      <c r="D1011" t="s">
        <v>2269</v>
      </c>
      <c r="E1011">
        <v>0</v>
      </c>
      <c r="F1011">
        <v>0</v>
      </c>
      <c r="G1011">
        <v>12</v>
      </c>
      <c r="H1011">
        <v>1715.84</v>
      </c>
      <c r="I1011">
        <v>2553.6</v>
      </c>
      <c r="J1011">
        <v>0</v>
      </c>
      <c r="K1011">
        <v>0</v>
      </c>
      <c r="L1011">
        <v>0</v>
      </c>
      <c r="M1011">
        <v>0</v>
      </c>
      <c r="N1011">
        <v>14112</v>
      </c>
      <c r="O1011">
        <v>17640</v>
      </c>
      <c r="P1011">
        <v>0</v>
      </c>
      <c r="Q1011">
        <v>0</v>
      </c>
      <c r="R1011">
        <v>0</v>
      </c>
      <c r="S1011">
        <v>0</v>
      </c>
      <c r="T1011">
        <v>12</v>
      </c>
      <c r="U1011">
        <v>15827.84</v>
      </c>
      <c r="V1011">
        <v>20193.599999999999</v>
      </c>
      <c r="W1011" t="s">
        <v>2270</v>
      </c>
      <c r="X1011">
        <v>30262445</v>
      </c>
      <c r="Y1011">
        <v>1</v>
      </c>
      <c r="Z1011">
        <v>1</v>
      </c>
      <c r="AA1011" t="s">
        <v>913</v>
      </c>
      <c r="AB1011" t="s">
        <v>913</v>
      </c>
      <c r="AC1011" t="s">
        <v>39</v>
      </c>
      <c r="AD1011" t="s">
        <v>540</v>
      </c>
      <c r="AE1011" t="s">
        <v>807</v>
      </c>
      <c r="AF1011" t="s">
        <v>42</v>
      </c>
      <c r="AG1011" t="s">
        <v>294</v>
      </c>
      <c r="AH1011" t="s">
        <v>475</v>
      </c>
      <c r="AI1011">
        <v>18931.5</v>
      </c>
      <c r="AJ1011" s="6">
        <f>IFERROR(Table1[[#This Row],[Reporting_Price_US]]/Table1[[#This Row],[Total_Project_Quote]],0)</f>
        <v>0.93750000000000011</v>
      </c>
      <c r="AK1011">
        <f>IFERROR(Table1[[#This Row],[RA_Labor_Quote]]/Table1[[#This Row],[RA_Labor_Hours]],0)</f>
        <v>212.79999999999998</v>
      </c>
      <c r="AL1011">
        <f>IFERROR(Table1[[#This Row],[RA_Labor_Cost]]/Table1[[#This Row],[RA_Labor_Hours]],0)</f>
        <v>142.98666666666665</v>
      </c>
      <c r="AM1011" s="7">
        <f>IFERROR((Table1[[#This Row],[KPI_BlendLaborRate]]-Table1[[#This Row],[KPI_BlendLaborCost]])/Table1[[#This Row],[KPI_BlendLaborRate]],0)</f>
        <v>0.32807017543859651</v>
      </c>
    </row>
    <row r="1012" spans="1:39" x14ac:dyDescent="0.3">
      <c r="A1012" t="s">
        <v>2271</v>
      </c>
      <c r="B1012" t="s">
        <v>486</v>
      </c>
      <c r="C1012" t="s">
        <v>2272</v>
      </c>
      <c r="D1012" t="s">
        <v>2273</v>
      </c>
      <c r="E1012">
        <v>0</v>
      </c>
      <c r="F1012">
        <v>0</v>
      </c>
      <c r="G1012">
        <v>19.2</v>
      </c>
      <c r="H1012">
        <v>1936.36</v>
      </c>
      <c r="I1012">
        <v>3089.41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218.18</v>
      </c>
      <c r="S1012">
        <v>0</v>
      </c>
      <c r="T1012">
        <v>19.2</v>
      </c>
      <c r="U1012">
        <v>2154.5300000000002</v>
      </c>
      <c r="V1012">
        <v>3089.41</v>
      </c>
      <c r="W1012" t="s">
        <v>2274</v>
      </c>
      <c r="X1012">
        <v>30248709</v>
      </c>
      <c r="Y1012">
        <v>1</v>
      </c>
      <c r="Z1012">
        <v>1</v>
      </c>
      <c r="AA1012" t="s">
        <v>929</v>
      </c>
      <c r="AB1012" t="s">
        <v>929</v>
      </c>
      <c r="AC1012" t="s">
        <v>39</v>
      </c>
      <c r="AD1012" t="s">
        <v>48</v>
      </c>
      <c r="AE1012" t="s">
        <v>439</v>
      </c>
      <c r="AF1012" t="s">
        <v>42</v>
      </c>
      <c r="AG1012" t="s">
        <v>772</v>
      </c>
      <c r="AH1012" t="s">
        <v>294</v>
      </c>
      <c r="AI1012">
        <v>2896.32</v>
      </c>
      <c r="AJ1012" s="6">
        <f>IFERROR(Table1[[#This Row],[Reporting_Price_US]]/Table1[[#This Row],[Total_Project_Quote]],0)</f>
        <v>0.93749939308800068</v>
      </c>
      <c r="AK1012">
        <f>IFERROR(Table1[[#This Row],[RA_Labor_Quote]]/Table1[[#This Row],[RA_Labor_Hours]],0)</f>
        <v>160.90677083333333</v>
      </c>
      <c r="AL1012">
        <f>IFERROR(Table1[[#This Row],[RA_Labor_Cost]]/Table1[[#This Row],[RA_Labor_Hours]],0)</f>
        <v>100.85208333333333</v>
      </c>
      <c r="AM1012" s="7">
        <f>IFERROR((Table1[[#This Row],[KPI_BlendLaborRate]]-Table1[[#This Row],[KPI_BlendLaborCost]])/Table1[[#This Row],[KPI_BlendLaborRate]],0)</f>
        <v>0.37322660313781597</v>
      </c>
    </row>
    <row r="1013" spans="1:39" x14ac:dyDescent="0.3">
      <c r="A1013" t="s">
        <v>2275</v>
      </c>
      <c r="B1013" t="s">
        <v>486</v>
      </c>
      <c r="C1013" t="s">
        <v>2276</v>
      </c>
      <c r="E1013">
        <v>0</v>
      </c>
      <c r="F1013">
        <v>0</v>
      </c>
      <c r="G1013">
        <v>45</v>
      </c>
      <c r="H1013">
        <v>4542.6400000000003</v>
      </c>
      <c r="I1013">
        <v>6809.6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217.56</v>
      </c>
      <c r="S1013">
        <v>0</v>
      </c>
      <c r="T1013">
        <v>45</v>
      </c>
      <c r="U1013">
        <v>4760.2</v>
      </c>
      <c r="V1013">
        <v>6809.6</v>
      </c>
      <c r="W1013" t="s">
        <v>2276</v>
      </c>
      <c r="X1013">
        <v>30263541</v>
      </c>
      <c r="Y1013">
        <v>1</v>
      </c>
      <c r="Z1013">
        <v>1</v>
      </c>
      <c r="AA1013" t="s">
        <v>929</v>
      </c>
      <c r="AB1013" t="s">
        <v>929</v>
      </c>
      <c r="AC1013" t="s">
        <v>39</v>
      </c>
      <c r="AD1013" t="s">
        <v>48</v>
      </c>
      <c r="AE1013" t="s">
        <v>439</v>
      </c>
      <c r="AF1013" t="s">
        <v>42</v>
      </c>
      <c r="AG1013" t="s">
        <v>294</v>
      </c>
      <c r="AH1013" t="s">
        <v>295</v>
      </c>
      <c r="AI1013">
        <v>6384</v>
      </c>
      <c r="AJ1013" s="6">
        <f>IFERROR(Table1[[#This Row],[Reporting_Price_US]]/Table1[[#This Row],[Total_Project_Quote]],0)</f>
        <v>0.9375</v>
      </c>
      <c r="AK1013">
        <f>IFERROR(Table1[[#This Row],[RA_Labor_Quote]]/Table1[[#This Row],[RA_Labor_Hours]],0)</f>
        <v>151.32444444444445</v>
      </c>
      <c r="AL1013">
        <f>IFERROR(Table1[[#This Row],[RA_Labor_Cost]]/Table1[[#This Row],[RA_Labor_Hours]],0)</f>
        <v>100.94755555555557</v>
      </c>
      <c r="AM1013" s="7">
        <f>IFERROR((Table1[[#This Row],[KPI_BlendLaborRate]]-Table1[[#This Row],[KPI_BlendLaborCost]])/Table1[[#This Row],[KPI_BlendLaborRate]],0)</f>
        <v>0.33290648496240599</v>
      </c>
    </row>
    <row r="1014" spans="1:39" x14ac:dyDescent="0.3">
      <c r="A1014" t="s">
        <v>2277</v>
      </c>
      <c r="B1014" t="s">
        <v>486</v>
      </c>
      <c r="C1014" t="s">
        <v>2276</v>
      </c>
      <c r="E1014">
        <v>0</v>
      </c>
      <c r="F1014">
        <v>0</v>
      </c>
      <c r="G1014">
        <v>84</v>
      </c>
      <c r="H1014">
        <v>8439.8700000000008</v>
      </c>
      <c r="I1014">
        <v>12938.24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594.44000000000005</v>
      </c>
      <c r="S1014">
        <v>0</v>
      </c>
      <c r="T1014">
        <v>84</v>
      </c>
      <c r="U1014">
        <v>9034.31</v>
      </c>
      <c r="V1014">
        <v>12938.24</v>
      </c>
      <c r="W1014" t="s">
        <v>2278</v>
      </c>
      <c r="X1014">
        <v>30263560</v>
      </c>
      <c r="Y1014">
        <v>1</v>
      </c>
      <c r="Z1014">
        <v>1</v>
      </c>
      <c r="AA1014" t="s">
        <v>929</v>
      </c>
      <c r="AB1014" t="s">
        <v>929</v>
      </c>
      <c r="AC1014" t="s">
        <v>39</v>
      </c>
      <c r="AD1014" t="s">
        <v>48</v>
      </c>
      <c r="AE1014" t="s">
        <v>439</v>
      </c>
      <c r="AF1014" t="s">
        <v>42</v>
      </c>
      <c r="AG1014" t="s">
        <v>295</v>
      </c>
      <c r="AH1014" t="s">
        <v>295</v>
      </c>
      <c r="AI1014">
        <v>12129.6</v>
      </c>
      <c r="AJ1014" s="6">
        <f>IFERROR(Table1[[#This Row],[Reporting_Price_US]]/Table1[[#This Row],[Total_Project_Quote]],0)</f>
        <v>0.9375</v>
      </c>
      <c r="AK1014">
        <f>IFERROR(Table1[[#This Row],[RA_Labor_Quote]]/Table1[[#This Row],[RA_Labor_Hours]],0)</f>
        <v>154.02666666666667</v>
      </c>
      <c r="AL1014">
        <f>IFERROR(Table1[[#This Row],[RA_Labor_Cost]]/Table1[[#This Row],[RA_Labor_Hours]],0)</f>
        <v>100.47464285714287</v>
      </c>
      <c r="AM1014" s="7">
        <f>IFERROR((Table1[[#This Row],[KPI_BlendLaborRate]]-Table1[[#This Row],[KPI_BlendLaborCost]])/Table1[[#This Row],[KPI_BlendLaborRate]],0)</f>
        <v>0.34768020998219229</v>
      </c>
    </row>
    <row r="1015" spans="1:39" x14ac:dyDescent="0.3">
      <c r="A1015" t="s">
        <v>2279</v>
      </c>
      <c r="B1015" t="s">
        <v>152</v>
      </c>
      <c r="C1015" t="s">
        <v>2280</v>
      </c>
      <c r="D1015" t="s">
        <v>2281</v>
      </c>
      <c r="E1015">
        <v>261277.55</v>
      </c>
      <c r="F1015">
        <v>742788.48</v>
      </c>
      <c r="G1015">
        <v>11670</v>
      </c>
      <c r="H1015">
        <v>484734.75</v>
      </c>
      <c r="I1015">
        <v>684163.23</v>
      </c>
      <c r="J1015">
        <v>1801</v>
      </c>
      <c r="K1015">
        <v>128834.72</v>
      </c>
      <c r="L1015">
        <v>184049.6</v>
      </c>
      <c r="M1015">
        <v>0</v>
      </c>
      <c r="N1015">
        <v>41092.800000000003</v>
      </c>
      <c r="O1015">
        <v>48344.480000000003</v>
      </c>
      <c r="P1015">
        <v>22285.759999999998</v>
      </c>
      <c r="Q1015">
        <v>29032.32</v>
      </c>
      <c r="R1015">
        <v>67200</v>
      </c>
      <c r="S1015">
        <v>-246400</v>
      </c>
      <c r="T1015">
        <v>13471</v>
      </c>
      <c r="U1015">
        <v>1005425.58</v>
      </c>
      <c r="V1015">
        <v>1441978.11</v>
      </c>
      <c r="W1015" t="s">
        <v>2280</v>
      </c>
      <c r="X1015">
        <v>30260262</v>
      </c>
      <c r="Y1015">
        <v>1</v>
      </c>
      <c r="Z1015">
        <v>3</v>
      </c>
      <c r="AA1015" t="s">
        <v>2282</v>
      </c>
      <c r="AB1015" t="s">
        <v>2282</v>
      </c>
      <c r="AC1015" t="s">
        <v>2132</v>
      </c>
      <c r="AD1015" t="s">
        <v>48</v>
      </c>
      <c r="AE1015" t="s">
        <v>627</v>
      </c>
      <c r="AF1015" t="s">
        <v>42</v>
      </c>
      <c r="AG1015" t="s">
        <v>294</v>
      </c>
      <c r="AH1015" t="s">
        <v>470</v>
      </c>
      <c r="AI1015">
        <v>1351850</v>
      </c>
      <c r="AJ1015" s="6">
        <f>IFERROR(Table1[[#This Row],[Reporting_Price_US]]/Table1[[#This Row],[Total_Project_Quote]],0)</f>
        <v>0.93749689445701778</v>
      </c>
      <c r="AK1015">
        <f>IFERROR(Table1[[#This Row],[RA_Labor_Quote]]/Table1[[#This Row],[RA_Labor_Hours]],0)</f>
        <v>58.625812339331617</v>
      </c>
      <c r="AL1015">
        <f>IFERROR(Table1[[#This Row],[RA_Labor_Cost]]/Table1[[#This Row],[RA_Labor_Hours]],0)</f>
        <v>41.536825192802056</v>
      </c>
      <c r="AM1015" s="7">
        <f>IFERROR((Table1[[#This Row],[KPI_BlendLaborRate]]-Table1[[#This Row],[KPI_BlendLaborCost]])/Table1[[#This Row],[KPI_BlendLaborRate]],0)</f>
        <v>0.29149254338032754</v>
      </c>
    </row>
    <row r="1016" spans="1:39" x14ac:dyDescent="0.3">
      <c r="A1016" t="s">
        <v>2283</v>
      </c>
      <c r="B1016" t="s">
        <v>152</v>
      </c>
      <c r="C1016" t="s">
        <v>2280</v>
      </c>
      <c r="D1016" t="s">
        <v>2281</v>
      </c>
      <c r="E1016">
        <v>328313.44</v>
      </c>
      <c r="F1016">
        <v>867210.4</v>
      </c>
      <c r="G1016">
        <v>11831</v>
      </c>
      <c r="H1016">
        <v>500648.48</v>
      </c>
      <c r="I1016">
        <v>706432.36</v>
      </c>
      <c r="J1016">
        <v>1993</v>
      </c>
      <c r="K1016">
        <v>132704.54</v>
      </c>
      <c r="L1016">
        <v>189577.92</v>
      </c>
      <c r="M1016">
        <v>0</v>
      </c>
      <c r="N1016">
        <v>80850.559999999998</v>
      </c>
      <c r="O1016">
        <v>95118.31</v>
      </c>
      <c r="P1016">
        <v>22285.759999999998</v>
      </c>
      <c r="Q1016">
        <v>29032.32</v>
      </c>
      <c r="R1016">
        <v>67200</v>
      </c>
      <c r="S1016">
        <v>-263200</v>
      </c>
      <c r="T1016">
        <v>13824</v>
      </c>
      <c r="U1016">
        <v>1132002.78</v>
      </c>
      <c r="V1016">
        <v>1624171.31</v>
      </c>
      <c r="W1016" t="s">
        <v>2280</v>
      </c>
      <c r="X1016">
        <v>30260262</v>
      </c>
      <c r="Y1016">
        <v>1</v>
      </c>
      <c r="Z1016">
        <v>3</v>
      </c>
      <c r="AA1016" t="s">
        <v>2282</v>
      </c>
      <c r="AB1016" t="s">
        <v>2282</v>
      </c>
      <c r="AC1016" t="s">
        <v>2132</v>
      </c>
      <c r="AD1016" t="s">
        <v>48</v>
      </c>
      <c r="AE1016" t="s">
        <v>627</v>
      </c>
      <c r="AF1016" t="s">
        <v>42</v>
      </c>
      <c r="AG1016" t="s">
        <v>294</v>
      </c>
      <c r="AH1016" t="s">
        <v>470</v>
      </c>
      <c r="AI1016">
        <v>1351850</v>
      </c>
      <c r="AJ1016" s="6">
        <f>IFERROR(Table1[[#This Row],[Reporting_Price_US]]/Table1[[#This Row],[Total_Project_Quote]],0)</f>
        <v>0.83233215097242419</v>
      </c>
      <c r="AK1016">
        <f>IFERROR(Table1[[#This Row],[RA_Labor_Quote]]/Table1[[#This Row],[RA_Labor_Hours]],0)</f>
        <v>59.710283154424815</v>
      </c>
      <c r="AL1016">
        <f>IFERROR(Table1[[#This Row],[RA_Labor_Cost]]/Table1[[#This Row],[RA_Labor_Hours]],0)</f>
        <v>42.316666384920971</v>
      </c>
      <c r="AM1016" s="7">
        <f>IFERROR((Table1[[#This Row],[KPI_BlendLaborRate]]-Table1[[#This Row],[KPI_BlendLaborCost]])/Table1[[#This Row],[KPI_BlendLaborRate]],0)</f>
        <v>0.29130018902305094</v>
      </c>
    </row>
    <row r="1017" spans="1:39" x14ac:dyDescent="0.3">
      <c r="A1017" t="s">
        <v>2284</v>
      </c>
      <c r="B1017" t="s">
        <v>152</v>
      </c>
      <c r="C1017" t="s">
        <v>2280</v>
      </c>
      <c r="D1017" t="s">
        <v>2281</v>
      </c>
      <c r="E1017">
        <v>328313.44</v>
      </c>
      <c r="F1017">
        <v>867210.4</v>
      </c>
      <c r="G1017">
        <v>11631</v>
      </c>
      <c r="H1017">
        <v>462328.41</v>
      </c>
      <c r="I1017">
        <v>669913.64</v>
      </c>
      <c r="J1017">
        <v>1993</v>
      </c>
      <c r="K1017">
        <v>132704.54</v>
      </c>
      <c r="L1017">
        <v>189577.92</v>
      </c>
      <c r="M1017">
        <v>0</v>
      </c>
      <c r="N1017">
        <v>80850.559999999998</v>
      </c>
      <c r="O1017">
        <v>95118.31</v>
      </c>
      <c r="P1017">
        <v>22285.759999999998</v>
      </c>
      <c r="Q1017">
        <v>29032.32</v>
      </c>
      <c r="R1017">
        <v>67200</v>
      </c>
      <c r="S1017">
        <v>-392612.58</v>
      </c>
      <c r="T1017">
        <v>13624</v>
      </c>
      <c r="U1017">
        <v>1093682.71</v>
      </c>
      <c r="V1017">
        <v>1458240.01</v>
      </c>
      <c r="W1017" t="s">
        <v>2280</v>
      </c>
      <c r="X1017">
        <v>30260262</v>
      </c>
      <c r="Y1017">
        <v>1</v>
      </c>
      <c r="Z1017">
        <v>3</v>
      </c>
      <c r="AA1017" t="s">
        <v>2282</v>
      </c>
      <c r="AB1017" t="s">
        <v>2282</v>
      </c>
      <c r="AC1017" t="s">
        <v>2132</v>
      </c>
      <c r="AD1017" t="s">
        <v>48</v>
      </c>
      <c r="AE1017" t="s">
        <v>627</v>
      </c>
      <c r="AF1017" t="s">
        <v>42</v>
      </c>
      <c r="AG1017" t="s">
        <v>294</v>
      </c>
      <c r="AH1017" t="s">
        <v>470</v>
      </c>
      <c r="AI1017">
        <v>1351850</v>
      </c>
      <c r="AJ1017" s="6">
        <f>IFERROR(Table1[[#This Row],[Reporting_Price_US]]/Table1[[#This Row],[Total_Project_Quote]],0)</f>
        <v>0.92704218148561157</v>
      </c>
      <c r="AK1017">
        <f>IFERROR(Table1[[#This Row],[RA_Labor_Quote]]/Table1[[#This Row],[RA_Labor_Hours]],0)</f>
        <v>57.597252170922538</v>
      </c>
      <c r="AL1017">
        <f>IFERROR(Table1[[#This Row],[RA_Labor_Cost]]/Table1[[#This Row],[RA_Labor_Hours]],0)</f>
        <v>39.749669847820478</v>
      </c>
      <c r="AM1017" s="7">
        <f>IFERROR((Table1[[#This Row],[KPI_BlendLaborRate]]-Table1[[#This Row],[KPI_BlendLaborCost]])/Table1[[#This Row],[KPI_BlendLaborRate]],0)</f>
        <v>0.30986864217304194</v>
      </c>
    </row>
    <row r="1018" spans="1:39" x14ac:dyDescent="0.3">
      <c r="A1018" t="s">
        <v>2285</v>
      </c>
      <c r="B1018" t="s">
        <v>167</v>
      </c>
      <c r="C1018" t="s">
        <v>2286</v>
      </c>
      <c r="D1018" t="s">
        <v>2287</v>
      </c>
      <c r="E1018">
        <v>13539.38</v>
      </c>
      <c r="F1018">
        <v>88697.13</v>
      </c>
      <c r="G1018">
        <v>984</v>
      </c>
      <c r="H1018">
        <v>77650.98</v>
      </c>
      <c r="I1018">
        <v>108158.73</v>
      </c>
      <c r="J1018">
        <v>0</v>
      </c>
      <c r="K1018">
        <v>0</v>
      </c>
      <c r="L1018">
        <v>0</v>
      </c>
      <c r="M1018">
        <v>0</v>
      </c>
      <c r="N1018">
        <v>7448</v>
      </c>
      <c r="O1018">
        <v>8762.35</v>
      </c>
      <c r="P1018">
        <v>184574.83</v>
      </c>
      <c r="Q1018">
        <v>359935.08</v>
      </c>
      <c r="R1018">
        <v>49400</v>
      </c>
      <c r="S1018">
        <v>-76422.399999999994</v>
      </c>
      <c r="T1018">
        <v>984</v>
      </c>
      <c r="U1018">
        <v>332613.19</v>
      </c>
      <c r="V1018">
        <v>489130.89</v>
      </c>
      <c r="W1018" t="s">
        <v>2286</v>
      </c>
      <c r="X1018">
        <v>30138105</v>
      </c>
      <c r="Y1018">
        <v>5</v>
      </c>
      <c r="Z1018">
        <v>5</v>
      </c>
      <c r="AA1018" t="s">
        <v>2288</v>
      </c>
      <c r="AB1018" t="s">
        <v>2288</v>
      </c>
      <c r="AC1018" t="s">
        <v>2132</v>
      </c>
      <c r="AD1018" t="s">
        <v>557</v>
      </c>
      <c r="AE1018" t="s">
        <v>1023</v>
      </c>
      <c r="AF1018" t="s">
        <v>42</v>
      </c>
      <c r="AG1018" t="s">
        <v>772</v>
      </c>
      <c r="AH1018" t="s">
        <v>470</v>
      </c>
      <c r="AI1018">
        <v>379720</v>
      </c>
      <c r="AJ1018" s="6">
        <f>IFERROR(Table1[[#This Row],[Reporting_Price_US]]/Table1[[#This Row],[Total_Project_Quote]],0)</f>
        <v>0.77631572195327914</v>
      </c>
      <c r="AK1018">
        <f>IFERROR(Table1[[#This Row],[RA_Labor_Quote]]/Table1[[#This Row],[RA_Labor_Hours]],0)</f>
        <v>109.91740853658536</v>
      </c>
      <c r="AL1018">
        <f>IFERROR(Table1[[#This Row],[RA_Labor_Cost]]/Table1[[#This Row],[RA_Labor_Hours]],0)</f>
        <v>78.913597560975603</v>
      </c>
      <c r="AM1018" s="7">
        <f>IFERROR((Table1[[#This Row],[KPI_BlendLaborRate]]-Table1[[#This Row],[KPI_BlendLaborCost]])/Table1[[#This Row],[KPI_BlendLaborRate]],0)</f>
        <v>0.28206461004118666</v>
      </c>
    </row>
    <row r="1019" spans="1:39" x14ac:dyDescent="0.3">
      <c r="A1019" t="s">
        <v>2289</v>
      </c>
      <c r="B1019" t="s">
        <v>152</v>
      </c>
      <c r="C1019" t="s">
        <v>2290</v>
      </c>
      <c r="D1019" t="s">
        <v>2291</v>
      </c>
      <c r="E1019">
        <v>1046.8800000000001</v>
      </c>
      <c r="F1019">
        <v>3800</v>
      </c>
      <c r="G1019">
        <v>4</v>
      </c>
      <c r="H1019">
        <v>230</v>
      </c>
      <c r="I1019">
        <v>320</v>
      </c>
      <c r="J1019">
        <v>0</v>
      </c>
      <c r="K1019">
        <v>0</v>
      </c>
      <c r="L1019">
        <v>0</v>
      </c>
      <c r="M1019">
        <v>0</v>
      </c>
      <c r="N1019">
        <v>1900</v>
      </c>
      <c r="O1019">
        <v>3166.67</v>
      </c>
      <c r="P1019">
        <v>0</v>
      </c>
      <c r="Q1019">
        <v>0</v>
      </c>
      <c r="R1019">
        <v>0</v>
      </c>
      <c r="S1019">
        <v>-320.67</v>
      </c>
      <c r="T1019">
        <v>4</v>
      </c>
      <c r="U1019">
        <v>3176.88</v>
      </c>
      <c r="V1019">
        <v>6966</v>
      </c>
      <c r="W1019" t="s">
        <v>2290</v>
      </c>
      <c r="X1019">
        <v>30266865</v>
      </c>
      <c r="Y1019">
        <v>1</v>
      </c>
      <c r="Z1019">
        <v>1</v>
      </c>
      <c r="AA1019" t="s">
        <v>1027</v>
      </c>
      <c r="AB1019" t="s">
        <v>1027</v>
      </c>
      <c r="AC1019" t="s">
        <v>39</v>
      </c>
      <c r="AD1019" t="s">
        <v>759</v>
      </c>
      <c r="AE1019" t="s">
        <v>1028</v>
      </c>
      <c r="AF1019" t="s">
        <v>42</v>
      </c>
      <c r="AG1019" t="s">
        <v>294</v>
      </c>
      <c r="AH1019" t="s">
        <v>295</v>
      </c>
      <c r="AI1019">
        <v>6966</v>
      </c>
      <c r="AJ1019" s="6">
        <f>IFERROR(Table1[[#This Row],[Reporting_Price_US]]/Table1[[#This Row],[Total_Project_Quote]],0)</f>
        <v>1</v>
      </c>
      <c r="AK1019">
        <f>IFERROR(Table1[[#This Row],[RA_Labor_Quote]]/Table1[[#This Row],[RA_Labor_Hours]],0)</f>
        <v>80</v>
      </c>
      <c r="AL1019">
        <f>IFERROR(Table1[[#This Row],[RA_Labor_Cost]]/Table1[[#This Row],[RA_Labor_Hours]],0)</f>
        <v>57.5</v>
      </c>
      <c r="AM1019" s="7">
        <f>IFERROR((Table1[[#This Row],[KPI_BlendLaborRate]]-Table1[[#This Row],[KPI_BlendLaborCost]])/Table1[[#This Row],[KPI_BlendLaborRate]],0)</f>
        <v>0.28125</v>
      </c>
    </row>
    <row r="1020" spans="1:39" x14ac:dyDescent="0.3">
      <c r="A1020" t="s">
        <v>2292</v>
      </c>
      <c r="B1020" t="s">
        <v>152</v>
      </c>
      <c r="C1020" t="s">
        <v>2290</v>
      </c>
      <c r="D1020" t="s">
        <v>2291</v>
      </c>
      <c r="E1020">
        <v>1046.8800000000001</v>
      </c>
      <c r="F1020">
        <v>3800</v>
      </c>
      <c r="G1020">
        <v>4</v>
      </c>
      <c r="H1020">
        <v>230</v>
      </c>
      <c r="I1020">
        <v>320</v>
      </c>
      <c r="J1020">
        <v>0</v>
      </c>
      <c r="K1020">
        <v>0</v>
      </c>
      <c r="L1020">
        <v>0</v>
      </c>
      <c r="M1020">
        <v>0</v>
      </c>
      <c r="N1020">
        <v>1900</v>
      </c>
      <c r="O1020">
        <v>3166.67</v>
      </c>
      <c r="P1020">
        <v>0</v>
      </c>
      <c r="Q1020">
        <v>0</v>
      </c>
      <c r="R1020">
        <v>0</v>
      </c>
      <c r="S1020">
        <v>-320.67</v>
      </c>
      <c r="T1020">
        <v>4</v>
      </c>
      <c r="U1020">
        <v>3176.88</v>
      </c>
      <c r="V1020">
        <v>6966</v>
      </c>
      <c r="W1020" t="s">
        <v>2290</v>
      </c>
      <c r="X1020">
        <v>30266865</v>
      </c>
      <c r="Y1020">
        <v>1</v>
      </c>
      <c r="Z1020">
        <v>1</v>
      </c>
      <c r="AA1020" t="s">
        <v>1027</v>
      </c>
      <c r="AB1020" t="s">
        <v>1027</v>
      </c>
      <c r="AC1020" t="s">
        <v>39</v>
      </c>
      <c r="AD1020" t="s">
        <v>759</v>
      </c>
      <c r="AE1020" t="s">
        <v>1028</v>
      </c>
      <c r="AF1020" t="s">
        <v>42</v>
      </c>
      <c r="AG1020" t="s">
        <v>294</v>
      </c>
      <c r="AH1020" t="s">
        <v>295</v>
      </c>
      <c r="AI1020">
        <v>6966</v>
      </c>
      <c r="AJ1020" s="6">
        <f>IFERROR(Table1[[#This Row],[Reporting_Price_US]]/Table1[[#This Row],[Total_Project_Quote]],0)</f>
        <v>1</v>
      </c>
      <c r="AK1020">
        <f>IFERROR(Table1[[#This Row],[RA_Labor_Quote]]/Table1[[#This Row],[RA_Labor_Hours]],0)</f>
        <v>80</v>
      </c>
      <c r="AL1020">
        <f>IFERROR(Table1[[#This Row],[RA_Labor_Cost]]/Table1[[#This Row],[RA_Labor_Hours]],0)</f>
        <v>57.5</v>
      </c>
      <c r="AM1020" s="7">
        <f>IFERROR((Table1[[#This Row],[KPI_BlendLaborRate]]-Table1[[#This Row],[KPI_BlendLaborCost]])/Table1[[#This Row],[KPI_BlendLaborRate]],0)</f>
        <v>0.28125</v>
      </c>
    </row>
    <row r="1021" spans="1:39" x14ac:dyDescent="0.3">
      <c r="A1021" t="s">
        <v>2293</v>
      </c>
      <c r="B1021" t="s">
        <v>152</v>
      </c>
      <c r="C1021">
        <v>30285621.100000001</v>
      </c>
      <c r="D1021" t="s">
        <v>2294</v>
      </c>
      <c r="E1021">
        <v>182.2</v>
      </c>
      <c r="F1021">
        <v>232.56</v>
      </c>
      <c r="G1021">
        <v>4</v>
      </c>
      <c r="H1021">
        <v>203.68</v>
      </c>
      <c r="I1021">
        <v>272.74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-203.68</v>
      </c>
      <c r="Q1021">
        <v>-272.74</v>
      </c>
      <c r="R1021">
        <v>0</v>
      </c>
      <c r="S1021">
        <v>0</v>
      </c>
      <c r="T1021">
        <v>4</v>
      </c>
      <c r="U1021">
        <v>182.2</v>
      </c>
      <c r="V1021">
        <v>232.56</v>
      </c>
      <c r="W1021" t="s">
        <v>2295</v>
      </c>
      <c r="X1021">
        <v>30285621</v>
      </c>
      <c r="Y1021">
        <v>1</v>
      </c>
      <c r="Z1021">
        <v>1</v>
      </c>
      <c r="AA1021" t="s">
        <v>1027</v>
      </c>
      <c r="AB1021" t="s">
        <v>1027</v>
      </c>
      <c r="AC1021" t="s">
        <v>1811</v>
      </c>
      <c r="AD1021" t="s">
        <v>759</v>
      </c>
      <c r="AE1021" t="s">
        <v>1028</v>
      </c>
      <c r="AF1021" t="s">
        <v>42</v>
      </c>
      <c r="AG1021" t="s">
        <v>170</v>
      </c>
      <c r="AH1021" t="s">
        <v>65</v>
      </c>
      <c r="AI1021">
        <v>232.56</v>
      </c>
      <c r="AJ1021" s="6">
        <f>IFERROR(Table1[[#This Row],[Reporting_Price_US]]/Table1[[#This Row],[Total_Project_Quote]],0)</f>
        <v>1</v>
      </c>
      <c r="AK1021">
        <f>IFERROR(Table1[[#This Row],[RA_Labor_Quote]]/Table1[[#This Row],[RA_Labor_Hours]],0)</f>
        <v>68.185000000000002</v>
      </c>
      <c r="AL1021">
        <f>IFERROR(Table1[[#This Row],[RA_Labor_Cost]]/Table1[[#This Row],[RA_Labor_Hours]],0)</f>
        <v>50.92</v>
      </c>
      <c r="AM1021" s="7">
        <f>IFERROR((Table1[[#This Row],[KPI_BlendLaborRate]]-Table1[[#This Row],[KPI_BlendLaborCost]])/Table1[[#This Row],[KPI_BlendLaborRate]],0)</f>
        <v>0.25320818361809783</v>
      </c>
    </row>
    <row r="1022" spans="1:39" x14ac:dyDescent="0.3">
      <c r="A1022" t="s">
        <v>2296</v>
      </c>
      <c r="B1022" t="s">
        <v>45</v>
      </c>
      <c r="C1022">
        <v>30176683.100000001</v>
      </c>
      <c r="D1022" t="s">
        <v>2297</v>
      </c>
      <c r="E1022">
        <v>0</v>
      </c>
      <c r="F1022">
        <v>0</v>
      </c>
      <c r="G1022">
        <v>43</v>
      </c>
      <c r="H1022">
        <v>3176.88</v>
      </c>
      <c r="I1022">
        <v>4362.25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475.03</v>
      </c>
      <c r="Q1022">
        <v>532</v>
      </c>
      <c r="R1022">
        <v>0</v>
      </c>
      <c r="S1022">
        <v>0</v>
      </c>
      <c r="T1022">
        <v>43</v>
      </c>
      <c r="U1022">
        <v>3651.9</v>
      </c>
      <c r="V1022">
        <v>4894.25</v>
      </c>
      <c r="W1022" t="s">
        <v>2298</v>
      </c>
      <c r="X1022">
        <v>30221922</v>
      </c>
      <c r="Y1022">
        <v>1</v>
      </c>
      <c r="Z1022">
        <v>1</v>
      </c>
      <c r="AA1022" t="s">
        <v>1042</v>
      </c>
      <c r="AB1022" t="s">
        <v>1042</v>
      </c>
      <c r="AC1022" t="s">
        <v>1792</v>
      </c>
      <c r="AD1022" t="s">
        <v>557</v>
      </c>
      <c r="AE1022" t="s">
        <v>1023</v>
      </c>
      <c r="AF1022" t="s">
        <v>42</v>
      </c>
      <c r="AG1022" t="s">
        <v>810</v>
      </c>
      <c r="AH1022" t="s">
        <v>475</v>
      </c>
      <c r="AI1022">
        <v>3799.48</v>
      </c>
      <c r="AJ1022" s="6">
        <f>IFERROR(Table1[[#This Row],[Reporting_Price_US]]/Table1[[#This Row],[Total_Project_Quote]],0)</f>
        <v>0.77631506359503499</v>
      </c>
      <c r="AK1022">
        <f>IFERROR(Table1[[#This Row],[RA_Labor_Quote]]/Table1[[#This Row],[RA_Labor_Hours]],0)</f>
        <v>101.44767441860465</v>
      </c>
      <c r="AL1022">
        <f>IFERROR(Table1[[#This Row],[RA_Labor_Cost]]/Table1[[#This Row],[RA_Labor_Hours]],0)</f>
        <v>73.880930232558143</v>
      </c>
      <c r="AM1022" s="7">
        <f>IFERROR((Table1[[#This Row],[KPI_BlendLaborRate]]-Table1[[#This Row],[KPI_BlendLaborCost]])/Table1[[#This Row],[KPI_BlendLaborRate]],0)</f>
        <v>0.27173362370336407</v>
      </c>
    </row>
    <row r="1023" spans="1:39" x14ac:dyDescent="0.3">
      <c r="A1023" t="s">
        <v>2299</v>
      </c>
      <c r="B1023" t="s">
        <v>152</v>
      </c>
      <c r="C1023" t="s">
        <v>2300</v>
      </c>
      <c r="D1023" t="s">
        <v>2301</v>
      </c>
      <c r="E1023">
        <v>1092.46</v>
      </c>
      <c r="F1023">
        <v>3515.64</v>
      </c>
      <c r="G1023">
        <v>28</v>
      </c>
      <c r="H1023">
        <v>1997.71</v>
      </c>
      <c r="I1023">
        <v>2793.66</v>
      </c>
      <c r="J1023">
        <v>0</v>
      </c>
      <c r="K1023">
        <v>0</v>
      </c>
      <c r="L1023">
        <v>0</v>
      </c>
      <c r="M1023">
        <v>16</v>
      </c>
      <c r="N1023">
        <v>682.94</v>
      </c>
      <c r="O1023">
        <v>803.45</v>
      </c>
      <c r="P1023">
        <v>326.04000000000002</v>
      </c>
      <c r="Q1023">
        <v>383.58</v>
      </c>
      <c r="R1023">
        <v>0</v>
      </c>
      <c r="S1023">
        <v>-1602.38</v>
      </c>
      <c r="T1023">
        <v>44</v>
      </c>
      <c r="U1023">
        <v>4099.1500000000005</v>
      </c>
      <c r="V1023">
        <v>5893.9499999999989</v>
      </c>
      <c r="W1023" t="s">
        <v>2300</v>
      </c>
      <c r="X1023">
        <v>30255892</v>
      </c>
      <c r="Y1023">
        <v>1</v>
      </c>
      <c r="Z1023">
        <v>1</v>
      </c>
      <c r="AA1023" t="s">
        <v>1042</v>
      </c>
      <c r="AB1023" t="s">
        <v>1042</v>
      </c>
      <c r="AC1023" t="s">
        <v>1792</v>
      </c>
      <c r="AD1023" t="s">
        <v>557</v>
      </c>
      <c r="AE1023" t="s">
        <v>1023</v>
      </c>
      <c r="AF1023" t="s">
        <v>42</v>
      </c>
      <c r="AG1023" t="s">
        <v>1062</v>
      </c>
      <c r="AH1023" t="s">
        <v>475</v>
      </c>
      <c r="AI1023">
        <v>4575.57</v>
      </c>
      <c r="AJ1023" s="6">
        <f>IFERROR(Table1[[#This Row],[Reporting_Price_US]]/Table1[[#This Row],[Total_Project_Quote]],0)</f>
        <v>0.77631639223271331</v>
      </c>
      <c r="AK1023">
        <f>IFERROR(Table1[[#This Row],[RA_Labor_Quote]]/Table1[[#This Row],[RA_Labor_Hours]],0)</f>
        <v>99.773571428571429</v>
      </c>
      <c r="AL1023">
        <f>IFERROR(Table1[[#This Row],[RA_Labor_Cost]]/Table1[[#This Row],[RA_Labor_Hours]],0)</f>
        <v>71.346785714285716</v>
      </c>
      <c r="AM1023" s="7">
        <f>IFERROR((Table1[[#This Row],[KPI_BlendLaborRate]]-Table1[[#This Row],[KPI_BlendLaborCost]])/Table1[[#This Row],[KPI_BlendLaborRate]],0)</f>
        <v>0.28491298153676536</v>
      </c>
    </row>
    <row r="1024" spans="1:39" x14ac:dyDescent="0.3">
      <c r="A1024" t="s">
        <v>2302</v>
      </c>
      <c r="B1024" t="s">
        <v>152</v>
      </c>
      <c r="C1024" t="s">
        <v>2303</v>
      </c>
      <c r="D1024" t="s">
        <v>2304</v>
      </c>
      <c r="E1024">
        <v>0</v>
      </c>
      <c r="F1024">
        <v>0</v>
      </c>
      <c r="G1024">
        <v>9</v>
      </c>
      <c r="H1024">
        <v>617.30999999999995</v>
      </c>
      <c r="I1024">
        <v>851.81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182.4</v>
      </c>
      <c r="Q1024">
        <v>204.28</v>
      </c>
      <c r="R1024">
        <v>0</v>
      </c>
      <c r="S1024">
        <v>0.01</v>
      </c>
      <c r="T1024">
        <v>9</v>
      </c>
      <c r="U1024">
        <v>799.70999999999992</v>
      </c>
      <c r="V1024">
        <v>1056.0999999999999</v>
      </c>
      <c r="W1024" t="s">
        <v>2303</v>
      </c>
      <c r="X1024">
        <v>30277708</v>
      </c>
      <c r="Y1024">
        <v>1</v>
      </c>
      <c r="Z1024">
        <v>1</v>
      </c>
      <c r="AA1024" t="s">
        <v>1042</v>
      </c>
      <c r="AB1024" t="s">
        <v>1042</v>
      </c>
      <c r="AC1024" t="s">
        <v>1792</v>
      </c>
      <c r="AD1024" t="s">
        <v>557</v>
      </c>
      <c r="AE1024" t="s">
        <v>1023</v>
      </c>
      <c r="AF1024" t="s">
        <v>42</v>
      </c>
      <c r="AG1024" t="s">
        <v>296</v>
      </c>
      <c r="AH1024" t="s">
        <v>470</v>
      </c>
      <c r="AI1024">
        <v>819.86</v>
      </c>
      <c r="AJ1024" s="6">
        <f>IFERROR(Table1[[#This Row],[Reporting_Price_US]]/Table1[[#This Row],[Total_Project_Quote]],0)</f>
        <v>0.77630906164189006</v>
      </c>
      <c r="AK1024">
        <f>IFERROR(Table1[[#This Row],[RA_Labor_Quote]]/Table1[[#This Row],[RA_Labor_Hours]],0)</f>
        <v>94.645555555555546</v>
      </c>
      <c r="AL1024">
        <f>IFERROR(Table1[[#This Row],[RA_Labor_Cost]]/Table1[[#This Row],[RA_Labor_Hours]],0)</f>
        <v>68.589999999999989</v>
      </c>
      <c r="AM1024" s="7">
        <f>IFERROR((Table1[[#This Row],[KPI_BlendLaborRate]]-Table1[[#This Row],[KPI_BlendLaborCost]])/Table1[[#This Row],[KPI_BlendLaborRate]],0)</f>
        <v>0.27529613411441523</v>
      </c>
    </row>
    <row r="1025" spans="1:39" x14ac:dyDescent="0.3">
      <c r="A1025" t="s">
        <v>2305</v>
      </c>
      <c r="B1025" t="s">
        <v>45</v>
      </c>
      <c r="C1025" t="s">
        <v>2306</v>
      </c>
      <c r="D1025" t="s">
        <v>2307</v>
      </c>
      <c r="E1025">
        <v>32274.400000000001</v>
      </c>
      <c r="F1025">
        <v>81608.800000000003</v>
      </c>
      <c r="G1025">
        <v>6050</v>
      </c>
      <c r="H1025">
        <v>471546.61</v>
      </c>
      <c r="I1025">
        <v>731339.71</v>
      </c>
      <c r="J1025">
        <v>0</v>
      </c>
      <c r="K1025">
        <v>0</v>
      </c>
      <c r="L1025">
        <v>0</v>
      </c>
      <c r="M1025">
        <v>0</v>
      </c>
      <c r="N1025">
        <v>39007.910000000003</v>
      </c>
      <c r="O1025">
        <v>55725.59</v>
      </c>
      <c r="P1025">
        <v>0</v>
      </c>
      <c r="Q1025">
        <v>0</v>
      </c>
      <c r="R1025">
        <v>38000</v>
      </c>
      <c r="S1025">
        <v>-63606.1</v>
      </c>
      <c r="T1025">
        <v>6050</v>
      </c>
      <c r="U1025">
        <v>580828.92000000004</v>
      </c>
      <c r="V1025">
        <v>805068</v>
      </c>
      <c r="W1025" t="s">
        <v>2306</v>
      </c>
      <c r="X1025">
        <v>30227769</v>
      </c>
      <c r="Y1025">
        <v>1</v>
      </c>
      <c r="Z1025">
        <v>1</v>
      </c>
      <c r="AA1025" t="s">
        <v>2308</v>
      </c>
      <c r="AB1025" t="s">
        <v>2308</v>
      </c>
      <c r="AC1025" t="s">
        <v>1866</v>
      </c>
      <c r="AD1025" t="s">
        <v>557</v>
      </c>
      <c r="AE1025" t="s">
        <v>1023</v>
      </c>
      <c r="AF1025" t="s">
        <v>42</v>
      </c>
      <c r="AG1025" t="s">
        <v>49</v>
      </c>
      <c r="AH1025" t="s">
        <v>178</v>
      </c>
      <c r="AI1025">
        <v>624987</v>
      </c>
      <c r="AJ1025" s="6">
        <f>IFERROR(Table1[[#This Row],[Reporting_Price_US]]/Table1[[#This Row],[Total_Project_Quote]],0)</f>
        <v>0.77631578947368418</v>
      </c>
      <c r="AK1025">
        <f>IFERROR(Table1[[#This Row],[RA_Labor_Quote]]/Table1[[#This Row],[RA_Labor_Hours]],0)</f>
        <v>120.88259669421487</v>
      </c>
      <c r="AL1025">
        <f>IFERROR(Table1[[#This Row],[RA_Labor_Cost]]/Table1[[#This Row],[RA_Labor_Hours]],0)</f>
        <v>77.941588429752059</v>
      </c>
      <c r="AM1025" s="7">
        <f>IFERROR((Table1[[#This Row],[KPI_BlendLaborRate]]-Table1[[#This Row],[KPI_BlendLaborCost]])/Table1[[#This Row],[KPI_BlendLaborRate]],0)</f>
        <v>0.35522903576506193</v>
      </c>
    </row>
    <row r="1026" spans="1:39" x14ac:dyDescent="0.3">
      <c r="A1026" t="s">
        <v>2309</v>
      </c>
      <c r="B1026" t="s">
        <v>45</v>
      </c>
      <c r="C1026" t="s">
        <v>2310</v>
      </c>
      <c r="D1026" t="s">
        <v>2311</v>
      </c>
      <c r="E1026">
        <v>29876.3</v>
      </c>
      <c r="F1026">
        <v>140416.16</v>
      </c>
      <c r="G1026">
        <v>2583</v>
      </c>
      <c r="H1026">
        <v>186020.41</v>
      </c>
      <c r="I1026">
        <v>257091.20000000001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12779.4</v>
      </c>
      <c r="Q1026">
        <v>14312.24</v>
      </c>
      <c r="R1026">
        <v>19000</v>
      </c>
      <c r="S1026">
        <v>-79980.800000000003</v>
      </c>
      <c r="T1026">
        <v>2583</v>
      </c>
      <c r="U1026">
        <v>247676.11</v>
      </c>
      <c r="V1026">
        <v>331838.8</v>
      </c>
      <c r="W1026" t="s">
        <v>2310</v>
      </c>
      <c r="X1026">
        <v>30221829</v>
      </c>
      <c r="Y1026">
        <v>1</v>
      </c>
      <c r="Z1026">
        <v>1</v>
      </c>
      <c r="AA1026" t="s">
        <v>2312</v>
      </c>
      <c r="AB1026" t="s">
        <v>2313</v>
      </c>
      <c r="AC1026" t="s">
        <v>286</v>
      </c>
      <c r="AD1026" t="s">
        <v>651</v>
      </c>
      <c r="AE1026" t="s">
        <v>1023</v>
      </c>
      <c r="AF1026" t="s">
        <v>42</v>
      </c>
      <c r="AG1026" t="s">
        <v>810</v>
      </c>
      <c r="AH1026" t="s">
        <v>475</v>
      </c>
      <c r="AI1026">
        <v>257612</v>
      </c>
      <c r="AJ1026" s="6">
        <f>IFERROR(Table1[[#This Row],[Reporting_Price_US]]/Table1[[#This Row],[Total_Project_Quote]],0)</f>
        <v>0.77631669352709809</v>
      </c>
      <c r="AK1026">
        <f>IFERROR(Table1[[#This Row],[RA_Labor_Quote]]/Table1[[#This Row],[RA_Labor_Hours]],0)</f>
        <v>99.532017034456061</v>
      </c>
      <c r="AL1026">
        <f>IFERROR(Table1[[#This Row],[RA_Labor_Cost]]/Table1[[#This Row],[RA_Labor_Hours]],0)</f>
        <v>72.017193186217582</v>
      </c>
      <c r="AM1026" s="7">
        <f>IFERROR((Table1[[#This Row],[KPI_BlendLaborRate]]-Table1[[#This Row],[KPI_BlendLaborCost]])/Table1[[#This Row],[KPI_BlendLaborRate]],0)</f>
        <v>0.27644193966965802</v>
      </c>
    </row>
    <row r="1027" spans="1:39" x14ac:dyDescent="0.3">
      <c r="A1027" t="s">
        <v>2315</v>
      </c>
      <c r="B1027" t="s">
        <v>45</v>
      </c>
      <c r="C1027" t="s">
        <v>2316</v>
      </c>
      <c r="D1027" t="s">
        <v>2317</v>
      </c>
      <c r="E1027">
        <v>37586.57</v>
      </c>
      <c r="F1027">
        <v>135472.95999999999</v>
      </c>
      <c r="G1027">
        <v>3497</v>
      </c>
      <c r="H1027">
        <v>251531.8</v>
      </c>
      <c r="I1027">
        <v>349215.21</v>
      </c>
      <c r="J1027">
        <v>0</v>
      </c>
      <c r="K1027">
        <v>47420.21</v>
      </c>
      <c r="L1027">
        <v>55498.05</v>
      </c>
      <c r="M1027">
        <v>0</v>
      </c>
      <c r="N1027">
        <v>280631.82</v>
      </c>
      <c r="O1027">
        <v>360167.45</v>
      </c>
      <c r="P1027">
        <v>0</v>
      </c>
      <c r="Q1027">
        <v>0</v>
      </c>
      <c r="R1027">
        <v>32680</v>
      </c>
      <c r="S1027">
        <v>-93073.47</v>
      </c>
      <c r="T1027">
        <v>3497</v>
      </c>
      <c r="U1027">
        <v>649850.41</v>
      </c>
      <c r="V1027">
        <v>807280.21</v>
      </c>
      <c r="W1027" t="s">
        <v>2316</v>
      </c>
      <c r="X1027">
        <v>30007731</v>
      </c>
      <c r="Y1027">
        <v>7</v>
      </c>
      <c r="Z1027">
        <v>8</v>
      </c>
      <c r="AA1027" t="s">
        <v>2318</v>
      </c>
      <c r="AB1027" t="s">
        <v>2318</v>
      </c>
      <c r="AC1027" t="s">
        <v>40</v>
      </c>
      <c r="AD1027" t="s">
        <v>557</v>
      </c>
      <c r="AE1027" t="s">
        <v>1023</v>
      </c>
      <c r="AF1027" t="s">
        <v>42</v>
      </c>
      <c r="AG1027" t="s">
        <v>776</v>
      </c>
      <c r="AH1027" t="s">
        <v>475</v>
      </c>
      <c r="AI1027">
        <v>626704</v>
      </c>
      <c r="AJ1027" s="6">
        <f>IFERROR(Table1[[#This Row],[Reporting_Price_US]]/Table1[[#This Row],[Total_Project_Quote]],0)</f>
        <v>0.77631532674385761</v>
      </c>
      <c r="AK1027">
        <f>IFERROR(Table1[[#This Row],[RA_Labor_Quote]]/Table1[[#This Row],[RA_Labor_Hours]],0)</f>
        <v>99.861369745496148</v>
      </c>
      <c r="AL1027">
        <f>IFERROR(Table1[[#This Row],[RA_Labor_Cost]]/Table1[[#This Row],[RA_Labor_Hours]],0)</f>
        <v>71.927881040892188</v>
      </c>
      <c r="AM1027" s="7">
        <f>IFERROR((Table1[[#This Row],[KPI_BlendLaborRate]]-Table1[[#This Row],[KPI_BlendLaborCost]])/Table1[[#This Row],[KPI_BlendLaborRate]],0)</f>
        <v>0.27972266729161094</v>
      </c>
    </row>
    <row r="1028" spans="1:39" x14ac:dyDescent="0.3">
      <c r="A1028" t="s">
        <v>2319</v>
      </c>
      <c r="B1028" t="s">
        <v>45</v>
      </c>
      <c r="C1028" t="s">
        <v>2316</v>
      </c>
      <c r="D1028" t="s">
        <v>2317</v>
      </c>
      <c r="E1028">
        <v>37586.57</v>
      </c>
      <c r="F1028">
        <v>135472.95999999999</v>
      </c>
      <c r="G1028">
        <v>3497</v>
      </c>
      <c r="H1028">
        <v>251531.8</v>
      </c>
      <c r="I1028">
        <v>349215.21</v>
      </c>
      <c r="J1028">
        <v>0</v>
      </c>
      <c r="K1028">
        <v>47420.21</v>
      </c>
      <c r="L1028">
        <v>55498.05</v>
      </c>
      <c r="M1028">
        <v>0</v>
      </c>
      <c r="N1028">
        <v>404528.64000000001</v>
      </c>
      <c r="O1028">
        <v>519009.51</v>
      </c>
      <c r="P1028">
        <v>0</v>
      </c>
      <c r="Q1028">
        <v>0</v>
      </c>
      <c r="R1028">
        <v>32680</v>
      </c>
      <c r="S1028">
        <v>-97253.48</v>
      </c>
      <c r="T1028">
        <v>3497</v>
      </c>
      <c r="U1028">
        <v>773747.22</v>
      </c>
      <c r="V1028">
        <v>961942.26</v>
      </c>
      <c r="W1028" t="s">
        <v>2316</v>
      </c>
      <c r="X1028">
        <v>30007731</v>
      </c>
      <c r="Y1028">
        <v>7</v>
      </c>
      <c r="Z1028">
        <v>8</v>
      </c>
      <c r="AA1028" t="s">
        <v>2318</v>
      </c>
      <c r="AB1028" t="s">
        <v>2318</v>
      </c>
      <c r="AC1028" t="s">
        <v>40</v>
      </c>
      <c r="AD1028" t="s">
        <v>557</v>
      </c>
      <c r="AE1028" t="s">
        <v>1023</v>
      </c>
      <c r="AF1028" t="s">
        <v>42</v>
      </c>
      <c r="AG1028" t="s">
        <v>776</v>
      </c>
      <c r="AH1028" t="s">
        <v>475</v>
      </c>
      <c r="AI1028">
        <v>626704</v>
      </c>
      <c r="AJ1028" s="6">
        <f>IFERROR(Table1[[#This Row],[Reporting_Price_US]]/Table1[[#This Row],[Total_Project_Quote]],0)</f>
        <v>0.6514985629179032</v>
      </c>
      <c r="AK1028">
        <f>IFERROR(Table1[[#This Row],[RA_Labor_Quote]]/Table1[[#This Row],[RA_Labor_Hours]],0)</f>
        <v>99.861369745496148</v>
      </c>
      <c r="AL1028">
        <f>IFERROR(Table1[[#This Row],[RA_Labor_Cost]]/Table1[[#This Row],[RA_Labor_Hours]],0)</f>
        <v>71.927881040892188</v>
      </c>
      <c r="AM1028" s="7">
        <f>IFERROR((Table1[[#This Row],[KPI_BlendLaborRate]]-Table1[[#This Row],[KPI_BlendLaborCost]])/Table1[[#This Row],[KPI_BlendLaborRate]],0)</f>
        <v>0.27972266729161094</v>
      </c>
    </row>
    <row r="1029" spans="1:39" x14ac:dyDescent="0.3">
      <c r="A1029" t="s">
        <v>2320</v>
      </c>
      <c r="B1029" t="s">
        <v>879</v>
      </c>
      <c r="C1029" t="s">
        <v>2321</v>
      </c>
      <c r="D1029" t="s">
        <v>2322</v>
      </c>
      <c r="E1029">
        <v>9254.91</v>
      </c>
      <c r="F1029">
        <v>23167.77</v>
      </c>
      <c r="G1029">
        <v>415</v>
      </c>
      <c r="H1029">
        <v>24730.02</v>
      </c>
      <c r="I1029">
        <v>33552.33</v>
      </c>
      <c r="J1029">
        <v>0</v>
      </c>
      <c r="K1029">
        <v>611.04999999999995</v>
      </c>
      <c r="L1029">
        <v>641.59</v>
      </c>
      <c r="M1029">
        <v>0</v>
      </c>
      <c r="N1029">
        <v>23028</v>
      </c>
      <c r="O1029">
        <v>30704</v>
      </c>
      <c r="P1029">
        <v>0</v>
      </c>
      <c r="Q1029">
        <v>0</v>
      </c>
      <c r="R1029">
        <v>2280</v>
      </c>
      <c r="S1029">
        <v>-4494.2700000000004</v>
      </c>
      <c r="T1029">
        <v>415</v>
      </c>
      <c r="U1029">
        <v>59903.99</v>
      </c>
      <c r="V1029">
        <v>83571.42</v>
      </c>
      <c r="W1029" t="s">
        <v>2321</v>
      </c>
      <c r="X1029">
        <v>30129835</v>
      </c>
      <c r="Y1029">
        <v>1</v>
      </c>
      <c r="Z1029">
        <v>2</v>
      </c>
      <c r="AA1029" t="s">
        <v>2318</v>
      </c>
      <c r="AB1029" t="s">
        <v>2318</v>
      </c>
      <c r="AC1029" t="s">
        <v>1866</v>
      </c>
      <c r="AD1029" t="s">
        <v>557</v>
      </c>
      <c r="AE1029" t="s">
        <v>1023</v>
      </c>
      <c r="AF1029" t="s">
        <v>42</v>
      </c>
      <c r="AG1029" t="s">
        <v>1151</v>
      </c>
      <c r="AH1029" t="s">
        <v>295</v>
      </c>
      <c r="AI1029">
        <v>64877.8</v>
      </c>
      <c r="AJ1029" s="6">
        <f>IFERROR(Table1[[#This Row],[Reporting_Price_US]]/Table1[[#This Row],[Total_Project_Quote]],0)</f>
        <v>0.77631563517767199</v>
      </c>
      <c r="AK1029">
        <f>IFERROR(Table1[[#This Row],[RA_Labor_Quote]]/Table1[[#This Row],[RA_Labor_Hours]],0)</f>
        <v>80.848987951807231</v>
      </c>
      <c r="AL1029">
        <f>IFERROR(Table1[[#This Row],[RA_Labor_Cost]]/Table1[[#This Row],[RA_Labor_Hours]],0)</f>
        <v>59.59040963855422</v>
      </c>
      <c r="AM1029" s="7">
        <f>IFERROR((Table1[[#This Row],[KPI_BlendLaborRate]]-Table1[[#This Row],[KPI_BlendLaborCost]])/Table1[[#This Row],[KPI_BlendLaborRate]],0)</f>
        <v>0.26294179867687278</v>
      </c>
    </row>
    <row r="1030" spans="1:39" x14ac:dyDescent="0.3">
      <c r="A1030" t="s">
        <v>2323</v>
      </c>
      <c r="B1030" t="s">
        <v>45</v>
      </c>
      <c r="C1030" t="s">
        <v>2324</v>
      </c>
      <c r="D1030" t="s">
        <v>2322</v>
      </c>
      <c r="E1030">
        <v>9254.91</v>
      </c>
      <c r="F1030">
        <v>25584.99</v>
      </c>
      <c r="G1030">
        <v>451</v>
      </c>
      <c r="H1030">
        <v>31226.880000000001</v>
      </c>
      <c r="I1030">
        <v>43450.26</v>
      </c>
      <c r="J1030">
        <v>0</v>
      </c>
      <c r="K1030">
        <v>717.47</v>
      </c>
      <c r="L1030">
        <v>803.53</v>
      </c>
      <c r="M1030">
        <v>0</v>
      </c>
      <c r="N1030">
        <v>29868</v>
      </c>
      <c r="O1030">
        <v>39824</v>
      </c>
      <c r="P1030">
        <v>0</v>
      </c>
      <c r="Q1030">
        <v>0</v>
      </c>
      <c r="R1030">
        <v>2280</v>
      </c>
      <c r="S1030">
        <v>-8358.43</v>
      </c>
      <c r="T1030">
        <v>451</v>
      </c>
      <c r="U1030">
        <v>73347.27</v>
      </c>
      <c r="V1030">
        <v>101304.35</v>
      </c>
      <c r="W1030" t="s">
        <v>2324</v>
      </c>
      <c r="X1030">
        <v>30129835</v>
      </c>
      <c r="Y1030">
        <v>2</v>
      </c>
      <c r="Z1030">
        <v>2</v>
      </c>
      <c r="AA1030" t="s">
        <v>2318</v>
      </c>
      <c r="AB1030" t="s">
        <v>2318</v>
      </c>
      <c r="AC1030" t="s">
        <v>1866</v>
      </c>
      <c r="AD1030" t="s">
        <v>557</v>
      </c>
      <c r="AE1030" t="s">
        <v>1023</v>
      </c>
      <c r="AF1030" t="s">
        <v>42</v>
      </c>
      <c r="AG1030" t="s">
        <v>810</v>
      </c>
      <c r="AH1030" t="s">
        <v>295</v>
      </c>
      <c r="AI1030">
        <v>78644.2</v>
      </c>
      <c r="AJ1030" s="6">
        <f>IFERROR(Table1[[#This Row],[Reporting_Price_US]]/Table1[[#This Row],[Total_Project_Quote]],0)</f>
        <v>0.77631612067991151</v>
      </c>
      <c r="AK1030">
        <f>IFERROR(Table1[[#This Row],[RA_Labor_Quote]]/Table1[[#This Row],[RA_Labor_Hours]],0)</f>
        <v>96.342039911308206</v>
      </c>
      <c r="AL1030">
        <f>IFERROR(Table1[[#This Row],[RA_Labor_Cost]]/Table1[[#This Row],[RA_Labor_Hours]],0)</f>
        <v>69.239201773835916</v>
      </c>
      <c r="AM1030" s="7">
        <f>IFERROR((Table1[[#This Row],[KPI_BlendLaborRate]]-Table1[[#This Row],[KPI_BlendLaborCost]])/Table1[[#This Row],[KPI_BlendLaborRate]],0)</f>
        <v>0.28131891500764328</v>
      </c>
    </row>
    <row r="1031" spans="1:39" x14ac:dyDescent="0.3">
      <c r="A1031" t="s">
        <v>2325</v>
      </c>
      <c r="B1031" t="s">
        <v>45</v>
      </c>
      <c r="C1031" t="s">
        <v>2326</v>
      </c>
      <c r="D1031" t="s">
        <v>2327</v>
      </c>
      <c r="E1031">
        <v>76606.679999999993</v>
      </c>
      <c r="F1031">
        <v>327320.45</v>
      </c>
      <c r="G1031">
        <v>3091</v>
      </c>
      <c r="H1031">
        <v>238063.4</v>
      </c>
      <c r="I1031">
        <v>357781.86</v>
      </c>
      <c r="J1031">
        <v>0</v>
      </c>
      <c r="K1031">
        <v>0</v>
      </c>
      <c r="L1031">
        <v>0</v>
      </c>
      <c r="M1031">
        <v>0</v>
      </c>
      <c r="N1031">
        <v>184952.07</v>
      </c>
      <c r="O1031">
        <v>264217.24</v>
      </c>
      <c r="P1031">
        <v>11970</v>
      </c>
      <c r="Q1031">
        <v>13405.76</v>
      </c>
      <c r="R1031">
        <v>38000</v>
      </c>
      <c r="S1031">
        <v>-136762.39000000001</v>
      </c>
      <c r="T1031">
        <v>3091</v>
      </c>
      <c r="U1031">
        <v>549592.14</v>
      </c>
      <c r="V1031">
        <v>825962.91</v>
      </c>
      <c r="W1031" t="s">
        <v>2326</v>
      </c>
      <c r="X1031">
        <v>30187526</v>
      </c>
      <c r="Y1031">
        <v>1</v>
      </c>
      <c r="Z1031">
        <v>1</v>
      </c>
      <c r="AA1031" t="s">
        <v>1077</v>
      </c>
      <c r="AB1031" t="s">
        <v>1077</v>
      </c>
      <c r="AC1031" t="s">
        <v>1866</v>
      </c>
      <c r="AD1031" t="s">
        <v>557</v>
      </c>
      <c r="AE1031" t="s">
        <v>1023</v>
      </c>
      <c r="AF1031" t="s">
        <v>42</v>
      </c>
      <c r="AG1031" t="s">
        <v>593</v>
      </c>
      <c r="AH1031" t="s">
        <v>295</v>
      </c>
      <c r="AI1031">
        <v>641208</v>
      </c>
      <c r="AJ1031" s="6">
        <f>IFERROR(Table1[[#This Row],[Reporting_Price_US]]/Table1[[#This Row],[Total_Project_Quote]],0)</f>
        <v>0.77631573069061899</v>
      </c>
      <c r="AK1031">
        <f>IFERROR(Table1[[#This Row],[RA_Labor_Quote]]/Table1[[#This Row],[RA_Labor_Hours]],0)</f>
        <v>115.7495503073439</v>
      </c>
      <c r="AL1031">
        <f>IFERROR(Table1[[#This Row],[RA_Labor_Cost]]/Table1[[#This Row],[RA_Labor_Hours]],0)</f>
        <v>77.018246522161107</v>
      </c>
      <c r="AM1031" s="7">
        <f>IFERROR((Table1[[#This Row],[KPI_BlendLaborRate]]-Table1[[#This Row],[KPI_BlendLaborCost]])/Table1[[#This Row],[KPI_BlendLaborRate]],0)</f>
        <v>0.33461299575109821</v>
      </c>
    </row>
    <row r="1032" spans="1:39" x14ac:dyDescent="0.3">
      <c r="A1032" t="s">
        <v>2328</v>
      </c>
      <c r="B1032" t="s">
        <v>167</v>
      </c>
      <c r="C1032" t="s">
        <v>2329</v>
      </c>
      <c r="D1032" t="s">
        <v>2330</v>
      </c>
      <c r="E1032">
        <v>55625.16</v>
      </c>
      <c r="F1032">
        <v>80719.539999999994</v>
      </c>
      <c r="G1032">
        <v>2071</v>
      </c>
      <c r="H1032">
        <v>167879.95</v>
      </c>
      <c r="I1032">
        <v>236693.5</v>
      </c>
      <c r="J1032">
        <v>0</v>
      </c>
      <c r="K1032">
        <v>0</v>
      </c>
      <c r="L1032">
        <v>0</v>
      </c>
      <c r="M1032">
        <v>0</v>
      </c>
      <c r="N1032">
        <v>40228.620000000003</v>
      </c>
      <c r="O1032">
        <v>53638.17</v>
      </c>
      <c r="P1032">
        <v>11366.31</v>
      </c>
      <c r="Q1032">
        <v>90249.76</v>
      </c>
      <c r="R1032">
        <v>20900</v>
      </c>
      <c r="S1032">
        <v>-35028.43</v>
      </c>
      <c r="T1032">
        <v>2071</v>
      </c>
      <c r="U1032">
        <v>296000.03999999998</v>
      </c>
      <c r="V1032">
        <v>426272.54</v>
      </c>
      <c r="W1032" t="s">
        <v>2329</v>
      </c>
      <c r="X1032">
        <v>30236374</v>
      </c>
      <c r="Y1032">
        <v>2</v>
      </c>
      <c r="Z1032">
        <v>2</v>
      </c>
      <c r="AA1032" t="s">
        <v>2331</v>
      </c>
      <c r="AB1032" t="s">
        <v>2331</v>
      </c>
      <c r="AC1032" t="s">
        <v>1801</v>
      </c>
      <c r="AD1032" t="s">
        <v>759</v>
      </c>
      <c r="AE1032" t="s">
        <v>1023</v>
      </c>
      <c r="AF1032" t="s">
        <v>42</v>
      </c>
      <c r="AG1032" t="s">
        <v>772</v>
      </c>
      <c r="AH1032" t="s">
        <v>178</v>
      </c>
      <c r="AI1032">
        <v>330922</v>
      </c>
      <c r="AJ1032" s="6">
        <f>IFERROR(Table1[[#This Row],[Reporting_Price_US]]/Table1[[#This Row],[Total_Project_Quote]],0)</f>
        <v>0.7763155468564783</v>
      </c>
      <c r="AK1032">
        <f>IFERROR(Table1[[#This Row],[RA_Labor_Quote]]/Table1[[#This Row],[RA_Labor_Hours]],0)</f>
        <v>114.28947368421052</v>
      </c>
      <c r="AL1032">
        <f>IFERROR(Table1[[#This Row],[RA_Labor_Cost]]/Table1[[#This Row],[RA_Labor_Hours]],0)</f>
        <v>81.062264606470308</v>
      </c>
      <c r="AM1032" s="7">
        <f>IFERROR((Table1[[#This Row],[KPI_BlendLaborRate]]-Table1[[#This Row],[KPI_BlendLaborCost]])/Table1[[#This Row],[KPI_BlendLaborRate]],0)</f>
        <v>0.29072851599220084</v>
      </c>
    </row>
    <row r="1033" spans="1:39" x14ac:dyDescent="0.3">
      <c r="A1033" t="s">
        <v>2332</v>
      </c>
      <c r="B1033" t="s">
        <v>167</v>
      </c>
      <c r="C1033" t="s">
        <v>2333</v>
      </c>
      <c r="D1033" t="s">
        <v>2334</v>
      </c>
      <c r="E1033">
        <v>16748.189999999999</v>
      </c>
      <c r="F1033">
        <v>86723.37</v>
      </c>
      <c r="G1033">
        <v>1625</v>
      </c>
      <c r="H1033">
        <v>129487.63</v>
      </c>
      <c r="I1033">
        <v>183005.9</v>
      </c>
      <c r="J1033">
        <v>0</v>
      </c>
      <c r="K1033">
        <v>0</v>
      </c>
      <c r="L1033">
        <v>0</v>
      </c>
      <c r="M1033">
        <v>0</v>
      </c>
      <c r="N1033">
        <v>6591.33</v>
      </c>
      <c r="O1033">
        <v>9416.18</v>
      </c>
      <c r="P1033">
        <v>6891.05</v>
      </c>
      <c r="Q1033">
        <v>6328.37</v>
      </c>
      <c r="R1033">
        <v>15200</v>
      </c>
      <c r="S1033">
        <v>-25447.42</v>
      </c>
      <c r="T1033">
        <v>1625</v>
      </c>
      <c r="U1033">
        <v>174918.2</v>
      </c>
      <c r="V1033">
        <v>260026.4</v>
      </c>
      <c r="W1033" t="s">
        <v>2333</v>
      </c>
      <c r="X1033">
        <v>30247963</v>
      </c>
      <c r="Y1033">
        <v>1</v>
      </c>
      <c r="Z1033">
        <v>1</v>
      </c>
      <c r="AA1033" t="s">
        <v>2331</v>
      </c>
      <c r="AB1033" t="s">
        <v>2331</v>
      </c>
      <c r="AC1033" t="s">
        <v>286</v>
      </c>
      <c r="AD1033" t="s">
        <v>759</v>
      </c>
      <c r="AE1033" t="s">
        <v>1023</v>
      </c>
      <c r="AF1033" t="s">
        <v>42</v>
      </c>
      <c r="AG1033" t="s">
        <v>772</v>
      </c>
      <c r="AH1033" t="s">
        <v>295</v>
      </c>
      <c r="AI1033">
        <v>201863</v>
      </c>
      <c r="AJ1033" s="6">
        <f>IFERROR(Table1[[#This Row],[Reporting_Price_US]]/Table1[[#This Row],[Total_Project_Quote]],0)</f>
        <v>0.77631732777902551</v>
      </c>
      <c r="AK1033">
        <f>IFERROR(Table1[[#This Row],[RA_Labor_Quote]]/Table1[[#This Row],[RA_Labor_Hours]],0)</f>
        <v>112.61901538461538</v>
      </c>
      <c r="AL1033">
        <f>IFERROR(Table1[[#This Row],[RA_Labor_Cost]]/Table1[[#This Row],[RA_Labor_Hours]],0)</f>
        <v>79.684695384615381</v>
      </c>
      <c r="AM1033" s="7">
        <f>IFERROR((Table1[[#This Row],[KPI_BlendLaborRate]]-Table1[[#This Row],[KPI_BlendLaborCost]])/Table1[[#This Row],[KPI_BlendLaborRate]],0)</f>
        <v>0.29244013444375289</v>
      </c>
    </row>
    <row r="1034" spans="1:39" x14ac:dyDescent="0.3">
      <c r="A1034" t="s">
        <v>2335</v>
      </c>
      <c r="B1034" t="s">
        <v>61</v>
      </c>
      <c r="C1034" t="s">
        <v>2336</v>
      </c>
      <c r="D1034" t="s">
        <v>2337</v>
      </c>
      <c r="E1034">
        <v>34721.97</v>
      </c>
      <c r="F1034">
        <v>74293.48</v>
      </c>
      <c r="G1034">
        <v>200</v>
      </c>
      <c r="H1034">
        <v>14395.41</v>
      </c>
      <c r="I1034">
        <v>20106.560000000001</v>
      </c>
      <c r="J1034">
        <v>0</v>
      </c>
      <c r="K1034">
        <v>0</v>
      </c>
      <c r="L1034">
        <v>0</v>
      </c>
      <c r="M1034">
        <v>1</v>
      </c>
      <c r="N1034">
        <v>19483.14</v>
      </c>
      <c r="O1034">
        <v>24978.38</v>
      </c>
      <c r="P1034">
        <v>9333.2000000000007</v>
      </c>
      <c r="Q1034">
        <v>2166.31</v>
      </c>
      <c r="R1034">
        <v>3800</v>
      </c>
      <c r="S1034">
        <v>-14942.37</v>
      </c>
      <c r="T1034">
        <v>201</v>
      </c>
      <c r="U1034">
        <v>81733.72</v>
      </c>
      <c r="V1034">
        <v>106602.36</v>
      </c>
      <c r="W1034" t="s">
        <v>2336</v>
      </c>
      <c r="X1034">
        <v>30327387</v>
      </c>
      <c r="Y1034">
        <v>1</v>
      </c>
      <c r="Z1034">
        <v>1</v>
      </c>
      <c r="AA1034" t="s">
        <v>1089</v>
      </c>
      <c r="AB1034" t="s">
        <v>1089</v>
      </c>
      <c r="AC1034" t="s">
        <v>286</v>
      </c>
      <c r="AD1034" t="s">
        <v>568</v>
      </c>
      <c r="AE1034" t="s">
        <v>1023</v>
      </c>
      <c r="AF1034" t="s">
        <v>42</v>
      </c>
      <c r="AG1034" t="s">
        <v>65</v>
      </c>
      <c r="AH1034" t="s">
        <v>594</v>
      </c>
      <c r="AI1034">
        <v>82757.100000000006</v>
      </c>
      <c r="AJ1034" s="6">
        <f>IFERROR(Table1[[#This Row],[Reporting_Price_US]]/Table1[[#This Row],[Total_Project_Quote]],0)</f>
        <v>0.77631583390836756</v>
      </c>
      <c r="AK1034">
        <f>IFERROR(Table1[[#This Row],[RA_Labor_Quote]]/Table1[[#This Row],[RA_Labor_Hours]],0)</f>
        <v>100.53280000000001</v>
      </c>
      <c r="AL1034">
        <f>IFERROR(Table1[[#This Row],[RA_Labor_Cost]]/Table1[[#This Row],[RA_Labor_Hours]],0)</f>
        <v>71.977050000000006</v>
      </c>
      <c r="AM1034" s="7">
        <f>IFERROR((Table1[[#This Row],[KPI_BlendLaborRate]]-Table1[[#This Row],[KPI_BlendLaborCost]])/Table1[[#This Row],[KPI_BlendLaborRate]],0)</f>
        <v>0.28404411296611654</v>
      </c>
    </row>
    <row r="1035" spans="1:39" x14ac:dyDescent="0.3">
      <c r="A1035" t="s">
        <v>2338</v>
      </c>
      <c r="B1035" t="s">
        <v>879</v>
      </c>
      <c r="C1035" t="s">
        <v>2339</v>
      </c>
      <c r="D1035" t="s">
        <v>2340</v>
      </c>
      <c r="E1035">
        <v>47597.279999999999</v>
      </c>
      <c r="F1035">
        <v>187928.24</v>
      </c>
      <c r="G1035">
        <v>950</v>
      </c>
      <c r="H1035">
        <v>72440.009999999995</v>
      </c>
      <c r="I1035">
        <v>98018.14</v>
      </c>
      <c r="J1035">
        <v>0</v>
      </c>
      <c r="K1035">
        <v>0</v>
      </c>
      <c r="L1035">
        <v>0</v>
      </c>
      <c r="M1035">
        <v>0</v>
      </c>
      <c r="N1035">
        <v>72871.460000000006</v>
      </c>
      <c r="O1035">
        <v>104102.09</v>
      </c>
      <c r="P1035">
        <v>17351.669999999998</v>
      </c>
      <c r="Q1035">
        <v>49403.91</v>
      </c>
      <c r="R1035">
        <v>38000</v>
      </c>
      <c r="S1035">
        <v>-71240.87</v>
      </c>
      <c r="T1035">
        <v>950</v>
      </c>
      <c r="U1035">
        <v>248260.42</v>
      </c>
      <c r="V1035">
        <v>368211.51</v>
      </c>
      <c r="W1035" t="s">
        <v>2339</v>
      </c>
      <c r="X1035">
        <v>30129543</v>
      </c>
      <c r="Y1035">
        <v>2</v>
      </c>
      <c r="Z1035">
        <v>2</v>
      </c>
      <c r="AA1035" t="s">
        <v>1098</v>
      </c>
      <c r="AB1035" t="s">
        <v>1098</v>
      </c>
      <c r="AC1035" t="s">
        <v>1866</v>
      </c>
      <c r="AD1035" t="s">
        <v>557</v>
      </c>
      <c r="AE1035" t="s">
        <v>1023</v>
      </c>
      <c r="AF1035" t="s">
        <v>42</v>
      </c>
      <c r="AG1035" t="s">
        <v>2133</v>
      </c>
      <c r="AH1035" t="s">
        <v>295</v>
      </c>
      <c r="AI1035">
        <v>285848</v>
      </c>
      <c r="AJ1035" s="6">
        <f>IFERROR(Table1[[#This Row],[Reporting_Price_US]]/Table1[[#This Row],[Total_Project_Quote]],0)</f>
        <v>0.77631467848465685</v>
      </c>
      <c r="AK1035">
        <f>IFERROR(Table1[[#This Row],[RA_Labor_Quote]]/Table1[[#This Row],[RA_Labor_Hours]],0)</f>
        <v>103.17698947368422</v>
      </c>
      <c r="AL1035">
        <f>IFERROR(Table1[[#This Row],[RA_Labor_Cost]]/Table1[[#This Row],[RA_Labor_Hours]],0)</f>
        <v>76.252642105263149</v>
      </c>
      <c r="AM1035" s="7">
        <f>IFERROR((Table1[[#This Row],[KPI_BlendLaborRate]]-Table1[[#This Row],[KPI_BlendLaborCost]])/Table1[[#This Row],[KPI_BlendLaborRate]],0)</f>
        <v>0.26095302359338807</v>
      </c>
    </row>
    <row r="1036" spans="1:39" x14ac:dyDescent="0.3">
      <c r="A1036" t="s">
        <v>2341</v>
      </c>
      <c r="B1036" t="s">
        <v>45</v>
      </c>
      <c r="C1036" t="s">
        <v>2342</v>
      </c>
      <c r="D1036" t="s">
        <v>2343</v>
      </c>
      <c r="E1036">
        <v>20914.79</v>
      </c>
      <c r="F1036">
        <v>125519.64</v>
      </c>
      <c r="G1036">
        <v>543</v>
      </c>
      <c r="H1036">
        <v>42091.839999999997</v>
      </c>
      <c r="I1036">
        <v>59217.07</v>
      </c>
      <c r="J1036">
        <v>0</v>
      </c>
      <c r="K1036">
        <v>0</v>
      </c>
      <c r="L1036">
        <v>0</v>
      </c>
      <c r="M1036">
        <v>0</v>
      </c>
      <c r="N1036">
        <v>17328</v>
      </c>
      <c r="O1036">
        <v>23104</v>
      </c>
      <c r="P1036">
        <v>5852</v>
      </c>
      <c r="Q1036">
        <v>6553.93</v>
      </c>
      <c r="R1036">
        <v>11400</v>
      </c>
      <c r="S1036">
        <v>-48995.97</v>
      </c>
      <c r="T1036">
        <v>543</v>
      </c>
      <c r="U1036">
        <v>97586.63</v>
      </c>
      <c r="V1036">
        <v>165398.67000000001</v>
      </c>
      <c r="W1036" t="s">
        <v>2342</v>
      </c>
      <c r="X1036">
        <v>30189325</v>
      </c>
      <c r="Y1036">
        <v>2</v>
      </c>
      <c r="Z1036">
        <v>3</v>
      </c>
      <c r="AA1036" t="s">
        <v>1098</v>
      </c>
      <c r="AB1036" t="s">
        <v>2344</v>
      </c>
      <c r="AC1036" t="s">
        <v>39</v>
      </c>
      <c r="AD1036" t="s">
        <v>588</v>
      </c>
      <c r="AE1036" t="s">
        <v>1023</v>
      </c>
      <c r="AF1036" t="s">
        <v>42</v>
      </c>
      <c r="AG1036" t="s">
        <v>490</v>
      </c>
      <c r="AH1036" t="s">
        <v>295</v>
      </c>
      <c r="AI1036">
        <v>128402</v>
      </c>
      <c r="AJ1036" s="6">
        <f>IFERROR(Table1[[#This Row],[Reporting_Price_US]]/Table1[[#This Row],[Total_Project_Quote]],0)</f>
        <v>0.77631821344149854</v>
      </c>
      <c r="AK1036">
        <f>IFERROR(Table1[[#This Row],[RA_Labor_Quote]]/Table1[[#This Row],[RA_Labor_Hours]],0)</f>
        <v>109.05537753222836</v>
      </c>
      <c r="AL1036">
        <f>IFERROR(Table1[[#This Row],[RA_Labor_Cost]]/Table1[[#This Row],[RA_Labor_Hours]],0)</f>
        <v>77.517200736648249</v>
      </c>
      <c r="AM1036" s="7">
        <f>IFERROR((Table1[[#This Row],[KPI_BlendLaborRate]]-Table1[[#This Row],[KPI_BlendLaborCost]])/Table1[[#This Row],[KPI_BlendLaborRate]],0)</f>
        <v>0.28919414621493433</v>
      </c>
    </row>
    <row r="1037" spans="1:39" x14ac:dyDescent="0.3">
      <c r="A1037" t="s">
        <v>2345</v>
      </c>
      <c r="B1037" t="s">
        <v>167</v>
      </c>
      <c r="C1037">
        <v>30189325.300000001</v>
      </c>
      <c r="E1037">
        <v>27887.08</v>
      </c>
      <c r="F1037">
        <v>169696.92</v>
      </c>
      <c r="G1037">
        <v>543</v>
      </c>
      <c r="H1037">
        <v>44566.77</v>
      </c>
      <c r="I1037">
        <v>62722.34</v>
      </c>
      <c r="J1037">
        <v>0</v>
      </c>
      <c r="K1037">
        <v>0</v>
      </c>
      <c r="L1037">
        <v>0</v>
      </c>
      <c r="M1037">
        <v>1</v>
      </c>
      <c r="N1037">
        <v>24928</v>
      </c>
      <c r="O1037">
        <v>33237.33</v>
      </c>
      <c r="P1037">
        <v>5852</v>
      </c>
      <c r="Q1037">
        <v>6554.24</v>
      </c>
      <c r="R1037">
        <v>11400</v>
      </c>
      <c r="S1037">
        <v>-80006.84</v>
      </c>
      <c r="T1037">
        <v>544</v>
      </c>
      <c r="U1037">
        <v>114633.85</v>
      </c>
      <c r="V1037">
        <v>192203.99</v>
      </c>
      <c r="W1037" t="s">
        <v>2346</v>
      </c>
      <c r="X1037">
        <v>30189325</v>
      </c>
      <c r="Y1037">
        <v>3</v>
      </c>
      <c r="Z1037">
        <v>3</v>
      </c>
      <c r="AA1037" t="s">
        <v>1098</v>
      </c>
      <c r="AB1037" t="s">
        <v>2344</v>
      </c>
      <c r="AC1037" t="s">
        <v>39</v>
      </c>
      <c r="AD1037" t="s">
        <v>588</v>
      </c>
      <c r="AE1037" t="s">
        <v>1023</v>
      </c>
      <c r="AF1037" t="s">
        <v>42</v>
      </c>
      <c r="AG1037" t="s">
        <v>295</v>
      </c>
      <c r="AH1037" t="s">
        <v>295</v>
      </c>
      <c r="AI1037">
        <v>149211</v>
      </c>
      <c r="AJ1037" s="6">
        <f>IFERROR(Table1[[#This Row],[Reporting_Price_US]]/Table1[[#This Row],[Total_Project_Quote]],0)</f>
        <v>0.77631582986388581</v>
      </c>
      <c r="AK1037">
        <f>IFERROR(Table1[[#This Row],[RA_Labor_Quote]]/Table1[[#This Row],[RA_Labor_Hours]],0)</f>
        <v>115.51075506445672</v>
      </c>
      <c r="AL1037">
        <f>IFERROR(Table1[[#This Row],[RA_Labor_Cost]]/Table1[[#This Row],[RA_Labor_Hours]],0)</f>
        <v>82.075082872928178</v>
      </c>
      <c r="AM1037" s="7">
        <f>IFERROR((Table1[[#This Row],[KPI_BlendLaborRate]]-Table1[[#This Row],[KPI_BlendLaborCost]])/Table1[[#This Row],[KPI_BlendLaborRate]],0)</f>
        <v>0.28945938560327944</v>
      </c>
    </row>
    <row r="1038" spans="1:39" x14ac:dyDescent="0.3">
      <c r="A1038" t="s">
        <v>2347</v>
      </c>
      <c r="B1038" t="s">
        <v>152</v>
      </c>
      <c r="C1038" t="s">
        <v>2348</v>
      </c>
      <c r="D1038" t="s">
        <v>2349</v>
      </c>
      <c r="E1038">
        <v>0</v>
      </c>
      <c r="F1038">
        <v>0</v>
      </c>
      <c r="G1038">
        <v>168</v>
      </c>
      <c r="H1038">
        <v>12544.21</v>
      </c>
      <c r="I1038">
        <v>19874.3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262.95999999999998</v>
      </c>
      <c r="Q1038">
        <v>294.5</v>
      </c>
      <c r="R1038">
        <v>1520</v>
      </c>
      <c r="S1038">
        <v>0.01</v>
      </c>
      <c r="T1038">
        <v>168</v>
      </c>
      <c r="U1038">
        <v>14327.17</v>
      </c>
      <c r="V1038">
        <v>20168.810000000001</v>
      </c>
      <c r="W1038" t="s">
        <v>2348</v>
      </c>
      <c r="X1038">
        <v>30284693</v>
      </c>
      <c r="Y1038">
        <v>1</v>
      </c>
      <c r="Z1038">
        <v>1</v>
      </c>
      <c r="AA1038" t="s">
        <v>1103</v>
      </c>
      <c r="AB1038" t="s">
        <v>1103</v>
      </c>
      <c r="AC1038" t="s">
        <v>39</v>
      </c>
      <c r="AD1038" t="s">
        <v>300</v>
      </c>
      <c r="AE1038" t="s">
        <v>1023</v>
      </c>
      <c r="AF1038" t="s">
        <v>42</v>
      </c>
      <c r="AG1038" t="s">
        <v>170</v>
      </c>
      <c r="AH1038" t="s">
        <v>170</v>
      </c>
      <c r="AI1038">
        <v>15657.4</v>
      </c>
      <c r="AJ1038" s="6">
        <f>IFERROR(Table1[[#This Row],[Reporting_Price_US]]/Table1[[#This Row],[Total_Project_Quote]],0)</f>
        <v>0.7763174922070265</v>
      </c>
      <c r="AK1038">
        <f>IFERROR(Table1[[#This Row],[RA_Labor_Quote]]/Table1[[#This Row],[RA_Labor_Hours]],0)</f>
        <v>118.29940476190475</v>
      </c>
      <c r="AL1038">
        <f>IFERROR(Table1[[#This Row],[RA_Labor_Cost]]/Table1[[#This Row],[RA_Labor_Hours]],0)</f>
        <v>74.667916666666656</v>
      </c>
      <c r="AM1038" s="7">
        <f>IFERROR((Table1[[#This Row],[KPI_BlendLaborRate]]-Table1[[#This Row],[KPI_BlendLaborCost]])/Table1[[#This Row],[KPI_BlendLaborRate]],0)</f>
        <v>0.36882254972502182</v>
      </c>
    </row>
    <row r="1039" spans="1:39" x14ac:dyDescent="0.3">
      <c r="A1039" t="s">
        <v>2350</v>
      </c>
      <c r="B1039" t="s">
        <v>152</v>
      </c>
      <c r="C1039" t="s">
        <v>2348</v>
      </c>
      <c r="D1039" t="s">
        <v>2349</v>
      </c>
      <c r="E1039">
        <v>0</v>
      </c>
      <c r="F1039">
        <v>0</v>
      </c>
      <c r="G1039">
        <v>168</v>
      </c>
      <c r="H1039">
        <v>12544.21</v>
      </c>
      <c r="I1039">
        <v>19874.3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262.95999999999998</v>
      </c>
      <c r="Q1039">
        <v>294.5</v>
      </c>
      <c r="R1039">
        <v>1520</v>
      </c>
      <c r="S1039">
        <v>0.01</v>
      </c>
      <c r="T1039">
        <v>168</v>
      </c>
      <c r="U1039">
        <v>14327.17</v>
      </c>
      <c r="V1039">
        <v>20168.810000000001</v>
      </c>
      <c r="W1039" t="s">
        <v>2348</v>
      </c>
      <c r="X1039">
        <v>30284693</v>
      </c>
      <c r="Y1039">
        <v>1</v>
      </c>
      <c r="Z1039">
        <v>1</v>
      </c>
      <c r="AA1039" t="s">
        <v>1103</v>
      </c>
      <c r="AB1039" t="s">
        <v>1103</v>
      </c>
      <c r="AC1039" t="s">
        <v>39</v>
      </c>
      <c r="AD1039" t="s">
        <v>300</v>
      </c>
      <c r="AE1039" t="s">
        <v>1023</v>
      </c>
      <c r="AF1039" t="s">
        <v>42</v>
      </c>
      <c r="AG1039" t="s">
        <v>170</v>
      </c>
      <c r="AH1039" t="s">
        <v>170</v>
      </c>
      <c r="AI1039">
        <v>15657.4</v>
      </c>
      <c r="AJ1039" s="6">
        <f>IFERROR(Table1[[#This Row],[Reporting_Price_US]]/Table1[[#This Row],[Total_Project_Quote]],0)</f>
        <v>0.7763174922070265</v>
      </c>
      <c r="AK1039">
        <f>IFERROR(Table1[[#This Row],[RA_Labor_Quote]]/Table1[[#This Row],[RA_Labor_Hours]],0)</f>
        <v>118.29940476190475</v>
      </c>
      <c r="AL1039">
        <f>IFERROR(Table1[[#This Row],[RA_Labor_Cost]]/Table1[[#This Row],[RA_Labor_Hours]],0)</f>
        <v>74.667916666666656</v>
      </c>
      <c r="AM1039" s="7">
        <f>IFERROR((Table1[[#This Row],[KPI_BlendLaborRate]]-Table1[[#This Row],[KPI_BlendLaborCost]])/Table1[[#This Row],[KPI_BlendLaborRate]],0)</f>
        <v>0.36882254972502182</v>
      </c>
    </row>
    <row r="1040" spans="1:39" x14ac:dyDescent="0.3">
      <c r="A1040" t="s">
        <v>2351</v>
      </c>
      <c r="B1040" t="s">
        <v>152</v>
      </c>
      <c r="C1040" t="s">
        <v>2352</v>
      </c>
      <c r="D1040" t="s">
        <v>2353</v>
      </c>
      <c r="E1040">
        <v>2841.48</v>
      </c>
      <c r="F1040">
        <v>27388.03</v>
      </c>
      <c r="G1040">
        <v>327</v>
      </c>
      <c r="H1040">
        <v>23087.85</v>
      </c>
      <c r="I1040">
        <v>32015.3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1216</v>
      </c>
      <c r="Q1040">
        <v>1361.85</v>
      </c>
      <c r="R1040">
        <v>0</v>
      </c>
      <c r="S1040">
        <v>-10963.74</v>
      </c>
      <c r="T1040">
        <v>327</v>
      </c>
      <c r="U1040">
        <v>27145.33</v>
      </c>
      <c r="V1040">
        <v>49801.440000000002</v>
      </c>
      <c r="W1040" t="s">
        <v>2352</v>
      </c>
      <c r="X1040">
        <v>30285983</v>
      </c>
      <c r="Y1040">
        <v>1</v>
      </c>
      <c r="Z1040">
        <v>1</v>
      </c>
      <c r="AA1040" t="s">
        <v>2354</v>
      </c>
      <c r="AB1040" t="s">
        <v>1593</v>
      </c>
      <c r="AC1040" t="s">
        <v>1866</v>
      </c>
      <c r="AD1040" t="s">
        <v>557</v>
      </c>
      <c r="AE1040" t="s">
        <v>1023</v>
      </c>
      <c r="AF1040" t="s">
        <v>42</v>
      </c>
      <c r="AG1040" t="s">
        <v>592</v>
      </c>
      <c r="AH1040" t="s">
        <v>470</v>
      </c>
      <c r="AI1040">
        <v>38661.699999999997</v>
      </c>
      <c r="AJ1040" s="6">
        <f>IFERROR(Table1[[#This Row],[Reporting_Price_US]]/Table1[[#This Row],[Total_Project_Quote]],0)</f>
        <v>0.77631690971184764</v>
      </c>
      <c r="AK1040">
        <f>IFERROR(Table1[[#This Row],[RA_Labor_Quote]]/Table1[[#This Row],[RA_Labor_Hours]],0)</f>
        <v>97.906116207951072</v>
      </c>
      <c r="AL1040">
        <f>IFERROR(Table1[[#This Row],[RA_Labor_Cost]]/Table1[[#This Row],[RA_Labor_Hours]],0)</f>
        <v>70.605045871559625</v>
      </c>
      <c r="AM1040" s="7">
        <f>IFERROR((Table1[[#This Row],[KPI_BlendLaborRate]]-Table1[[#This Row],[KPI_BlendLaborCost]])/Table1[[#This Row],[KPI_BlendLaborRate]],0)</f>
        <v>0.27884948758874673</v>
      </c>
    </row>
    <row r="1041" spans="1:39" x14ac:dyDescent="0.3">
      <c r="A1041" t="s">
        <v>2355</v>
      </c>
      <c r="B1041" t="s">
        <v>879</v>
      </c>
      <c r="C1041" t="s">
        <v>2356</v>
      </c>
      <c r="D1041" t="s">
        <v>2357</v>
      </c>
      <c r="E1041">
        <v>1007.83</v>
      </c>
      <c r="F1041">
        <v>9070.33</v>
      </c>
      <c r="G1041">
        <v>234</v>
      </c>
      <c r="H1041">
        <v>16687.54</v>
      </c>
      <c r="I1041">
        <v>23138.6</v>
      </c>
      <c r="J1041">
        <v>0</v>
      </c>
      <c r="K1041">
        <v>0</v>
      </c>
      <c r="L1041">
        <v>0</v>
      </c>
      <c r="M1041">
        <v>0</v>
      </c>
      <c r="N1041">
        <v>956.57</v>
      </c>
      <c r="O1041">
        <v>1366.53</v>
      </c>
      <c r="P1041">
        <v>0</v>
      </c>
      <c r="Q1041">
        <v>0</v>
      </c>
      <c r="R1041">
        <v>2660</v>
      </c>
      <c r="S1041">
        <v>-5582.84</v>
      </c>
      <c r="T1041">
        <v>234</v>
      </c>
      <c r="U1041">
        <v>21311.94</v>
      </c>
      <c r="V1041">
        <v>27992.63</v>
      </c>
      <c r="W1041" t="s">
        <v>2356</v>
      </c>
      <c r="X1041">
        <v>30174916</v>
      </c>
      <c r="Y1041">
        <v>1</v>
      </c>
      <c r="Z1041">
        <v>1</v>
      </c>
      <c r="AA1041" t="s">
        <v>2358</v>
      </c>
      <c r="AB1041" t="s">
        <v>2358</v>
      </c>
      <c r="AC1041" t="s">
        <v>1866</v>
      </c>
      <c r="AD1041" t="s">
        <v>588</v>
      </c>
      <c r="AE1041" t="s">
        <v>1023</v>
      </c>
      <c r="AF1041" t="s">
        <v>42</v>
      </c>
      <c r="AG1041" t="s">
        <v>2133</v>
      </c>
      <c r="AH1041" t="s">
        <v>295</v>
      </c>
      <c r="AI1041">
        <v>23375.3</v>
      </c>
      <c r="AJ1041" s="6">
        <f>IFERROR(Table1[[#This Row],[Reporting_Price_US]]/Table1[[#This Row],[Total_Project_Quote]],0)</f>
        <v>0.83505194045718456</v>
      </c>
      <c r="AK1041">
        <f>IFERROR(Table1[[#This Row],[RA_Labor_Quote]]/Table1[[#This Row],[RA_Labor_Hours]],0)</f>
        <v>98.882905982905982</v>
      </c>
      <c r="AL1041">
        <f>IFERROR(Table1[[#This Row],[RA_Labor_Cost]]/Table1[[#This Row],[RA_Labor_Hours]],0)</f>
        <v>71.314273504273501</v>
      </c>
      <c r="AM1041" s="7">
        <f>IFERROR((Table1[[#This Row],[KPI_BlendLaborRate]]-Table1[[#This Row],[KPI_BlendLaborCost]])/Table1[[#This Row],[KPI_BlendLaborRate]],0)</f>
        <v>0.27880079175058131</v>
      </c>
    </row>
    <row r="1042" spans="1:39" x14ac:dyDescent="0.3">
      <c r="A1042" t="s">
        <v>2359</v>
      </c>
      <c r="B1042" t="s">
        <v>167</v>
      </c>
      <c r="C1042" t="s">
        <v>2360</v>
      </c>
      <c r="D1042" t="s">
        <v>2361</v>
      </c>
      <c r="E1042">
        <v>12809.1</v>
      </c>
      <c r="F1042">
        <v>27257.86</v>
      </c>
      <c r="G1042">
        <v>542</v>
      </c>
      <c r="H1042">
        <v>39497.730000000003</v>
      </c>
      <c r="I1042">
        <v>55616.57</v>
      </c>
      <c r="J1042">
        <v>0</v>
      </c>
      <c r="K1042">
        <v>0</v>
      </c>
      <c r="L1042">
        <v>0</v>
      </c>
      <c r="M1042">
        <v>0</v>
      </c>
      <c r="N1042">
        <v>3203.4</v>
      </c>
      <c r="O1042">
        <v>4576.29</v>
      </c>
      <c r="P1042">
        <v>3551.94</v>
      </c>
      <c r="Q1042">
        <v>2418.11</v>
      </c>
      <c r="R1042">
        <v>3040</v>
      </c>
      <c r="S1042">
        <v>-5513.13</v>
      </c>
      <c r="T1042">
        <v>542</v>
      </c>
      <c r="U1042">
        <v>62102.170000000013</v>
      </c>
      <c r="V1042">
        <v>84355.699999999983</v>
      </c>
      <c r="W1042" t="s">
        <v>2360</v>
      </c>
      <c r="X1042">
        <v>30240070</v>
      </c>
      <c r="Y1042">
        <v>1</v>
      </c>
      <c r="Z1042">
        <v>1</v>
      </c>
      <c r="AA1042" t="s">
        <v>2362</v>
      </c>
      <c r="AB1042" t="s">
        <v>1115</v>
      </c>
      <c r="AC1042" t="s">
        <v>286</v>
      </c>
      <c r="AD1042" t="s">
        <v>300</v>
      </c>
      <c r="AE1042" t="s">
        <v>1023</v>
      </c>
      <c r="AF1042" t="s">
        <v>42</v>
      </c>
      <c r="AG1042" t="s">
        <v>897</v>
      </c>
      <c r="AH1042" t="s">
        <v>295</v>
      </c>
      <c r="AI1042">
        <v>65486.7</v>
      </c>
      <c r="AJ1042" s="6">
        <f>IFERROR(Table1[[#This Row],[Reporting_Price_US]]/Table1[[#This Row],[Total_Project_Quote]],0)</f>
        <v>0.77631624181886949</v>
      </c>
      <c r="AK1042">
        <f>IFERROR(Table1[[#This Row],[RA_Labor_Quote]]/Table1[[#This Row],[RA_Labor_Hours]],0)</f>
        <v>102.61359778597786</v>
      </c>
      <c r="AL1042">
        <f>IFERROR(Table1[[#This Row],[RA_Labor_Cost]]/Table1[[#This Row],[RA_Labor_Hours]],0)</f>
        <v>72.874040590405912</v>
      </c>
      <c r="AM1042" s="7">
        <f>IFERROR((Table1[[#This Row],[KPI_BlendLaborRate]]-Table1[[#This Row],[KPI_BlendLaborCost]])/Table1[[#This Row],[KPI_BlendLaborRate]],0)</f>
        <v>0.28982082138470594</v>
      </c>
    </row>
    <row r="1043" spans="1:39" x14ac:dyDescent="0.3">
      <c r="A1043" t="s">
        <v>2363</v>
      </c>
      <c r="B1043" t="s">
        <v>879</v>
      </c>
      <c r="C1043" t="s">
        <v>2364</v>
      </c>
      <c r="D1043" t="s">
        <v>2365</v>
      </c>
      <c r="E1043">
        <v>19085.150000000001</v>
      </c>
      <c r="F1043">
        <v>50060.23</v>
      </c>
      <c r="G1043">
        <v>1022</v>
      </c>
      <c r="H1043">
        <v>76413.62</v>
      </c>
      <c r="I1043">
        <v>103698.81</v>
      </c>
      <c r="J1043">
        <v>0</v>
      </c>
      <c r="K1043">
        <v>0</v>
      </c>
      <c r="L1043">
        <v>0</v>
      </c>
      <c r="M1043">
        <v>0</v>
      </c>
      <c r="N1043">
        <v>23008.59</v>
      </c>
      <c r="O1043">
        <v>31956.38</v>
      </c>
      <c r="P1043">
        <v>5506.2</v>
      </c>
      <c r="Q1043">
        <v>6166.65</v>
      </c>
      <c r="R1043">
        <v>4560</v>
      </c>
      <c r="S1043">
        <v>-15562.06</v>
      </c>
      <c r="T1043">
        <v>1022</v>
      </c>
      <c r="U1043">
        <v>128573.57</v>
      </c>
      <c r="V1043">
        <v>176320</v>
      </c>
      <c r="W1043" t="s">
        <v>2364</v>
      </c>
      <c r="X1043">
        <v>30147783</v>
      </c>
      <c r="Y1043">
        <v>1</v>
      </c>
      <c r="Z1043">
        <v>1</v>
      </c>
      <c r="AA1043" t="s">
        <v>1123</v>
      </c>
      <c r="AB1043" t="s">
        <v>1123</v>
      </c>
      <c r="AC1043" t="s">
        <v>1866</v>
      </c>
      <c r="AD1043" t="s">
        <v>759</v>
      </c>
      <c r="AE1043" t="s">
        <v>1023</v>
      </c>
      <c r="AF1043" t="s">
        <v>42</v>
      </c>
      <c r="AG1043" t="s">
        <v>2366</v>
      </c>
      <c r="AH1043" t="s">
        <v>295</v>
      </c>
      <c r="AI1043">
        <v>136880</v>
      </c>
      <c r="AJ1043" s="6">
        <f>IFERROR(Table1[[#This Row],[Reporting_Price_US]]/Table1[[#This Row],[Total_Project_Quote]],0)</f>
        <v>0.77631578947368418</v>
      </c>
      <c r="AK1043">
        <f>IFERROR(Table1[[#This Row],[RA_Labor_Quote]]/Table1[[#This Row],[RA_Labor_Hours]],0)</f>
        <v>101.46654598825832</v>
      </c>
      <c r="AL1043">
        <f>IFERROR(Table1[[#This Row],[RA_Labor_Cost]]/Table1[[#This Row],[RA_Labor_Hours]],0)</f>
        <v>74.768708414872791</v>
      </c>
      <c r="AM1043" s="7">
        <f>IFERROR((Table1[[#This Row],[KPI_BlendLaborRate]]-Table1[[#This Row],[KPI_BlendLaborCost]])/Table1[[#This Row],[KPI_BlendLaborRate]],0)</f>
        <v>0.26311960571196535</v>
      </c>
    </row>
    <row r="1044" spans="1:39" x14ac:dyDescent="0.3">
      <c r="A1044" t="s">
        <v>2367</v>
      </c>
      <c r="B1044" t="s">
        <v>61</v>
      </c>
      <c r="C1044" t="s">
        <v>2368</v>
      </c>
      <c r="D1044" t="s">
        <v>2369</v>
      </c>
      <c r="E1044">
        <v>128010.42</v>
      </c>
      <c r="F1044">
        <v>395759.06</v>
      </c>
      <c r="G1044">
        <v>7070</v>
      </c>
      <c r="H1044">
        <v>521991.77</v>
      </c>
      <c r="I1044">
        <v>725456.48</v>
      </c>
      <c r="J1044">
        <v>0</v>
      </c>
      <c r="K1044">
        <v>0</v>
      </c>
      <c r="L1044">
        <v>0</v>
      </c>
      <c r="M1044">
        <v>0</v>
      </c>
      <c r="N1044">
        <v>1717965.14</v>
      </c>
      <c r="O1044">
        <v>2291347.33</v>
      </c>
      <c r="P1044">
        <v>47351.8</v>
      </c>
      <c r="Q1044">
        <v>162361.62</v>
      </c>
      <c r="R1044">
        <v>290889.57</v>
      </c>
      <c r="S1044">
        <v>-103881.64</v>
      </c>
      <c r="T1044">
        <v>7070</v>
      </c>
      <c r="U1044">
        <v>2706208.7</v>
      </c>
      <c r="V1044">
        <v>3471042.85</v>
      </c>
      <c r="W1044" t="s">
        <v>2368</v>
      </c>
      <c r="X1044">
        <v>30327466</v>
      </c>
      <c r="Y1044">
        <v>1</v>
      </c>
      <c r="Z1044">
        <v>1</v>
      </c>
      <c r="AA1044" t="s">
        <v>1123</v>
      </c>
      <c r="AB1044" t="s">
        <v>1123</v>
      </c>
      <c r="AC1044" t="s">
        <v>2132</v>
      </c>
      <c r="AD1044" t="s">
        <v>759</v>
      </c>
      <c r="AE1044" t="s">
        <v>1023</v>
      </c>
      <c r="AF1044" t="s">
        <v>42</v>
      </c>
      <c r="AG1044" t="s">
        <v>65</v>
      </c>
      <c r="AH1044" t="s">
        <v>174</v>
      </c>
      <c r="AI1044">
        <v>2694630</v>
      </c>
      <c r="AJ1044" s="6">
        <f>IFERROR(Table1[[#This Row],[Reporting_Price_US]]/Table1[[#This Row],[Total_Project_Quote]],0)</f>
        <v>0.77631712325303037</v>
      </c>
      <c r="AK1044">
        <f>IFERROR(Table1[[#This Row],[RA_Labor_Quote]]/Table1[[#This Row],[RA_Labor_Hours]],0)</f>
        <v>102.61053465346535</v>
      </c>
      <c r="AL1044">
        <f>IFERROR(Table1[[#This Row],[RA_Labor_Cost]]/Table1[[#This Row],[RA_Labor_Hours]],0)</f>
        <v>73.831933521923617</v>
      </c>
      <c r="AM1044" s="7">
        <f>IFERROR((Table1[[#This Row],[KPI_BlendLaborRate]]-Table1[[#This Row],[KPI_BlendLaborCost]])/Table1[[#This Row],[KPI_BlendLaborRate]],0)</f>
        <v>0.28046439119270128</v>
      </c>
    </row>
    <row r="1045" spans="1:39" x14ac:dyDescent="0.3">
      <c r="A1045" t="s">
        <v>2370</v>
      </c>
      <c r="B1045" t="s">
        <v>167</v>
      </c>
      <c r="C1045" t="s">
        <v>2371</v>
      </c>
      <c r="D1045" t="s">
        <v>2372</v>
      </c>
      <c r="E1045">
        <v>0</v>
      </c>
      <c r="F1045">
        <v>0</v>
      </c>
      <c r="G1045">
        <v>142</v>
      </c>
      <c r="H1045">
        <v>9990.9599999999991</v>
      </c>
      <c r="I1045">
        <v>13830.48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118.56</v>
      </c>
      <c r="Q1045">
        <v>132.78</v>
      </c>
      <c r="R1045">
        <v>0</v>
      </c>
      <c r="S1045">
        <v>-355.69</v>
      </c>
      <c r="T1045">
        <v>142</v>
      </c>
      <c r="U1045">
        <v>10109.52</v>
      </c>
      <c r="V1045">
        <v>13607.57</v>
      </c>
      <c r="W1045" t="s">
        <v>2371</v>
      </c>
      <c r="X1045">
        <v>30237300</v>
      </c>
      <c r="Y1045">
        <v>1</v>
      </c>
      <c r="Z1045">
        <v>1</v>
      </c>
      <c r="AA1045" t="s">
        <v>1125</v>
      </c>
      <c r="AB1045" t="s">
        <v>1125</v>
      </c>
      <c r="AC1045" t="s">
        <v>1792</v>
      </c>
      <c r="AD1045" t="s">
        <v>557</v>
      </c>
      <c r="AE1045" t="s">
        <v>1023</v>
      </c>
      <c r="AF1045" t="s">
        <v>42</v>
      </c>
      <c r="AG1045" t="s">
        <v>897</v>
      </c>
      <c r="AH1045" t="s">
        <v>294</v>
      </c>
      <c r="AI1045">
        <v>10563.8</v>
      </c>
      <c r="AJ1045" s="6">
        <f>IFERROR(Table1[[#This Row],[Reporting_Price_US]]/Table1[[#This Row],[Total_Project_Quote]],0)</f>
        <v>0.77631788776394317</v>
      </c>
      <c r="AK1045">
        <f>IFERROR(Table1[[#This Row],[RA_Labor_Quote]]/Table1[[#This Row],[RA_Labor_Hours]],0)</f>
        <v>97.397746478873231</v>
      </c>
      <c r="AL1045">
        <f>IFERROR(Table1[[#This Row],[RA_Labor_Cost]]/Table1[[#This Row],[RA_Labor_Hours]],0)</f>
        <v>70.358873239436619</v>
      </c>
      <c r="AM1045" s="7">
        <f>IFERROR((Table1[[#This Row],[KPI_BlendLaborRate]]-Table1[[#This Row],[KPI_BlendLaborCost]])/Table1[[#This Row],[KPI_BlendLaborRate]],0)</f>
        <v>0.27761292449719743</v>
      </c>
    </row>
    <row r="1046" spans="1:39" x14ac:dyDescent="0.3">
      <c r="A1046" t="s">
        <v>2373</v>
      </c>
      <c r="B1046" t="s">
        <v>152</v>
      </c>
      <c r="C1046" t="s">
        <v>2374</v>
      </c>
      <c r="D1046" t="s">
        <v>2375</v>
      </c>
      <c r="E1046">
        <v>5871.62</v>
      </c>
      <c r="F1046">
        <v>16003.58</v>
      </c>
      <c r="G1046">
        <v>180</v>
      </c>
      <c r="H1046">
        <v>13394.48</v>
      </c>
      <c r="I1046">
        <v>18579.72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1482</v>
      </c>
      <c r="Q1046">
        <v>1659.76</v>
      </c>
      <c r="R1046">
        <v>1900</v>
      </c>
      <c r="S1046">
        <v>-2377.46</v>
      </c>
      <c r="T1046">
        <v>180</v>
      </c>
      <c r="U1046">
        <v>22648.1</v>
      </c>
      <c r="V1046">
        <v>33865.600000000013</v>
      </c>
      <c r="W1046" t="s">
        <v>2374</v>
      </c>
      <c r="X1046">
        <v>30261539</v>
      </c>
      <c r="Y1046">
        <v>1</v>
      </c>
      <c r="Z1046">
        <v>1</v>
      </c>
      <c r="AA1046" t="s">
        <v>2376</v>
      </c>
      <c r="AB1046" t="s">
        <v>2376</v>
      </c>
      <c r="AC1046" t="s">
        <v>2137</v>
      </c>
      <c r="AD1046" t="s">
        <v>557</v>
      </c>
      <c r="AE1046" t="s">
        <v>1023</v>
      </c>
      <c r="AF1046" t="s">
        <v>42</v>
      </c>
      <c r="AG1046" t="s">
        <v>295</v>
      </c>
      <c r="AH1046" t="s">
        <v>295</v>
      </c>
      <c r="AI1046">
        <v>26290.400000000001</v>
      </c>
      <c r="AJ1046" s="6">
        <f>IFERROR(Table1[[#This Row],[Reporting_Price_US]]/Table1[[#This Row],[Total_Project_Quote]],0)</f>
        <v>0.77631578947368396</v>
      </c>
      <c r="AK1046">
        <f>IFERROR(Table1[[#This Row],[RA_Labor_Quote]]/Table1[[#This Row],[RA_Labor_Hours]],0)</f>
        <v>103.22066666666667</v>
      </c>
      <c r="AL1046">
        <f>IFERROR(Table1[[#This Row],[RA_Labor_Cost]]/Table1[[#This Row],[RA_Labor_Hours]],0)</f>
        <v>74.413777777777781</v>
      </c>
      <c r="AM1046" s="7">
        <f>IFERROR((Table1[[#This Row],[KPI_BlendLaborRate]]-Table1[[#This Row],[KPI_BlendLaborCost]])/Table1[[#This Row],[KPI_BlendLaborRate]],0)</f>
        <v>0.27908063200091282</v>
      </c>
    </row>
    <row r="1047" spans="1:39" x14ac:dyDescent="0.3">
      <c r="A1047" t="s">
        <v>2378</v>
      </c>
      <c r="B1047" t="s">
        <v>152</v>
      </c>
      <c r="C1047">
        <v>30278049.100000001</v>
      </c>
      <c r="E1047">
        <v>0</v>
      </c>
      <c r="F1047">
        <v>0</v>
      </c>
      <c r="G1047">
        <v>112</v>
      </c>
      <c r="H1047">
        <v>7911.52</v>
      </c>
      <c r="I1047">
        <v>10945.22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1038.92</v>
      </c>
      <c r="Q1047">
        <v>1163.5899999999999</v>
      </c>
      <c r="R1047">
        <v>0</v>
      </c>
      <c r="S1047">
        <v>0</v>
      </c>
      <c r="T1047">
        <v>112</v>
      </c>
      <c r="U1047">
        <v>8950.44</v>
      </c>
      <c r="V1047">
        <v>12108.81</v>
      </c>
      <c r="W1047" t="s">
        <v>2379</v>
      </c>
      <c r="X1047">
        <v>30278049</v>
      </c>
      <c r="Y1047">
        <v>1</v>
      </c>
      <c r="Z1047">
        <v>1</v>
      </c>
      <c r="AA1047" t="s">
        <v>2377</v>
      </c>
      <c r="AB1047" t="s">
        <v>2377</v>
      </c>
      <c r="AC1047" t="s">
        <v>2137</v>
      </c>
      <c r="AD1047" t="s">
        <v>557</v>
      </c>
      <c r="AE1047" t="s">
        <v>1023</v>
      </c>
      <c r="AF1047" t="s">
        <v>42</v>
      </c>
      <c r="AG1047" t="s">
        <v>475</v>
      </c>
      <c r="AH1047" t="s">
        <v>475</v>
      </c>
      <c r="AI1047">
        <v>9400.26</v>
      </c>
      <c r="AJ1047" s="6">
        <f>IFERROR(Table1[[#This Row],[Reporting_Price_US]]/Table1[[#This Row],[Total_Project_Quote]],0)</f>
        <v>0.77631575687454013</v>
      </c>
      <c r="AK1047">
        <f>IFERROR(Table1[[#This Row],[RA_Labor_Quote]]/Table1[[#This Row],[RA_Labor_Hours]],0)</f>
        <v>97.725178571428572</v>
      </c>
      <c r="AL1047">
        <f>IFERROR(Table1[[#This Row],[RA_Labor_Cost]]/Table1[[#This Row],[RA_Labor_Hours]],0)</f>
        <v>70.638571428571439</v>
      </c>
      <c r="AM1047" s="7">
        <f>IFERROR((Table1[[#This Row],[KPI_BlendLaborRate]]-Table1[[#This Row],[KPI_BlendLaborCost]])/Table1[[#This Row],[KPI_BlendLaborRate]],0)</f>
        <v>0.27717122177535025</v>
      </c>
    </row>
    <row r="1048" spans="1:39" x14ac:dyDescent="0.3">
      <c r="A1048" t="s">
        <v>2380</v>
      </c>
      <c r="B1048" t="s">
        <v>326</v>
      </c>
      <c r="C1048" t="s">
        <v>2381</v>
      </c>
      <c r="D1048" t="s">
        <v>2382</v>
      </c>
      <c r="E1048">
        <v>3521.85</v>
      </c>
      <c r="F1048">
        <v>21161.24</v>
      </c>
      <c r="G1048">
        <v>472</v>
      </c>
      <c r="H1048">
        <v>34935.949999999997</v>
      </c>
      <c r="I1048">
        <v>48475.38</v>
      </c>
      <c r="J1048">
        <v>0</v>
      </c>
      <c r="K1048">
        <v>0</v>
      </c>
      <c r="L1048">
        <v>0</v>
      </c>
      <c r="M1048">
        <v>0</v>
      </c>
      <c r="N1048">
        <v>40388.18</v>
      </c>
      <c r="O1048">
        <v>53850.9</v>
      </c>
      <c r="P1048">
        <v>4732.47</v>
      </c>
      <c r="Q1048">
        <v>2188.8200000000002</v>
      </c>
      <c r="R1048">
        <v>3800</v>
      </c>
      <c r="S1048">
        <v>-8806.66</v>
      </c>
      <c r="T1048">
        <v>472</v>
      </c>
      <c r="U1048">
        <v>87378.45</v>
      </c>
      <c r="V1048">
        <v>116869.68</v>
      </c>
      <c r="W1048" t="s">
        <v>2381</v>
      </c>
      <c r="X1048">
        <v>30297995</v>
      </c>
      <c r="Y1048">
        <v>1</v>
      </c>
      <c r="Z1048">
        <v>1</v>
      </c>
      <c r="AA1048" t="s">
        <v>2377</v>
      </c>
      <c r="AB1048" t="s">
        <v>2377</v>
      </c>
      <c r="AC1048" t="s">
        <v>2383</v>
      </c>
      <c r="AD1048" t="s">
        <v>557</v>
      </c>
      <c r="AE1048" t="s">
        <v>1023</v>
      </c>
      <c r="AF1048" t="s">
        <v>42</v>
      </c>
      <c r="AG1048" t="s">
        <v>329</v>
      </c>
      <c r="AH1048" t="s">
        <v>594</v>
      </c>
      <c r="AI1048">
        <v>90727.8</v>
      </c>
      <c r="AJ1048" s="6">
        <f>IFERROR(Table1[[#This Row],[Reporting_Price_US]]/Table1[[#This Row],[Total_Project_Quote]],0)</f>
        <v>0.77631597861823531</v>
      </c>
      <c r="AK1048">
        <f>IFERROR(Table1[[#This Row],[RA_Labor_Quote]]/Table1[[#This Row],[RA_Labor_Hours]],0)</f>
        <v>102.70207627118644</v>
      </c>
      <c r="AL1048">
        <f>IFERROR(Table1[[#This Row],[RA_Labor_Cost]]/Table1[[#This Row],[RA_Labor_Hours]],0)</f>
        <v>74.01684322033897</v>
      </c>
      <c r="AM1048" s="7">
        <f>IFERROR((Table1[[#This Row],[KPI_BlendLaborRate]]-Table1[[#This Row],[KPI_BlendLaborCost]])/Table1[[#This Row],[KPI_BlendLaborRate]],0)</f>
        <v>0.27930528858154402</v>
      </c>
    </row>
    <row r="1049" spans="1:39" x14ac:dyDescent="0.3">
      <c r="A1049" t="s">
        <v>2384</v>
      </c>
      <c r="B1049" t="s">
        <v>326</v>
      </c>
      <c r="C1049" t="s">
        <v>2381</v>
      </c>
      <c r="D1049" t="s">
        <v>2382</v>
      </c>
      <c r="E1049">
        <v>3623.75</v>
      </c>
      <c r="F1049">
        <v>22429.42</v>
      </c>
      <c r="G1049">
        <v>455</v>
      </c>
      <c r="H1049">
        <v>33498.550000000003</v>
      </c>
      <c r="I1049">
        <v>46415.94</v>
      </c>
      <c r="J1049">
        <v>0</v>
      </c>
      <c r="K1049">
        <v>0</v>
      </c>
      <c r="L1049">
        <v>0</v>
      </c>
      <c r="M1049">
        <v>0</v>
      </c>
      <c r="N1049">
        <v>10800.28</v>
      </c>
      <c r="O1049">
        <v>15428.98</v>
      </c>
      <c r="P1049">
        <v>4598.92</v>
      </c>
      <c r="Q1049">
        <v>4162.6099999999997</v>
      </c>
      <c r="R1049">
        <v>0</v>
      </c>
      <c r="S1049">
        <v>-9193.36</v>
      </c>
      <c r="T1049">
        <v>455</v>
      </c>
      <c r="U1049">
        <v>52521.5</v>
      </c>
      <c r="V1049">
        <v>79243.59</v>
      </c>
      <c r="W1049" t="s">
        <v>2381</v>
      </c>
      <c r="X1049">
        <v>30297995</v>
      </c>
      <c r="Y1049">
        <v>1</v>
      </c>
      <c r="Z1049">
        <v>1</v>
      </c>
      <c r="AA1049" t="s">
        <v>2377</v>
      </c>
      <c r="AB1049" t="s">
        <v>2377</v>
      </c>
      <c r="AC1049" t="s">
        <v>2383</v>
      </c>
      <c r="AD1049" t="s">
        <v>557</v>
      </c>
      <c r="AE1049" t="s">
        <v>1023</v>
      </c>
      <c r="AF1049" t="s">
        <v>42</v>
      </c>
      <c r="AG1049" t="s">
        <v>329</v>
      </c>
      <c r="AH1049" t="s">
        <v>594</v>
      </c>
      <c r="AI1049">
        <v>90727.8</v>
      </c>
      <c r="AJ1049" s="6">
        <f>IFERROR(Table1[[#This Row],[Reporting_Price_US]]/Table1[[#This Row],[Total_Project_Quote]],0)</f>
        <v>1.1449228890311507</v>
      </c>
      <c r="AK1049">
        <f>IFERROR(Table1[[#This Row],[RA_Labor_Quote]]/Table1[[#This Row],[RA_Labor_Hours]],0)</f>
        <v>102.01305494505495</v>
      </c>
      <c r="AL1049">
        <f>IFERROR(Table1[[#This Row],[RA_Labor_Cost]]/Table1[[#This Row],[RA_Labor_Hours]],0)</f>
        <v>73.62318681318682</v>
      </c>
      <c r="AM1049" s="7">
        <f>IFERROR((Table1[[#This Row],[KPI_BlendLaborRate]]-Table1[[#This Row],[KPI_BlendLaborCost]])/Table1[[#This Row],[KPI_BlendLaborRate]],0)</f>
        <v>0.27829642144487426</v>
      </c>
    </row>
    <row r="1050" spans="1:39" x14ac:dyDescent="0.3">
      <c r="A1050" t="s">
        <v>2385</v>
      </c>
      <c r="B1050" t="s">
        <v>326</v>
      </c>
      <c r="C1050" t="s">
        <v>2381</v>
      </c>
      <c r="D1050" t="s">
        <v>2382</v>
      </c>
      <c r="E1050">
        <v>3521.85</v>
      </c>
      <c r="F1050">
        <v>21161.24</v>
      </c>
      <c r="G1050">
        <v>472</v>
      </c>
      <c r="H1050">
        <v>34935.949999999997</v>
      </c>
      <c r="I1050">
        <v>48475.38</v>
      </c>
      <c r="J1050">
        <v>0</v>
      </c>
      <c r="K1050">
        <v>0</v>
      </c>
      <c r="L1050">
        <v>0</v>
      </c>
      <c r="M1050">
        <v>0</v>
      </c>
      <c r="N1050">
        <v>40388.18</v>
      </c>
      <c r="O1050">
        <v>53850.9</v>
      </c>
      <c r="P1050">
        <v>4732.47</v>
      </c>
      <c r="Q1050">
        <v>2188.8200000000002</v>
      </c>
      <c r="R1050">
        <v>0</v>
      </c>
      <c r="S1050">
        <v>-8806.66</v>
      </c>
      <c r="T1050">
        <v>472</v>
      </c>
      <c r="U1050">
        <v>83578.45</v>
      </c>
      <c r="V1050">
        <v>116869.68</v>
      </c>
      <c r="W1050" t="s">
        <v>2381</v>
      </c>
      <c r="X1050">
        <v>30297995</v>
      </c>
      <c r="Y1050">
        <v>1</v>
      </c>
      <c r="Z1050">
        <v>1</v>
      </c>
      <c r="AA1050" t="s">
        <v>2377</v>
      </c>
      <c r="AB1050" t="s">
        <v>2377</v>
      </c>
      <c r="AC1050" t="s">
        <v>2383</v>
      </c>
      <c r="AD1050" t="s">
        <v>557</v>
      </c>
      <c r="AE1050" t="s">
        <v>1023</v>
      </c>
      <c r="AF1050" t="s">
        <v>42</v>
      </c>
      <c r="AG1050" t="s">
        <v>329</v>
      </c>
      <c r="AH1050" t="s">
        <v>594</v>
      </c>
      <c r="AI1050">
        <v>90727.8</v>
      </c>
      <c r="AJ1050" s="6">
        <f>IFERROR(Table1[[#This Row],[Reporting_Price_US]]/Table1[[#This Row],[Total_Project_Quote]],0)</f>
        <v>0.77631597861823531</v>
      </c>
      <c r="AK1050">
        <f>IFERROR(Table1[[#This Row],[RA_Labor_Quote]]/Table1[[#This Row],[RA_Labor_Hours]],0)</f>
        <v>102.70207627118644</v>
      </c>
      <c r="AL1050">
        <f>IFERROR(Table1[[#This Row],[RA_Labor_Cost]]/Table1[[#This Row],[RA_Labor_Hours]],0)</f>
        <v>74.01684322033897</v>
      </c>
      <c r="AM1050" s="7">
        <f>IFERROR((Table1[[#This Row],[KPI_BlendLaborRate]]-Table1[[#This Row],[KPI_BlendLaborCost]])/Table1[[#This Row],[KPI_BlendLaborRate]],0)</f>
        <v>0.27930528858154402</v>
      </c>
    </row>
    <row r="1051" spans="1:39" x14ac:dyDescent="0.3">
      <c r="A1051" t="s">
        <v>2387</v>
      </c>
      <c r="B1051" t="s">
        <v>167</v>
      </c>
      <c r="C1051">
        <v>30239395.199999999</v>
      </c>
      <c r="E1051">
        <v>2664.94</v>
      </c>
      <c r="F1051">
        <v>17247.22</v>
      </c>
      <c r="G1051">
        <v>315</v>
      </c>
      <c r="H1051">
        <v>22878.82</v>
      </c>
      <c r="I1051">
        <v>32190.69</v>
      </c>
      <c r="J1051">
        <v>0</v>
      </c>
      <c r="K1051">
        <v>0</v>
      </c>
      <c r="L1051">
        <v>0</v>
      </c>
      <c r="M1051">
        <v>1</v>
      </c>
      <c r="N1051">
        <v>5844.14</v>
      </c>
      <c r="O1051">
        <v>6875.46</v>
      </c>
      <c r="P1051">
        <v>547.20000000000005</v>
      </c>
      <c r="Q1051">
        <v>612.86</v>
      </c>
      <c r="R1051">
        <v>4256</v>
      </c>
      <c r="S1051">
        <v>-506.56</v>
      </c>
      <c r="T1051">
        <v>316</v>
      </c>
      <c r="U1051">
        <v>36191.1</v>
      </c>
      <c r="V1051">
        <v>56419.670000000013</v>
      </c>
      <c r="W1051" t="s">
        <v>2388</v>
      </c>
      <c r="X1051">
        <v>30239395</v>
      </c>
      <c r="Y1051">
        <v>2</v>
      </c>
      <c r="Z1051">
        <v>2</v>
      </c>
      <c r="AA1051" t="s">
        <v>1730</v>
      </c>
      <c r="AB1051" t="s">
        <v>1730</v>
      </c>
      <c r="AC1051" t="s">
        <v>1866</v>
      </c>
      <c r="AD1051" t="s">
        <v>557</v>
      </c>
      <c r="AE1051" t="s">
        <v>1023</v>
      </c>
      <c r="AF1051" t="s">
        <v>42</v>
      </c>
      <c r="AG1051" t="s">
        <v>294</v>
      </c>
      <c r="AH1051" t="s">
        <v>329</v>
      </c>
      <c r="AI1051">
        <v>43799.5</v>
      </c>
      <c r="AJ1051" s="6">
        <f>IFERROR(Table1[[#This Row],[Reporting_Price_US]]/Table1[[#This Row],[Total_Project_Quote]],0)</f>
        <v>0.77631613229924934</v>
      </c>
      <c r="AK1051">
        <f>IFERROR(Table1[[#This Row],[RA_Labor_Quote]]/Table1[[#This Row],[RA_Labor_Hours]],0)</f>
        <v>102.19266666666667</v>
      </c>
      <c r="AL1051">
        <f>IFERROR(Table1[[#This Row],[RA_Labor_Cost]]/Table1[[#This Row],[RA_Labor_Hours]],0)</f>
        <v>72.6311746031746</v>
      </c>
      <c r="AM1051" s="7">
        <f>IFERROR((Table1[[#This Row],[KPI_BlendLaborRate]]-Table1[[#This Row],[KPI_BlendLaborCost]])/Table1[[#This Row],[KPI_BlendLaborRate]],0)</f>
        <v>0.28927214669831564</v>
      </c>
    </row>
    <row r="1052" spans="1:39" x14ac:dyDescent="0.3">
      <c r="A1052" t="s">
        <v>2389</v>
      </c>
      <c r="B1052" t="s">
        <v>167</v>
      </c>
      <c r="C1052">
        <v>30253647.199999999</v>
      </c>
      <c r="E1052">
        <v>9726.7199999999993</v>
      </c>
      <c r="F1052">
        <v>38522.550000000003</v>
      </c>
      <c r="G1052">
        <v>647</v>
      </c>
      <c r="H1052">
        <v>45435.040000000001</v>
      </c>
      <c r="I1052">
        <v>64043.14</v>
      </c>
      <c r="J1052">
        <v>0</v>
      </c>
      <c r="K1052">
        <v>0</v>
      </c>
      <c r="L1052">
        <v>0</v>
      </c>
      <c r="M1052">
        <v>1</v>
      </c>
      <c r="N1052">
        <v>96257.75</v>
      </c>
      <c r="O1052">
        <v>113244.41</v>
      </c>
      <c r="P1052">
        <v>820.8</v>
      </c>
      <c r="Q1052">
        <v>919.3</v>
      </c>
      <c r="R1052">
        <v>8512</v>
      </c>
      <c r="S1052">
        <v>-1013.11</v>
      </c>
      <c r="T1052">
        <v>648</v>
      </c>
      <c r="U1052">
        <v>160752.31</v>
      </c>
      <c r="V1052">
        <v>215716.29</v>
      </c>
      <c r="W1052" t="s">
        <v>2390</v>
      </c>
      <c r="X1052">
        <v>30253647</v>
      </c>
      <c r="Y1052">
        <v>2</v>
      </c>
      <c r="Z1052">
        <v>3</v>
      </c>
      <c r="AA1052" t="s">
        <v>1730</v>
      </c>
      <c r="AB1052" t="s">
        <v>1730</v>
      </c>
      <c r="AC1052" t="s">
        <v>39</v>
      </c>
      <c r="AD1052" t="s">
        <v>557</v>
      </c>
      <c r="AE1052" t="s">
        <v>1023</v>
      </c>
      <c r="AF1052" t="s">
        <v>42</v>
      </c>
      <c r="AG1052" t="s">
        <v>470</v>
      </c>
      <c r="AH1052" t="s">
        <v>470</v>
      </c>
      <c r="AI1052">
        <v>174508</v>
      </c>
      <c r="AJ1052" s="6">
        <f>IFERROR(Table1[[#This Row],[Reporting_Price_US]]/Table1[[#This Row],[Total_Project_Quote]],0)</f>
        <v>0.80896996698765766</v>
      </c>
      <c r="AK1052">
        <f>IFERROR(Table1[[#This Row],[RA_Labor_Quote]]/Table1[[#This Row],[RA_Labor_Hours]],0)</f>
        <v>98.98476043276662</v>
      </c>
      <c r="AL1052">
        <f>IFERROR(Table1[[#This Row],[RA_Labor_Cost]]/Table1[[#This Row],[RA_Labor_Hours]],0)</f>
        <v>70.224173106646063</v>
      </c>
      <c r="AM1052" s="7">
        <f>IFERROR((Table1[[#This Row],[KPI_BlendLaborRate]]-Table1[[#This Row],[KPI_BlendLaborCost]])/Table1[[#This Row],[KPI_BlendLaborRate]],0)</f>
        <v>0.2905557097918684</v>
      </c>
    </row>
    <row r="1053" spans="1:39" x14ac:dyDescent="0.3">
      <c r="A1053" t="s">
        <v>2391</v>
      </c>
      <c r="B1053" t="s">
        <v>326</v>
      </c>
      <c r="C1053" t="s">
        <v>2390</v>
      </c>
      <c r="D1053" t="s">
        <v>2392</v>
      </c>
      <c r="E1053">
        <v>11704.98</v>
      </c>
      <c r="F1053">
        <v>45589.16</v>
      </c>
      <c r="G1053">
        <v>657</v>
      </c>
      <c r="H1053">
        <v>47041.02</v>
      </c>
      <c r="I1053">
        <v>66193.570000000007</v>
      </c>
      <c r="J1053">
        <v>0</v>
      </c>
      <c r="K1053">
        <v>0</v>
      </c>
      <c r="L1053">
        <v>0</v>
      </c>
      <c r="M1053">
        <v>0</v>
      </c>
      <c r="N1053">
        <v>103131.93</v>
      </c>
      <c r="O1053">
        <v>121149.91</v>
      </c>
      <c r="P1053">
        <v>1276.8</v>
      </c>
      <c r="Q1053">
        <v>1429.95</v>
      </c>
      <c r="R1053">
        <v>3681.36</v>
      </c>
      <c r="S1053">
        <v>-9572.0400000000009</v>
      </c>
      <c r="T1053">
        <v>657</v>
      </c>
      <c r="U1053">
        <v>166836.09</v>
      </c>
      <c r="V1053">
        <v>224790.55</v>
      </c>
      <c r="W1053" t="s">
        <v>2390</v>
      </c>
      <c r="X1053">
        <v>30253647</v>
      </c>
      <c r="Y1053">
        <v>2</v>
      </c>
      <c r="Z1053">
        <v>3</v>
      </c>
      <c r="AA1053" t="s">
        <v>1730</v>
      </c>
      <c r="AB1053" t="s">
        <v>1730</v>
      </c>
      <c r="AC1053" t="s">
        <v>39</v>
      </c>
      <c r="AD1053" t="s">
        <v>557</v>
      </c>
      <c r="AE1053" t="s">
        <v>1023</v>
      </c>
      <c r="AF1053" t="s">
        <v>42</v>
      </c>
      <c r="AG1053" t="s">
        <v>470</v>
      </c>
      <c r="AH1053" t="s">
        <v>470</v>
      </c>
      <c r="AI1053">
        <v>174508</v>
      </c>
      <c r="AJ1053" s="6">
        <f>IFERROR(Table1[[#This Row],[Reporting_Price_US]]/Table1[[#This Row],[Total_Project_Quote]],0)</f>
        <v>0.77631377297666659</v>
      </c>
      <c r="AK1053">
        <f>IFERROR(Table1[[#This Row],[RA_Labor_Quote]]/Table1[[#This Row],[RA_Labor_Hours]],0)</f>
        <v>100.75124809741249</v>
      </c>
      <c r="AL1053">
        <f>IFERROR(Table1[[#This Row],[RA_Labor_Cost]]/Table1[[#This Row],[RA_Labor_Hours]],0)</f>
        <v>71.599726027397253</v>
      </c>
      <c r="AM1053" s="7">
        <f>IFERROR((Table1[[#This Row],[KPI_BlendLaborRate]]-Table1[[#This Row],[KPI_BlendLaborCost]])/Table1[[#This Row],[KPI_BlendLaborRate]],0)</f>
        <v>0.28934154782707755</v>
      </c>
    </row>
    <row r="1054" spans="1:39" x14ac:dyDescent="0.3">
      <c r="A1054" t="s">
        <v>2393</v>
      </c>
      <c r="B1054" t="s">
        <v>326</v>
      </c>
      <c r="C1054" t="s">
        <v>2394</v>
      </c>
      <c r="D1054" t="s">
        <v>2392</v>
      </c>
      <c r="E1054">
        <v>25245.95</v>
      </c>
      <c r="F1054">
        <v>112490.25</v>
      </c>
      <c r="G1054">
        <v>1801</v>
      </c>
      <c r="H1054">
        <v>127803.46</v>
      </c>
      <c r="I1054">
        <v>179325.8</v>
      </c>
      <c r="J1054">
        <v>0</v>
      </c>
      <c r="K1054">
        <v>0</v>
      </c>
      <c r="L1054">
        <v>0</v>
      </c>
      <c r="M1054">
        <v>0</v>
      </c>
      <c r="N1054">
        <v>176898.62</v>
      </c>
      <c r="O1054">
        <v>208116.02</v>
      </c>
      <c r="P1054">
        <v>6811</v>
      </c>
      <c r="Q1054">
        <v>4800.54</v>
      </c>
      <c r="R1054">
        <v>15200</v>
      </c>
      <c r="S1054">
        <v>-51617.39</v>
      </c>
      <c r="T1054">
        <v>1801</v>
      </c>
      <c r="U1054">
        <v>351959.03</v>
      </c>
      <c r="V1054">
        <v>453115.21999999991</v>
      </c>
      <c r="W1054" t="s">
        <v>2394</v>
      </c>
      <c r="X1054">
        <v>30253647</v>
      </c>
      <c r="Y1054">
        <v>3</v>
      </c>
      <c r="Z1054">
        <v>3</v>
      </c>
      <c r="AA1054" t="s">
        <v>1730</v>
      </c>
      <c r="AB1054" t="s">
        <v>1730</v>
      </c>
      <c r="AC1054" t="s">
        <v>39</v>
      </c>
      <c r="AD1054" t="s">
        <v>557</v>
      </c>
      <c r="AE1054" t="s">
        <v>1023</v>
      </c>
      <c r="AF1054" t="s">
        <v>42</v>
      </c>
      <c r="AG1054" t="s">
        <v>470</v>
      </c>
      <c r="AH1054" t="s">
        <v>470</v>
      </c>
      <c r="AI1054">
        <v>351761</v>
      </c>
      <c r="AJ1054" s="6">
        <f>IFERROR(Table1[[#This Row],[Reporting_Price_US]]/Table1[[#This Row],[Total_Project_Quote]],0)</f>
        <v>0.77631689352655175</v>
      </c>
      <c r="AK1054">
        <f>IFERROR(Table1[[#This Row],[RA_Labor_Quote]]/Table1[[#This Row],[RA_Labor_Hours]],0)</f>
        <v>99.570127706829538</v>
      </c>
      <c r="AL1054">
        <f>IFERROR(Table1[[#This Row],[RA_Labor_Cost]]/Table1[[#This Row],[RA_Labor_Hours]],0)</f>
        <v>70.962498611882296</v>
      </c>
      <c r="AM1054" s="7">
        <f>IFERROR((Table1[[#This Row],[KPI_BlendLaborRate]]-Table1[[#This Row],[KPI_BlendLaborCost]])/Table1[[#This Row],[KPI_BlendLaborRate]],0)</f>
        <v>0.28731136289368281</v>
      </c>
    </row>
    <row r="1055" spans="1:39" x14ac:dyDescent="0.3">
      <c r="A1055" t="s">
        <v>2395</v>
      </c>
      <c r="B1055" t="s">
        <v>326</v>
      </c>
      <c r="C1055" t="s">
        <v>2394</v>
      </c>
      <c r="D1055" t="s">
        <v>2392</v>
      </c>
      <c r="E1055">
        <v>25245.95</v>
      </c>
      <c r="F1055">
        <v>112490.25</v>
      </c>
      <c r="G1055">
        <v>1801</v>
      </c>
      <c r="H1055">
        <v>127803.46</v>
      </c>
      <c r="I1055">
        <v>179325.8</v>
      </c>
      <c r="J1055">
        <v>0</v>
      </c>
      <c r="K1055">
        <v>0</v>
      </c>
      <c r="L1055">
        <v>0</v>
      </c>
      <c r="M1055">
        <v>0</v>
      </c>
      <c r="N1055">
        <v>176898.62</v>
      </c>
      <c r="O1055">
        <v>208116.02</v>
      </c>
      <c r="P1055">
        <v>6811</v>
      </c>
      <c r="Q1055">
        <v>4800.54</v>
      </c>
      <c r="R1055">
        <v>15200</v>
      </c>
      <c r="S1055">
        <v>-51617.39</v>
      </c>
      <c r="T1055">
        <v>1801</v>
      </c>
      <c r="U1055">
        <v>351959.03</v>
      </c>
      <c r="V1055">
        <v>453115.21999999991</v>
      </c>
      <c r="W1055" t="s">
        <v>2394</v>
      </c>
      <c r="X1055">
        <v>30253647</v>
      </c>
      <c r="Y1055">
        <v>3</v>
      </c>
      <c r="Z1055">
        <v>3</v>
      </c>
      <c r="AA1055" t="s">
        <v>1730</v>
      </c>
      <c r="AB1055" t="s">
        <v>1730</v>
      </c>
      <c r="AC1055" t="s">
        <v>39</v>
      </c>
      <c r="AD1055" t="s">
        <v>557</v>
      </c>
      <c r="AE1055" t="s">
        <v>1023</v>
      </c>
      <c r="AF1055" t="s">
        <v>42</v>
      </c>
      <c r="AG1055" t="s">
        <v>470</v>
      </c>
      <c r="AH1055" t="s">
        <v>470</v>
      </c>
      <c r="AI1055">
        <v>351761</v>
      </c>
      <c r="AJ1055" s="6">
        <f>IFERROR(Table1[[#This Row],[Reporting_Price_US]]/Table1[[#This Row],[Total_Project_Quote]],0)</f>
        <v>0.77631689352655175</v>
      </c>
      <c r="AK1055">
        <f>IFERROR(Table1[[#This Row],[RA_Labor_Quote]]/Table1[[#This Row],[RA_Labor_Hours]],0)</f>
        <v>99.570127706829538</v>
      </c>
      <c r="AL1055">
        <f>IFERROR(Table1[[#This Row],[RA_Labor_Cost]]/Table1[[#This Row],[RA_Labor_Hours]],0)</f>
        <v>70.962498611882296</v>
      </c>
      <c r="AM1055" s="7">
        <f>IFERROR((Table1[[#This Row],[KPI_BlendLaborRate]]-Table1[[#This Row],[KPI_BlendLaborCost]])/Table1[[#This Row],[KPI_BlendLaborRate]],0)</f>
        <v>0.28731136289368281</v>
      </c>
    </row>
    <row r="1056" spans="1:39" x14ac:dyDescent="0.3">
      <c r="A1056" t="s">
        <v>2396</v>
      </c>
      <c r="B1056" t="s">
        <v>167</v>
      </c>
      <c r="C1056">
        <v>30253649.199999999</v>
      </c>
      <c r="E1056">
        <v>12083.38</v>
      </c>
      <c r="F1056">
        <v>44224.66</v>
      </c>
      <c r="G1056">
        <v>619</v>
      </c>
      <c r="H1056">
        <v>43825.14</v>
      </c>
      <c r="I1056">
        <v>61801.98</v>
      </c>
      <c r="J1056">
        <v>0</v>
      </c>
      <c r="K1056">
        <v>0</v>
      </c>
      <c r="L1056">
        <v>0</v>
      </c>
      <c r="M1056">
        <v>1</v>
      </c>
      <c r="N1056">
        <v>68192.58</v>
      </c>
      <c r="O1056">
        <v>80226.570000000007</v>
      </c>
      <c r="P1056">
        <v>820.8</v>
      </c>
      <c r="Q1056">
        <v>919.3</v>
      </c>
      <c r="R1056">
        <v>8512</v>
      </c>
      <c r="S1056">
        <v>-9525.11</v>
      </c>
      <c r="T1056">
        <v>620</v>
      </c>
      <c r="U1056">
        <v>133433.9</v>
      </c>
      <c r="V1056">
        <v>177647.4</v>
      </c>
      <c r="W1056" t="s">
        <v>2397</v>
      </c>
      <c r="X1056">
        <v>30253649</v>
      </c>
      <c r="Y1056">
        <v>2</v>
      </c>
      <c r="Z1056">
        <v>2</v>
      </c>
      <c r="AA1056" t="s">
        <v>1730</v>
      </c>
      <c r="AB1056" t="s">
        <v>1730</v>
      </c>
      <c r="AC1056" t="s">
        <v>286</v>
      </c>
      <c r="AD1056" t="s">
        <v>557</v>
      </c>
      <c r="AE1056" t="s">
        <v>1023</v>
      </c>
      <c r="AF1056" t="s">
        <v>42</v>
      </c>
      <c r="AG1056" t="s">
        <v>470</v>
      </c>
      <c r="AH1056" t="s">
        <v>329</v>
      </c>
      <c r="AI1056">
        <v>145118</v>
      </c>
      <c r="AJ1056" s="6">
        <f>IFERROR(Table1[[#This Row],[Reporting_Price_US]]/Table1[[#This Row],[Total_Project_Quote]],0)</f>
        <v>0.81688783511607832</v>
      </c>
      <c r="AK1056">
        <f>IFERROR(Table1[[#This Row],[RA_Labor_Quote]]/Table1[[#This Row],[RA_Labor_Hours]],0)</f>
        <v>99.841647819063013</v>
      </c>
      <c r="AL1056">
        <f>IFERROR(Table1[[#This Row],[RA_Labor_Cost]]/Table1[[#This Row],[RA_Labor_Hours]],0)</f>
        <v>70.799903069466879</v>
      </c>
      <c r="AM1056" s="7">
        <f>IFERROR((Table1[[#This Row],[KPI_BlendLaborRate]]-Table1[[#This Row],[KPI_BlendLaborCost]])/Table1[[#This Row],[KPI_BlendLaborRate]],0)</f>
        <v>0.29087805924664556</v>
      </c>
    </row>
    <row r="1057" spans="1:39" x14ac:dyDescent="0.3">
      <c r="A1057" t="s">
        <v>2398</v>
      </c>
      <c r="B1057" t="s">
        <v>326</v>
      </c>
      <c r="C1057" t="s">
        <v>2397</v>
      </c>
      <c r="D1057" t="s">
        <v>2399</v>
      </c>
      <c r="E1057">
        <v>14899.4</v>
      </c>
      <c r="F1057">
        <v>52186.99</v>
      </c>
      <c r="G1057">
        <v>675</v>
      </c>
      <c r="H1057">
        <v>47831.47</v>
      </c>
      <c r="I1057">
        <v>67372.78</v>
      </c>
      <c r="J1057">
        <v>0</v>
      </c>
      <c r="K1057">
        <v>0</v>
      </c>
      <c r="L1057">
        <v>0</v>
      </c>
      <c r="M1057">
        <v>0</v>
      </c>
      <c r="N1057">
        <v>69883.73</v>
      </c>
      <c r="O1057">
        <v>81984.77</v>
      </c>
      <c r="P1057">
        <v>1276.8</v>
      </c>
      <c r="Q1057">
        <v>1502.12</v>
      </c>
      <c r="R1057">
        <v>0</v>
      </c>
      <c r="S1057">
        <v>-16115.12</v>
      </c>
      <c r="T1057">
        <v>675</v>
      </c>
      <c r="U1057">
        <v>133891.4</v>
      </c>
      <c r="V1057">
        <v>186931.54</v>
      </c>
      <c r="W1057" t="s">
        <v>2397</v>
      </c>
      <c r="X1057">
        <v>30253649</v>
      </c>
      <c r="Y1057">
        <v>2</v>
      </c>
      <c r="Z1057">
        <v>2</v>
      </c>
      <c r="AA1057" t="s">
        <v>1730</v>
      </c>
      <c r="AB1057" t="s">
        <v>1730</v>
      </c>
      <c r="AC1057" t="s">
        <v>286</v>
      </c>
      <c r="AD1057" t="s">
        <v>557</v>
      </c>
      <c r="AE1057" t="s">
        <v>1023</v>
      </c>
      <c r="AF1057" t="s">
        <v>42</v>
      </c>
      <c r="AG1057" t="s">
        <v>470</v>
      </c>
      <c r="AH1057" t="s">
        <v>329</v>
      </c>
      <c r="AI1057">
        <v>145118</v>
      </c>
      <c r="AJ1057" s="6">
        <f>IFERROR(Table1[[#This Row],[Reporting_Price_US]]/Table1[[#This Row],[Total_Project_Quote]],0)</f>
        <v>0.77631629205001995</v>
      </c>
      <c r="AK1057">
        <f>IFERROR(Table1[[#This Row],[RA_Labor_Quote]]/Table1[[#This Row],[RA_Labor_Hours]],0)</f>
        <v>99.81152592592592</v>
      </c>
      <c r="AL1057">
        <f>IFERROR(Table1[[#This Row],[RA_Labor_Cost]]/Table1[[#This Row],[RA_Labor_Hours]],0)</f>
        <v>70.861437037037035</v>
      </c>
      <c r="AM1057" s="7">
        <f>IFERROR((Table1[[#This Row],[KPI_BlendLaborRate]]-Table1[[#This Row],[KPI_BlendLaborCost]])/Table1[[#This Row],[KPI_BlendLaborRate]],0)</f>
        <v>0.29004755332940096</v>
      </c>
    </row>
    <row r="1058" spans="1:39" x14ac:dyDescent="0.3">
      <c r="A1058" t="s">
        <v>2400</v>
      </c>
      <c r="B1058" t="s">
        <v>326</v>
      </c>
      <c r="C1058" t="s">
        <v>2401</v>
      </c>
      <c r="D1058" t="s">
        <v>2402</v>
      </c>
      <c r="E1058">
        <v>4572.0600000000004</v>
      </c>
      <c r="F1058">
        <v>28325.16</v>
      </c>
      <c r="G1058">
        <v>294</v>
      </c>
      <c r="H1058">
        <v>20168.509999999998</v>
      </c>
      <c r="I1058">
        <v>28065.43</v>
      </c>
      <c r="J1058">
        <v>0</v>
      </c>
      <c r="K1058">
        <v>0</v>
      </c>
      <c r="L1058">
        <v>0</v>
      </c>
      <c r="M1058">
        <v>0</v>
      </c>
      <c r="N1058">
        <v>8434.81</v>
      </c>
      <c r="O1058">
        <v>11853.79</v>
      </c>
      <c r="P1058">
        <v>262.66000000000003</v>
      </c>
      <c r="Q1058">
        <v>294.16000000000003</v>
      </c>
      <c r="R1058">
        <v>7600</v>
      </c>
      <c r="S1058">
        <v>-5780.39</v>
      </c>
      <c r="T1058">
        <v>294</v>
      </c>
      <c r="U1058">
        <v>41038.04</v>
      </c>
      <c r="V1058">
        <v>62758.150000000009</v>
      </c>
      <c r="W1058" t="s">
        <v>2401</v>
      </c>
      <c r="X1058">
        <v>30272277</v>
      </c>
      <c r="Y1058">
        <v>2</v>
      </c>
      <c r="Z1058">
        <v>2</v>
      </c>
      <c r="AA1058" t="s">
        <v>1730</v>
      </c>
      <c r="AB1058" t="s">
        <v>1730</v>
      </c>
      <c r="AC1058" t="s">
        <v>39</v>
      </c>
      <c r="AD1058" t="s">
        <v>557</v>
      </c>
      <c r="AE1058" t="s">
        <v>1023</v>
      </c>
      <c r="AF1058" t="s">
        <v>42</v>
      </c>
      <c r="AG1058" t="s">
        <v>470</v>
      </c>
      <c r="AH1058" t="s">
        <v>470</v>
      </c>
      <c r="AI1058">
        <v>48720.1</v>
      </c>
      <c r="AJ1058" s="6">
        <f>IFERROR(Table1[[#This Row],[Reporting_Price_US]]/Table1[[#This Row],[Total_Project_Quote]],0)</f>
        <v>0.77631510807759618</v>
      </c>
      <c r="AK1058">
        <f>IFERROR(Table1[[#This Row],[RA_Labor_Quote]]/Table1[[#This Row],[RA_Labor_Hours]],0)</f>
        <v>95.460646258503402</v>
      </c>
      <c r="AL1058">
        <f>IFERROR(Table1[[#This Row],[RA_Labor_Cost]]/Table1[[#This Row],[RA_Labor_Hours]],0)</f>
        <v>68.600374149659856</v>
      </c>
      <c r="AM1058" s="7">
        <f>IFERROR((Table1[[#This Row],[KPI_BlendLaborRate]]-Table1[[#This Row],[KPI_BlendLaborCost]])/Table1[[#This Row],[KPI_BlendLaborRate]],0)</f>
        <v>0.28137534326037417</v>
      </c>
    </row>
    <row r="1059" spans="1:39" x14ac:dyDescent="0.3">
      <c r="A1059" t="s">
        <v>2403</v>
      </c>
      <c r="B1059" t="s">
        <v>326</v>
      </c>
      <c r="C1059" t="s">
        <v>2401</v>
      </c>
      <c r="D1059" t="s">
        <v>2402</v>
      </c>
      <c r="E1059">
        <v>4572.0600000000004</v>
      </c>
      <c r="F1059">
        <v>28325.16</v>
      </c>
      <c r="G1059">
        <v>294</v>
      </c>
      <c r="H1059">
        <v>20168.509999999998</v>
      </c>
      <c r="I1059">
        <v>28065.43</v>
      </c>
      <c r="J1059">
        <v>0</v>
      </c>
      <c r="K1059">
        <v>0</v>
      </c>
      <c r="L1059">
        <v>0</v>
      </c>
      <c r="M1059">
        <v>0</v>
      </c>
      <c r="N1059">
        <v>8434.81</v>
      </c>
      <c r="O1059">
        <v>11853.79</v>
      </c>
      <c r="P1059">
        <v>262.66000000000003</v>
      </c>
      <c r="Q1059">
        <v>294.16000000000003</v>
      </c>
      <c r="R1059">
        <v>7600</v>
      </c>
      <c r="S1059">
        <v>-5780.39</v>
      </c>
      <c r="T1059">
        <v>294</v>
      </c>
      <c r="U1059">
        <v>41038.04</v>
      </c>
      <c r="V1059">
        <v>62758.150000000009</v>
      </c>
      <c r="W1059" t="s">
        <v>2401</v>
      </c>
      <c r="X1059">
        <v>30272277</v>
      </c>
      <c r="Y1059">
        <v>2</v>
      </c>
      <c r="Z1059">
        <v>2</v>
      </c>
      <c r="AA1059" t="s">
        <v>1730</v>
      </c>
      <c r="AB1059" t="s">
        <v>1730</v>
      </c>
      <c r="AC1059" t="s">
        <v>39</v>
      </c>
      <c r="AD1059" t="s">
        <v>557</v>
      </c>
      <c r="AE1059" t="s">
        <v>1023</v>
      </c>
      <c r="AF1059" t="s">
        <v>42</v>
      </c>
      <c r="AG1059" t="s">
        <v>470</v>
      </c>
      <c r="AH1059" t="s">
        <v>470</v>
      </c>
      <c r="AI1059">
        <v>48720.1</v>
      </c>
      <c r="AJ1059" s="6">
        <f>IFERROR(Table1[[#This Row],[Reporting_Price_US]]/Table1[[#This Row],[Total_Project_Quote]],0)</f>
        <v>0.77631510807759618</v>
      </c>
      <c r="AK1059">
        <f>IFERROR(Table1[[#This Row],[RA_Labor_Quote]]/Table1[[#This Row],[RA_Labor_Hours]],0)</f>
        <v>95.460646258503402</v>
      </c>
      <c r="AL1059">
        <f>IFERROR(Table1[[#This Row],[RA_Labor_Cost]]/Table1[[#This Row],[RA_Labor_Hours]],0)</f>
        <v>68.600374149659856</v>
      </c>
      <c r="AM1059" s="7">
        <f>IFERROR((Table1[[#This Row],[KPI_BlendLaborRate]]-Table1[[#This Row],[KPI_BlendLaborCost]])/Table1[[#This Row],[KPI_BlendLaborRate]],0)</f>
        <v>0.28137534326037417</v>
      </c>
    </row>
    <row r="1060" spans="1:39" x14ac:dyDescent="0.3">
      <c r="A1060" t="s">
        <v>2404</v>
      </c>
      <c r="B1060" t="s">
        <v>167</v>
      </c>
      <c r="C1060">
        <v>30272277.100000001</v>
      </c>
      <c r="D1060" t="s">
        <v>2405</v>
      </c>
      <c r="E1060">
        <v>2993.71</v>
      </c>
      <c r="F1060">
        <v>15834.2</v>
      </c>
      <c r="G1060">
        <v>294</v>
      </c>
      <c r="H1060">
        <v>20168.509999999998</v>
      </c>
      <c r="I1060">
        <v>28065.43</v>
      </c>
      <c r="J1060">
        <v>0</v>
      </c>
      <c r="K1060">
        <v>0</v>
      </c>
      <c r="L1060">
        <v>0</v>
      </c>
      <c r="M1060">
        <v>1</v>
      </c>
      <c r="N1060">
        <v>7170.52</v>
      </c>
      <c r="O1060">
        <v>10243.61</v>
      </c>
      <c r="P1060">
        <v>262.66000000000003</v>
      </c>
      <c r="Q1060">
        <v>294.17</v>
      </c>
      <c r="R1060">
        <v>2280</v>
      </c>
      <c r="S1060">
        <v>-8873.76</v>
      </c>
      <c r="T1060">
        <v>295</v>
      </c>
      <c r="U1060">
        <v>32875.399999999987</v>
      </c>
      <c r="V1060">
        <v>45563.65</v>
      </c>
      <c r="W1060" t="s">
        <v>2406</v>
      </c>
      <c r="X1060">
        <v>30272277</v>
      </c>
      <c r="Y1060">
        <v>1</v>
      </c>
      <c r="Z1060">
        <v>2</v>
      </c>
      <c r="AA1060" t="s">
        <v>1730</v>
      </c>
      <c r="AB1060" t="s">
        <v>1730</v>
      </c>
      <c r="AC1060" t="s">
        <v>39</v>
      </c>
      <c r="AD1060" t="s">
        <v>557</v>
      </c>
      <c r="AE1060" t="s">
        <v>1023</v>
      </c>
      <c r="AF1060" t="s">
        <v>42</v>
      </c>
      <c r="AG1060" t="s">
        <v>296</v>
      </c>
      <c r="AH1060" t="s">
        <v>470</v>
      </c>
      <c r="AI1060">
        <v>35371.800000000003</v>
      </c>
      <c r="AJ1060" s="6">
        <f>IFERROR(Table1[[#This Row],[Reporting_Price_US]]/Table1[[#This Row],[Total_Project_Quote]],0)</f>
        <v>0.77631620820544456</v>
      </c>
      <c r="AK1060">
        <f>IFERROR(Table1[[#This Row],[RA_Labor_Quote]]/Table1[[#This Row],[RA_Labor_Hours]],0)</f>
        <v>95.460646258503402</v>
      </c>
      <c r="AL1060">
        <f>IFERROR(Table1[[#This Row],[RA_Labor_Cost]]/Table1[[#This Row],[RA_Labor_Hours]],0)</f>
        <v>68.600374149659856</v>
      </c>
      <c r="AM1060" s="7">
        <f>IFERROR((Table1[[#This Row],[KPI_BlendLaborRate]]-Table1[[#This Row],[KPI_BlendLaborCost]])/Table1[[#This Row],[KPI_BlendLaborRate]],0)</f>
        <v>0.28137534326037417</v>
      </c>
    </row>
    <row r="1061" spans="1:39" x14ac:dyDescent="0.3">
      <c r="A1061" t="s">
        <v>2407</v>
      </c>
      <c r="B1061" t="s">
        <v>152</v>
      </c>
      <c r="C1061" t="s">
        <v>2408</v>
      </c>
      <c r="D1061" t="s">
        <v>2409</v>
      </c>
      <c r="E1061">
        <v>46788</v>
      </c>
      <c r="F1061">
        <v>172126.93</v>
      </c>
      <c r="G1061">
        <v>2034</v>
      </c>
      <c r="H1061">
        <v>157581.48000000001</v>
      </c>
      <c r="I1061">
        <v>225368.12</v>
      </c>
      <c r="J1061">
        <v>0</v>
      </c>
      <c r="K1061">
        <v>0</v>
      </c>
      <c r="L1061">
        <v>0</v>
      </c>
      <c r="M1061">
        <v>0</v>
      </c>
      <c r="N1061">
        <v>65527.28</v>
      </c>
      <c r="O1061">
        <v>77090.92</v>
      </c>
      <c r="P1061">
        <v>15960.2</v>
      </c>
      <c r="Q1061">
        <v>17848.580000000002</v>
      </c>
      <c r="R1061">
        <v>30400</v>
      </c>
      <c r="S1061">
        <v>-77326.649999999994</v>
      </c>
      <c r="T1061">
        <v>2034</v>
      </c>
      <c r="U1061">
        <v>316256.96000000002</v>
      </c>
      <c r="V1061">
        <v>415107.9</v>
      </c>
      <c r="W1061" t="s">
        <v>2408</v>
      </c>
      <c r="X1061">
        <v>30272176</v>
      </c>
      <c r="Y1061">
        <v>1</v>
      </c>
      <c r="Z1061">
        <v>1</v>
      </c>
      <c r="AA1061" t="s">
        <v>2410</v>
      </c>
      <c r="AB1061" t="s">
        <v>2410</v>
      </c>
      <c r="AC1061" t="s">
        <v>1792</v>
      </c>
      <c r="AD1061" t="s">
        <v>557</v>
      </c>
      <c r="AE1061" t="s">
        <v>1023</v>
      </c>
      <c r="AF1061" t="s">
        <v>42</v>
      </c>
      <c r="AG1061" t="s">
        <v>295</v>
      </c>
      <c r="AH1061" t="s">
        <v>475</v>
      </c>
      <c r="AI1061">
        <v>322255</v>
      </c>
      <c r="AJ1061" s="6">
        <f>IFERROR(Table1[[#This Row],[Reporting_Price_US]]/Table1[[#This Row],[Total_Project_Quote]],0)</f>
        <v>0.77631623006933859</v>
      </c>
      <c r="AK1061">
        <f>IFERROR(Table1[[#This Row],[RA_Labor_Quote]]/Table1[[#This Row],[RA_Labor_Hours]],0)</f>
        <v>110.8004523107178</v>
      </c>
      <c r="AL1061">
        <f>IFERROR(Table1[[#This Row],[RA_Labor_Cost]]/Table1[[#This Row],[RA_Labor_Hours]],0)</f>
        <v>77.473687315634223</v>
      </c>
      <c r="AM1061" s="7">
        <f>IFERROR((Table1[[#This Row],[KPI_BlendLaborRate]]-Table1[[#This Row],[KPI_BlendLaborCost]])/Table1[[#This Row],[KPI_BlendLaborRate]],0)</f>
        <v>0.30078184971326022</v>
      </c>
    </row>
    <row r="1062" spans="1:39" x14ac:dyDescent="0.3">
      <c r="A1062" t="s">
        <v>2411</v>
      </c>
      <c r="B1062" t="s">
        <v>152</v>
      </c>
      <c r="C1062" t="s">
        <v>2408</v>
      </c>
      <c r="D1062" t="s">
        <v>2409</v>
      </c>
      <c r="E1062">
        <v>46788</v>
      </c>
      <c r="F1062">
        <v>172126.93</v>
      </c>
      <c r="G1062">
        <v>2034</v>
      </c>
      <c r="H1062">
        <v>157581.48000000001</v>
      </c>
      <c r="I1062">
        <v>225368.12</v>
      </c>
      <c r="J1062">
        <v>0</v>
      </c>
      <c r="K1062">
        <v>0</v>
      </c>
      <c r="L1062">
        <v>0</v>
      </c>
      <c r="M1062">
        <v>0</v>
      </c>
      <c r="N1062">
        <v>57927.27</v>
      </c>
      <c r="O1062">
        <v>68149.73</v>
      </c>
      <c r="P1062">
        <v>17024.2</v>
      </c>
      <c r="Q1062">
        <v>19100.34</v>
      </c>
      <c r="R1062">
        <v>30400</v>
      </c>
      <c r="S1062">
        <v>-77326.63</v>
      </c>
      <c r="T1062">
        <v>2034</v>
      </c>
      <c r="U1062">
        <v>309720.95</v>
      </c>
      <c r="V1062">
        <v>407418.49</v>
      </c>
      <c r="W1062" t="s">
        <v>2408</v>
      </c>
      <c r="X1062">
        <v>30272176</v>
      </c>
      <c r="Y1062">
        <v>1</v>
      </c>
      <c r="Z1062">
        <v>1</v>
      </c>
      <c r="AA1062" t="s">
        <v>2410</v>
      </c>
      <c r="AB1062" t="s">
        <v>2410</v>
      </c>
      <c r="AC1062" t="s">
        <v>1792</v>
      </c>
      <c r="AD1062" t="s">
        <v>557</v>
      </c>
      <c r="AE1062" t="s">
        <v>1023</v>
      </c>
      <c r="AF1062" t="s">
        <v>42</v>
      </c>
      <c r="AG1062" t="s">
        <v>295</v>
      </c>
      <c r="AH1062" t="s">
        <v>475</v>
      </c>
      <c r="AI1062">
        <v>322255</v>
      </c>
      <c r="AJ1062" s="6">
        <f>IFERROR(Table1[[#This Row],[Reporting_Price_US]]/Table1[[#This Row],[Total_Project_Quote]],0)</f>
        <v>0.79096802896697205</v>
      </c>
      <c r="AK1062">
        <f>IFERROR(Table1[[#This Row],[RA_Labor_Quote]]/Table1[[#This Row],[RA_Labor_Hours]],0)</f>
        <v>110.8004523107178</v>
      </c>
      <c r="AL1062">
        <f>IFERROR(Table1[[#This Row],[RA_Labor_Cost]]/Table1[[#This Row],[RA_Labor_Hours]],0)</f>
        <v>77.473687315634223</v>
      </c>
      <c r="AM1062" s="7">
        <f>IFERROR((Table1[[#This Row],[KPI_BlendLaborRate]]-Table1[[#This Row],[KPI_BlendLaborCost]])/Table1[[#This Row],[KPI_BlendLaborRate]],0)</f>
        <v>0.30078184971326022</v>
      </c>
    </row>
    <row r="1063" spans="1:39" x14ac:dyDescent="0.3">
      <c r="A1063" t="s">
        <v>2413</v>
      </c>
      <c r="B1063" t="s">
        <v>45</v>
      </c>
      <c r="C1063" t="s">
        <v>2414</v>
      </c>
      <c r="D1063" t="s">
        <v>2415</v>
      </c>
      <c r="E1063">
        <v>11093.19</v>
      </c>
      <c r="F1063">
        <v>40299.660000000003</v>
      </c>
      <c r="G1063">
        <v>1211</v>
      </c>
      <c r="H1063">
        <v>91038.88</v>
      </c>
      <c r="I1063">
        <v>127703.41</v>
      </c>
      <c r="J1063">
        <v>0</v>
      </c>
      <c r="K1063">
        <v>0</v>
      </c>
      <c r="L1063">
        <v>0</v>
      </c>
      <c r="M1063">
        <v>0</v>
      </c>
      <c r="N1063">
        <v>70662.720000000001</v>
      </c>
      <c r="O1063">
        <v>100946.74</v>
      </c>
      <c r="P1063">
        <v>4094.88</v>
      </c>
      <c r="Q1063">
        <v>4586.5600000000004</v>
      </c>
      <c r="R1063">
        <v>12160</v>
      </c>
      <c r="S1063">
        <v>-21874.61</v>
      </c>
      <c r="T1063">
        <v>1211</v>
      </c>
      <c r="U1063">
        <v>189049.67</v>
      </c>
      <c r="V1063">
        <v>251661.76</v>
      </c>
      <c r="W1063" t="s">
        <v>2414</v>
      </c>
      <c r="X1063">
        <v>30190610</v>
      </c>
      <c r="Y1063">
        <v>1</v>
      </c>
      <c r="Z1063">
        <v>1</v>
      </c>
      <c r="AA1063" t="s">
        <v>1158</v>
      </c>
      <c r="AB1063" t="s">
        <v>1158</v>
      </c>
      <c r="AC1063" t="s">
        <v>1818</v>
      </c>
      <c r="AD1063" t="s">
        <v>557</v>
      </c>
      <c r="AE1063" t="s">
        <v>1023</v>
      </c>
      <c r="AF1063" t="s">
        <v>42</v>
      </c>
      <c r="AG1063" t="s">
        <v>2247</v>
      </c>
      <c r="AH1063" t="s">
        <v>475</v>
      </c>
      <c r="AI1063">
        <v>195369</v>
      </c>
      <c r="AJ1063" s="6">
        <f>IFERROR(Table1[[#This Row],[Reporting_Price_US]]/Table1[[#This Row],[Total_Project_Quote]],0)</f>
        <v>0.77631579783913141</v>
      </c>
      <c r="AK1063">
        <f>IFERROR(Table1[[#This Row],[RA_Labor_Quote]]/Table1[[#This Row],[RA_Labor_Hours]],0)</f>
        <v>105.45285714285714</v>
      </c>
      <c r="AL1063">
        <f>IFERROR(Table1[[#This Row],[RA_Labor_Cost]]/Table1[[#This Row],[RA_Labor_Hours]],0)</f>
        <v>75.176614368290672</v>
      </c>
      <c r="AM1063" s="7">
        <f>IFERROR((Table1[[#This Row],[KPI_BlendLaborRate]]-Table1[[#This Row],[KPI_BlendLaborCost]])/Table1[[#This Row],[KPI_BlendLaborRate]],0)</f>
        <v>0.28710689871163186</v>
      </c>
    </row>
    <row r="1064" spans="1:39" x14ac:dyDescent="0.3">
      <c r="A1064" t="s">
        <v>2416</v>
      </c>
      <c r="B1064" t="s">
        <v>45</v>
      </c>
      <c r="C1064" t="s">
        <v>2417</v>
      </c>
      <c r="D1064" t="s">
        <v>2418</v>
      </c>
      <c r="E1064">
        <v>364.19</v>
      </c>
      <c r="F1064">
        <v>2159.84</v>
      </c>
      <c r="G1064">
        <v>181</v>
      </c>
      <c r="H1064">
        <v>13352.82</v>
      </c>
      <c r="I1064">
        <v>18436.61</v>
      </c>
      <c r="J1064">
        <v>0</v>
      </c>
      <c r="K1064">
        <v>0</v>
      </c>
      <c r="L1064">
        <v>0</v>
      </c>
      <c r="M1064">
        <v>0</v>
      </c>
      <c r="N1064">
        <v>5320</v>
      </c>
      <c r="O1064">
        <v>7388.89</v>
      </c>
      <c r="P1064">
        <v>0</v>
      </c>
      <c r="Q1064">
        <v>0</v>
      </c>
      <c r="R1064">
        <v>1520</v>
      </c>
      <c r="S1064">
        <v>1039.06</v>
      </c>
      <c r="T1064">
        <v>181</v>
      </c>
      <c r="U1064">
        <v>20557.009999999998</v>
      </c>
      <c r="V1064">
        <v>29024.400000000001</v>
      </c>
      <c r="W1064" t="s">
        <v>2417</v>
      </c>
      <c r="X1064">
        <v>30215019</v>
      </c>
      <c r="Y1064">
        <v>2</v>
      </c>
      <c r="Z1064">
        <v>2</v>
      </c>
      <c r="AA1064" t="s">
        <v>1158</v>
      </c>
      <c r="AB1064" t="s">
        <v>1158</v>
      </c>
      <c r="AC1064" t="s">
        <v>1792</v>
      </c>
      <c r="AD1064" t="s">
        <v>557</v>
      </c>
      <c r="AE1064" t="s">
        <v>1023</v>
      </c>
      <c r="AF1064" t="s">
        <v>42</v>
      </c>
      <c r="AG1064" t="s">
        <v>810</v>
      </c>
      <c r="AH1064" t="s">
        <v>65</v>
      </c>
      <c r="AI1064">
        <v>22532.1</v>
      </c>
      <c r="AJ1064" s="6">
        <f>IFERROR(Table1[[#This Row],[Reporting_Price_US]]/Table1[[#This Row],[Total_Project_Quote]],0)</f>
        <v>0.77631578947368407</v>
      </c>
      <c r="AK1064">
        <f>IFERROR(Table1[[#This Row],[RA_Labor_Quote]]/Table1[[#This Row],[RA_Labor_Hours]],0)</f>
        <v>101.85972375690608</v>
      </c>
      <c r="AL1064">
        <f>IFERROR(Table1[[#This Row],[RA_Labor_Cost]]/Table1[[#This Row],[RA_Labor_Hours]],0)</f>
        <v>73.772486187845303</v>
      </c>
      <c r="AM1064" s="7">
        <f>IFERROR((Table1[[#This Row],[KPI_BlendLaborRate]]-Table1[[#This Row],[KPI_BlendLaborCost]])/Table1[[#This Row],[KPI_BlendLaborRate]],0)</f>
        <v>0.27574429355505164</v>
      </c>
    </row>
    <row r="1065" spans="1:39" x14ac:dyDescent="0.3">
      <c r="A1065" t="s">
        <v>2419</v>
      </c>
      <c r="B1065" t="s">
        <v>167</v>
      </c>
      <c r="C1065" t="s">
        <v>2420</v>
      </c>
      <c r="D1065" t="s">
        <v>2421</v>
      </c>
      <c r="E1065">
        <v>0</v>
      </c>
      <c r="F1065">
        <v>0</v>
      </c>
      <c r="G1065">
        <v>678</v>
      </c>
      <c r="H1065">
        <v>48964.37</v>
      </c>
      <c r="I1065">
        <v>67841.75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3743</v>
      </c>
      <c r="Q1065">
        <v>4191.96</v>
      </c>
      <c r="R1065">
        <v>3420</v>
      </c>
      <c r="S1065">
        <v>4147.17</v>
      </c>
      <c r="T1065">
        <v>678</v>
      </c>
      <c r="U1065">
        <v>56127.37</v>
      </c>
      <c r="V1065">
        <v>76180.88</v>
      </c>
      <c r="W1065" t="s">
        <v>2420</v>
      </c>
      <c r="X1065">
        <v>30226271</v>
      </c>
      <c r="Y1065">
        <v>3</v>
      </c>
      <c r="Z1065">
        <v>3</v>
      </c>
      <c r="AA1065" t="s">
        <v>1158</v>
      </c>
      <c r="AB1065" t="s">
        <v>1158</v>
      </c>
      <c r="AC1065" t="s">
        <v>39</v>
      </c>
      <c r="AD1065" t="s">
        <v>557</v>
      </c>
      <c r="AE1065" t="s">
        <v>1023</v>
      </c>
      <c r="AF1065" t="s">
        <v>42</v>
      </c>
      <c r="AG1065" t="s">
        <v>1062</v>
      </c>
      <c r="AH1065" t="s">
        <v>294</v>
      </c>
      <c r="AI1065">
        <v>59140.4</v>
      </c>
      <c r="AJ1065" s="6">
        <f>IFERROR(Table1[[#This Row],[Reporting_Price_US]]/Table1[[#This Row],[Total_Project_Quote]],0)</f>
        <v>0.77631552694061812</v>
      </c>
      <c r="AK1065">
        <f>IFERROR(Table1[[#This Row],[RA_Labor_Quote]]/Table1[[#This Row],[RA_Labor_Hours]],0)</f>
        <v>100.06157817109144</v>
      </c>
      <c r="AL1065">
        <f>IFERROR(Table1[[#This Row],[RA_Labor_Cost]]/Table1[[#This Row],[RA_Labor_Hours]],0)</f>
        <v>72.218834808259587</v>
      </c>
      <c r="AM1065" s="7">
        <f>IFERROR((Table1[[#This Row],[KPI_BlendLaborRate]]-Table1[[#This Row],[KPI_BlendLaborCost]])/Table1[[#This Row],[KPI_BlendLaborRate]],0)</f>
        <v>0.278256088617997</v>
      </c>
    </row>
    <row r="1066" spans="1:39" x14ac:dyDescent="0.3">
      <c r="A1066" t="s">
        <v>2422</v>
      </c>
      <c r="B1066" t="s">
        <v>167</v>
      </c>
      <c r="C1066" t="s">
        <v>2420</v>
      </c>
      <c r="D1066" t="s">
        <v>2421</v>
      </c>
      <c r="E1066">
        <v>0</v>
      </c>
      <c r="F1066">
        <v>0</v>
      </c>
      <c r="G1066">
        <v>678</v>
      </c>
      <c r="H1066">
        <v>48964.37</v>
      </c>
      <c r="I1066">
        <v>67841.75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3743</v>
      </c>
      <c r="Q1066">
        <v>4191.96</v>
      </c>
      <c r="R1066">
        <v>3420</v>
      </c>
      <c r="S1066">
        <v>4147.17</v>
      </c>
      <c r="T1066">
        <v>678</v>
      </c>
      <c r="U1066">
        <v>56127.37</v>
      </c>
      <c r="V1066">
        <v>76180.88</v>
      </c>
      <c r="W1066" t="s">
        <v>2420</v>
      </c>
      <c r="X1066">
        <v>30226271</v>
      </c>
      <c r="Y1066">
        <v>3</v>
      </c>
      <c r="Z1066">
        <v>3</v>
      </c>
      <c r="AA1066" t="s">
        <v>1158</v>
      </c>
      <c r="AB1066" t="s">
        <v>1158</v>
      </c>
      <c r="AC1066" t="s">
        <v>39</v>
      </c>
      <c r="AD1066" t="s">
        <v>557</v>
      </c>
      <c r="AE1066" t="s">
        <v>1023</v>
      </c>
      <c r="AF1066" t="s">
        <v>42</v>
      </c>
      <c r="AG1066" t="s">
        <v>1062</v>
      </c>
      <c r="AH1066" t="s">
        <v>294</v>
      </c>
      <c r="AI1066">
        <v>59140.4</v>
      </c>
      <c r="AJ1066" s="6">
        <f>IFERROR(Table1[[#This Row],[Reporting_Price_US]]/Table1[[#This Row],[Total_Project_Quote]],0)</f>
        <v>0.77631552694061812</v>
      </c>
      <c r="AK1066">
        <f>IFERROR(Table1[[#This Row],[RA_Labor_Quote]]/Table1[[#This Row],[RA_Labor_Hours]],0)</f>
        <v>100.06157817109144</v>
      </c>
      <c r="AL1066">
        <f>IFERROR(Table1[[#This Row],[RA_Labor_Cost]]/Table1[[#This Row],[RA_Labor_Hours]],0)</f>
        <v>72.218834808259587</v>
      </c>
      <c r="AM1066" s="7">
        <f>IFERROR((Table1[[#This Row],[KPI_BlendLaborRate]]-Table1[[#This Row],[KPI_BlendLaborCost]])/Table1[[#This Row],[KPI_BlendLaborRate]],0)</f>
        <v>0.278256088617997</v>
      </c>
    </row>
    <row r="1067" spans="1:39" x14ac:dyDescent="0.3">
      <c r="A1067" t="s">
        <v>2423</v>
      </c>
      <c r="B1067" t="s">
        <v>326</v>
      </c>
      <c r="C1067" t="s">
        <v>2424</v>
      </c>
      <c r="D1067" t="s">
        <v>2425</v>
      </c>
      <c r="E1067">
        <v>233722.21</v>
      </c>
      <c r="F1067">
        <v>549291.79</v>
      </c>
      <c r="G1067">
        <v>1174</v>
      </c>
      <c r="H1067">
        <v>86805</v>
      </c>
      <c r="I1067">
        <v>121148.56</v>
      </c>
      <c r="J1067">
        <v>0</v>
      </c>
      <c r="K1067">
        <v>0</v>
      </c>
      <c r="L1067">
        <v>0</v>
      </c>
      <c r="M1067">
        <v>0</v>
      </c>
      <c r="N1067">
        <v>106417.45</v>
      </c>
      <c r="O1067">
        <v>152024.93</v>
      </c>
      <c r="P1067">
        <v>33762.720000000001</v>
      </c>
      <c r="Q1067">
        <v>1915.11</v>
      </c>
      <c r="R1067">
        <v>15200</v>
      </c>
      <c r="S1067">
        <v>-195158.58</v>
      </c>
      <c r="T1067">
        <v>1174</v>
      </c>
      <c r="U1067">
        <v>475907.38</v>
      </c>
      <c r="V1067">
        <v>629221.81000000006</v>
      </c>
      <c r="W1067" t="s">
        <v>2424</v>
      </c>
      <c r="X1067">
        <v>30245946</v>
      </c>
      <c r="Y1067">
        <v>2</v>
      </c>
      <c r="Z1067">
        <v>2</v>
      </c>
      <c r="AA1067" t="s">
        <v>1158</v>
      </c>
      <c r="AB1067" t="s">
        <v>1158</v>
      </c>
      <c r="AC1067" t="s">
        <v>1792</v>
      </c>
      <c r="AD1067" t="s">
        <v>557</v>
      </c>
      <c r="AE1067" t="s">
        <v>1023</v>
      </c>
      <c r="AF1067" t="s">
        <v>42</v>
      </c>
      <c r="AG1067" t="s">
        <v>178</v>
      </c>
      <c r="AH1067" t="s">
        <v>65</v>
      </c>
      <c r="AI1067">
        <v>488475</v>
      </c>
      <c r="AJ1067" s="6">
        <f>IFERROR(Table1[[#This Row],[Reporting_Price_US]]/Table1[[#This Row],[Total_Project_Quote]],0)</f>
        <v>0.77631606571297962</v>
      </c>
      <c r="AK1067">
        <f>IFERROR(Table1[[#This Row],[RA_Labor_Quote]]/Table1[[#This Row],[RA_Labor_Hours]],0)</f>
        <v>103.19298126064736</v>
      </c>
      <c r="AL1067">
        <f>IFERROR(Table1[[#This Row],[RA_Labor_Cost]]/Table1[[#This Row],[RA_Labor_Hours]],0)</f>
        <v>73.939522998296425</v>
      </c>
      <c r="AM1067" s="7">
        <f>IFERROR((Table1[[#This Row],[KPI_BlendLaborRate]]-Table1[[#This Row],[KPI_BlendLaborCost]])/Table1[[#This Row],[KPI_BlendLaborRate]],0)</f>
        <v>0.28348302282751026</v>
      </c>
    </row>
    <row r="1068" spans="1:39" x14ac:dyDescent="0.3">
      <c r="A1068" t="s">
        <v>2426</v>
      </c>
      <c r="B1068" t="s">
        <v>167</v>
      </c>
      <c r="C1068" t="s">
        <v>2427</v>
      </c>
      <c r="D1068" t="s">
        <v>2428</v>
      </c>
      <c r="E1068">
        <v>2266.35</v>
      </c>
      <c r="F1068">
        <v>10478.200000000001</v>
      </c>
      <c r="G1068">
        <v>126</v>
      </c>
      <c r="H1068">
        <v>8439.2099999999991</v>
      </c>
      <c r="I1068">
        <v>11827.48</v>
      </c>
      <c r="J1068">
        <v>0</v>
      </c>
      <c r="K1068">
        <v>0</v>
      </c>
      <c r="L1068">
        <v>0</v>
      </c>
      <c r="M1068">
        <v>0</v>
      </c>
      <c r="N1068">
        <v>15918.05</v>
      </c>
      <c r="O1068">
        <v>21224.06</v>
      </c>
      <c r="P1068">
        <v>0</v>
      </c>
      <c r="Q1068">
        <v>0</v>
      </c>
      <c r="R1068">
        <v>608</v>
      </c>
      <c r="S1068">
        <v>-6231.82</v>
      </c>
      <c r="T1068">
        <v>126</v>
      </c>
      <c r="U1068">
        <v>27231.61</v>
      </c>
      <c r="V1068">
        <v>37297.920000000013</v>
      </c>
      <c r="W1068" t="s">
        <v>2427</v>
      </c>
      <c r="X1068">
        <v>30253042</v>
      </c>
      <c r="Y1068">
        <v>1</v>
      </c>
      <c r="Z1068">
        <v>1</v>
      </c>
      <c r="AA1068" t="s">
        <v>1158</v>
      </c>
      <c r="AB1068" t="s">
        <v>1158</v>
      </c>
      <c r="AC1068" t="s">
        <v>1792</v>
      </c>
      <c r="AD1068" t="s">
        <v>557</v>
      </c>
      <c r="AE1068" t="s">
        <v>1023</v>
      </c>
      <c r="AF1068" t="s">
        <v>42</v>
      </c>
      <c r="AG1068" t="s">
        <v>1062</v>
      </c>
      <c r="AH1068" t="s">
        <v>475</v>
      </c>
      <c r="AI1068">
        <v>28955</v>
      </c>
      <c r="AJ1068" s="6">
        <f>IFERROR(Table1[[#This Row],[Reporting_Price_US]]/Table1[[#This Row],[Total_Project_Quote]],0)</f>
        <v>0.77631674903050862</v>
      </c>
      <c r="AK1068">
        <f>IFERROR(Table1[[#This Row],[RA_Labor_Quote]]/Table1[[#This Row],[RA_Labor_Hours]],0)</f>
        <v>93.86888888888889</v>
      </c>
      <c r="AL1068">
        <f>IFERROR(Table1[[#This Row],[RA_Labor_Cost]]/Table1[[#This Row],[RA_Labor_Hours]],0)</f>
        <v>66.977857142857133</v>
      </c>
      <c r="AM1068" s="7">
        <f>IFERROR((Table1[[#This Row],[KPI_BlendLaborRate]]-Table1[[#This Row],[KPI_BlendLaborCost]])/Table1[[#This Row],[KPI_BlendLaborRate]],0)</f>
        <v>0.28647438000317915</v>
      </c>
    </row>
    <row r="1069" spans="1:39" x14ac:dyDescent="0.3">
      <c r="A1069" t="s">
        <v>2429</v>
      </c>
      <c r="B1069" t="s">
        <v>152</v>
      </c>
      <c r="C1069" t="s">
        <v>2430</v>
      </c>
      <c r="D1069" t="s">
        <v>2431</v>
      </c>
      <c r="E1069">
        <v>1985.53</v>
      </c>
      <c r="F1069">
        <v>8188</v>
      </c>
      <c r="G1069">
        <v>150</v>
      </c>
      <c r="H1069">
        <v>10098.75</v>
      </c>
      <c r="I1069">
        <v>14136.74</v>
      </c>
      <c r="J1069">
        <v>0</v>
      </c>
      <c r="K1069">
        <v>0</v>
      </c>
      <c r="L1069">
        <v>0</v>
      </c>
      <c r="M1069">
        <v>0</v>
      </c>
      <c r="N1069">
        <v>22880.560000000001</v>
      </c>
      <c r="O1069">
        <v>32686.51</v>
      </c>
      <c r="P1069">
        <v>59.57</v>
      </c>
      <c r="Q1069">
        <v>0</v>
      </c>
      <c r="R1069">
        <v>1520</v>
      </c>
      <c r="S1069">
        <v>-4143.82</v>
      </c>
      <c r="T1069">
        <v>150</v>
      </c>
      <c r="U1069">
        <v>36544.410000000003</v>
      </c>
      <c r="V1069">
        <v>50867.43</v>
      </c>
      <c r="W1069" t="s">
        <v>2430</v>
      </c>
      <c r="X1069">
        <v>30260197</v>
      </c>
      <c r="Y1069">
        <v>1</v>
      </c>
      <c r="Z1069">
        <v>1</v>
      </c>
      <c r="AA1069" t="s">
        <v>1158</v>
      </c>
      <c r="AB1069" t="s">
        <v>1158</v>
      </c>
      <c r="AC1069" t="s">
        <v>1792</v>
      </c>
      <c r="AD1069" t="s">
        <v>557</v>
      </c>
      <c r="AE1069" t="s">
        <v>1023</v>
      </c>
      <c r="AF1069" t="s">
        <v>42</v>
      </c>
      <c r="AG1069" t="s">
        <v>294</v>
      </c>
      <c r="AH1069" t="s">
        <v>475</v>
      </c>
      <c r="AI1069">
        <v>39489.199999999997</v>
      </c>
      <c r="AJ1069" s="6">
        <f>IFERROR(Table1[[#This Row],[Reporting_Price_US]]/Table1[[#This Row],[Total_Project_Quote]],0)</f>
        <v>0.77631600417005531</v>
      </c>
      <c r="AK1069">
        <f>IFERROR(Table1[[#This Row],[RA_Labor_Quote]]/Table1[[#This Row],[RA_Labor_Hours]],0)</f>
        <v>94.244933333333336</v>
      </c>
      <c r="AL1069">
        <f>IFERROR(Table1[[#This Row],[RA_Labor_Cost]]/Table1[[#This Row],[RA_Labor_Hours]],0)</f>
        <v>67.325000000000003</v>
      </c>
      <c r="AM1069" s="7">
        <f>IFERROR((Table1[[#This Row],[KPI_BlendLaborRate]]-Table1[[#This Row],[KPI_BlendLaborCost]])/Table1[[#This Row],[KPI_BlendLaborRate]],0)</f>
        <v>0.28563799008823815</v>
      </c>
    </row>
    <row r="1070" spans="1:39" x14ac:dyDescent="0.3">
      <c r="A1070" t="s">
        <v>2432</v>
      </c>
      <c r="B1070" t="s">
        <v>152</v>
      </c>
      <c r="C1070" t="s">
        <v>2433</v>
      </c>
      <c r="D1070" t="s">
        <v>2434</v>
      </c>
      <c r="E1070">
        <v>682.11</v>
      </c>
      <c r="F1070">
        <v>3155.36</v>
      </c>
      <c r="G1070">
        <v>78</v>
      </c>
      <c r="H1070">
        <v>5418.57</v>
      </c>
      <c r="I1070">
        <v>7612.46</v>
      </c>
      <c r="J1070">
        <v>0</v>
      </c>
      <c r="K1070">
        <v>0</v>
      </c>
      <c r="L1070">
        <v>0</v>
      </c>
      <c r="M1070">
        <v>0</v>
      </c>
      <c r="N1070">
        <v>4531.96</v>
      </c>
      <c r="O1070">
        <v>6474.22</v>
      </c>
      <c r="P1070">
        <v>0</v>
      </c>
      <c r="Q1070">
        <v>0</v>
      </c>
      <c r="R1070">
        <v>760</v>
      </c>
      <c r="S1070">
        <v>-1098.96</v>
      </c>
      <c r="T1070">
        <v>78</v>
      </c>
      <c r="U1070">
        <v>11392.64</v>
      </c>
      <c r="V1070">
        <v>16143.08</v>
      </c>
      <c r="W1070" t="s">
        <v>2433</v>
      </c>
      <c r="X1070">
        <v>30269290</v>
      </c>
      <c r="Y1070">
        <v>1</v>
      </c>
      <c r="Z1070">
        <v>1</v>
      </c>
      <c r="AA1070" t="s">
        <v>1158</v>
      </c>
      <c r="AB1070" t="s">
        <v>1158</v>
      </c>
      <c r="AC1070" t="s">
        <v>1792</v>
      </c>
      <c r="AD1070" t="s">
        <v>557</v>
      </c>
      <c r="AE1070" t="s">
        <v>1023</v>
      </c>
      <c r="AF1070" t="s">
        <v>42</v>
      </c>
      <c r="AG1070" t="s">
        <v>295</v>
      </c>
      <c r="AH1070" t="s">
        <v>475</v>
      </c>
      <c r="AI1070">
        <v>12532.1</v>
      </c>
      <c r="AJ1070" s="6">
        <f>IFERROR(Table1[[#This Row],[Reporting_Price_US]]/Table1[[#This Row],[Total_Project_Quote]],0)</f>
        <v>0.7763140615049916</v>
      </c>
      <c r="AK1070">
        <f>IFERROR(Table1[[#This Row],[RA_Labor_Quote]]/Table1[[#This Row],[RA_Labor_Hours]],0)</f>
        <v>97.595641025641029</v>
      </c>
      <c r="AL1070">
        <f>IFERROR(Table1[[#This Row],[RA_Labor_Cost]]/Table1[[#This Row],[RA_Labor_Hours]],0)</f>
        <v>69.468846153846144</v>
      </c>
      <c r="AM1070" s="7">
        <f>IFERROR((Table1[[#This Row],[KPI_BlendLaborRate]]-Table1[[#This Row],[KPI_BlendLaborCost]])/Table1[[#This Row],[KPI_BlendLaborRate]],0)</f>
        <v>0.28819724504299543</v>
      </c>
    </row>
    <row r="1071" spans="1:39" x14ac:dyDescent="0.3">
      <c r="A1071" t="s">
        <v>2435</v>
      </c>
      <c r="B1071" t="s">
        <v>326</v>
      </c>
      <c r="C1071" t="s">
        <v>2436</v>
      </c>
      <c r="D1071" t="s">
        <v>2437</v>
      </c>
      <c r="E1071">
        <v>10767.62</v>
      </c>
      <c r="F1071">
        <v>47688.34</v>
      </c>
      <c r="G1071">
        <v>500</v>
      </c>
      <c r="H1071">
        <v>35455.25</v>
      </c>
      <c r="I1071">
        <v>49270.04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11168.89</v>
      </c>
      <c r="Q1071">
        <v>1795.95</v>
      </c>
      <c r="R1071">
        <v>2280</v>
      </c>
      <c r="S1071">
        <v>-24388.58</v>
      </c>
      <c r="T1071">
        <v>500</v>
      </c>
      <c r="U1071">
        <v>59671.76</v>
      </c>
      <c r="V1071">
        <v>74365.75</v>
      </c>
      <c r="W1071" t="s">
        <v>2436</v>
      </c>
      <c r="X1071">
        <v>30301349</v>
      </c>
      <c r="Y1071">
        <v>1</v>
      </c>
      <c r="Z1071">
        <v>2</v>
      </c>
      <c r="AA1071" t="s">
        <v>2438</v>
      </c>
      <c r="AB1071" t="s">
        <v>1541</v>
      </c>
      <c r="AC1071" t="s">
        <v>39</v>
      </c>
      <c r="AD1071" t="s">
        <v>557</v>
      </c>
      <c r="AE1071" t="s">
        <v>1023</v>
      </c>
      <c r="AF1071" t="s">
        <v>42</v>
      </c>
      <c r="AG1071" t="s">
        <v>592</v>
      </c>
      <c r="AH1071" t="s">
        <v>592</v>
      </c>
      <c r="AI1071">
        <v>57731.3</v>
      </c>
      <c r="AJ1071" s="6">
        <f>IFERROR(Table1[[#This Row],[Reporting_Price_US]]/Table1[[#This Row],[Total_Project_Quote]],0)</f>
        <v>0.77631570985299014</v>
      </c>
      <c r="AK1071">
        <f>IFERROR(Table1[[#This Row],[RA_Labor_Quote]]/Table1[[#This Row],[RA_Labor_Hours]],0)</f>
        <v>98.540080000000003</v>
      </c>
      <c r="AL1071">
        <f>IFERROR(Table1[[#This Row],[RA_Labor_Cost]]/Table1[[#This Row],[RA_Labor_Hours]],0)</f>
        <v>70.910499999999999</v>
      </c>
      <c r="AM1071" s="7">
        <f>IFERROR((Table1[[#This Row],[KPI_BlendLaborRate]]-Table1[[#This Row],[KPI_BlendLaborCost]])/Table1[[#This Row],[KPI_BlendLaborRate]],0)</f>
        <v>0.2803892588680667</v>
      </c>
    </row>
    <row r="1072" spans="1:39" x14ac:dyDescent="0.3">
      <c r="A1072" t="s">
        <v>2439</v>
      </c>
      <c r="B1072" t="s">
        <v>326</v>
      </c>
      <c r="C1072" t="s">
        <v>2440</v>
      </c>
      <c r="D1072" t="s">
        <v>1189</v>
      </c>
      <c r="E1072">
        <v>37747.760000000002</v>
      </c>
      <c r="F1072">
        <v>196233.7</v>
      </c>
      <c r="G1072">
        <v>3193</v>
      </c>
      <c r="H1072">
        <v>252607.12</v>
      </c>
      <c r="I1072">
        <v>367747.89</v>
      </c>
      <c r="J1072">
        <v>0</v>
      </c>
      <c r="K1072">
        <v>58003.41</v>
      </c>
      <c r="L1072">
        <v>116006.81</v>
      </c>
      <c r="M1072">
        <v>3</v>
      </c>
      <c r="N1072">
        <v>302759.86</v>
      </c>
      <c r="O1072">
        <v>353009.2</v>
      </c>
      <c r="P1072">
        <v>33024.58</v>
      </c>
      <c r="Q1072">
        <v>4986.3599999999997</v>
      </c>
      <c r="R1072">
        <v>45600</v>
      </c>
      <c r="S1072">
        <v>-80725.05</v>
      </c>
      <c r="T1072">
        <v>3196</v>
      </c>
      <c r="U1072">
        <v>729742.73</v>
      </c>
      <c r="V1072">
        <v>957258.91</v>
      </c>
      <c r="W1072" t="s">
        <v>2440</v>
      </c>
      <c r="X1072">
        <v>30310099</v>
      </c>
      <c r="Y1072">
        <v>1</v>
      </c>
      <c r="Z1072">
        <v>3</v>
      </c>
      <c r="AA1072" t="s">
        <v>1185</v>
      </c>
      <c r="AB1072" t="s">
        <v>1185</v>
      </c>
      <c r="AC1072" t="s">
        <v>204</v>
      </c>
      <c r="AD1072" t="s">
        <v>557</v>
      </c>
      <c r="AE1072" t="s">
        <v>1186</v>
      </c>
      <c r="AF1072" t="s">
        <v>42</v>
      </c>
      <c r="AG1072" t="s">
        <v>592</v>
      </c>
      <c r="AH1072" t="s">
        <v>592</v>
      </c>
      <c r="AI1072">
        <v>743135</v>
      </c>
      <c r="AJ1072" s="6">
        <f>IFERROR(Table1[[#This Row],[Reporting_Price_US]]/Table1[[#This Row],[Total_Project_Quote]],0)</f>
        <v>0.77631557380855298</v>
      </c>
      <c r="AK1072">
        <f>IFERROR(Table1[[#This Row],[RA_Labor_Quote]]/Table1[[#This Row],[RA_Labor_Hours]],0)</f>
        <v>115.17315690573129</v>
      </c>
      <c r="AL1072">
        <f>IFERROR(Table1[[#This Row],[RA_Labor_Cost]]/Table1[[#This Row],[RA_Labor_Hours]],0)</f>
        <v>79.112784215471336</v>
      </c>
      <c r="AM1072" s="7">
        <f>IFERROR((Table1[[#This Row],[KPI_BlendLaborRate]]-Table1[[#This Row],[KPI_BlendLaborCost]])/Table1[[#This Row],[KPI_BlendLaborRate]],0)</f>
        <v>0.31309702415967644</v>
      </c>
    </row>
    <row r="1073" spans="1:39" x14ac:dyDescent="0.3">
      <c r="A1073" t="s">
        <v>2441</v>
      </c>
      <c r="B1073" t="s">
        <v>326</v>
      </c>
      <c r="C1073" t="s">
        <v>2440</v>
      </c>
      <c r="D1073" t="s">
        <v>1189</v>
      </c>
      <c r="E1073">
        <v>37747.760000000002</v>
      </c>
      <c r="F1073">
        <v>196233.7</v>
      </c>
      <c r="G1073">
        <v>3193</v>
      </c>
      <c r="H1073">
        <v>252607.12</v>
      </c>
      <c r="I1073">
        <v>367747.89</v>
      </c>
      <c r="J1073">
        <v>0</v>
      </c>
      <c r="K1073">
        <v>58003.41</v>
      </c>
      <c r="L1073">
        <v>116006.81</v>
      </c>
      <c r="M1073">
        <v>3</v>
      </c>
      <c r="N1073">
        <v>302759.86</v>
      </c>
      <c r="O1073">
        <v>353009.2</v>
      </c>
      <c r="P1073">
        <v>33024.58</v>
      </c>
      <c r="Q1073">
        <v>4986.3599999999997</v>
      </c>
      <c r="R1073">
        <v>45600</v>
      </c>
      <c r="S1073">
        <v>-80725.05</v>
      </c>
      <c r="T1073">
        <v>3196</v>
      </c>
      <c r="U1073">
        <v>729742.73</v>
      </c>
      <c r="V1073">
        <v>957258.91</v>
      </c>
      <c r="W1073" t="s">
        <v>2440</v>
      </c>
      <c r="X1073">
        <v>30310099</v>
      </c>
      <c r="Y1073">
        <v>1</v>
      </c>
      <c r="Z1073">
        <v>3</v>
      </c>
      <c r="AA1073" t="s">
        <v>1185</v>
      </c>
      <c r="AB1073" t="s">
        <v>1185</v>
      </c>
      <c r="AC1073" t="s">
        <v>204</v>
      </c>
      <c r="AD1073" t="s">
        <v>557</v>
      </c>
      <c r="AE1073" t="s">
        <v>1186</v>
      </c>
      <c r="AF1073" t="s">
        <v>42</v>
      </c>
      <c r="AG1073" t="s">
        <v>592</v>
      </c>
      <c r="AH1073" t="s">
        <v>592</v>
      </c>
      <c r="AI1073">
        <v>743135</v>
      </c>
      <c r="AJ1073" s="6">
        <f>IFERROR(Table1[[#This Row],[Reporting_Price_US]]/Table1[[#This Row],[Total_Project_Quote]],0)</f>
        <v>0.77631557380855298</v>
      </c>
      <c r="AK1073">
        <f>IFERROR(Table1[[#This Row],[RA_Labor_Quote]]/Table1[[#This Row],[RA_Labor_Hours]],0)</f>
        <v>115.17315690573129</v>
      </c>
      <c r="AL1073">
        <f>IFERROR(Table1[[#This Row],[RA_Labor_Cost]]/Table1[[#This Row],[RA_Labor_Hours]],0)</f>
        <v>79.112784215471336</v>
      </c>
      <c r="AM1073" s="7">
        <f>IFERROR((Table1[[#This Row],[KPI_BlendLaborRate]]-Table1[[#This Row],[KPI_BlendLaborCost]])/Table1[[#This Row],[KPI_BlendLaborRate]],0)</f>
        <v>0.31309702415967644</v>
      </c>
    </row>
    <row r="1074" spans="1:39" x14ac:dyDescent="0.3">
      <c r="A1074" t="s">
        <v>2442</v>
      </c>
      <c r="B1074" t="s">
        <v>167</v>
      </c>
      <c r="C1074" t="s">
        <v>2443</v>
      </c>
      <c r="D1074" t="s">
        <v>2444</v>
      </c>
      <c r="E1074">
        <v>10589.36</v>
      </c>
      <c r="F1074">
        <v>41151.39</v>
      </c>
      <c r="G1074">
        <v>384</v>
      </c>
      <c r="H1074">
        <v>26048.85</v>
      </c>
      <c r="I1074">
        <v>36254.28</v>
      </c>
      <c r="J1074">
        <v>0</v>
      </c>
      <c r="K1074">
        <v>293.24</v>
      </c>
      <c r="L1074">
        <v>1203.8399999999999</v>
      </c>
      <c r="M1074">
        <v>0</v>
      </c>
      <c r="N1074">
        <v>10282.799999999999</v>
      </c>
      <c r="O1074">
        <v>12853.5</v>
      </c>
      <c r="P1074">
        <v>195.47</v>
      </c>
      <c r="Q1074">
        <v>875.38</v>
      </c>
      <c r="R1074">
        <v>6840</v>
      </c>
      <c r="S1074">
        <v>-5854.9</v>
      </c>
      <c r="T1074">
        <v>384</v>
      </c>
      <c r="U1074">
        <v>54249.72</v>
      </c>
      <c r="V1074">
        <v>86483.49</v>
      </c>
      <c r="W1074" t="s">
        <v>2443</v>
      </c>
      <c r="X1074">
        <v>30236373</v>
      </c>
      <c r="Y1074">
        <v>1</v>
      </c>
      <c r="Z1074">
        <v>3</v>
      </c>
      <c r="AA1074" t="s">
        <v>1201</v>
      </c>
      <c r="AB1074" t="s">
        <v>1201</v>
      </c>
      <c r="AC1074" t="s">
        <v>204</v>
      </c>
      <c r="AD1074" t="s">
        <v>557</v>
      </c>
      <c r="AE1074" t="s">
        <v>1023</v>
      </c>
      <c r="AF1074" t="s">
        <v>42</v>
      </c>
      <c r="AG1074" t="s">
        <v>547</v>
      </c>
      <c r="AH1074" t="s">
        <v>174</v>
      </c>
      <c r="AI1074">
        <v>67138.5</v>
      </c>
      <c r="AJ1074" s="6">
        <f>IFERROR(Table1[[#This Row],[Reporting_Price_US]]/Table1[[#This Row],[Total_Project_Quote]],0)</f>
        <v>0.77631580316659277</v>
      </c>
      <c r="AK1074">
        <f>IFERROR(Table1[[#This Row],[RA_Labor_Quote]]/Table1[[#This Row],[RA_Labor_Hours]],0)</f>
        <v>94.412187500000002</v>
      </c>
      <c r="AL1074">
        <f>IFERROR(Table1[[#This Row],[RA_Labor_Cost]]/Table1[[#This Row],[RA_Labor_Hours]],0)</f>
        <v>67.835546874999991</v>
      </c>
      <c r="AM1074" s="7">
        <f>IFERROR((Table1[[#This Row],[KPI_BlendLaborRate]]-Table1[[#This Row],[KPI_BlendLaborCost]])/Table1[[#This Row],[KPI_BlendLaborRate]],0)</f>
        <v>0.28149586752240019</v>
      </c>
    </row>
    <row r="1075" spans="1:39" x14ac:dyDescent="0.3">
      <c r="A1075" t="s">
        <v>2445</v>
      </c>
      <c r="B1075" t="s">
        <v>167</v>
      </c>
      <c r="C1075" t="s">
        <v>2443</v>
      </c>
      <c r="D1075" t="s">
        <v>2444</v>
      </c>
      <c r="E1075">
        <v>10589.36</v>
      </c>
      <c r="F1075">
        <v>41151.39</v>
      </c>
      <c r="G1075">
        <v>384</v>
      </c>
      <c r="H1075">
        <v>26048.85</v>
      </c>
      <c r="I1075">
        <v>36254.28</v>
      </c>
      <c r="J1075">
        <v>0</v>
      </c>
      <c r="K1075">
        <v>293.24</v>
      </c>
      <c r="L1075">
        <v>1203.8399999999999</v>
      </c>
      <c r="M1075">
        <v>0</v>
      </c>
      <c r="N1075">
        <v>10282.799999999999</v>
      </c>
      <c r="O1075">
        <v>12853.5</v>
      </c>
      <c r="P1075">
        <v>195.47</v>
      </c>
      <c r="Q1075">
        <v>875.38</v>
      </c>
      <c r="R1075">
        <v>6840</v>
      </c>
      <c r="S1075">
        <v>-5854.9</v>
      </c>
      <c r="T1075">
        <v>384</v>
      </c>
      <c r="U1075">
        <v>54249.72</v>
      </c>
      <c r="V1075">
        <v>86483.49</v>
      </c>
      <c r="W1075" t="s">
        <v>2443</v>
      </c>
      <c r="X1075">
        <v>30236373</v>
      </c>
      <c r="Y1075">
        <v>1</v>
      </c>
      <c r="Z1075">
        <v>3</v>
      </c>
      <c r="AA1075" t="s">
        <v>1201</v>
      </c>
      <c r="AB1075" t="s">
        <v>1201</v>
      </c>
      <c r="AC1075" t="s">
        <v>204</v>
      </c>
      <c r="AD1075" t="s">
        <v>557</v>
      </c>
      <c r="AE1075" t="s">
        <v>1023</v>
      </c>
      <c r="AF1075" t="s">
        <v>42</v>
      </c>
      <c r="AG1075" t="s">
        <v>547</v>
      </c>
      <c r="AH1075" t="s">
        <v>174</v>
      </c>
      <c r="AI1075">
        <v>67138.5</v>
      </c>
      <c r="AJ1075" s="6">
        <f>IFERROR(Table1[[#This Row],[Reporting_Price_US]]/Table1[[#This Row],[Total_Project_Quote]],0)</f>
        <v>0.77631580316659277</v>
      </c>
      <c r="AK1075">
        <f>IFERROR(Table1[[#This Row],[RA_Labor_Quote]]/Table1[[#This Row],[RA_Labor_Hours]],0)</f>
        <v>94.412187500000002</v>
      </c>
      <c r="AL1075">
        <f>IFERROR(Table1[[#This Row],[RA_Labor_Cost]]/Table1[[#This Row],[RA_Labor_Hours]],0)</f>
        <v>67.835546874999991</v>
      </c>
      <c r="AM1075" s="7">
        <f>IFERROR((Table1[[#This Row],[KPI_BlendLaborRate]]-Table1[[#This Row],[KPI_BlendLaborCost]])/Table1[[#This Row],[KPI_BlendLaborRate]],0)</f>
        <v>0.28149586752240019</v>
      </c>
    </row>
    <row r="1076" spans="1:39" x14ac:dyDescent="0.3">
      <c r="A1076" t="s">
        <v>2446</v>
      </c>
      <c r="B1076" t="s">
        <v>326</v>
      </c>
      <c r="C1076" t="s">
        <v>2447</v>
      </c>
      <c r="D1076" t="s">
        <v>2448</v>
      </c>
      <c r="E1076">
        <v>3944.33</v>
      </c>
      <c r="F1076">
        <v>36620.269999999997</v>
      </c>
      <c r="G1076">
        <v>278</v>
      </c>
      <c r="H1076">
        <v>22205.31</v>
      </c>
      <c r="I1076">
        <v>28152.68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98.04</v>
      </c>
      <c r="Q1076">
        <v>109.44</v>
      </c>
      <c r="R1076">
        <v>4194.43</v>
      </c>
      <c r="S1076">
        <v>-10105.73</v>
      </c>
      <c r="T1076">
        <v>278</v>
      </c>
      <c r="U1076">
        <v>30442.11</v>
      </c>
      <c r="V1076">
        <v>54776.66</v>
      </c>
      <c r="W1076" t="s">
        <v>2447</v>
      </c>
      <c r="X1076">
        <v>30304842</v>
      </c>
      <c r="Y1076">
        <v>1</v>
      </c>
      <c r="Z1076">
        <v>2</v>
      </c>
      <c r="AA1076" t="s">
        <v>1201</v>
      </c>
      <c r="AB1076" t="s">
        <v>1201</v>
      </c>
      <c r="AC1076" t="s">
        <v>39</v>
      </c>
      <c r="AD1076" t="s">
        <v>557</v>
      </c>
      <c r="AE1076" t="s">
        <v>1023</v>
      </c>
      <c r="AF1076" t="s">
        <v>42</v>
      </c>
      <c r="AG1076" t="s">
        <v>592</v>
      </c>
      <c r="AH1076" t="s">
        <v>174</v>
      </c>
      <c r="AI1076">
        <v>42524</v>
      </c>
      <c r="AJ1076" s="6">
        <f>IFERROR(Table1[[#This Row],[Reporting_Price_US]]/Table1[[#This Row],[Total_Project_Quote]],0)</f>
        <v>0.77631604409615329</v>
      </c>
      <c r="AK1076">
        <f>IFERROR(Table1[[#This Row],[RA_Labor_Quote]]/Table1[[#This Row],[RA_Labor_Hours]],0)</f>
        <v>101.26863309352518</v>
      </c>
      <c r="AL1076">
        <f>IFERROR(Table1[[#This Row],[RA_Labor_Cost]]/Table1[[#This Row],[RA_Labor_Hours]],0)</f>
        <v>79.875215827338138</v>
      </c>
      <c r="AM1076" s="7">
        <f>IFERROR((Table1[[#This Row],[KPI_BlendLaborRate]]-Table1[[#This Row],[KPI_BlendLaborCost]])/Table1[[#This Row],[KPI_BlendLaborRate]],0)</f>
        <v>0.21125413282145777</v>
      </c>
    </row>
    <row r="1077" spans="1:39" x14ac:dyDescent="0.3">
      <c r="A1077" t="s">
        <v>2449</v>
      </c>
      <c r="B1077" t="s">
        <v>326</v>
      </c>
      <c r="C1077" t="s">
        <v>2447</v>
      </c>
      <c r="D1077" t="s">
        <v>2448</v>
      </c>
      <c r="E1077">
        <v>3944.33</v>
      </c>
      <c r="F1077">
        <v>36620.269999999997</v>
      </c>
      <c r="G1077">
        <v>278</v>
      </c>
      <c r="H1077">
        <v>22205.31</v>
      </c>
      <c r="I1077">
        <v>28152.68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98.04</v>
      </c>
      <c r="Q1077">
        <v>109.44</v>
      </c>
      <c r="R1077">
        <v>4194.43</v>
      </c>
      <c r="S1077">
        <v>-10105.719999999999</v>
      </c>
      <c r="T1077">
        <v>278</v>
      </c>
      <c r="U1077">
        <v>30442.11</v>
      </c>
      <c r="V1077">
        <v>54776.67</v>
      </c>
      <c r="W1077" t="s">
        <v>2447</v>
      </c>
      <c r="X1077">
        <v>30304842</v>
      </c>
      <c r="Y1077">
        <v>1</v>
      </c>
      <c r="Z1077">
        <v>2</v>
      </c>
      <c r="AA1077" t="s">
        <v>1201</v>
      </c>
      <c r="AB1077" t="s">
        <v>1201</v>
      </c>
      <c r="AC1077" t="s">
        <v>39</v>
      </c>
      <c r="AD1077" t="s">
        <v>557</v>
      </c>
      <c r="AE1077" t="s">
        <v>1023</v>
      </c>
      <c r="AF1077" t="s">
        <v>42</v>
      </c>
      <c r="AG1077" t="s">
        <v>592</v>
      </c>
      <c r="AH1077" t="s">
        <v>174</v>
      </c>
      <c r="AI1077">
        <v>42524</v>
      </c>
      <c r="AJ1077" s="6">
        <f>IFERROR(Table1[[#This Row],[Reporting_Price_US]]/Table1[[#This Row],[Total_Project_Quote]],0)</f>
        <v>0.77631590237230563</v>
      </c>
      <c r="AK1077">
        <f>IFERROR(Table1[[#This Row],[RA_Labor_Quote]]/Table1[[#This Row],[RA_Labor_Hours]],0)</f>
        <v>101.26863309352518</v>
      </c>
      <c r="AL1077">
        <f>IFERROR(Table1[[#This Row],[RA_Labor_Cost]]/Table1[[#This Row],[RA_Labor_Hours]],0)</f>
        <v>79.875215827338138</v>
      </c>
      <c r="AM1077" s="7">
        <f>IFERROR((Table1[[#This Row],[KPI_BlendLaborRate]]-Table1[[#This Row],[KPI_BlendLaborCost]])/Table1[[#This Row],[KPI_BlendLaborRate]],0)</f>
        <v>0.21125413282145777</v>
      </c>
    </row>
    <row r="1078" spans="1:39" x14ac:dyDescent="0.3">
      <c r="A1078" t="s">
        <v>2450</v>
      </c>
      <c r="B1078" t="s">
        <v>326</v>
      </c>
      <c r="C1078" t="s">
        <v>2451</v>
      </c>
      <c r="D1078" t="s">
        <v>2452</v>
      </c>
      <c r="E1078">
        <v>17159.240000000002</v>
      </c>
      <c r="F1078">
        <v>40866.17</v>
      </c>
      <c r="G1078">
        <v>113</v>
      </c>
      <c r="H1078">
        <v>9362.67</v>
      </c>
      <c r="I1078">
        <v>11836.54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98.04</v>
      </c>
      <c r="Q1078">
        <v>109.44</v>
      </c>
      <c r="R1078">
        <v>5515.92</v>
      </c>
      <c r="S1078">
        <v>-6076.21</v>
      </c>
      <c r="T1078">
        <v>113</v>
      </c>
      <c r="U1078">
        <v>32135.87</v>
      </c>
      <c r="V1078">
        <v>46735.94</v>
      </c>
      <c r="W1078" t="s">
        <v>2451</v>
      </c>
      <c r="X1078">
        <v>30304843</v>
      </c>
      <c r="Y1078">
        <v>1</v>
      </c>
      <c r="Z1078">
        <v>1</v>
      </c>
      <c r="AA1078" t="s">
        <v>1201</v>
      </c>
      <c r="AB1078" t="s">
        <v>1201</v>
      </c>
      <c r="AC1078" t="s">
        <v>39</v>
      </c>
      <c r="AD1078" t="s">
        <v>557</v>
      </c>
      <c r="AE1078" t="s">
        <v>1023</v>
      </c>
      <c r="AF1078" t="s">
        <v>42</v>
      </c>
      <c r="AG1078" t="s">
        <v>592</v>
      </c>
      <c r="AH1078" t="s">
        <v>178</v>
      </c>
      <c r="AI1078">
        <v>36281.800000000003</v>
      </c>
      <c r="AJ1078" s="6">
        <f>IFERROR(Table1[[#This Row],[Reporting_Price_US]]/Table1[[#This Row],[Total_Project_Quote]],0)</f>
        <v>0.77631475904838976</v>
      </c>
      <c r="AK1078">
        <f>IFERROR(Table1[[#This Row],[RA_Labor_Quote]]/Table1[[#This Row],[RA_Labor_Hours]],0)</f>
        <v>104.74814159292036</v>
      </c>
      <c r="AL1078">
        <f>IFERROR(Table1[[#This Row],[RA_Labor_Cost]]/Table1[[#This Row],[RA_Labor_Hours]],0)</f>
        <v>82.855486725663724</v>
      </c>
      <c r="AM1078" s="7">
        <f>IFERROR((Table1[[#This Row],[KPI_BlendLaborRate]]-Table1[[#This Row],[KPI_BlendLaborCost]])/Table1[[#This Row],[KPI_BlendLaborRate]],0)</f>
        <v>0.20900279980467265</v>
      </c>
    </row>
    <row r="1079" spans="1:39" x14ac:dyDescent="0.3">
      <c r="A1079" t="s">
        <v>2453</v>
      </c>
      <c r="B1079" t="s">
        <v>326</v>
      </c>
      <c r="C1079" t="s">
        <v>2451</v>
      </c>
      <c r="D1079" t="s">
        <v>2452</v>
      </c>
      <c r="E1079">
        <v>17159.240000000002</v>
      </c>
      <c r="F1079">
        <v>40866.17</v>
      </c>
      <c r="G1079">
        <v>113</v>
      </c>
      <c r="H1079">
        <v>9362.67</v>
      </c>
      <c r="I1079">
        <v>11836.54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98.04</v>
      </c>
      <c r="Q1079">
        <v>109.44</v>
      </c>
      <c r="R1079">
        <v>5515.92</v>
      </c>
      <c r="S1079">
        <v>-6076.21</v>
      </c>
      <c r="T1079">
        <v>113</v>
      </c>
      <c r="U1079">
        <v>32135.87</v>
      </c>
      <c r="V1079">
        <v>46735.94</v>
      </c>
      <c r="W1079" t="s">
        <v>2451</v>
      </c>
      <c r="X1079">
        <v>30304843</v>
      </c>
      <c r="Y1079">
        <v>1</v>
      </c>
      <c r="Z1079">
        <v>1</v>
      </c>
      <c r="AA1079" t="s">
        <v>1201</v>
      </c>
      <c r="AB1079" t="s">
        <v>1201</v>
      </c>
      <c r="AC1079" t="s">
        <v>39</v>
      </c>
      <c r="AD1079" t="s">
        <v>557</v>
      </c>
      <c r="AE1079" t="s">
        <v>1023</v>
      </c>
      <c r="AF1079" t="s">
        <v>42</v>
      </c>
      <c r="AG1079" t="s">
        <v>592</v>
      </c>
      <c r="AH1079" t="s">
        <v>178</v>
      </c>
      <c r="AI1079">
        <v>36281.800000000003</v>
      </c>
      <c r="AJ1079" s="6">
        <f>IFERROR(Table1[[#This Row],[Reporting_Price_US]]/Table1[[#This Row],[Total_Project_Quote]],0)</f>
        <v>0.77631475904838976</v>
      </c>
      <c r="AK1079">
        <f>IFERROR(Table1[[#This Row],[RA_Labor_Quote]]/Table1[[#This Row],[RA_Labor_Hours]],0)</f>
        <v>104.74814159292036</v>
      </c>
      <c r="AL1079">
        <f>IFERROR(Table1[[#This Row],[RA_Labor_Cost]]/Table1[[#This Row],[RA_Labor_Hours]],0)</f>
        <v>82.855486725663724</v>
      </c>
      <c r="AM1079" s="7">
        <f>IFERROR((Table1[[#This Row],[KPI_BlendLaborRate]]-Table1[[#This Row],[KPI_BlendLaborCost]])/Table1[[#This Row],[KPI_BlendLaborRate]],0)</f>
        <v>0.20900279980467265</v>
      </c>
    </row>
    <row r="1080" spans="1:39" x14ac:dyDescent="0.3">
      <c r="A1080" t="s">
        <v>2454</v>
      </c>
      <c r="B1080" t="s">
        <v>326</v>
      </c>
      <c r="C1080" t="s">
        <v>2455</v>
      </c>
      <c r="D1080" t="s">
        <v>2456</v>
      </c>
      <c r="E1080">
        <v>18206.22</v>
      </c>
      <c r="F1080">
        <v>45645.52</v>
      </c>
      <c r="G1080">
        <v>121</v>
      </c>
      <c r="H1080">
        <v>10110.950000000001</v>
      </c>
      <c r="I1080">
        <v>12780.62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98.04</v>
      </c>
      <c r="Q1080">
        <v>109.44</v>
      </c>
      <c r="R1080">
        <v>5620.62</v>
      </c>
      <c r="S1080">
        <v>-6442.53</v>
      </c>
      <c r="T1080">
        <v>121</v>
      </c>
      <c r="U1080">
        <v>34035.83</v>
      </c>
      <c r="V1080">
        <v>52093.05</v>
      </c>
      <c r="W1080" t="s">
        <v>2455</v>
      </c>
      <c r="X1080">
        <v>30304845</v>
      </c>
      <c r="Y1080">
        <v>1</v>
      </c>
      <c r="Z1080">
        <v>1</v>
      </c>
      <c r="AA1080" t="s">
        <v>1201</v>
      </c>
      <c r="AB1080" t="s">
        <v>1201</v>
      </c>
      <c r="AC1080" t="s">
        <v>39</v>
      </c>
      <c r="AD1080" t="s">
        <v>557</v>
      </c>
      <c r="AE1080" t="s">
        <v>1023</v>
      </c>
      <c r="AF1080" t="s">
        <v>42</v>
      </c>
      <c r="AG1080" t="s">
        <v>592</v>
      </c>
      <c r="AH1080" t="s">
        <v>178</v>
      </c>
      <c r="AI1080">
        <v>40440.699999999997</v>
      </c>
      <c r="AJ1080" s="6">
        <f>IFERROR(Table1[[#This Row],[Reporting_Price_US]]/Table1[[#This Row],[Total_Project_Quote]],0)</f>
        <v>0.77631661037316868</v>
      </c>
      <c r="AK1080">
        <f>IFERROR(Table1[[#This Row],[RA_Labor_Quote]]/Table1[[#This Row],[RA_Labor_Hours]],0)</f>
        <v>105.62495867768595</v>
      </c>
      <c r="AL1080">
        <f>IFERROR(Table1[[#This Row],[RA_Labor_Cost]]/Table1[[#This Row],[RA_Labor_Hours]],0)</f>
        <v>83.561570247933886</v>
      </c>
      <c r="AM1080" s="7">
        <f>IFERROR((Table1[[#This Row],[KPI_BlendLaborRate]]-Table1[[#This Row],[KPI_BlendLaborCost]])/Table1[[#This Row],[KPI_BlendLaborRate]],0)</f>
        <v>0.20888423253331997</v>
      </c>
    </row>
    <row r="1081" spans="1:39" x14ac:dyDescent="0.3">
      <c r="A1081" t="s">
        <v>2457</v>
      </c>
      <c r="B1081" t="s">
        <v>326</v>
      </c>
      <c r="C1081" t="s">
        <v>2455</v>
      </c>
      <c r="D1081" t="s">
        <v>2456</v>
      </c>
      <c r="E1081">
        <v>18206.22</v>
      </c>
      <c r="F1081">
        <v>45645.52</v>
      </c>
      <c r="G1081">
        <v>121</v>
      </c>
      <c r="H1081">
        <v>10110.950000000001</v>
      </c>
      <c r="I1081">
        <v>12780.62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98.04</v>
      </c>
      <c r="Q1081">
        <v>109.44</v>
      </c>
      <c r="R1081">
        <v>5620.62</v>
      </c>
      <c r="S1081">
        <v>-6442.53</v>
      </c>
      <c r="T1081">
        <v>121</v>
      </c>
      <c r="U1081">
        <v>34035.83</v>
      </c>
      <c r="V1081">
        <v>52093.05</v>
      </c>
      <c r="W1081" t="s">
        <v>2455</v>
      </c>
      <c r="X1081">
        <v>30304845</v>
      </c>
      <c r="Y1081">
        <v>1</v>
      </c>
      <c r="Z1081">
        <v>1</v>
      </c>
      <c r="AA1081" t="s">
        <v>1201</v>
      </c>
      <c r="AB1081" t="s">
        <v>1201</v>
      </c>
      <c r="AC1081" t="s">
        <v>39</v>
      </c>
      <c r="AD1081" t="s">
        <v>557</v>
      </c>
      <c r="AE1081" t="s">
        <v>1023</v>
      </c>
      <c r="AF1081" t="s">
        <v>42</v>
      </c>
      <c r="AG1081" t="s">
        <v>592</v>
      </c>
      <c r="AH1081" t="s">
        <v>178</v>
      </c>
      <c r="AI1081">
        <v>40440.699999999997</v>
      </c>
      <c r="AJ1081" s="6">
        <f>IFERROR(Table1[[#This Row],[Reporting_Price_US]]/Table1[[#This Row],[Total_Project_Quote]],0)</f>
        <v>0.77631661037316868</v>
      </c>
      <c r="AK1081">
        <f>IFERROR(Table1[[#This Row],[RA_Labor_Quote]]/Table1[[#This Row],[RA_Labor_Hours]],0)</f>
        <v>105.62495867768595</v>
      </c>
      <c r="AL1081">
        <f>IFERROR(Table1[[#This Row],[RA_Labor_Cost]]/Table1[[#This Row],[RA_Labor_Hours]],0)</f>
        <v>83.561570247933886</v>
      </c>
      <c r="AM1081" s="7">
        <f>IFERROR((Table1[[#This Row],[KPI_BlendLaborRate]]-Table1[[#This Row],[KPI_BlendLaborCost]])/Table1[[#This Row],[KPI_BlendLaborRate]],0)</f>
        <v>0.20888423253331997</v>
      </c>
    </row>
    <row r="1082" spans="1:39" x14ac:dyDescent="0.3">
      <c r="A1082" t="s">
        <v>2458</v>
      </c>
      <c r="B1082" t="s">
        <v>879</v>
      </c>
      <c r="C1082" t="s">
        <v>2459</v>
      </c>
      <c r="D1082" t="s">
        <v>2460</v>
      </c>
      <c r="E1082">
        <v>0</v>
      </c>
      <c r="F1082">
        <v>0</v>
      </c>
      <c r="G1082">
        <v>965</v>
      </c>
      <c r="H1082">
        <v>62812.55</v>
      </c>
      <c r="I1082">
        <v>85410.6</v>
      </c>
      <c r="J1082">
        <v>0</v>
      </c>
      <c r="K1082">
        <v>12513.73</v>
      </c>
      <c r="L1082">
        <v>53464.33</v>
      </c>
      <c r="M1082">
        <v>0</v>
      </c>
      <c r="N1082">
        <v>19000</v>
      </c>
      <c r="O1082">
        <v>22352.94</v>
      </c>
      <c r="P1082">
        <v>0</v>
      </c>
      <c r="Q1082">
        <v>0</v>
      </c>
      <c r="R1082">
        <v>11400</v>
      </c>
      <c r="S1082">
        <v>-10101.18</v>
      </c>
      <c r="T1082">
        <v>965</v>
      </c>
      <c r="U1082">
        <v>105726.28</v>
      </c>
      <c r="V1082">
        <v>151126.68</v>
      </c>
      <c r="W1082" t="s">
        <v>2459</v>
      </c>
      <c r="X1082">
        <v>30164343</v>
      </c>
      <c r="Y1082">
        <v>1</v>
      </c>
      <c r="Z1082">
        <v>2</v>
      </c>
      <c r="AA1082" t="s">
        <v>1176</v>
      </c>
      <c r="AB1082" t="s">
        <v>1176</v>
      </c>
      <c r="AC1082" t="s">
        <v>39</v>
      </c>
      <c r="AD1082" t="s">
        <v>557</v>
      </c>
      <c r="AE1082" t="s">
        <v>1023</v>
      </c>
      <c r="AF1082" t="s">
        <v>42</v>
      </c>
      <c r="AG1082" t="s">
        <v>900</v>
      </c>
      <c r="AH1082" t="s">
        <v>897</v>
      </c>
      <c r="AI1082">
        <v>117322</v>
      </c>
      <c r="AJ1082" s="6">
        <f>IFERROR(Table1[[#This Row],[Reporting_Price_US]]/Table1[[#This Row],[Total_Project_Quote]],0)</f>
        <v>0.77631560489517804</v>
      </c>
      <c r="AK1082">
        <f>IFERROR(Table1[[#This Row],[RA_Labor_Quote]]/Table1[[#This Row],[RA_Labor_Hours]],0)</f>
        <v>88.508393782383422</v>
      </c>
      <c r="AL1082">
        <f>IFERROR(Table1[[#This Row],[RA_Labor_Cost]]/Table1[[#This Row],[RA_Labor_Hours]],0)</f>
        <v>65.090725388601044</v>
      </c>
      <c r="AM1082" s="7">
        <f>IFERROR((Table1[[#This Row],[KPI_BlendLaborRate]]-Table1[[#This Row],[KPI_BlendLaborCost]])/Table1[[#This Row],[KPI_BlendLaborRate]],0)</f>
        <v>0.26458132831287912</v>
      </c>
    </row>
    <row r="1083" spans="1:39" x14ac:dyDescent="0.3">
      <c r="A1083" t="s">
        <v>2461</v>
      </c>
      <c r="B1083" t="s">
        <v>879</v>
      </c>
      <c r="C1083">
        <v>30164343.199999999</v>
      </c>
      <c r="D1083" t="s">
        <v>2460</v>
      </c>
      <c r="E1083">
        <v>9776.33</v>
      </c>
      <c r="F1083">
        <v>50399.98</v>
      </c>
      <c r="G1083">
        <v>965</v>
      </c>
      <c r="H1083">
        <v>62812.55</v>
      </c>
      <c r="I1083">
        <v>85410.6</v>
      </c>
      <c r="J1083">
        <v>0</v>
      </c>
      <c r="K1083">
        <v>2737.41</v>
      </c>
      <c r="L1083">
        <v>3064.35</v>
      </c>
      <c r="M1083">
        <v>0</v>
      </c>
      <c r="N1083">
        <v>28880</v>
      </c>
      <c r="O1083">
        <v>33976.47</v>
      </c>
      <c r="P1083">
        <v>0</v>
      </c>
      <c r="Q1083">
        <v>0</v>
      </c>
      <c r="R1083">
        <v>11400</v>
      </c>
      <c r="S1083">
        <v>-10101.200000000001</v>
      </c>
      <c r="T1083">
        <v>965</v>
      </c>
      <c r="U1083">
        <v>115606.28</v>
      </c>
      <c r="V1083">
        <v>162750.20000000001</v>
      </c>
      <c r="W1083" t="s">
        <v>2462</v>
      </c>
      <c r="X1083">
        <v>30164343</v>
      </c>
      <c r="Y1083">
        <v>2</v>
      </c>
      <c r="Z1083">
        <v>2</v>
      </c>
      <c r="AA1083" t="s">
        <v>1176</v>
      </c>
      <c r="AB1083" t="s">
        <v>1176</v>
      </c>
      <c r="AC1083" t="s">
        <v>39</v>
      </c>
      <c r="AD1083" t="s">
        <v>557</v>
      </c>
      <c r="AE1083" t="s">
        <v>1023</v>
      </c>
      <c r="AF1083" t="s">
        <v>42</v>
      </c>
      <c r="AG1083" t="s">
        <v>900</v>
      </c>
      <c r="AH1083" t="s">
        <v>897</v>
      </c>
      <c r="AI1083">
        <v>126346</v>
      </c>
      <c r="AJ1083" s="6">
        <f>IFERROR(Table1[[#This Row],[Reporting_Price_US]]/Table1[[#This Row],[Total_Project_Quote]],0)</f>
        <v>0.77631855444724485</v>
      </c>
      <c r="AK1083">
        <f>IFERROR(Table1[[#This Row],[RA_Labor_Quote]]/Table1[[#This Row],[RA_Labor_Hours]],0)</f>
        <v>88.508393782383422</v>
      </c>
      <c r="AL1083">
        <f>IFERROR(Table1[[#This Row],[RA_Labor_Cost]]/Table1[[#This Row],[RA_Labor_Hours]],0)</f>
        <v>65.090725388601044</v>
      </c>
      <c r="AM1083" s="7">
        <f>IFERROR((Table1[[#This Row],[KPI_BlendLaborRate]]-Table1[[#This Row],[KPI_BlendLaborCost]])/Table1[[#This Row],[KPI_BlendLaborRate]],0)</f>
        <v>0.26458132831287912</v>
      </c>
    </row>
    <row r="1084" spans="1:39" x14ac:dyDescent="0.3">
      <c r="A1084" t="s">
        <v>2463</v>
      </c>
      <c r="B1084" t="s">
        <v>45</v>
      </c>
      <c r="C1084" t="s">
        <v>2464</v>
      </c>
      <c r="D1084" t="s">
        <v>2465</v>
      </c>
      <c r="E1084">
        <v>12700.8</v>
      </c>
      <c r="F1084">
        <v>42904.58</v>
      </c>
      <c r="G1084">
        <v>573</v>
      </c>
      <c r="H1084">
        <v>41292.239999999998</v>
      </c>
      <c r="I1084">
        <v>56164</v>
      </c>
      <c r="J1084">
        <v>0</v>
      </c>
      <c r="K1084">
        <v>2006.5</v>
      </c>
      <c r="L1084">
        <v>2247.17</v>
      </c>
      <c r="M1084">
        <v>0</v>
      </c>
      <c r="N1084">
        <v>31692</v>
      </c>
      <c r="O1084">
        <v>42256</v>
      </c>
      <c r="P1084">
        <v>0</v>
      </c>
      <c r="Q1084">
        <v>0</v>
      </c>
      <c r="R1084">
        <v>7600</v>
      </c>
      <c r="S1084">
        <v>-11203.91</v>
      </c>
      <c r="T1084">
        <v>573</v>
      </c>
      <c r="U1084">
        <v>95291.55</v>
      </c>
      <c r="V1084">
        <v>132367.82999999999</v>
      </c>
      <c r="W1084" t="s">
        <v>2464</v>
      </c>
      <c r="X1084">
        <v>30164344</v>
      </c>
      <c r="Y1084">
        <v>1</v>
      </c>
      <c r="Z1084">
        <v>1</v>
      </c>
      <c r="AA1084" t="s">
        <v>1176</v>
      </c>
      <c r="AB1084" t="s">
        <v>1176</v>
      </c>
      <c r="AC1084" t="s">
        <v>39</v>
      </c>
      <c r="AD1084" t="s">
        <v>557</v>
      </c>
      <c r="AE1084" t="s">
        <v>1023</v>
      </c>
      <c r="AF1084" t="s">
        <v>42</v>
      </c>
      <c r="AG1084" t="s">
        <v>2466</v>
      </c>
      <c r="AH1084" t="s">
        <v>897</v>
      </c>
      <c r="AI1084">
        <v>102759</v>
      </c>
      <c r="AJ1084" s="6">
        <f>IFERROR(Table1[[#This Row],[Reporting_Price_US]]/Table1[[#This Row],[Total_Project_Quote]],0)</f>
        <v>0.77631400318340194</v>
      </c>
      <c r="AK1084">
        <f>IFERROR(Table1[[#This Row],[RA_Labor_Quote]]/Table1[[#This Row],[RA_Labor_Hours]],0)</f>
        <v>98.017452006980804</v>
      </c>
      <c r="AL1084">
        <f>IFERROR(Table1[[#This Row],[RA_Labor_Cost]]/Table1[[#This Row],[RA_Labor_Hours]],0)</f>
        <v>72.06324607329843</v>
      </c>
      <c r="AM1084" s="7">
        <f>IFERROR((Table1[[#This Row],[KPI_BlendLaborRate]]-Table1[[#This Row],[KPI_BlendLaborCost]])/Table1[[#This Row],[KPI_BlendLaborRate]],0)</f>
        <v>0.26479168150416638</v>
      </c>
    </row>
    <row r="1085" spans="1:39" x14ac:dyDescent="0.3">
      <c r="A1085" t="s">
        <v>2467</v>
      </c>
      <c r="B1085" t="s">
        <v>45</v>
      </c>
      <c r="C1085" t="s">
        <v>2468</v>
      </c>
      <c r="D1085" t="s">
        <v>2469</v>
      </c>
      <c r="E1085">
        <v>0</v>
      </c>
      <c r="F1085">
        <v>0</v>
      </c>
      <c r="G1085">
        <v>240</v>
      </c>
      <c r="H1085">
        <v>14138.43</v>
      </c>
      <c r="I1085">
        <v>19752.099999999999</v>
      </c>
      <c r="J1085">
        <v>0</v>
      </c>
      <c r="K1085">
        <v>684.03</v>
      </c>
      <c r="L1085">
        <v>766.08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456</v>
      </c>
      <c r="S1085">
        <v>0</v>
      </c>
      <c r="T1085">
        <v>240</v>
      </c>
      <c r="U1085">
        <v>15278.46</v>
      </c>
      <c r="V1085">
        <v>20518.18</v>
      </c>
      <c r="W1085" t="s">
        <v>2468</v>
      </c>
      <c r="X1085">
        <v>30214995</v>
      </c>
      <c r="Y1085">
        <v>1</v>
      </c>
      <c r="Z1085">
        <v>1</v>
      </c>
      <c r="AA1085" t="s">
        <v>1176</v>
      </c>
      <c r="AB1085" t="s">
        <v>1176</v>
      </c>
      <c r="AC1085" t="s">
        <v>1792</v>
      </c>
      <c r="AD1085" t="s">
        <v>557</v>
      </c>
      <c r="AE1085" t="s">
        <v>1023</v>
      </c>
      <c r="AF1085" t="s">
        <v>42</v>
      </c>
      <c r="AG1085" t="s">
        <v>1159</v>
      </c>
      <c r="AH1085" t="s">
        <v>475</v>
      </c>
      <c r="AI1085">
        <v>15928.6</v>
      </c>
      <c r="AJ1085" s="6">
        <f>IFERROR(Table1[[#This Row],[Reporting_Price_US]]/Table1[[#This Row],[Total_Project_Quote]],0)</f>
        <v>0.77631641792790584</v>
      </c>
      <c r="AK1085">
        <f>IFERROR(Table1[[#This Row],[RA_Labor_Quote]]/Table1[[#This Row],[RA_Labor_Hours]],0)</f>
        <v>82.300416666666663</v>
      </c>
      <c r="AL1085">
        <f>IFERROR(Table1[[#This Row],[RA_Labor_Cost]]/Table1[[#This Row],[RA_Labor_Hours]],0)</f>
        <v>58.910125000000001</v>
      </c>
      <c r="AM1085" s="7">
        <f>IFERROR((Table1[[#This Row],[KPI_BlendLaborRate]]-Table1[[#This Row],[KPI_BlendLaborCost]])/Table1[[#This Row],[KPI_BlendLaborRate]],0)</f>
        <v>0.28420623629892516</v>
      </c>
    </row>
    <row r="1086" spans="1:39" x14ac:dyDescent="0.3">
      <c r="A1086" t="s">
        <v>2470</v>
      </c>
      <c r="B1086" t="s">
        <v>45</v>
      </c>
      <c r="C1086" t="s">
        <v>2471</v>
      </c>
      <c r="D1086" t="s">
        <v>2472</v>
      </c>
      <c r="E1086">
        <v>6681.8</v>
      </c>
      <c r="F1086">
        <v>22765.040000000001</v>
      </c>
      <c r="G1086">
        <v>246</v>
      </c>
      <c r="H1086">
        <v>19087.55</v>
      </c>
      <c r="I1086">
        <v>26393.279999999999</v>
      </c>
      <c r="J1086">
        <v>0</v>
      </c>
      <c r="K1086">
        <v>0</v>
      </c>
      <c r="L1086">
        <v>0</v>
      </c>
      <c r="M1086">
        <v>0</v>
      </c>
      <c r="N1086">
        <v>25839.54</v>
      </c>
      <c r="O1086">
        <v>36913.629999999997</v>
      </c>
      <c r="P1086">
        <v>1425</v>
      </c>
      <c r="Q1086">
        <v>1595.92</v>
      </c>
      <c r="R1086">
        <v>3800</v>
      </c>
      <c r="S1086">
        <v>-7298.75</v>
      </c>
      <c r="T1086">
        <v>246</v>
      </c>
      <c r="U1086">
        <v>56833.9</v>
      </c>
      <c r="V1086">
        <v>80369.13</v>
      </c>
      <c r="W1086" t="s">
        <v>2471</v>
      </c>
      <c r="X1086">
        <v>30226278</v>
      </c>
      <c r="Y1086">
        <v>1</v>
      </c>
      <c r="Z1086">
        <v>1</v>
      </c>
      <c r="AA1086" t="s">
        <v>1176</v>
      </c>
      <c r="AB1086" t="s">
        <v>1176</v>
      </c>
      <c r="AC1086" t="s">
        <v>40</v>
      </c>
      <c r="AD1086" t="s">
        <v>557</v>
      </c>
      <c r="AE1086" t="s">
        <v>1023</v>
      </c>
      <c r="AF1086" t="s">
        <v>42</v>
      </c>
      <c r="AG1086" t="s">
        <v>49</v>
      </c>
      <c r="AH1086" t="s">
        <v>547</v>
      </c>
      <c r="AI1086">
        <v>62391.8</v>
      </c>
      <c r="AJ1086" s="6">
        <f>IFERROR(Table1[[#This Row],[Reporting_Price_US]]/Table1[[#This Row],[Total_Project_Quote]],0)</f>
        <v>0.77631548332052369</v>
      </c>
      <c r="AK1086">
        <f>IFERROR(Table1[[#This Row],[RA_Labor_Quote]]/Table1[[#This Row],[RA_Labor_Hours]],0)</f>
        <v>107.28975609756097</v>
      </c>
      <c r="AL1086">
        <f>IFERROR(Table1[[#This Row],[RA_Labor_Cost]]/Table1[[#This Row],[RA_Labor_Hours]],0)</f>
        <v>77.591666666666669</v>
      </c>
      <c r="AM1086" s="7">
        <f>IFERROR((Table1[[#This Row],[KPI_BlendLaborRate]]-Table1[[#This Row],[KPI_BlendLaborCost]])/Table1[[#This Row],[KPI_BlendLaborRate]],0)</f>
        <v>0.27680265582754393</v>
      </c>
    </row>
    <row r="1087" spans="1:39" x14ac:dyDescent="0.3">
      <c r="A1087" t="s">
        <v>2473</v>
      </c>
      <c r="B1087" t="s">
        <v>167</v>
      </c>
      <c r="C1087" t="s">
        <v>2474</v>
      </c>
      <c r="D1087" t="s">
        <v>2475</v>
      </c>
      <c r="E1087">
        <v>29494.92</v>
      </c>
      <c r="F1087">
        <v>108774.85</v>
      </c>
      <c r="G1087">
        <v>460</v>
      </c>
      <c r="H1087">
        <v>36452.49</v>
      </c>
      <c r="I1087">
        <v>50531.34</v>
      </c>
      <c r="J1087">
        <v>0</v>
      </c>
      <c r="K1087">
        <v>0</v>
      </c>
      <c r="L1087">
        <v>0</v>
      </c>
      <c r="M1087">
        <v>0</v>
      </c>
      <c r="N1087">
        <v>55341.53</v>
      </c>
      <c r="O1087">
        <v>79059.33</v>
      </c>
      <c r="P1087">
        <v>1516.2</v>
      </c>
      <c r="Q1087">
        <v>1698.06</v>
      </c>
      <c r="R1087">
        <v>0</v>
      </c>
      <c r="S1087">
        <v>-27048.67</v>
      </c>
      <c r="T1087">
        <v>460</v>
      </c>
      <c r="U1087">
        <v>122805.14</v>
      </c>
      <c r="V1087">
        <v>213014.91</v>
      </c>
      <c r="W1087" t="s">
        <v>2474</v>
      </c>
      <c r="X1087">
        <v>30233720</v>
      </c>
      <c r="Y1087">
        <v>1</v>
      </c>
      <c r="Z1087">
        <v>1</v>
      </c>
      <c r="AA1087" t="s">
        <v>1176</v>
      </c>
      <c r="AB1087" t="s">
        <v>1176</v>
      </c>
      <c r="AC1087" t="s">
        <v>40</v>
      </c>
      <c r="AD1087" t="s">
        <v>557</v>
      </c>
      <c r="AE1087" t="s">
        <v>1023</v>
      </c>
      <c r="AF1087" t="s">
        <v>42</v>
      </c>
      <c r="AG1087" t="s">
        <v>897</v>
      </c>
      <c r="AH1087" t="s">
        <v>475</v>
      </c>
      <c r="AI1087">
        <v>165367</v>
      </c>
      <c r="AJ1087" s="6">
        <f>IFERROR(Table1[[#This Row],[Reporting_Price_US]]/Table1[[#This Row],[Total_Project_Quote]],0)</f>
        <v>0.77631654986028908</v>
      </c>
      <c r="AK1087">
        <f>IFERROR(Table1[[#This Row],[RA_Labor_Quote]]/Table1[[#This Row],[RA_Labor_Hours]],0)</f>
        <v>109.85073913043477</v>
      </c>
      <c r="AL1087">
        <f>IFERROR(Table1[[#This Row],[RA_Labor_Cost]]/Table1[[#This Row],[RA_Labor_Hours]],0)</f>
        <v>79.244543478260866</v>
      </c>
      <c r="AM1087" s="7">
        <f>IFERROR((Table1[[#This Row],[KPI_BlendLaborRate]]-Table1[[#This Row],[KPI_BlendLaborCost]])/Table1[[#This Row],[KPI_BlendLaborRate]],0)</f>
        <v>0.27861620135147808</v>
      </c>
    </row>
    <row r="1088" spans="1:39" x14ac:dyDescent="0.3">
      <c r="A1088" t="s">
        <v>2476</v>
      </c>
      <c r="B1088" t="s">
        <v>167</v>
      </c>
      <c r="C1088" t="s">
        <v>2477</v>
      </c>
      <c r="D1088" t="s">
        <v>2478</v>
      </c>
      <c r="E1088">
        <v>27838.71</v>
      </c>
      <c r="F1088">
        <v>104130.79</v>
      </c>
      <c r="G1088">
        <v>469</v>
      </c>
      <c r="H1088">
        <v>35847.22</v>
      </c>
      <c r="I1088">
        <v>49630.28</v>
      </c>
      <c r="J1088">
        <v>0</v>
      </c>
      <c r="K1088">
        <v>0</v>
      </c>
      <c r="L1088">
        <v>0</v>
      </c>
      <c r="M1088">
        <v>0</v>
      </c>
      <c r="N1088">
        <v>44621.27</v>
      </c>
      <c r="O1088">
        <v>52495.61</v>
      </c>
      <c r="P1088">
        <v>2872.8</v>
      </c>
      <c r="Q1088">
        <v>3217.38</v>
      </c>
      <c r="R1088">
        <v>0</v>
      </c>
      <c r="S1088">
        <v>-33280.04</v>
      </c>
      <c r="T1088">
        <v>469</v>
      </c>
      <c r="U1088">
        <v>111180</v>
      </c>
      <c r="V1088">
        <v>176194.02</v>
      </c>
      <c r="W1088" t="s">
        <v>2477</v>
      </c>
      <c r="X1088">
        <v>30233722</v>
      </c>
      <c r="Y1088">
        <v>1</v>
      </c>
      <c r="Z1088">
        <v>1</v>
      </c>
      <c r="AA1088" t="s">
        <v>1176</v>
      </c>
      <c r="AB1088" t="s">
        <v>1176</v>
      </c>
      <c r="AC1088" t="s">
        <v>1792</v>
      </c>
      <c r="AD1088" t="s">
        <v>557</v>
      </c>
      <c r="AE1088" t="s">
        <v>1023</v>
      </c>
      <c r="AF1088" t="s">
        <v>42</v>
      </c>
      <c r="AG1088" t="s">
        <v>897</v>
      </c>
      <c r="AH1088" t="s">
        <v>470</v>
      </c>
      <c r="AI1088">
        <v>136782</v>
      </c>
      <c r="AJ1088" s="6">
        <f>IFERROR(Table1[[#This Row],[Reporting_Price_US]]/Table1[[#This Row],[Total_Project_Quote]],0)</f>
        <v>0.77631465585494908</v>
      </c>
      <c r="AK1088">
        <f>IFERROR(Table1[[#This Row],[RA_Labor_Quote]]/Table1[[#This Row],[RA_Labor_Hours]],0)</f>
        <v>105.82149253731343</v>
      </c>
      <c r="AL1088">
        <f>IFERROR(Table1[[#This Row],[RA_Labor_Cost]]/Table1[[#This Row],[RA_Labor_Hours]],0)</f>
        <v>76.43330490405117</v>
      </c>
      <c r="AM1088" s="7">
        <f>IFERROR((Table1[[#This Row],[KPI_BlendLaborRate]]-Table1[[#This Row],[KPI_BlendLaborCost]])/Table1[[#This Row],[KPI_BlendLaborRate]],0)</f>
        <v>0.27771473382781642</v>
      </c>
    </row>
    <row r="1089" spans="1:39" x14ac:dyDescent="0.3">
      <c r="A1089" t="s">
        <v>2479</v>
      </c>
      <c r="B1089" t="s">
        <v>167</v>
      </c>
      <c r="C1089" t="s">
        <v>2480</v>
      </c>
      <c r="D1089" t="s">
        <v>2481</v>
      </c>
      <c r="E1089">
        <v>0</v>
      </c>
      <c r="F1089">
        <v>0</v>
      </c>
      <c r="G1089">
        <v>93</v>
      </c>
      <c r="H1089">
        <v>6777.38</v>
      </c>
      <c r="I1089">
        <v>9322.77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95</v>
      </c>
      <c r="Q1089">
        <v>109.45</v>
      </c>
      <c r="R1089">
        <v>0</v>
      </c>
      <c r="S1089">
        <v>0</v>
      </c>
      <c r="T1089">
        <v>93</v>
      </c>
      <c r="U1089">
        <v>6872.38</v>
      </c>
      <c r="V1089">
        <v>9432.2200000000012</v>
      </c>
      <c r="W1089" t="s">
        <v>2480</v>
      </c>
      <c r="X1089">
        <v>30240042</v>
      </c>
      <c r="Y1089">
        <v>1</v>
      </c>
      <c r="Z1089">
        <v>1</v>
      </c>
      <c r="AA1089" t="s">
        <v>1176</v>
      </c>
      <c r="AB1089" t="s">
        <v>1176</v>
      </c>
      <c r="AC1089" t="s">
        <v>1866</v>
      </c>
      <c r="AD1089" t="s">
        <v>557</v>
      </c>
      <c r="AE1089" t="s">
        <v>1023</v>
      </c>
      <c r="AF1089" t="s">
        <v>42</v>
      </c>
      <c r="AG1089" t="s">
        <v>547</v>
      </c>
      <c r="AH1089" t="s">
        <v>294</v>
      </c>
      <c r="AI1089">
        <v>7322.37</v>
      </c>
      <c r="AJ1089" s="6">
        <f>IFERROR(Table1[[#This Row],[Reporting_Price_US]]/Table1[[#This Row],[Total_Project_Quote]],0)</f>
        <v>0.77631458977844015</v>
      </c>
      <c r="AK1089">
        <f>IFERROR(Table1[[#This Row],[RA_Labor_Quote]]/Table1[[#This Row],[RA_Labor_Hours]],0)</f>
        <v>100.24483870967742</v>
      </c>
      <c r="AL1089">
        <f>IFERROR(Table1[[#This Row],[RA_Labor_Cost]]/Table1[[#This Row],[RA_Labor_Hours]],0)</f>
        <v>72.87505376344086</v>
      </c>
      <c r="AM1089" s="7">
        <f>IFERROR((Table1[[#This Row],[KPI_BlendLaborRate]]-Table1[[#This Row],[KPI_BlendLaborCost]])/Table1[[#This Row],[KPI_BlendLaborRate]],0)</f>
        <v>0.27302936788100535</v>
      </c>
    </row>
    <row r="1090" spans="1:39" x14ac:dyDescent="0.3">
      <c r="A1090" t="s">
        <v>2482</v>
      </c>
      <c r="B1090" t="s">
        <v>167</v>
      </c>
      <c r="C1090" t="s">
        <v>2483</v>
      </c>
      <c r="D1090" t="s">
        <v>2484</v>
      </c>
      <c r="E1090">
        <v>12829.67</v>
      </c>
      <c r="F1090">
        <v>65558.149999999994</v>
      </c>
      <c r="G1090">
        <v>266</v>
      </c>
      <c r="H1090">
        <v>20544.09</v>
      </c>
      <c r="I1090">
        <v>28690.07</v>
      </c>
      <c r="J1090">
        <v>0</v>
      </c>
      <c r="K1090">
        <v>0</v>
      </c>
      <c r="L1090">
        <v>0</v>
      </c>
      <c r="M1090">
        <v>0</v>
      </c>
      <c r="N1090">
        <v>9272</v>
      </c>
      <c r="O1090">
        <v>13245.71</v>
      </c>
      <c r="P1090">
        <v>1590.58</v>
      </c>
      <c r="Q1090">
        <v>985</v>
      </c>
      <c r="R1090">
        <v>7600</v>
      </c>
      <c r="S1090">
        <v>-21986.38</v>
      </c>
      <c r="T1090">
        <v>266</v>
      </c>
      <c r="U1090">
        <v>51836.34</v>
      </c>
      <c r="V1090">
        <v>86492.549999999988</v>
      </c>
      <c r="W1090" t="s">
        <v>2483</v>
      </c>
      <c r="X1090">
        <v>30249036</v>
      </c>
      <c r="Y1090">
        <v>1</v>
      </c>
      <c r="Z1090">
        <v>3</v>
      </c>
      <c r="AA1090" t="s">
        <v>1176</v>
      </c>
      <c r="AB1090" t="s">
        <v>1176</v>
      </c>
      <c r="AC1090" t="s">
        <v>39</v>
      </c>
      <c r="AD1090" t="s">
        <v>557</v>
      </c>
      <c r="AE1090" t="s">
        <v>1023</v>
      </c>
      <c r="AF1090" t="s">
        <v>42</v>
      </c>
      <c r="AG1090" t="s">
        <v>772</v>
      </c>
      <c r="AH1090" t="s">
        <v>329</v>
      </c>
      <c r="AI1090">
        <v>67145.5</v>
      </c>
      <c r="AJ1090" s="6">
        <f>IFERROR(Table1[[#This Row],[Reporting_Price_US]]/Table1[[#This Row],[Total_Project_Quote]],0)</f>
        <v>0.77631541676132809</v>
      </c>
      <c r="AK1090">
        <f>IFERROR(Table1[[#This Row],[RA_Labor_Quote]]/Table1[[#This Row],[RA_Labor_Hours]],0)</f>
        <v>107.8574060150376</v>
      </c>
      <c r="AL1090">
        <f>IFERROR(Table1[[#This Row],[RA_Labor_Cost]]/Table1[[#This Row],[RA_Labor_Hours]],0)</f>
        <v>77.233421052631584</v>
      </c>
      <c r="AM1090" s="7">
        <f>IFERROR((Table1[[#This Row],[KPI_BlendLaborRate]]-Table1[[#This Row],[KPI_BlendLaborCost]])/Table1[[#This Row],[KPI_BlendLaborRate]],0)</f>
        <v>0.28393029365212419</v>
      </c>
    </row>
    <row r="1091" spans="1:39" x14ac:dyDescent="0.3">
      <c r="A1091" t="s">
        <v>2485</v>
      </c>
      <c r="B1091" t="s">
        <v>152</v>
      </c>
      <c r="C1091" t="s">
        <v>2486</v>
      </c>
      <c r="D1091" t="s">
        <v>2484</v>
      </c>
      <c r="E1091">
        <v>14492.22</v>
      </c>
      <c r="F1091">
        <v>65693.95</v>
      </c>
      <c r="G1091">
        <v>266</v>
      </c>
      <c r="H1091">
        <v>19957.509999999998</v>
      </c>
      <c r="I1091">
        <v>27891.85</v>
      </c>
      <c r="J1091">
        <v>0</v>
      </c>
      <c r="K1091">
        <v>0</v>
      </c>
      <c r="L1091">
        <v>0</v>
      </c>
      <c r="M1091">
        <v>0</v>
      </c>
      <c r="N1091">
        <v>9272</v>
      </c>
      <c r="O1091">
        <v>13245.71</v>
      </c>
      <c r="P1091">
        <v>820.8</v>
      </c>
      <c r="Q1091">
        <v>985</v>
      </c>
      <c r="R1091">
        <v>7600</v>
      </c>
      <c r="S1091">
        <v>-21793.8</v>
      </c>
      <c r="T1091">
        <v>266</v>
      </c>
      <c r="U1091">
        <v>52142.53</v>
      </c>
      <c r="V1091">
        <v>86022.709999999977</v>
      </c>
      <c r="W1091" t="s">
        <v>2486</v>
      </c>
      <c r="X1091">
        <v>30249036</v>
      </c>
      <c r="Y1091">
        <v>2</v>
      </c>
      <c r="Z1091">
        <v>3</v>
      </c>
      <c r="AA1091" t="s">
        <v>1176</v>
      </c>
      <c r="AB1091" t="s">
        <v>1176</v>
      </c>
      <c r="AC1091" t="s">
        <v>39</v>
      </c>
      <c r="AD1091" t="s">
        <v>557</v>
      </c>
      <c r="AE1091" t="s">
        <v>1023</v>
      </c>
      <c r="AF1091" t="s">
        <v>42</v>
      </c>
      <c r="AG1091" t="s">
        <v>295</v>
      </c>
      <c r="AH1091" t="s">
        <v>329</v>
      </c>
      <c r="AI1091">
        <v>66780.800000000003</v>
      </c>
      <c r="AJ1091" s="6">
        <f>IFERROR(Table1[[#This Row],[Reporting_Price_US]]/Table1[[#This Row],[Total_Project_Quote]],0)</f>
        <v>0.77631592866581423</v>
      </c>
      <c r="AK1091">
        <f>IFERROR(Table1[[#This Row],[RA_Labor_Quote]]/Table1[[#This Row],[RA_Labor_Hours]],0)</f>
        <v>104.85657894736842</v>
      </c>
      <c r="AL1091">
        <f>IFERROR(Table1[[#This Row],[RA_Labor_Cost]]/Table1[[#This Row],[RA_Labor_Hours]],0)</f>
        <v>75.028233082706763</v>
      </c>
      <c r="AM1091" s="7">
        <f>IFERROR((Table1[[#This Row],[KPI_BlendLaborRate]]-Table1[[#This Row],[KPI_BlendLaborCost]])/Table1[[#This Row],[KPI_BlendLaborRate]],0)</f>
        <v>0.28446804353242977</v>
      </c>
    </row>
    <row r="1092" spans="1:39" x14ac:dyDescent="0.3">
      <c r="A1092" t="s">
        <v>2487</v>
      </c>
      <c r="B1092" t="s">
        <v>152</v>
      </c>
      <c r="C1092" t="s">
        <v>2486</v>
      </c>
      <c r="D1092" t="s">
        <v>2484</v>
      </c>
      <c r="E1092">
        <v>14492.22</v>
      </c>
      <c r="F1092">
        <v>65693.95</v>
      </c>
      <c r="G1092">
        <v>266</v>
      </c>
      <c r="H1092">
        <v>19957.509999999998</v>
      </c>
      <c r="I1092">
        <v>27891.85</v>
      </c>
      <c r="J1092">
        <v>0</v>
      </c>
      <c r="K1092">
        <v>0</v>
      </c>
      <c r="L1092">
        <v>0</v>
      </c>
      <c r="M1092">
        <v>0</v>
      </c>
      <c r="N1092">
        <v>9272</v>
      </c>
      <c r="O1092">
        <v>13245.71</v>
      </c>
      <c r="P1092">
        <v>820.8</v>
      </c>
      <c r="Q1092">
        <v>985</v>
      </c>
      <c r="R1092">
        <v>7600</v>
      </c>
      <c r="S1092">
        <v>-21793.8</v>
      </c>
      <c r="T1092">
        <v>266</v>
      </c>
      <c r="U1092">
        <v>52142.53</v>
      </c>
      <c r="V1092">
        <v>86022.709999999977</v>
      </c>
      <c r="W1092" t="s">
        <v>2486</v>
      </c>
      <c r="X1092">
        <v>30249036</v>
      </c>
      <c r="Y1092">
        <v>2</v>
      </c>
      <c r="Z1092">
        <v>3</v>
      </c>
      <c r="AA1092" t="s">
        <v>1176</v>
      </c>
      <c r="AB1092" t="s">
        <v>1176</v>
      </c>
      <c r="AC1092" t="s">
        <v>39</v>
      </c>
      <c r="AD1092" t="s">
        <v>557</v>
      </c>
      <c r="AE1092" t="s">
        <v>1023</v>
      </c>
      <c r="AF1092" t="s">
        <v>42</v>
      </c>
      <c r="AG1092" t="s">
        <v>295</v>
      </c>
      <c r="AH1092" t="s">
        <v>329</v>
      </c>
      <c r="AI1092">
        <v>66780.800000000003</v>
      </c>
      <c r="AJ1092" s="6">
        <f>IFERROR(Table1[[#This Row],[Reporting_Price_US]]/Table1[[#This Row],[Total_Project_Quote]],0)</f>
        <v>0.77631592866581423</v>
      </c>
      <c r="AK1092">
        <f>IFERROR(Table1[[#This Row],[RA_Labor_Quote]]/Table1[[#This Row],[RA_Labor_Hours]],0)</f>
        <v>104.85657894736842</v>
      </c>
      <c r="AL1092">
        <f>IFERROR(Table1[[#This Row],[RA_Labor_Cost]]/Table1[[#This Row],[RA_Labor_Hours]],0)</f>
        <v>75.028233082706763</v>
      </c>
      <c r="AM1092" s="7">
        <f>IFERROR((Table1[[#This Row],[KPI_BlendLaborRate]]-Table1[[#This Row],[KPI_BlendLaborCost]])/Table1[[#This Row],[KPI_BlendLaborRate]],0)</f>
        <v>0.28446804353242977</v>
      </c>
    </row>
    <row r="1093" spans="1:39" x14ac:dyDescent="0.3">
      <c r="A1093" t="s">
        <v>2488</v>
      </c>
      <c r="B1093" t="s">
        <v>326</v>
      </c>
      <c r="C1093" t="s">
        <v>2489</v>
      </c>
      <c r="D1093" t="s">
        <v>2484</v>
      </c>
      <c r="E1093">
        <v>14492.22</v>
      </c>
      <c r="F1093">
        <v>65559.17</v>
      </c>
      <c r="G1093">
        <v>266</v>
      </c>
      <c r="H1093">
        <v>19957.509999999998</v>
      </c>
      <c r="I1093">
        <v>27891.85</v>
      </c>
      <c r="J1093">
        <v>0</v>
      </c>
      <c r="K1093">
        <v>0</v>
      </c>
      <c r="L1093">
        <v>0</v>
      </c>
      <c r="M1093">
        <v>0</v>
      </c>
      <c r="N1093">
        <v>10138.4</v>
      </c>
      <c r="O1093">
        <v>14483.43</v>
      </c>
      <c r="P1093">
        <v>820.8</v>
      </c>
      <c r="Q1093">
        <v>985</v>
      </c>
      <c r="R1093">
        <v>0</v>
      </c>
      <c r="S1093">
        <v>-22896.73</v>
      </c>
      <c r="T1093">
        <v>266</v>
      </c>
      <c r="U1093">
        <v>45408.93</v>
      </c>
      <c r="V1093">
        <v>86022.719999999987</v>
      </c>
      <c r="W1093" t="s">
        <v>2489</v>
      </c>
      <c r="X1093">
        <v>30249036</v>
      </c>
      <c r="Y1093">
        <v>3</v>
      </c>
      <c r="Z1093">
        <v>3</v>
      </c>
      <c r="AA1093" t="s">
        <v>1176</v>
      </c>
      <c r="AB1093" t="s">
        <v>1176</v>
      </c>
      <c r="AC1093" t="s">
        <v>39</v>
      </c>
      <c r="AD1093" t="s">
        <v>557</v>
      </c>
      <c r="AE1093" t="s">
        <v>1023</v>
      </c>
      <c r="AF1093" t="s">
        <v>42</v>
      </c>
      <c r="AG1093" t="s">
        <v>475</v>
      </c>
      <c r="AH1093" t="s">
        <v>329</v>
      </c>
      <c r="AI1093">
        <v>66780.800000000003</v>
      </c>
      <c r="AJ1093" s="6">
        <f>IFERROR(Table1[[#This Row],[Reporting_Price_US]]/Table1[[#This Row],[Total_Project_Quote]],0)</f>
        <v>0.77631583842036167</v>
      </c>
      <c r="AK1093">
        <f>IFERROR(Table1[[#This Row],[RA_Labor_Quote]]/Table1[[#This Row],[RA_Labor_Hours]],0)</f>
        <v>104.85657894736842</v>
      </c>
      <c r="AL1093">
        <f>IFERROR(Table1[[#This Row],[RA_Labor_Cost]]/Table1[[#This Row],[RA_Labor_Hours]],0)</f>
        <v>75.028233082706763</v>
      </c>
      <c r="AM1093" s="7">
        <f>IFERROR((Table1[[#This Row],[KPI_BlendLaborRate]]-Table1[[#This Row],[KPI_BlendLaborCost]])/Table1[[#This Row],[KPI_BlendLaborRate]],0)</f>
        <v>0.28446804353242977</v>
      </c>
    </row>
    <row r="1094" spans="1:39" x14ac:dyDescent="0.3">
      <c r="A1094" t="s">
        <v>2490</v>
      </c>
      <c r="B1094" t="s">
        <v>326</v>
      </c>
      <c r="C1094" t="s">
        <v>2489</v>
      </c>
      <c r="D1094" t="s">
        <v>2484</v>
      </c>
      <c r="E1094">
        <v>14492.22</v>
      </c>
      <c r="F1094">
        <v>65559.17</v>
      </c>
      <c r="G1094">
        <v>266</v>
      </c>
      <c r="H1094">
        <v>19957.509999999998</v>
      </c>
      <c r="I1094">
        <v>27891.85</v>
      </c>
      <c r="J1094">
        <v>0</v>
      </c>
      <c r="K1094">
        <v>0</v>
      </c>
      <c r="L1094">
        <v>0</v>
      </c>
      <c r="M1094">
        <v>0</v>
      </c>
      <c r="N1094">
        <v>10138.4</v>
      </c>
      <c r="O1094">
        <v>14483.43</v>
      </c>
      <c r="P1094">
        <v>820.8</v>
      </c>
      <c r="Q1094">
        <v>985</v>
      </c>
      <c r="R1094">
        <v>0</v>
      </c>
      <c r="S1094">
        <v>-22896.73</v>
      </c>
      <c r="T1094">
        <v>266</v>
      </c>
      <c r="U1094">
        <v>45408.93</v>
      </c>
      <c r="V1094">
        <v>86022.719999999987</v>
      </c>
      <c r="W1094" t="s">
        <v>2489</v>
      </c>
      <c r="X1094">
        <v>30249036</v>
      </c>
      <c r="Y1094">
        <v>3</v>
      </c>
      <c r="Z1094">
        <v>3</v>
      </c>
      <c r="AA1094" t="s">
        <v>1176</v>
      </c>
      <c r="AB1094" t="s">
        <v>1176</v>
      </c>
      <c r="AC1094" t="s">
        <v>39</v>
      </c>
      <c r="AD1094" t="s">
        <v>557</v>
      </c>
      <c r="AE1094" t="s">
        <v>1023</v>
      </c>
      <c r="AF1094" t="s">
        <v>42</v>
      </c>
      <c r="AG1094" t="s">
        <v>475</v>
      </c>
      <c r="AH1094" t="s">
        <v>329</v>
      </c>
      <c r="AI1094">
        <v>66780.800000000003</v>
      </c>
      <c r="AJ1094" s="6">
        <f>IFERROR(Table1[[#This Row],[Reporting_Price_US]]/Table1[[#This Row],[Total_Project_Quote]],0)</f>
        <v>0.77631583842036167</v>
      </c>
      <c r="AK1094">
        <f>IFERROR(Table1[[#This Row],[RA_Labor_Quote]]/Table1[[#This Row],[RA_Labor_Hours]],0)</f>
        <v>104.85657894736842</v>
      </c>
      <c r="AL1094">
        <f>IFERROR(Table1[[#This Row],[RA_Labor_Cost]]/Table1[[#This Row],[RA_Labor_Hours]],0)</f>
        <v>75.028233082706763</v>
      </c>
      <c r="AM1094" s="7">
        <f>IFERROR((Table1[[#This Row],[KPI_BlendLaborRate]]-Table1[[#This Row],[KPI_BlendLaborCost]])/Table1[[#This Row],[KPI_BlendLaborRate]],0)</f>
        <v>0.28446804353242977</v>
      </c>
    </row>
    <row r="1095" spans="1:39" x14ac:dyDescent="0.3">
      <c r="A1095" t="s">
        <v>2491</v>
      </c>
      <c r="B1095" t="s">
        <v>152</v>
      </c>
      <c r="C1095" t="s">
        <v>2492</v>
      </c>
      <c r="D1095" t="s">
        <v>2493</v>
      </c>
      <c r="E1095">
        <v>0</v>
      </c>
      <c r="F1095">
        <v>0</v>
      </c>
      <c r="G1095">
        <v>101</v>
      </c>
      <c r="H1095">
        <v>7695.57</v>
      </c>
      <c r="I1095">
        <v>10645.47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273.60000000000002</v>
      </c>
      <c r="Q1095">
        <v>306.42</v>
      </c>
      <c r="R1095">
        <v>836</v>
      </c>
      <c r="S1095">
        <v>883.08</v>
      </c>
      <c r="T1095">
        <v>101</v>
      </c>
      <c r="U1095">
        <v>8805.17</v>
      </c>
      <c r="V1095">
        <v>11834.97</v>
      </c>
      <c r="W1095" t="s">
        <v>2492</v>
      </c>
      <c r="X1095">
        <v>30255602</v>
      </c>
      <c r="Y1095">
        <v>2</v>
      </c>
      <c r="Z1095">
        <v>2</v>
      </c>
      <c r="AA1095" t="s">
        <v>1176</v>
      </c>
      <c r="AB1095" t="s">
        <v>1176</v>
      </c>
      <c r="AC1095" t="s">
        <v>39</v>
      </c>
      <c r="AD1095" t="s">
        <v>557</v>
      </c>
      <c r="AE1095" t="s">
        <v>1023</v>
      </c>
      <c r="AF1095" t="s">
        <v>42</v>
      </c>
      <c r="AG1095" t="s">
        <v>295</v>
      </c>
      <c r="AH1095" t="s">
        <v>295</v>
      </c>
      <c r="AI1095">
        <v>9187.67</v>
      </c>
      <c r="AJ1095" s="6">
        <f>IFERROR(Table1[[#This Row],[Reporting_Price_US]]/Table1[[#This Row],[Total_Project_Quote]],0)</f>
        <v>0.77631544482157544</v>
      </c>
      <c r="AK1095">
        <f>IFERROR(Table1[[#This Row],[RA_Labor_Quote]]/Table1[[#This Row],[RA_Labor_Hours]],0)</f>
        <v>105.40069306930693</v>
      </c>
      <c r="AL1095">
        <f>IFERROR(Table1[[#This Row],[RA_Labor_Cost]]/Table1[[#This Row],[RA_Labor_Hours]],0)</f>
        <v>76.193762376237615</v>
      </c>
      <c r="AM1095" s="7">
        <f>IFERROR((Table1[[#This Row],[KPI_BlendLaborRate]]-Table1[[#This Row],[KPI_BlendLaborCost]])/Table1[[#This Row],[KPI_BlendLaborRate]],0)</f>
        <v>0.27710378217213522</v>
      </c>
    </row>
    <row r="1096" spans="1:39" x14ac:dyDescent="0.3">
      <c r="A1096" t="s">
        <v>2494</v>
      </c>
      <c r="B1096" t="s">
        <v>152</v>
      </c>
      <c r="C1096" t="s">
        <v>2492</v>
      </c>
      <c r="D1096" t="s">
        <v>2493</v>
      </c>
      <c r="E1096">
        <v>0</v>
      </c>
      <c r="F1096">
        <v>0</v>
      </c>
      <c r="G1096">
        <v>101</v>
      </c>
      <c r="H1096">
        <v>7695.57</v>
      </c>
      <c r="I1096">
        <v>10645.47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273.60000000000002</v>
      </c>
      <c r="Q1096">
        <v>306.42</v>
      </c>
      <c r="R1096">
        <v>836</v>
      </c>
      <c r="S1096">
        <v>883.08</v>
      </c>
      <c r="T1096">
        <v>101</v>
      </c>
      <c r="U1096">
        <v>8805.17</v>
      </c>
      <c r="V1096">
        <v>11834.97</v>
      </c>
      <c r="W1096" t="s">
        <v>2492</v>
      </c>
      <c r="X1096">
        <v>30255602</v>
      </c>
      <c r="Y1096">
        <v>2</v>
      </c>
      <c r="Z1096">
        <v>2</v>
      </c>
      <c r="AA1096" t="s">
        <v>1176</v>
      </c>
      <c r="AB1096" t="s">
        <v>1176</v>
      </c>
      <c r="AC1096" t="s">
        <v>39</v>
      </c>
      <c r="AD1096" t="s">
        <v>557</v>
      </c>
      <c r="AE1096" t="s">
        <v>1023</v>
      </c>
      <c r="AF1096" t="s">
        <v>42</v>
      </c>
      <c r="AG1096" t="s">
        <v>295</v>
      </c>
      <c r="AH1096" t="s">
        <v>295</v>
      </c>
      <c r="AI1096">
        <v>9187.67</v>
      </c>
      <c r="AJ1096" s="6">
        <f>IFERROR(Table1[[#This Row],[Reporting_Price_US]]/Table1[[#This Row],[Total_Project_Quote]],0)</f>
        <v>0.77631544482157544</v>
      </c>
      <c r="AK1096">
        <f>IFERROR(Table1[[#This Row],[RA_Labor_Quote]]/Table1[[#This Row],[RA_Labor_Hours]],0)</f>
        <v>105.40069306930693</v>
      </c>
      <c r="AL1096">
        <f>IFERROR(Table1[[#This Row],[RA_Labor_Cost]]/Table1[[#This Row],[RA_Labor_Hours]],0)</f>
        <v>76.193762376237615</v>
      </c>
      <c r="AM1096" s="7">
        <f>IFERROR((Table1[[#This Row],[KPI_BlendLaborRate]]-Table1[[#This Row],[KPI_BlendLaborCost]])/Table1[[#This Row],[KPI_BlendLaborRate]],0)</f>
        <v>0.27710378217213522</v>
      </c>
    </row>
    <row r="1097" spans="1:39" x14ac:dyDescent="0.3">
      <c r="A1097" t="s">
        <v>2495</v>
      </c>
      <c r="B1097" t="s">
        <v>326</v>
      </c>
      <c r="C1097" t="s">
        <v>2496</v>
      </c>
      <c r="D1097" t="s">
        <v>2497</v>
      </c>
      <c r="E1097">
        <v>10500.55</v>
      </c>
      <c r="F1097">
        <v>56317.78</v>
      </c>
      <c r="G1097">
        <v>444</v>
      </c>
      <c r="H1097">
        <v>34227.949999999997</v>
      </c>
      <c r="I1097">
        <v>47854.92</v>
      </c>
      <c r="J1097">
        <v>0</v>
      </c>
      <c r="K1097">
        <v>0</v>
      </c>
      <c r="L1097">
        <v>0</v>
      </c>
      <c r="M1097">
        <v>0</v>
      </c>
      <c r="N1097">
        <v>93821.47</v>
      </c>
      <c r="O1097">
        <v>133970.51</v>
      </c>
      <c r="P1097">
        <v>0</v>
      </c>
      <c r="Q1097">
        <v>0</v>
      </c>
      <c r="R1097">
        <v>7600</v>
      </c>
      <c r="S1097">
        <v>-20509.37</v>
      </c>
      <c r="T1097">
        <v>444</v>
      </c>
      <c r="U1097">
        <v>146149.97</v>
      </c>
      <c r="V1097">
        <v>217633.84</v>
      </c>
      <c r="W1097" t="s">
        <v>2496</v>
      </c>
      <c r="X1097">
        <v>30255657</v>
      </c>
      <c r="Y1097">
        <v>3</v>
      </c>
      <c r="Z1097">
        <v>4</v>
      </c>
      <c r="AA1097" t="s">
        <v>1176</v>
      </c>
      <c r="AB1097" t="s">
        <v>1176</v>
      </c>
      <c r="AC1097" t="s">
        <v>39</v>
      </c>
      <c r="AD1097" t="s">
        <v>557</v>
      </c>
      <c r="AE1097" t="s">
        <v>1023</v>
      </c>
      <c r="AF1097" t="s">
        <v>42</v>
      </c>
      <c r="AG1097" t="s">
        <v>475</v>
      </c>
      <c r="AH1097" t="s">
        <v>470</v>
      </c>
      <c r="AI1097">
        <v>168953</v>
      </c>
      <c r="AJ1097" s="6">
        <f>IFERROR(Table1[[#This Row],[Reporting_Price_US]]/Table1[[#This Row],[Total_Project_Quote]],0)</f>
        <v>0.77631769030036879</v>
      </c>
      <c r="AK1097">
        <f>IFERROR(Table1[[#This Row],[RA_Labor_Quote]]/Table1[[#This Row],[RA_Labor_Hours]],0)</f>
        <v>107.78135135135135</v>
      </c>
      <c r="AL1097">
        <f>IFERROR(Table1[[#This Row],[RA_Labor_Cost]]/Table1[[#This Row],[RA_Labor_Hours]],0)</f>
        <v>77.089977477477476</v>
      </c>
      <c r="AM1097" s="7">
        <f>IFERROR((Table1[[#This Row],[KPI_BlendLaborRate]]-Table1[[#This Row],[KPI_BlendLaborCost]])/Table1[[#This Row],[KPI_BlendLaborRate]],0)</f>
        <v>0.28475588298966958</v>
      </c>
    </row>
    <row r="1098" spans="1:39" x14ac:dyDescent="0.3">
      <c r="A1098" t="s">
        <v>2498</v>
      </c>
      <c r="B1098" t="s">
        <v>152</v>
      </c>
      <c r="C1098" t="s">
        <v>2499</v>
      </c>
      <c r="D1098" t="s">
        <v>2497</v>
      </c>
      <c r="E1098">
        <v>10500.55</v>
      </c>
      <c r="F1098">
        <v>56317.78</v>
      </c>
      <c r="G1098">
        <v>444</v>
      </c>
      <c r="H1098">
        <v>34227.949999999997</v>
      </c>
      <c r="I1098">
        <v>47854.92</v>
      </c>
      <c r="J1098">
        <v>0</v>
      </c>
      <c r="K1098">
        <v>0</v>
      </c>
      <c r="L1098">
        <v>0</v>
      </c>
      <c r="M1098">
        <v>0</v>
      </c>
      <c r="N1098">
        <v>89167.76</v>
      </c>
      <c r="O1098">
        <v>111459.7</v>
      </c>
      <c r="P1098">
        <v>195.32</v>
      </c>
      <c r="Q1098">
        <v>218.88</v>
      </c>
      <c r="R1098">
        <v>7600</v>
      </c>
      <c r="S1098">
        <v>-14140.25</v>
      </c>
      <c r="T1098">
        <v>444</v>
      </c>
      <c r="U1098">
        <v>141691.57999999999</v>
      </c>
      <c r="V1098">
        <v>201711.03</v>
      </c>
      <c r="W1098" t="s">
        <v>2499</v>
      </c>
      <c r="X1098">
        <v>30255657</v>
      </c>
      <c r="Y1098">
        <v>1</v>
      </c>
      <c r="Z1098">
        <v>4</v>
      </c>
      <c r="AA1098" t="s">
        <v>1176</v>
      </c>
      <c r="AB1098" t="s">
        <v>1176</v>
      </c>
      <c r="AC1098" t="s">
        <v>39</v>
      </c>
      <c r="AD1098" t="s">
        <v>557</v>
      </c>
      <c r="AE1098" t="s">
        <v>1023</v>
      </c>
      <c r="AF1098" t="s">
        <v>42</v>
      </c>
      <c r="AG1098" t="s">
        <v>294</v>
      </c>
      <c r="AH1098" t="s">
        <v>470</v>
      </c>
      <c r="AI1098">
        <v>156591</v>
      </c>
      <c r="AJ1098" s="6">
        <f>IFERROR(Table1[[#This Row],[Reporting_Price_US]]/Table1[[#This Row],[Total_Project_Quote]],0)</f>
        <v>0.77631352137758658</v>
      </c>
      <c r="AK1098">
        <f>IFERROR(Table1[[#This Row],[RA_Labor_Quote]]/Table1[[#This Row],[RA_Labor_Hours]],0)</f>
        <v>107.78135135135135</v>
      </c>
      <c r="AL1098">
        <f>IFERROR(Table1[[#This Row],[RA_Labor_Cost]]/Table1[[#This Row],[RA_Labor_Hours]],0)</f>
        <v>77.089977477477476</v>
      </c>
      <c r="AM1098" s="7">
        <f>IFERROR((Table1[[#This Row],[KPI_BlendLaborRate]]-Table1[[#This Row],[KPI_BlendLaborCost]])/Table1[[#This Row],[KPI_BlendLaborRate]],0)</f>
        <v>0.28475588298966958</v>
      </c>
    </row>
    <row r="1099" spans="1:39" x14ac:dyDescent="0.3">
      <c r="A1099" t="s">
        <v>2500</v>
      </c>
      <c r="B1099" t="s">
        <v>152</v>
      </c>
      <c r="C1099">
        <v>30255657.199999999</v>
      </c>
      <c r="D1099" t="s">
        <v>2501</v>
      </c>
      <c r="E1099">
        <v>10500.55</v>
      </c>
      <c r="F1099">
        <v>56317.78</v>
      </c>
      <c r="G1099">
        <v>444</v>
      </c>
      <c r="H1099">
        <v>34227.949999999997</v>
      </c>
      <c r="I1099">
        <v>47854.92</v>
      </c>
      <c r="J1099">
        <v>0</v>
      </c>
      <c r="K1099">
        <v>0</v>
      </c>
      <c r="L1099">
        <v>0</v>
      </c>
      <c r="M1099">
        <v>0</v>
      </c>
      <c r="N1099">
        <v>93821.47</v>
      </c>
      <c r="O1099">
        <v>133366.98000000001</v>
      </c>
      <c r="P1099">
        <v>0</v>
      </c>
      <c r="Q1099">
        <v>0</v>
      </c>
      <c r="R1099">
        <v>7600</v>
      </c>
      <c r="S1099">
        <v>-19905.84</v>
      </c>
      <c r="T1099">
        <v>444</v>
      </c>
      <c r="U1099">
        <v>146149.97</v>
      </c>
      <c r="V1099">
        <v>217633.84</v>
      </c>
      <c r="W1099" t="s">
        <v>2502</v>
      </c>
      <c r="X1099">
        <v>30255657</v>
      </c>
      <c r="Y1099">
        <v>2</v>
      </c>
      <c r="Z1099">
        <v>4</v>
      </c>
      <c r="AA1099" t="s">
        <v>1176</v>
      </c>
      <c r="AB1099" t="s">
        <v>1176</v>
      </c>
      <c r="AC1099" t="s">
        <v>39</v>
      </c>
      <c r="AD1099" t="s">
        <v>557</v>
      </c>
      <c r="AE1099" t="s">
        <v>1023</v>
      </c>
      <c r="AF1099" t="s">
        <v>42</v>
      </c>
      <c r="AG1099" t="s">
        <v>475</v>
      </c>
      <c r="AH1099" t="s">
        <v>470</v>
      </c>
      <c r="AI1099">
        <v>168953</v>
      </c>
      <c r="AJ1099" s="6">
        <f>IFERROR(Table1[[#This Row],[Reporting_Price_US]]/Table1[[#This Row],[Total_Project_Quote]],0)</f>
        <v>0.77631769030036879</v>
      </c>
      <c r="AK1099">
        <f>IFERROR(Table1[[#This Row],[RA_Labor_Quote]]/Table1[[#This Row],[RA_Labor_Hours]],0)</f>
        <v>107.78135135135135</v>
      </c>
      <c r="AL1099">
        <f>IFERROR(Table1[[#This Row],[RA_Labor_Cost]]/Table1[[#This Row],[RA_Labor_Hours]],0)</f>
        <v>77.089977477477476</v>
      </c>
      <c r="AM1099" s="7">
        <f>IFERROR((Table1[[#This Row],[KPI_BlendLaborRate]]-Table1[[#This Row],[KPI_BlendLaborCost]])/Table1[[#This Row],[KPI_BlendLaborRate]],0)</f>
        <v>0.28475588298966958</v>
      </c>
    </row>
    <row r="1100" spans="1:39" x14ac:dyDescent="0.3">
      <c r="A1100" t="s">
        <v>2503</v>
      </c>
      <c r="B1100" t="s">
        <v>326</v>
      </c>
      <c r="C1100" t="s">
        <v>2496</v>
      </c>
      <c r="D1100" t="s">
        <v>2497</v>
      </c>
      <c r="E1100">
        <v>10500.55</v>
      </c>
      <c r="F1100">
        <v>56317.78</v>
      </c>
      <c r="G1100">
        <v>444</v>
      </c>
      <c r="H1100">
        <v>34227.949999999997</v>
      </c>
      <c r="I1100">
        <v>47854.92</v>
      </c>
      <c r="J1100">
        <v>0</v>
      </c>
      <c r="K1100">
        <v>0</v>
      </c>
      <c r="L1100">
        <v>0</v>
      </c>
      <c r="M1100">
        <v>0</v>
      </c>
      <c r="N1100">
        <v>93821.47</v>
      </c>
      <c r="O1100">
        <v>133970.51</v>
      </c>
      <c r="P1100">
        <v>0</v>
      </c>
      <c r="Q1100">
        <v>0</v>
      </c>
      <c r="R1100">
        <v>7600</v>
      </c>
      <c r="S1100">
        <v>-20509.37</v>
      </c>
      <c r="T1100">
        <v>444</v>
      </c>
      <c r="U1100">
        <v>146149.97</v>
      </c>
      <c r="V1100">
        <v>217633.84</v>
      </c>
      <c r="W1100" t="s">
        <v>2496</v>
      </c>
      <c r="X1100">
        <v>30255657</v>
      </c>
      <c r="Y1100">
        <v>3</v>
      </c>
      <c r="Z1100">
        <v>4</v>
      </c>
      <c r="AA1100" t="s">
        <v>1176</v>
      </c>
      <c r="AB1100" t="s">
        <v>1176</v>
      </c>
      <c r="AC1100" t="s">
        <v>39</v>
      </c>
      <c r="AD1100" t="s">
        <v>557</v>
      </c>
      <c r="AE1100" t="s">
        <v>1023</v>
      </c>
      <c r="AF1100" t="s">
        <v>42</v>
      </c>
      <c r="AG1100" t="s">
        <v>475</v>
      </c>
      <c r="AH1100" t="s">
        <v>470</v>
      </c>
      <c r="AI1100">
        <v>168953</v>
      </c>
      <c r="AJ1100" s="6">
        <f>IFERROR(Table1[[#This Row],[Reporting_Price_US]]/Table1[[#This Row],[Total_Project_Quote]],0)</f>
        <v>0.77631769030036879</v>
      </c>
      <c r="AK1100">
        <f>IFERROR(Table1[[#This Row],[RA_Labor_Quote]]/Table1[[#This Row],[RA_Labor_Hours]],0)</f>
        <v>107.78135135135135</v>
      </c>
      <c r="AL1100">
        <f>IFERROR(Table1[[#This Row],[RA_Labor_Cost]]/Table1[[#This Row],[RA_Labor_Hours]],0)</f>
        <v>77.089977477477476</v>
      </c>
      <c r="AM1100" s="7">
        <f>IFERROR((Table1[[#This Row],[KPI_BlendLaborRate]]-Table1[[#This Row],[KPI_BlendLaborCost]])/Table1[[#This Row],[KPI_BlendLaborRate]],0)</f>
        <v>0.28475588298966958</v>
      </c>
    </row>
    <row r="1101" spans="1:39" x14ac:dyDescent="0.3">
      <c r="A1101" t="s">
        <v>2504</v>
      </c>
      <c r="B1101" t="s">
        <v>152</v>
      </c>
      <c r="C1101" t="s">
        <v>2505</v>
      </c>
      <c r="D1101" t="s">
        <v>2506</v>
      </c>
      <c r="E1101">
        <v>15528.42</v>
      </c>
      <c r="F1101">
        <v>72919.8</v>
      </c>
      <c r="G1101">
        <v>476</v>
      </c>
      <c r="H1101">
        <v>34792.639999999999</v>
      </c>
      <c r="I1101">
        <v>48293.75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2107.4499999999998</v>
      </c>
      <c r="Q1101">
        <v>1915.3</v>
      </c>
      <c r="R1101">
        <v>5320</v>
      </c>
      <c r="S1101">
        <v>-19719.97</v>
      </c>
      <c r="T1101">
        <v>476</v>
      </c>
      <c r="U1101">
        <v>57748.509999999987</v>
      </c>
      <c r="V1101">
        <v>103408.88</v>
      </c>
      <c r="W1101" t="s">
        <v>2505</v>
      </c>
      <c r="X1101">
        <v>30255659</v>
      </c>
      <c r="Y1101">
        <v>1</v>
      </c>
      <c r="Z1101">
        <v>2</v>
      </c>
      <c r="AA1101" t="s">
        <v>1176</v>
      </c>
      <c r="AB1101" t="s">
        <v>1176</v>
      </c>
      <c r="AC1101" t="s">
        <v>39</v>
      </c>
      <c r="AD1101" t="s">
        <v>557</v>
      </c>
      <c r="AE1101" t="s">
        <v>1023</v>
      </c>
      <c r="AF1101" t="s">
        <v>42</v>
      </c>
      <c r="AG1101" t="s">
        <v>294</v>
      </c>
      <c r="AH1101" t="s">
        <v>475</v>
      </c>
      <c r="AI1101">
        <v>80277.899999999994</v>
      </c>
      <c r="AJ1101" s="6">
        <f>IFERROR(Table1[[#This Row],[Reporting_Price_US]]/Table1[[#This Row],[Total_Project_Quote]],0)</f>
        <v>0.77631534158381743</v>
      </c>
      <c r="AK1101">
        <f>IFERROR(Table1[[#This Row],[RA_Labor_Quote]]/Table1[[#This Row],[RA_Labor_Hours]],0)</f>
        <v>101.45745798319328</v>
      </c>
      <c r="AL1101">
        <f>IFERROR(Table1[[#This Row],[RA_Labor_Cost]]/Table1[[#This Row],[RA_Labor_Hours]],0)</f>
        <v>73.093781512605034</v>
      </c>
      <c r="AM1101" s="7">
        <f>IFERROR((Table1[[#This Row],[KPI_BlendLaborRate]]-Table1[[#This Row],[KPI_BlendLaborCost]])/Table1[[#This Row],[KPI_BlendLaborRate]],0)</f>
        <v>0.27956226219748942</v>
      </c>
    </row>
    <row r="1102" spans="1:39" x14ac:dyDescent="0.3">
      <c r="A1102" t="s">
        <v>2507</v>
      </c>
      <c r="B1102" t="s">
        <v>152</v>
      </c>
      <c r="C1102" t="s">
        <v>2508</v>
      </c>
      <c r="D1102" t="s">
        <v>2506</v>
      </c>
      <c r="E1102">
        <v>17114.32</v>
      </c>
      <c r="F1102">
        <v>72919.8</v>
      </c>
      <c r="G1102">
        <v>476</v>
      </c>
      <c r="H1102">
        <v>35241.85</v>
      </c>
      <c r="I1102">
        <v>48923.94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1641.6</v>
      </c>
      <c r="Q1102">
        <v>1915.3</v>
      </c>
      <c r="R1102">
        <v>5320</v>
      </c>
      <c r="S1102">
        <v>-20350.150000000001</v>
      </c>
      <c r="T1102">
        <v>476</v>
      </c>
      <c r="U1102">
        <v>59317.77</v>
      </c>
      <c r="V1102">
        <v>103408.89</v>
      </c>
      <c r="W1102" t="s">
        <v>2508</v>
      </c>
      <c r="X1102">
        <v>30255659</v>
      </c>
      <c r="Y1102">
        <v>2</v>
      </c>
      <c r="Z1102">
        <v>2</v>
      </c>
      <c r="AA1102" t="s">
        <v>1176</v>
      </c>
      <c r="AB1102" t="s">
        <v>1176</v>
      </c>
      <c r="AC1102" t="s">
        <v>39</v>
      </c>
      <c r="AD1102" t="s">
        <v>557</v>
      </c>
      <c r="AE1102" t="s">
        <v>1023</v>
      </c>
      <c r="AF1102" t="s">
        <v>42</v>
      </c>
      <c r="AG1102" t="s">
        <v>170</v>
      </c>
      <c r="AH1102" t="s">
        <v>475</v>
      </c>
      <c r="AI1102">
        <v>80277.899999999994</v>
      </c>
      <c r="AJ1102" s="6">
        <f>IFERROR(Table1[[#This Row],[Reporting_Price_US]]/Table1[[#This Row],[Total_Project_Quote]],0)</f>
        <v>0.7763152665114188</v>
      </c>
      <c r="AK1102">
        <f>IFERROR(Table1[[#This Row],[RA_Labor_Quote]]/Table1[[#This Row],[RA_Labor_Hours]],0)</f>
        <v>102.78138655462185</v>
      </c>
      <c r="AL1102">
        <f>IFERROR(Table1[[#This Row],[RA_Labor_Cost]]/Table1[[#This Row],[RA_Labor_Hours]],0)</f>
        <v>74.037499999999994</v>
      </c>
      <c r="AM1102" s="7">
        <f>IFERROR((Table1[[#This Row],[KPI_BlendLaborRate]]-Table1[[#This Row],[KPI_BlendLaborCost]])/Table1[[#This Row],[KPI_BlendLaborRate]],0)</f>
        <v>0.27966042800314123</v>
      </c>
    </row>
    <row r="1103" spans="1:39" x14ac:dyDescent="0.3">
      <c r="A1103" t="s">
        <v>2509</v>
      </c>
      <c r="B1103" t="s">
        <v>152</v>
      </c>
      <c r="C1103" t="s">
        <v>2510</v>
      </c>
      <c r="D1103" t="s">
        <v>1249</v>
      </c>
      <c r="E1103">
        <v>1705.42</v>
      </c>
      <c r="F1103">
        <v>4689.29</v>
      </c>
      <c r="G1103">
        <v>64</v>
      </c>
      <c r="H1103">
        <v>4604.8999999999996</v>
      </c>
      <c r="I1103">
        <v>6404.67</v>
      </c>
      <c r="J1103">
        <v>0</v>
      </c>
      <c r="K1103">
        <v>0</v>
      </c>
      <c r="L1103">
        <v>0</v>
      </c>
      <c r="M1103">
        <v>0</v>
      </c>
      <c r="N1103">
        <v>3748.55</v>
      </c>
      <c r="O1103">
        <v>5135</v>
      </c>
      <c r="P1103">
        <v>91.2</v>
      </c>
      <c r="Q1103">
        <v>102.14</v>
      </c>
      <c r="R1103">
        <v>1140</v>
      </c>
      <c r="S1103">
        <v>-43.52</v>
      </c>
      <c r="T1103">
        <v>64</v>
      </c>
      <c r="U1103">
        <v>11290.07</v>
      </c>
      <c r="V1103">
        <v>16287.58</v>
      </c>
      <c r="W1103" t="s">
        <v>2510</v>
      </c>
      <c r="X1103">
        <v>30255889</v>
      </c>
      <c r="Y1103">
        <v>1</v>
      </c>
      <c r="Z1103">
        <v>2</v>
      </c>
      <c r="AA1103" t="s">
        <v>1176</v>
      </c>
      <c r="AB1103" t="s">
        <v>1176</v>
      </c>
      <c r="AC1103" t="s">
        <v>204</v>
      </c>
      <c r="AD1103" t="s">
        <v>557</v>
      </c>
      <c r="AE1103" t="s">
        <v>1023</v>
      </c>
      <c r="AF1103" t="s">
        <v>42</v>
      </c>
      <c r="AG1103" t="s">
        <v>1062</v>
      </c>
      <c r="AH1103" t="s">
        <v>65</v>
      </c>
      <c r="AI1103">
        <v>12644.3</v>
      </c>
      <c r="AJ1103" s="6">
        <f>IFERROR(Table1[[#This Row],[Reporting_Price_US]]/Table1[[#This Row],[Total_Project_Quote]],0)</f>
        <v>0.77631545017737436</v>
      </c>
      <c r="AK1103">
        <f>IFERROR(Table1[[#This Row],[RA_Labor_Quote]]/Table1[[#This Row],[RA_Labor_Hours]],0)</f>
        <v>100.07296875</v>
      </c>
      <c r="AL1103">
        <f>IFERROR(Table1[[#This Row],[RA_Labor_Cost]]/Table1[[#This Row],[RA_Labor_Hours]],0)</f>
        <v>71.951562499999994</v>
      </c>
      <c r="AM1103" s="7">
        <f>IFERROR((Table1[[#This Row],[KPI_BlendLaborRate]]-Table1[[#This Row],[KPI_BlendLaborCost]])/Table1[[#This Row],[KPI_BlendLaborRate]],0)</f>
        <v>0.28100901373529008</v>
      </c>
    </row>
    <row r="1104" spans="1:39" x14ac:dyDescent="0.3">
      <c r="A1104" t="s">
        <v>2511</v>
      </c>
      <c r="B1104" t="s">
        <v>152</v>
      </c>
      <c r="C1104" t="s">
        <v>2512</v>
      </c>
      <c r="D1104" t="s">
        <v>2513</v>
      </c>
      <c r="E1104">
        <v>6415.36</v>
      </c>
      <c r="F1104">
        <v>19333.900000000001</v>
      </c>
      <c r="G1104">
        <v>349</v>
      </c>
      <c r="H1104">
        <v>24443.78</v>
      </c>
      <c r="I1104">
        <v>34024.74</v>
      </c>
      <c r="J1104">
        <v>0</v>
      </c>
      <c r="K1104">
        <v>0</v>
      </c>
      <c r="L1104">
        <v>0</v>
      </c>
      <c r="M1104">
        <v>0</v>
      </c>
      <c r="N1104">
        <v>19448.93</v>
      </c>
      <c r="O1104">
        <v>27784.19</v>
      </c>
      <c r="P1104">
        <v>0</v>
      </c>
      <c r="Q1104">
        <v>0</v>
      </c>
      <c r="R1104">
        <v>4563.8</v>
      </c>
      <c r="S1104">
        <v>-6707.82</v>
      </c>
      <c r="T1104">
        <v>349</v>
      </c>
      <c r="U1104">
        <v>54871.87</v>
      </c>
      <c r="V1104">
        <v>74435.010000000009</v>
      </c>
      <c r="W1104" t="s">
        <v>2512</v>
      </c>
      <c r="X1104">
        <v>30257312</v>
      </c>
      <c r="Y1104">
        <v>1</v>
      </c>
      <c r="Z1104">
        <v>1</v>
      </c>
      <c r="AA1104" t="s">
        <v>1176</v>
      </c>
      <c r="AB1104" t="s">
        <v>1176</v>
      </c>
      <c r="AC1104" t="s">
        <v>39</v>
      </c>
      <c r="AD1104" t="s">
        <v>557</v>
      </c>
      <c r="AE1104" t="s">
        <v>1023</v>
      </c>
      <c r="AF1104" t="s">
        <v>42</v>
      </c>
      <c r="AG1104" t="s">
        <v>294</v>
      </c>
      <c r="AH1104" t="s">
        <v>470</v>
      </c>
      <c r="AI1104">
        <v>57785.1</v>
      </c>
      <c r="AJ1104" s="6">
        <f>IFERROR(Table1[[#This Row],[Reporting_Price_US]]/Table1[[#This Row],[Total_Project_Quote]],0)</f>
        <v>0.77631614478187072</v>
      </c>
      <c r="AK1104">
        <f>IFERROR(Table1[[#This Row],[RA_Labor_Quote]]/Table1[[#This Row],[RA_Labor_Hours]],0)</f>
        <v>97.492091690544413</v>
      </c>
      <c r="AL1104">
        <f>IFERROR(Table1[[#This Row],[RA_Labor_Cost]]/Table1[[#This Row],[RA_Labor_Hours]],0)</f>
        <v>70.039484240687671</v>
      </c>
      <c r="AM1104" s="7">
        <f>IFERROR((Table1[[#This Row],[KPI_BlendLaborRate]]-Table1[[#This Row],[KPI_BlendLaborCost]])/Table1[[#This Row],[KPI_BlendLaborRate]],0)</f>
        <v>0.2815880444641165</v>
      </c>
    </row>
    <row r="1105" spans="1:39" x14ac:dyDescent="0.3">
      <c r="A1105" t="s">
        <v>2514</v>
      </c>
      <c r="B1105" t="s">
        <v>152</v>
      </c>
      <c r="C1105" t="s">
        <v>2512</v>
      </c>
      <c r="D1105" t="s">
        <v>2513</v>
      </c>
      <c r="E1105">
        <v>6415.36</v>
      </c>
      <c r="F1105">
        <v>19333.900000000001</v>
      </c>
      <c r="G1105">
        <v>349</v>
      </c>
      <c r="H1105">
        <v>24443.78</v>
      </c>
      <c r="I1105">
        <v>34024.74</v>
      </c>
      <c r="J1105">
        <v>0</v>
      </c>
      <c r="K1105">
        <v>0</v>
      </c>
      <c r="L1105">
        <v>0</v>
      </c>
      <c r="M1105">
        <v>0</v>
      </c>
      <c r="N1105">
        <v>19448.93</v>
      </c>
      <c r="O1105">
        <v>27784.19</v>
      </c>
      <c r="P1105">
        <v>0</v>
      </c>
      <c r="Q1105">
        <v>0</v>
      </c>
      <c r="R1105">
        <v>4563.8</v>
      </c>
      <c r="S1105">
        <v>-6707.82</v>
      </c>
      <c r="T1105">
        <v>349</v>
      </c>
      <c r="U1105">
        <v>54871.87</v>
      </c>
      <c r="V1105">
        <v>74435.010000000009</v>
      </c>
      <c r="W1105" t="s">
        <v>2512</v>
      </c>
      <c r="X1105">
        <v>30257312</v>
      </c>
      <c r="Y1105">
        <v>1</v>
      </c>
      <c r="Z1105">
        <v>1</v>
      </c>
      <c r="AA1105" t="s">
        <v>1176</v>
      </c>
      <c r="AB1105" t="s">
        <v>1176</v>
      </c>
      <c r="AC1105" t="s">
        <v>39</v>
      </c>
      <c r="AD1105" t="s">
        <v>557</v>
      </c>
      <c r="AE1105" t="s">
        <v>1023</v>
      </c>
      <c r="AF1105" t="s">
        <v>42</v>
      </c>
      <c r="AG1105" t="s">
        <v>294</v>
      </c>
      <c r="AH1105" t="s">
        <v>470</v>
      </c>
      <c r="AI1105">
        <v>57785.1</v>
      </c>
      <c r="AJ1105" s="6">
        <f>IFERROR(Table1[[#This Row],[Reporting_Price_US]]/Table1[[#This Row],[Total_Project_Quote]],0)</f>
        <v>0.77631614478187072</v>
      </c>
      <c r="AK1105">
        <f>IFERROR(Table1[[#This Row],[RA_Labor_Quote]]/Table1[[#This Row],[RA_Labor_Hours]],0)</f>
        <v>97.492091690544413</v>
      </c>
      <c r="AL1105">
        <f>IFERROR(Table1[[#This Row],[RA_Labor_Cost]]/Table1[[#This Row],[RA_Labor_Hours]],0)</f>
        <v>70.039484240687671</v>
      </c>
      <c r="AM1105" s="7">
        <f>IFERROR((Table1[[#This Row],[KPI_BlendLaborRate]]-Table1[[#This Row],[KPI_BlendLaborCost]])/Table1[[#This Row],[KPI_BlendLaborRate]],0)</f>
        <v>0.2815880444641165</v>
      </c>
    </row>
    <row r="1106" spans="1:39" x14ac:dyDescent="0.3">
      <c r="A1106" t="s">
        <v>2515</v>
      </c>
      <c r="B1106" t="s">
        <v>152</v>
      </c>
      <c r="C1106" t="s">
        <v>2516</v>
      </c>
      <c r="D1106" t="s">
        <v>2517</v>
      </c>
      <c r="E1106">
        <v>7009.09</v>
      </c>
      <c r="F1106">
        <v>47225.04</v>
      </c>
      <c r="G1106">
        <v>187</v>
      </c>
      <c r="H1106">
        <v>14330.04</v>
      </c>
      <c r="I1106">
        <v>20088.47</v>
      </c>
      <c r="J1106">
        <v>0</v>
      </c>
      <c r="K1106">
        <v>0</v>
      </c>
      <c r="L1106">
        <v>0</v>
      </c>
      <c r="M1106">
        <v>0</v>
      </c>
      <c r="N1106">
        <v>94779.6</v>
      </c>
      <c r="O1106">
        <v>118474.5</v>
      </c>
      <c r="P1106">
        <v>390.64</v>
      </c>
      <c r="Q1106">
        <v>437.74</v>
      </c>
      <c r="R1106">
        <v>3800</v>
      </c>
      <c r="S1106">
        <v>-14544.68</v>
      </c>
      <c r="T1106">
        <v>187</v>
      </c>
      <c r="U1106">
        <v>120309.37</v>
      </c>
      <c r="V1106">
        <v>171681.07</v>
      </c>
      <c r="W1106" t="s">
        <v>2516</v>
      </c>
      <c r="X1106">
        <v>30268006</v>
      </c>
      <c r="Y1106">
        <v>1</v>
      </c>
      <c r="Z1106">
        <v>2</v>
      </c>
      <c r="AA1106" t="s">
        <v>1176</v>
      </c>
      <c r="AB1106" t="s">
        <v>1176</v>
      </c>
      <c r="AC1106" t="s">
        <v>39</v>
      </c>
      <c r="AD1106" t="s">
        <v>557</v>
      </c>
      <c r="AE1106" t="s">
        <v>1023</v>
      </c>
      <c r="AF1106" t="s">
        <v>42</v>
      </c>
      <c r="AG1106" t="s">
        <v>295</v>
      </c>
      <c r="AH1106" t="s">
        <v>178</v>
      </c>
      <c r="AI1106">
        <v>133279</v>
      </c>
      <c r="AJ1106" s="6">
        <f>IFERROR(Table1[[#This Row],[Reporting_Price_US]]/Table1[[#This Row],[Total_Project_Quote]],0)</f>
        <v>0.77631738898179048</v>
      </c>
      <c r="AK1106">
        <f>IFERROR(Table1[[#This Row],[RA_Labor_Quote]]/Table1[[#This Row],[RA_Labor_Hours]],0)</f>
        <v>107.4249732620321</v>
      </c>
      <c r="AL1106">
        <f>IFERROR(Table1[[#This Row],[RA_Labor_Cost]]/Table1[[#This Row],[RA_Labor_Hours]],0)</f>
        <v>76.631229946524073</v>
      </c>
      <c r="AM1106" s="7">
        <f>IFERROR((Table1[[#This Row],[KPI_BlendLaborRate]]-Table1[[#This Row],[KPI_BlendLaborCost]])/Table1[[#This Row],[KPI_BlendLaborRate]],0)</f>
        <v>0.28665348829452914</v>
      </c>
    </row>
    <row r="1107" spans="1:39" x14ac:dyDescent="0.3">
      <c r="A1107" t="s">
        <v>2518</v>
      </c>
      <c r="B1107" t="s">
        <v>326</v>
      </c>
      <c r="C1107" t="s">
        <v>2519</v>
      </c>
      <c r="D1107" t="s">
        <v>2517</v>
      </c>
      <c r="E1107">
        <v>7009.09</v>
      </c>
      <c r="F1107">
        <v>51380.85</v>
      </c>
      <c r="G1107">
        <v>241</v>
      </c>
      <c r="H1107">
        <v>20026.07</v>
      </c>
      <c r="I1107">
        <v>25423.67</v>
      </c>
      <c r="J1107">
        <v>0</v>
      </c>
      <c r="K1107">
        <v>0</v>
      </c>
      <c r="L1107">
        <v>0</v>
      </c>
      <c r="M1107">
        <v>0</v>
      </c>
      <c r="N1107">
        <v>82540.039999999994</v>
      </c>
      <c r="O1107">
        <v>117798.58</v>
      </c>
      <c r="P1107">
        <v>97.66</v>
      </c>
      <c r="Q1107">
        <v>109.44</v>
      </c>
      <c r="R1107">
        <v>9120</v>
      </c>
      <c r="S1107">
        <v>-21335.200000000001</v>
      </c>
      <c r="T1107">
        <v>241</v>
      </c>
      <c r="U1107">
        <v>118792.86</v>
      </c>
      <c r="V1107">
        <v>173377.34</v>
      </c>
      <c r="W1107" t="s">
        <v>2519</v>
      </c>
      <c r="X1107">
        <v>30268006</v>
      </c>
      <c r="Y1107">
        <v>2</v>
      </c>
      <c r="Z1107">
        <v>2</v>
      </c>
      <c r="AA1107" t="s">
        <v>1176</v>
      </c>
      <c r="AB1107" t="s">
        <v>1176</v>
      </c>
      <c r="AC1107" t="s">
        <v>39</v>
      </c>
      <c r="AD1107" t="s">
        <v>557</v>
      </c>
      <c r="AE1107" t="s">
        <v>1023</v>
      </c>
      <c r="AF1107" t="s">
        <v>42</v>
      </c>
      <c r="AG1107" t="s">
        <v>329</v>
      </c>
      <c r="AH1107" t="s">
        <v>178</v>
      </c>
      <c r="AI1107">
        <v>134596</v>
      </c>
      <c r="AJ1107" s="6">
        <f>IFERROR(Table1[[#This Row],[Reporting_Price_US]]/Table1[[#This Row],[Total_Project_Quote]],0)</f>
        <v>0.77631828934507818</v>
      </c>
      <c r="AK1107">
        <f>IFERROR(Table1[[#This Row],[RA_Labor_Quote]]/Table1[[#This Row],[RA_Labor_Hours]],0)</f>
        <v>105.49240663900414</v>
      </c>
      <c r="AL1107">
        <f>IFERROR(Table1[[#This Row],[RA_Labor_Cost]]/Table1[[#This Row],[RA_Labor_Hours]],0)</f>
        <v>83.095726141078842</v>
      </c>
      <c r="AM1107" s="7">
        <f>IFERROR((Table1[[#This Row],[KPI_BlendLaborRate]]-Table1[[#This Row],[KPI_BlendLaborCost]])/Table1[[#This Row],[KPI_BlendLaborRate]],0)</f>
        <v>0.21230609113475743</v>
      </c>
    </row>
    <row r="1108" spans="1:39" x14ac:dyDescent="0.3">
      <c r="A1108" t="s">
        <v>2520</v>
      </c>
      <c r="B1108" t="s">
        <v>326</v>
      </c>
      <c r="C1108" t="s">
        <v>2519</v>
      </c>
      <c r="D1108" t="s">
        <v>2517</v>
      </c>
      <c r="E1108">
        <v>7009.09</v>
      </c>
      <c r="F1108">
        <v>51380.85</v>
      </c>
      <c r="G1108">
        <v>241</v>
      </c>
      <c r="H1108">
        <v>20026.07</v>
      </c>
      <c r="I1108">
        <v>25423.67</v>
      </c>
      <c r="J1108">
        <v>0</v>
      </c>
      <c r="K1108">
        <v>0</v>
      </c>
      <c r="L1108">
        <v>0</v>
      </c>
      <c r="M1108">
        <v>0</v>
      </c>
      <c r="N1108">
        <v>82540.039999999994</v>
      </c>
      <c r="O1108">
        <v>117798.58</v>
      </c>
      <c r="P1108">
        <v>97.66</v>
      </c>
      <c r="Q1108">
        <v>109.44</v>
      </c>
      <c r="R1108">
        <v>9120</v>
      </c>
      <c r="S1108">
        <v>-21335.200000000001</v>
      </c>
      <c r="T1108">
        <v>241</v>
      </c>
      <c r="U1108">
        <v>118792.86</v>
      </c>
      <c r="V1108">
        <v>173377.34</v>
      </c>
      <c r="W1108" t="s">
        <v>2519</v>
      </c>
      <c r="X1108">
        <v>30268006</v>
      </c>
      <c r="Y1108">
        <v>2</v>
      </c>
      <c r="Z1108">
        <v>2</v>
      </c>
      <c r="AA1108" t="s">
        <v>1176</v>
      </c>
      <c r="AB1108" t="s">
        <v>1176</v>
      </c>
      <c r="AC1108" t="s">
        <v>39</v>
      </c>
      <c r="AD1108" t="s">
        <v>557</v>
      </c>
      <c r="AE1108" t="s">
        <v>1023</v>
      </c>
      <c r="AF1108" t="s">
        <v>42</v>
      </c>
      <c r="AG1108" t="s">
        <v>329</v>
      </c>
      <c r="AH1108" t="s">
        <v>178</v>
      </c>
      <c r="AI1108">
        <v>134596</v>
      </c>
      <c r="AJ1108" s="6">
        <f>IFERROR(Table1[[#This Row],[Reporting_Price_US]]/Table1[[#This Row],[Total_Project_Quote]],0)</f>
        <v>0.77631828934507818</v>
      </c>
      <c r="AK1108">
        <f>IFERROR(Table1[[#This Row],[RA_Labor_Quote]]/Table1[[#This Row],[RA_Labor_Hours]],0)</f>
        <v>105.49240663900414</v>
      </c>
      <c r="AL1108">
        <f>IFERROR(Table1[[#This Row],[RA_Labor_Cost]]/Table1[[#This Row],[RA_Labor_Hours]],0)</f>
        <v>83.095726141078842</v>
      </c>
      <c r="AM1108" s="7">
        <f>IFERROR((Table1[[#This Row],[KPI_BlendLaborRate]]-Table1[[#This Row],[KPI_BlendLaborCost]])/Table1[[#This Row],[KPI_BlendLaborRate]],0)</f>
        <v>0.21230609113475743</v>
      </c>
    </row>
    <row r="1109" spans="1:39" x14ac:dyDescent="0.3">
      <c r="A1109" t="s">
        <v>2521</v>
      </c>
      <c r="B1109" t="s">
        <v>152</v>
      </c>
      <c r="C1109" t="s">
        <v>2522</v>
      </c>
      <c r="D1109" t="s">
        <v>2523</v>
      </c>
      <c r="E1109">
        <v>14457.84</v>
      </c>
      <c r="F1109">
        <v>39461.35</v>
      </c>
      <c r="G1109">
        <v>762</v>
      </c>
      <c r="H1109">
        <v>54626.3</v>
      </c>
      <c r="I1109">
        <v>75867.460000000006</v>
      </c>
      <c r="J1109">
        <v>0</v>
      </c>
      <c r="K1109">
        <v>0</v>
      </c>
      <c r="L1109">
        <v>0</v>
      </c>
      <c r="M1109">
        <v>0</v>
      </c>
      <c r="N1109">
        <v>24046.400000000001</v>
      </c>
      <c r="O1109">
        <v>34352</v>
      </c>
      <c r="P1109">
        <v>2451</v>
      </c>
      <c r="Q1109">
        <v>2744.99</v>
      </c>
      <c r="R1109">
        <v>3800</v>
      </c>
      <c r="S1109">
        <v>-8975.7900000000009</v>
      </c>
      <c r="T1109">
        <v>762</v>
      </c>
      <c r="U1109">
        <v>99381.540000000008</v>
      </c>
      <c r="V1109">
        <v>143450.01</v>
      </c>
      <c r="W1109" t="s">
        <v>2522</v>
      </c>
      <c r="X1109">
        <v>30268679</v>
      </c>
      <c r="Y1109">
        <v>1</v>
      </c>
      <c r="Z1109">
        <v>3</v>
      </c>
      <c r="AA1109" t="s">
        <v>1176</v>
      </c>
      <c r="AB1109" t="s">
        <v>1176</v>
      </c>
      <c r="AC1109" t="s">
        <v>39</v>
      </c>
      <c r="AD1109" t="s">
        <v>557</v>
      </c>
      <c r="AE1109" t="s">
        <v>1023</v>
      </c>
      <c r="AF1109" t="s">
        <v>42</v>
      </c>
      <c r="AG1109" t="s">
        <v>295</v>
      </c>
      <c r="AH1109" t="s">
        <v>178</v>
      </c>
      <c r="AI1109">
        <v>111363</v>
      </c>
      <c r="AJ1109" s="6">
        <f>IFERROR(Table1[[#This Row],[Reporting_Price_US]]/Table1[[#This Row],[Total_Project_Quote]],0)</f>
        <v>0.77631922089095706</v>
      </c>
      <c r="AK1109">
        <f>IFERROR(Table1[[#This Row],[RA_Labor_Quote]]/Table1[[#This Row],[RA_Labor_Hours]],0)</f>
        <v>99.563595800524936</v>
      </c>
      <c r="AL1109">
        <f>IFERROR(Table1[[#This Row],[RA_Labor_Cost]]/Table1[[#This Row],[RA_Labor_Hours]],0)</f>
        <v>71.688057742782149</v>
      </c>
      <c r="AM1109" s="7">
        <f>IFERROR((Table1[[#This Row],[KPI_BlendLaborRate]]-Table1[[#This Row],[KPI_BlendLaborCost]])/Table1[[#This Row],[KPI_BlendLaborRate]],0)</f>
        <v>0.27997721289206207</v>
      </c>
    </row>
    <row r="1110" spans="1:39" x14ac:dyDescent="0.3">
      <c r="A1110" t="s">
        <v>2524</v>
      </c>
      <c r="B1110" t="s">
        <v>152</v>
      </c>
      <c r="C1110" t="s">
        <v>2525</v>
      </c>
      <c r="D1110" t="s">
        <v>2523</v>
      </c>
      <c r="E1110">
        <v>14457.84</v>
      </c>
      <c r="F1110">
        <v>48123.6</v>
      </c>
      <c r="G1110">
        <v>762</v>
      </c>
      <c r="H1110">
        <v>54626.3</v>
      </c>
      <c r="I1110">
        <v>75867.460000000006</v>
      </c>
      <c r="J1110">
        <v>0</v>
      </c>
      <c r="K1110">
        <v>0</v>
      </c>
      <c r="L1110">
        <v>0</v>
      </c>
      <c r="M1110">
        <v>0</v>
      </c>
      <c r="N1110">
        <v>24046.400000000001</v>
      </c>
      <c r="O1110">
        <v>34352</v>
      </c>
      <c r="P1110">
        <v>3448.59</v>
      </c>
      <c r="Q1110">
        <v>6065.52</v>
      </c>
      <c r="R1110">
        <v>3800</v>
      </c>
      <c r="S1110">
        <v>-18237.77</v>
      </c>
      <c r="T1110">
        <v>762</v>
      </c>
      <c r="U1110">
        <v>100379.13</v>
      </c>
      <c r="V1110">
        <v>146170.81</v>
      </c>
      <c r="W1110" t="s">
        <v>2525</v>
      </c>
      <c r="X1110">
        <v>30268679</v>
      </c>
      <c r="Y1110">
        <v>2</v>
      </c>
      <c r="Z1110">
        <v>3</v>
      </c>
      <c r="AA1110" t="s">
        <v>1176</v>
      </c>
      <c r="AB1110" t="s">
        <v>1176</v>
      </c>
      <c r="AC1110" t="s">
        <v>39</v>
      </c>
      <c r="AD1110" t="s">
        <v>557</v>
      </c>
      <c r="AE1110" t="s">
        <v>1023</v>
      </c>
      <c r="AF1110" t="s">
        <v>42</v>
      </c>
      <c r="AG1110" t="s">
        <v>475</v>
      </c>
      <c r="AH1110" t="s">
        <v>178</v>
      </c>
      <c r="AI1110">
        <v>113475</v>
      </c>
      <c r="AJ1110" s="6">
        <f>IFERROR(Table1[[#This Row],[Reporting_Price_US]]/Table1[[#This Row],[Total_Project_Quote]],0)</f>
        <v>0.77631778875686608</v>
      </c>
      <c r="AK1110">
        <f>IFERROR(Table1[[#This Row],[RA_Labor_Quote]]/Table1[[#This Row],[RA_Labor_Hours]],0)</f>
        <v>99.563595800524936</v>
      </c>
      <c r="AL1110">
        <f>IFERROR(Table1[[#This Row],[RA_Labor_Cost]]/Table1[[#This Row],[RA_Labor_Hours]],0)</f>
        <v>71.688057742782149</v>
      </c>
      <c r="AM1110" s="7">
        <f>IFERROR((Table1[[#This Row],[KPI_BlendLaborRate]]-Table1[[#This Row],[KPI_BlendLaborCost]])/Table1[[#This Row],[KPI_BlendLaborRate]],0)</f>
        <v>0.27997721289206207</v>
      </c>
    </row>
    <row r="1111" spans="1:39" x14ac:dyDescent="0.3">
      <c r="A1111" t="s">
        <v>2526</v>
      </c>
      <c r="B1111" t="s">
        <v>326</v>
      </c>
      <c r="C1111" t="s">
        <v>2527</v>
      </c>
      <c r="D1111" t="s">
        <v>2523</v>
      </c>
      <c r="E1111">
        <v>14457.84</v>
      </c>
      <c r="F1111">
        <v>52358.5</v>
      </c>
      <c r="G1111">
        <v>729</v>
      </c>
      <c r="H1111">
        <v>52989.64</v>
      </c>
      <c r="I1111">
        <v>72290.59</v>
      </c>
      <c r="J1111">
        <v>0</v>
      </c>
      <c r="K1111">
        <v>0</v>
      </c>
      <c r="L1111">
        <v>0</v>
      </c>
      <c r="M1111">
        <v>0</v>
      </c>
      <c r="N1111">
        <v>19863.509999999998</v>
      </c>
      <c r="O1111">
        <v>28376.45</v>
      </c>
      <c r="P1111">
        <v>1368</v>
      </c>
      <c r="Q1111">
        <v>1641.67</v>
      </c>
      <c r="R1111">
        <v>9512.14</v>
      </c>
      <c r="S1111">
        <v>-17483.64</v>
      </c>
      <c r="T1111">
        <v>729</v>
      </c>
      <c r="U1111">
        <v>98191.12999999999</v>
      </c>
      <c r="V1111">
        <v>137183.57</v>
      </c>
      <c r="W1111" t="s">
        <v>2527</v>
      </c>
      <c r="X1111">
        <v>30268679</v>
      </c>
      <c r="Y1111">
        <v>3</v>
      </c>
      <c r="Z1111">
        <v>3</v>
      </c>
      <c r="AA1111" t="s">
        <v>1176</v>
      </c>
      <c r="AB1111" t="s">
        <v>1176</v>
      </c>
      <c r="AC1111" t="s">
        <v>39</v>
      </c>
      <c r="AD1111" t="s">
        <v>557</v>
      </c>
      <c r="AE1111" t="s">
        <v>1023</v>
      </c>
      <c r="AF1111" t="s">
        <v>42</v>
      </c>
      <c r="AG1111" t="s">
        <v>329</v>
      </c>
      <c r="AH1111" t="s">
        <v>178</v>
      </c>
      <c r="AI1111">
        <v>106498</v>
      </c>
      <c r="AJ1111" s="6">
        <f>IFERROR(Table1[[#This Row],[Reporting_Price_US]]/Table1[[#This Row],[Total_Project_Quote]],0)</f>
        <v>0.77631745550870268</v>
      </c>
      <c r="AK1111">
        <f>IFERROR(Table1[[#This Row],[RA_Labor_Quote]]/Table1[[#This Row],[RA_Labor_Hours]],0)</f>
        <v>99.164046639231813</v>
      </c>
      <c r="AL1111">
        <f>IFERROR(Table1[[#This Row],[RA_Labor_Cost]]/Table1[[#This Row],[RA_Labor_Hours]],0)</f>
        <v>72.688120713305892</v>
      </c>
      <c r="AM1111" s="7">
        <f>IFERROR((Table1[[#This Row],[KPI_BlendLaborRate]]-Table1[[#This Row],[KPI_BlendLaborCost]])/Table1[[#This Row],[KPI_BlendLaborRate]],0)</f>
        <v>0.26699118100986585</v>
      </c>
    </row>
    <row r="1112" spans="1:39" x14ac:dyDescent="0.3">
      <c r="A1112" t="s">
        <v>2528</v>
      </c>
      <c r="B1112" t="s">
        <v>326</v>
      </c>
      <c r="C1112" t="s">
        <v>2527</v>
      </c>
      <c r="D1112" t="s">
        <v>2523</v>
      </c>
      <c r="E1112">
        <v>14457.84</v>
      </c>
      <c r="F1112">
        <v>52358.5</v>
      </c>
      <c r="G1112">
        <v>729</v>
      </c>
      <c r="H1112">
        <v>52989.64</v>
      </c>
      <c r="I1112">
        <v>72290.59</v>
      </c>
      <c r="J1112">
        <v>0</v>
      </c>
      <c r="K1112">
        <v>0</v>
      </c>
      <c r="L1112">
        <v>0</v>
      </c>
      <c r="M1112">
        <v>0</v>
      </c>
      <c r="N1112">
        <v>19863.509999999998</v>
      </c>
      <c r="O1112">
        <v>28376.45</v>
      </c>
      <c r="P1112">
        <v>1368</v>
      </c>
      <c r="Q1112">
        <v>1641.67</v>
      </c>
      <c r="R1112">
        <v>9512.14</v>
      </c>
      <c r="S1112">
        <v>-17483.64</v>
      </c>
      <c r="T1112">
        <v>729</v>
      </c>
      <c r="U1112">
        <v>98191.12999999999</v>
      </c>
      <c r="V1112">
        <v>137183.57</v>
      </c>
      <c r="W1112" t="s">
        <v>2527</v>
      </c>
      <c r="X1112">
        <v>30268679</v>
      </c>
      <c r="Y1112">
        <v>3</v>
      </c>
      <c r="Z1112">
        <v>3</v>
      </c>
      <c r="AA1112" t="s">
        <v>1176</v>
      </c>
      <c r="AB1112" t="s">
        <v>1176</v>
      </c>
      <c r="AC1112" t="s">
        <v>39</v>
      </c>
      <c r="AD1112" t="s">
        <v>557</v>
      </c>
      <c r="AE1112" t="s">
        <v>1023</v>
      </c>
      <c r="AF1112" t="s">
        <v>42</v>
      </c>
      <c r="AG1112" t="s">
        <v>329</v>
      </c>
      <c r="AH1112" t="s">
        <v>178</v>
      </c>
      <c r="AI1112">
        <v>106498</v>
      </c>
      <c r="AJ1112" s="6">
        <f>IFERROR(Table1[[#This Row],[Reporting_Price_US]]/Table1[[#This Row],[Total_Project_Quote]],0)</f>
        <v>0.77631745550870268</v>
      </c>
      <c r="AK1112">
        <f>IFERROR(Table1[[#This Row],[RA_Labor_Quote]]/Table1[[#This Row],[RA_Labor_Hours]],0)</f>
        <v>99.164046639231813</v>
      </c>
      <c r="AL1112">
        <f>IFERROR(Table1[[#This Row],[RA_Labor_Cost]]/Table1[[#This Row],[RA_Labor_Hours]],0)</f>
        <v>72.688120713305892</v>
      </c>
      <c r="AM1112" s="7">
        <f>IFERROR((Table1[[#This Row],[KPI_BlendLaborRate]]-Table1[[#This Row],[KPI_BlendLaborCost]])/Table1[[#This Row],[KPI_BlendLaborRate]],0)</f>
        <v>0.26699118100986585</v>
      </c>
    </row>
    <row r="1113" spans="1:39" x14ac:dyDescent="0.3">
      <c r="A1113" t="s">
        <v>2529</v>
      </c>
      <c r="B1113" t="s">
        <v>152</v>
      </c>
      <c r="C1113" t="s">
        <v>2530</v>
      </c>
      <c r="D1113" t="s">
        <v>2531</v>
      </c>
      <c r="E1113">
        <v>8558.7199999999993</v>
      </c>
      <c r="F1113">
        <v>24427.98</v>
      </c>
      <c r="G1113">
        <v>475</v>
      </c>
      <c r="H1113">
        <v>34305.370000000003</v>
      </c>
      <c r="I1113">
        <v>47626.31</v>
      </c>
      <c r="J1113">
        <v>0</v>
      </c>
      <c r="K1113">
        <v>0</v>
      </c>
      <c r="L1113">
        <v>0</v>
      </c>
      <c r="M1113">
        <v>0</v>
      </c>
      <c r="N1113">
        <v>13284.8</v>
      </c>
      <c r="O1113">
        <v>18978.29</v>
      </c>
      <c r="P1113">
        <v>1960.8</v>
      </c>
      <c r="Q1113">
        <v>2195.9899999999998</v>
      </c>
      <c r="R1113">
        <v>3040</v>
      </c>
      <c r="S1113">
        <v>-5684.17</v>
      </c>
      <c r="T1113">
        <v>475</v>
      </c>
      <c r="U1113">
        <v>61149.69</v>
      </c>
      <c r="V1113">
        <v>87544.4</v>
      </c>
      <c r="W1113" t="s">
        <v>2530</v>
      </c>
      <c r="X1113">
        <v>30268683</v>
      </c>
      <c r="Y1113">
        <v>1</v>
      </c>
      <c r="Z1113">
        <v>3</v>
      </c>
      <c r="AA1113" t="s">
        <v>1176</v>
      </c>
      <c r="AB1113" t="s">
        <v>1176</v>
      </c>
      <c r="AC1113" t="s">
        <v>39</v>
      </c>
      <c r="AD1113" t="s">
        <v>557</v>
      </c>
      <c r="AE1113" t="s">
        <v>1023</v>
      </c>
      <c r="AF1113" t="s">
        <v>42</v>
      </c>
      <c r="AG1113" t="s">
        <v>295</v>
      </c>
      <c r="AH1113" t="s">
        <v>178</v>
      </c>
      <c r="AI1113">
        <v>67962.100000000006</v>
      </c>
      <c r="AJ1113" s="6">
        <f>IFERROR(Table1[[#This Row],[Reporting_Price_US]]/Table1[[#This Row],[Total_Project_Quote]],0)</f>
        <v>0.77631578947368429</v>
      </c>
      <c r="AK1113">
        <f>IFERROR(Table1[[#This Row],[RA_Labor_Quote]]/Table1[[#This Row],[RA_Labor_Hours]],0)</f>
        <v>100.26591578947368</v>
      </c>
      <c r="AL1113">
        <f>IFERROR(Table1[[#This Row],[RA_Labor_Cost]]/Table1[[#This Row],[RA_Labor_Hours]],0)</f>
        <v>72.221831578947373</v>
      </c>
      <c r="AM1113" s="7">
        <f>IFERROR((Table1[[#This Row],[KPI_BlendLaborRate]]-Table1[[#This Row],[KPI_BlendLaborCost]])/Table1[[#This Row],[KPI_BlendLaborRate]],0)</f>
        <v>0.27969708339781091</v>
      </c>
    </row>
    <row r="1114" spans="1:39" x14ac:dyDescent="0.3">
      <c r="A1114" t="s">
        <v>2532</v>
      </c>
      <c r="B1114" t="s">
        <v>152</v>
      </c>
      <c r="C1114" t="s">
        <v>2533</v>
      </c>
      <c r="D1114" t="s">
        <v>2531</v>
      </c>
      <c r="E1114">
        <v>8558.7199999999993</v>
      </c>
      <c r="F1114">
        <v>29790.22</v>
      </c>
      <c r="G1114">
        <v>475</v>
      </c>
      <c r="H1114">
        <v>34305.370000000003</v>
      </c>
      <c r="I1114">
        <v>47626.31</v>
      </c>
      <c r="J1114">
        <v>0</v>
      </c>
      <c r="K1114">
        <v>0</v>
      </c>
      <c r="L1114">
        <v>0</v>
      </c>
      <c r="M1114">
        <v>0</v>
      </c>
      <c r="N1114">
        <v>13284.8</v>
      </c>
      <c r="O1114">
        <v>18978.29</v>
      </c>
      <c r="P1114">
        <v>2551.35</v>
      </c>
      <c r="Q1114">
        <v>4251.5200000000004</v>
      </c>
      <c r="R1114">
        <v>3040</v>
      </c>
      <c r="S1114">
        <v>-11414.73</v>
      </c>
      <c r="T1114">
        <v>475</v>
      </c>
      <c r="U1114">
        <v>61740.24</v>
      </c>
      <c r="V1114">
        <v>89231.610000000015</v>
      </c>
      <c r="W1114" t="s">
        <v>2533</v>
      </c>
      <c r="X1114">
        <v>30268683</v>
      </c>
      <c r="Y1114">
        <v>2</v>
      </c>
      <c r="Z1114">
        <v>3</v>
      </c>
      <c r="AA1114" t="s">
        <v>1176</v>
      </c>
      <c r="AB1114" t="s">
        <v>1176</v>
      </c>
      <c r="AC1114" t="s">
        <v>39</v>
      </c>
      <c r="AD1114" t="s">
        <v>557</v>
      </c>
      <c r="AE1114" t="s">
        <v>1023</v>
      </c>
      <c r="AF1114" t="s">
        <v>42</v>
      </c>
      <c r="AG1114" t="s">
        <v>475</v>
      </c>
      <c r="AH1114" t="s">
        <v>178</v>
      </c>
      <c r="AI1114">
        <v>69271.899999999994</v>
      </c>
      <c r="AJ1114" s="6">
        <f>IFERROR(Table1[[#This Row],[Reporting_Price_US]]/Table1[[#This Row],[Total_Project_Quote]],0)</f>
        <v>0.77631570247359627</v>
      </c>
      <c r="AK1114">
        <f>IFERROR(Table1[[#This Row],[RA_Labor_Quote]]/Table1[[#This Row],[RA_Labor_Hours]],0)</f>
        <v>100.26591578947368</v>
      </c>
      <c r="AL1114">
        <f>IFERROR(Table1[[#This Row],[RA_Labor_Cost]]/Table1[[#This Row],[RA_Labor_Hours]],0)</f>
        <v>72.221831578947373</v>
      </c>
      <c r="AM1114" s="7">
        <f>IFERROR((Table1[[#This Row],[KPI_BlendLaborRate]]-Table1[[#This Row],[KPI_BlendLaborCost]])/Table1[[#This Row],[KPI_BlendLaborRate]],0)</f>
        <v>0.27969708339781091</v>
      </c>
    </row>
    <row r="1115" spans="1:39" x14ac:dyDescent="0.3">
      <c r="A1115" t="s">
        <v>2534</v>
      </c>
      <c r="B1115" t="s">
        <v>326</v>
      </c>
      <c r="C1115" t="s">
        <v>2535</v>
      </c>
      <c r="D1115" t="s">
        <v>2531</v>
      </c>
      <c r="E1115">
        <v>8558.7199999999993</v>
      </c>
      <c r="F1115">
        <v>32339.4</v>
      </c>
      <c r="G1115">
        <v>448</v>
      </c>
      <c r="H1115">
        <v>32995.839999999997</v>
      </c>
      <c r="I1115">
        <v>44780.87</v>
      </c>
      <c r="J1115">
        <v>0</v>
      </c>
      <c r="K1115">
        <v>0</v>
      </c>
      <c r="L1115">
        <v>0</v>
      </c>
      <c r="M1115">
        <v>0</v>
      </c>
      <c r="N1115">
        <v>9665.91</v>
      </c>
      <c r="O1115">
        <v>13808.44</v>
      </c>
      <c r="P1115">
        <v>1094.4000000000001</v>
      </c>
      <c r="Q1115">
        <v>1313.33</v>
      </c>
      <c r="R1115">
        <v>5622.46</v>
      </c>
      <c r="S1115">
        <v>-10949.63</v>
      </c>
      <c r="T1115">
        <v>448</v>
      </c>
      <c r="U1115">
        <v>57937.33</v>
      </c>
      <c r="V1115">
        <v>81292.41</v>
      </c>
      <c r="W1115" t="s">
        <v>2535</v>
      </c>
      <c r="X1115">
        <v>30268683</v>
      </c>
      <c r="Y1115">
        <v>3</v>
      </c>
      <c r="Z1115">
        <v>3</v>
      </c>
      <c r="AA1115" t="s">
        <v>1176</v>
      </c>
      <c r="AB1115" t="s">
        <v>1176</v>
      </c>
      <c r="AC1115" t="s">
        <v>39</v>
      </c>
      <c r="AD1115" t="s">
        <v>557</v>
      </c>
      <c r="AE1115" t="s">
        <v>1023</v>
      </c>
      <c r="AF1115" t="s">
        <v>42</v>
      </c>
      <c r="AG1115" t="s">
        <v>329</v>
      </c>
      <c r="AH1115" t="s">
        <v>178</v>
      </c>
      <c r="AI1115">
        <v>63108.6</v>
      </c>
      <c r="AJ1115" s="6">
        <f>IFERROR(Table1[[#This Row],[Reporting_Price_US]]/Table1[[#This Row],[Total_Project_Quote]],0)</f>
        <v>0.77631601769464076</v>
      </c>
      <c r="AK1115">
        <f>IFERROR(Table1[[#This Row],[RA_Labor_Quote]]/Table1[[#This Row],[RA_Labor_Hours]],0)</f>
        <v>99.957299107142859</v>
      </c>
      <c r="AL1115">
        <f>IFERROR(Table1[[#This Row],[RA_Labor_Cost]]/Table1[[#This Row],[RA_Labor_Hours]],0)</f>
        <v>73.651428571428568</v>
      </c>
      <c r="AM1115" s="7">
        <f>IFERROR((Table1[[#This Row],[KPI_BlendLaborRate]]-Table1[[#This Row],[KPI_BlendLaborCost]])/Table1[[#This Row],[KPI_BlendLaborRate]],0)</f>
        <v>0.26317108175879572</v>
      </c>
    </row>
    <row r="1116" spans="1:39" x14ac:dyDescent="0.3">
      <c r="A1116" t="s">
        <v>2536</v>
      </c>
      <c r="B1116" t="s">
        <v>326</v>
      </c>
      <c r="C1116" t="s">
        <v>2535</v>
      </c>
      <c r="D1116" t="s">
        <v>2531</v>
      </c>
      <c r="E1116">
        <v>8558.7199999999993</v>
      </c>
      <c r="F1116">
        <v>32339.4</v>
      </c>
      <c r="G1116">
        <v>448</v>
      </c>
      <c r="H1116">
        <v>32995.839999999997</v>
      </c>
      <c r="I1116">
        <v>44780.87</v>
      </c>
      <c r="J1116">
        <v>0</v>
      </c>
      <c r="K1116">
        <v>0</v>
      </c>
      <c r="L1116">
        <v>0</v>
      </c>
      <c r="M1116">
        <v>0</v>
      </c>
      <c r="N1116">
        <v>9665.91</v>
      </c>
      <c r="O1116">
        <v>13808.44</v>
      </c>
      <c r="P1116">
        <v>1094.4000000000001</v>
      </c>
      <c r="Q1116">
        <v>1313.33</v>
      </c>
      <c r="R1116">
        <v>5622.46</v>
      </c>
      <c r="S1116">
        <v>-10949.63</v>
      </c>
      <c r="T1116">
        <v>448</v>
      </c>
      <c r="U1116">
        <v>57937.33</v>
      </c>
      <c r="V1116">
        <v>81292.41</v>
      </c>
      <c r="W1116" t="s">
        <v>2535</v>
      </c>
      <c r="X1116">
        <v>30268683</v>
      </c>
      <c r="Y1116">
        <v>3</v>
      </c>
      <c r="Z1116">
        <v>3</v>
      </c>
      <c r="AA1116" t="s">
        <v>1176</v>
      </c>
      <c r="AB1116" t="s">
        <v>1176</v>
      </c>
      <c r="AC1116" t="s">
        <v>39</v>
      </c>
      <c r="AD1116" t="s">
        <v>557</v>
      </c>
      <c r="AE1116" t="s">
        <v>1023</v>
      </c>
      <c r="AF1116" t="s">
        <v>42</v>
      </c>
      <c r="AG1116" t="s">
        <v>329</v>
      </c>
      <c r="AH1116" t="s">
        <v>178</v>
      </c>
      <c r="AI1116">
        <v>63108.6</v>
      </c>
      <c r="AJ1116" s="6">
        <f>IFERROR(Table1[[#This Row],[Reporting_Price_US]]/Table1[[#This Row],[Total_Project_Quote]],0)</f>
        <v>0.77631601769464076</v>
      </c>
      <c r="AK1116">
        <f>IFERROR(Table1[[#This Row],[RA_Labor_Quote]]/Table1[[#This Row],[RA_Labor_Hours]],0)</f>
        <v>99.957299107142859</v>
      </c>
      <c r="AL1116">
        <f>IFERROR(Table1[[#This Row],[RA_Labor_Cost]]/Table1[[#This Row],[RA_Labor_Hours]],0)</f>
        <v>73.651428571428568</v>
      </c>
      <c r="AM1116" s="7">
        <f>IFERROR((Table1[[#This Row],[KPI_BlendLaborRate]]-Table1[[#This Row],[KPI_BlendLaborCost]])/Table1[[#This Row],[KPI_BlendLaborRate]],0)</f>
        <v>0.26317108175879572</v>
      </c>
    </row>
    <row r="1117" spans="1:39" x14ac:dyDescent="0.3">
      <c r="A1117" t="s">
        <v>2537</v>
      </c>
      <c r="B1117" t="s">
        <v>152</v>
      </c>
      <c r="C1117" t="s">
        <v>2538</v>
      </c>
      <c r="D1117" t="s">
        <v>2539</v>
      </c>
      <c r="E1117">
        <v>12715.29</v>
      </c>
      <c r="F1117">
        <v>39021.42</v>
      </c>
      <c r="G1117">
        <v>1895</v>
      </c>
      <c r="H1117">
        <v>135918.74</v>
      </c>
      <c r="I1117">
        <v>198180.79</v>
      </c>
      <c r="J1117">
        <v>0</v>
      </c>
      <c r="K1117">
        <v>0</v>
      </c>
      <c r="L1117">
        <v>0</v>
      </c>
      <c r="M1117">
        <v>0</v>
      </c>
      <c r="N1117">
        <v>20060.5</v>
      </c>
      <c r="O1117">
        <v>28657.86</v>
      </c>
      <c r="P1117">
        <v>5107.2</v>
      </c>
      <c r="Q1117">
        <v>6128.89</v>
      </c>
      <c r="R1117">
        <v>12920</v>
      </c>
      <c r="S1117">
        <v>-15935.17</v>
      </c>
      <c r="T1117">
        <v>1895</v>
      </c>
      <c r="U1117">
        <v>186721.73</v>
      </c>
      <c r="V1117">
        <v>256053.79</v>
      </c>
      <c r="W1117" t="s">
        <v>2538</v>
      </c>
      <c r="X1117">
        <v>30276222</v>
      </c>
      <c r="Y1117">
        <v>1</v>
      </c>
      <c r="Z1117">
        <v>3</v>
      </c>
      <c r="AA1117" t="s">
        <v>1176</v>
      </c>
      <c r="AB1117" t="s">
        <v>1176</v>
      </c>
      <c r="AC1117" t="s">
        <v>39</v>
      </c>
      <c r="AD1117" t="s">
        <v>557</v>
      </c>
      <c r="AE1117" t="s">
        <v>1023</v>
      </c>
      <c r="AF1117" t="s">
        <v>42</v>
      </c>
      <c r="AG1117" t="s">
        <v>296</v>
      </c>
      <c r="AH1117" t="s">
        <v>329</v>
      </c>
      <c r="AI1117">
        <v>198779</v>
      </c>
      <c r="AJ1117" s="6">
        <f>IFERROR(Table1[[#This Row],[Reporting_Price_US]]/Table1[[#This Row],[Total_Project_Quote]],0)</f>
        <v>0.77631735113157274</v>
      </c>
      <c r="AK1117">
        <f>IFERROR(Table1[[#This Row],[RA_Labor_Quote]]/Table1[[#This Row],[RA_Labor_Hours]],0)</f>
        <v>104.58089182058048</v>
      </c>
      <c r="AL1117">
        <f>IFERROR(Table1[[#This Row],[RA_Labor_Cost]]/Table1[[#This Row],[RA_Labor_Hours]],0)</f>
        <v>71.724928759894453</v>
      </c>
      <c r="AM1117" s="7">
        <f>IFERROR((Table1[[#This Row],[KPI_BlendLaborRate]]-Table1[[#This Row],[KPI_BlendLaborCost]])/Table1[[#This Row],[KPI_BlendLaborRate]],0)</f>
        <v>0.31416793726576636</v>
      </c>
    </row>
    <row r="1118" spans="1:39" x14ac:dyDescent="0.3">
      <c r="A1118" t="s">
        <v>2540</v>
      </c>
      <c r="B1118" t="s">
        <v>326</v>
      </c>
      <c r="C1118" t="s">
        <v>2541</v>
      </c>
      <c r="D1118" t="s">
        <v>2539</v>
      </c>
      <c r="E1118">
        <v>12715.29</v>
      </c>
      <c r="F1118">
        <v>47523.43</v>
      </c>
      <c r="G1118">
        <v>1895</v>
      </c>
      <c r="H1118">
        <v>135918.74</v>
      </c>
      <c r="I1118">
        <v>198180.79</v>
      </c>
      <c r="J1118">
        <v>0</v>
      </c>
      <c r="K1118">
        <v>0</v>
      </c>
      <c r="L1118">
        <v>0</v>
      </c>
      <c r="M1118">
        <v>0</v>
      </c>
      <c r="N1118">
        <v>22066.55</v>
      </c>
      <c r="O1118">
        <v>31523.65</v>
      </c>
      <c r="P1118">
        <v>6378.73</v>
      </c>
      <c r="Q1118">
        <v>6128.89</v>
      </c>
      <c r="R1118">
        <v>12920</v>
      </c>
      <c r="S1118">
        <v>-27302.959999999999</v>
      </c>
      <c r="T1118">
        <v>1895</v>
      </c>
      <c r="U1118">
        <v>189999.31</v>
      </c>
      <c r="V1118">
        <v>256053.8</v>
      </c>
      <c r="W1118" t="s">
        <v>2541</v>
      </c>
      <c r="X1118">
        <v>30276222</v>
      </c>
      <c r="Y1118">
        <v>2</v>
      </c>
      <c r="Z1118">
        <v>3</v>
      </c>
      <c r="AA1118" t="s">
        <v>1176</v>
      </c>
      <c r="AB1118" t="s">
        <v>1176</v>
      </c>
      <c r="AC1118" t="s">
        <v>39</v>
      </c>
      <c r="AD1118" t="s">
        <v>557</v>
      </c>
      <c r="AE1118" t="s">
        <v>1023</v>
      </c>
      <c r="AF1118" t="s">
        <v>42</v>
      </c>
      <c r="AG1118" t="s">
        <v>470</v>
      </c>
      <c r="AH1118" t="s">
        <v>329</v>
      </c>
      <c r="AI1118">
        <v>198779</v>
      </c>
      <c r="AJ1118" s="6">
        <f>IFERROR(Table1[[#This Row],[Reporting_Price_US]]/Table1[[#This Row],[Total_Project_Quote]],0)</f>
        <v>0.77631732081304794</v>
      </c>
      <c r="AK1118">
        <f>IFERROR(Table1[[#This Row],[RA_Labor_Quote]]/Table1[[#This Row],[RA_Labor_Hours]],0)</f>
        <v>104.58089182058048</v>
      </c>
      <c r="AL1118">
        <f>IFERROR(Table1[[#This Row],[RA_Labor_Cost]]/Table1[[#This Row],[RA_Labor_Hours]],0)</f>
        <v>71.724928759894453</v>
      </c>
      <c r="AM1118" s="7">
        <f>IFERROR((Table1[[#This Row],[KPI_BlendLaborRate]]-Table1[[#This Row],[KPI_BlendLaborCost]])/Table1[[#This Row],[KPI_BlendLaborRate]],0)</f>
        <v>0.31416793726576636</v>
      </c>
    </row>
    <row r="1119" spans="1:39" x14ac:dyDescent="0.3">
      <c r="A1119" t="s">
        <v>2542</v>
      </c>
      <c r="B1119" t="s">
        <v>326</v>
      </c>
      <c r="C1119" t="s">
        <v>2543</v>
      </c>
      <c r="D1119" t="s">
        <v>2539</v>
      </c>
      <c r="E1119">
        <v>12715.29</v>
      </c>
      <c r="F1119">
        <v>51705.5</v>
      </c>
      <c r="G1119">
        <v>1895</v>
      </c>
      <c r="H1119">
        <v>135918.74</v>
      </c>
      <c r="I1119">
        <v>198180.79</v>
      </c>
      <c r="J1119">
        <v>0</v>
      </c>
      <c r="K1119">
        <v>0</v>
      </c>
      <c r="L1119">
        <v>0</v>
      </c>
      <c r="M1119">
        <v>0</v>
      </c>
      <c r="N1119">
        <v>22066.55</v>
      </c>
      <c r="O1119">
        <v>31523.65</v>
      </c>
      <c r="P1119">
        <v>5107.2</v>
      </c>
      <c r="Q1119">
        <v>6128.89</v>
      </c>
      <c r="R1119">
        <v>16398.18</v>
      </c>
      <c r="S1119">
        <v>-31485.03</v>
      </c>
      <c r="T1119">
        <v>1895</v>
      </c>
      <c r="U1119">
        <v>192205.96</v>
      </c>
      <c r="V1119">
        <v>256053.8</v>
      </c>
      <c r="W1119" t="s">
        <v>2543</v>
      </c>
      <c r="X1119">
        <v>30276222</v>
      </c>
      <c r="Y1119">
        <v>3</v>
      </c>
      <c r="Z1119">
        <v>3</v>
      </c>
      <c r="AA1119" t="s">
        <v>1176</v>
      </c>
      <c r="AB1119" t="s">
        <v>1176</v>
      </c>
      <c r="AC1119" t="s">
        <v>39</v>
      </c>
      <c r="AD1119" t="s">
        <v>557</v>
      </c>
      <c r="AE1119" t="s">
        <v>1023</v>
      </c>
      <c r="AF1119" t="s">
        <v>42</v>
      </c>
      <c r="AG1119" t="s">
        <v>329</v>
      </c>
      <c r="AH1119" t="s">
        <v>329</v>
      </c>
      <c r="AI1119">
        <v>198779</v>
      </c>
      <c r="AJ1119" s="6">
        <f>IFERROR(Table1[[#This Row],[Reporting_Price_US]]/Table1[[#This Row],[Total_Project_Quote]],0)</f>
        <v>0.77631732081304794</v>
      </c>
      <c r="AK1119">
        <f>IFERROR(Table1[[#This Row],[RA_Labor_Quote]]/Table1[[#This Row],[RA_Labor_Hours]],0)</f>
        <v>104.58089182058048</v>
      </c>
      <c r="AL1119">
        <f>IFERROR(Table1[[#This Row],[RA_Labor_Cost]]/Table1[[#This Row],[RA_Labor_Hours]],0)</f>
        <v>71.724928759894453</v>
      </c>
      <c r="AM1119" s="7">
        <f>IFERROR((Table1[[#This Row],[KPI_BlendLaborRate]]-Table1[[#This Row],[KPI_BlendLaborCost]])/Table1[[#This Row],[KPI_BlendLaborRate]],0)</f>
        <v>0.31416793726576636</v>
      </c>
    </row>
    <row r="1120" spans="1:39" x14ac:dyDescent="0.3">
      <c r="A1120" t="s">
        <v>2544</v>
      </c>
      <c r="B1120" t="s">
        <v>326</v>
      </c>
      <c r="C1120" t="s">
        <v>2543</v>
      </c>
      <c r="D1120" t="s">
        <v>2539</v>
      </c>
      <c r="E1120">
        <v>12715.29</v>
      </c>
      <c r="F1120">
        <v>51705.5</v>
      </c>
      <c r="G1120">
        <v>1895</v>
      </c>
      <c r="H1120">
        <v>135918.74</v>
      </c>
      <c r="I1120">
        <v>198180.79</v>
      </c>
      <c r="J1120">
        <v>0</v>
      </c>
      <c r="K1120">
        <v>0</v>
      </c>
      <c r="L1120">
        <v>0</v>
      </c>
      <c r="M1120">
        <v>0</v>
      </c>
      <c r="N1120">
        <v>22066.55</v>
      </c>
      <c r="O1120">
        <v>31523.65</v>
      </c>
      <c r="P1120">
        <v>5107.2</v>
      </c>
      <c r="Q1120">
        <v>6128.89</v>
      </c>
      <c r="R1120">
        <v>16398.18</v>
      </c>
      <c r="S1120">
        <v>-31485.03</v>
      </c>
      <c r="T1120">
        <v>1895</v>
      </c>
      <c r="U1120">
        <v>192205.96</v>
      </c>
      <c r="V1120">
        <v>256053.8</v>
      </c>
      <c r="W1120" t="s">
        <v>2543</v>
      </c>
      <c r="X1120">
        <v>30276222</v>
      </c>
      <c r="Y1120">
        <v>3</v>
      </c>
      <c r="Z1120">
        <v>3</v>
      </c>
      <c r="AA1120" t="s">
        <v>1176</v>
      </c>
      <c r="AB1120" t="s">
        <v>1176</v>
      </c>
      <c r="AC1120" t="s">
        <v>39</v>
      </c>
      <c r="AD1120" t="s">
        <v>557</v>
      </c>
      <c r="AE1120" t="s">
        <v>1023</v>
      </c>
      <c r="AF1120" t="s">
        <v>42</v>
      </c>
      <c r="AG1120" t="s">
        <v>329</v>
      </c>
      <c r="AH1120" t="s">
        <v>329</v>
      </c>
      <c r="AI1120">
        <v>198779</v>
      </c>
      <c r="AJ1120" s="6">
        <f>IFERROR(Table1[[#This Row],[Reporting_Price_US]]/Table1[[#This Row],[Total_Project_Quote]],0)</f>
        <v>0.77631732081304794</v>
      </c>
      <c r="AK1120">
        <f>IFERROR(Table1[[#This Row],[RA_Labor_Quote]]/Table1[[#This Row],[RA_Labor_Hours]],0)</f>
        <v>104.58089182058048</v>
      </c>
      <c r="AL1120">
        <f>IFERROR(Table1[[#This Row],[RA_Labor_Cost]]/Table1[[#This Row],[RA_Labor_Hours]],0)</f>
        <v>71.724928759894453</v>
      </c>
      <c r="AM1120" s="7">
        <f>IFERROR((Table1[[#This Row],[KPI_BlendLaborRate]]-Table1[[#This Row],[KPI_BlendLaborCost]])/Table1[[#This Row],[KPI_BlendLaborRate]],0)</f>
        <v>0.31416793726576636</v>
      </c>
    </row>
    <row r="1121" spans="1:39" x14ac:dyDescent="0.3">
      <c r="A1121" t="s">
        <v>2545</v>
      </c>
      <c r="B1121" t="s">
        <v>326</v>
      </c>
      <c r="C1121" t="s">
        <v>2543</v>
      </c>
      <c r="D1121" t="s">
        <v>2539</v>
      </c>
      <c r="E1121">
        <v>12715.29</v>
      </c>
      <c r="F1121">
        <v>51705.5</v>
      </c>
      <c r="G1121">
        <v>1895</v>
      </c>
      <c r="H1121">
        <v>135918.74</v>
      </c>
      <c r="I1121">
        <v>198180.79</v>
      </c>
      <c r="J1121">
        <v>0</v>
      </c>
      <c r="K1121">
        <v>0</v>
      </c>
      <c r="L1121">
        <v>0</v>
      </c>
      <c r="M1121">
        <v>0</v>
      </c>
      <c r="N1121">
        <v>22066.55</v>
      </c>
      <c r="O1121">
        <v>31523.65</v>
      </c>
      <c r="P1121">
        <v>5107.2</v>
      </c>
      <c r="Q1121">
        <v>6128.89</v>
      </c>
      <c r="R1121">
        <v>16398.18</v>
      </c>
      <c r="S1121">
        <v>-31485.03</v>
      </c>
      <c r="T1121">
        <v>1895</v>
      </c>
      <c r="U1121">
        <v>192205.96</v>
      </c>
      <c r="V1121">
        <v>256053.8</v>
      </c>
      <c r="W1121" t="s">
        <v>2543</v>
      </c>
      <c r="X1121">
        <v>30276222</v>
      </c>
      <c r="Y1121">
        <v>3</v>
      </c>
      <c r="Z1121">
        <v>3</v>
      </c>
      <c r="AA1121" t="s">
        <v>1176</v>
      </c>
      <c r="AB1121" t="s">
        <v>1176</v>
      </c>
      <c r="AC1121" t="s">
        <v>39</v>
      </c>
      <c r="AD1121" t="s">
        <v>557</v>
      </c>
      <c r="AE1121" t="s">
        <v>1023</v>
      </c>
      <c r="AF1121" t="s">
        <v>42</v>
      </c>
      <c r="AG1121" t="s">
        <v>329</v>
      </c>
      <c r="AH1121" t="s">
        <v>329</v>
      </c>
      <c r="AI1121">
        <v>198779</v>
      </c>
      <c r="AJ1121" s="6">
        <f>IFERROR(Table1[[#This Row],[Reporting_Price_US]]/Table1[[#This Row],[Total_Project_Quote]],0)</f>
        <v>0.77631732081304794</v>
      </c>
      <c r="AK1121">
        <f>IFERROR(Table1[[#This Row],[RA_Labor_Quote]]/Table1[[#This Row],[RA_Labor_Hours]],0)</f>
        <v>104.58089182058048</v>
      </c>
      <c r="AL1121">
        <f>IFERROR(Table1[[#This Row],[RA_Labor_Cost]]/Table1[[#This Row],[RA_Labor_Hours]],0)</f>
        <v>71.724928759894453</v>
      </c>
      <c r="AM1121" s="7">
        <f>IFERROR((Table1[[#This Row],[KPI_BlendLaborRate]]-Table1[[#This Row],[KPI_BlendLaborCost]])/Table1[[#This Row],[KPI_BlendLaborRate]],0)</f>
        <v>0.31416793726576636</v>
      </c>
    </row>
    <row r="1122" spans="1:39" x14ac:dyDescent="0.3">
      <c r="A1122" t="s">
        <v>2546</v>
      </c>
      <c r="B1122" t="s">
        <v>152</v>
      </c>
      <c r="C1122" t="s">
        <v>2547</v>
      </c>
      <c r="D1122" t="s">
        <v>2548</v>
      </c>
      <c r="E1122">
        <v>7123.84</v>
      </c>
      <c r="F1122">
        <v>176918.65</v>
      </c>
      <c r="G1122">
        <v>321</v>
      </c>
      <c r="H1122">
        <v>26733.32</v>
      </c>
      <c r="I1122">
        <v>37102.44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912</v>
      </c>
      <c r="Q1122">
        <v>1094.44</v>
      </c>
      <c r="R1122">
        <v>11400</v>
      </c>
      <c r="S1122">
        <v>-13004.4</v>
      </c>
      <c r="T1122">
        <v>321</v>
      </c>
      <c r="U1122">
        <v>46169.16</v>
      </c>
      <c r="V1122">
        <v>202111.13</v>
      </c>
      <c r="W1122" t="s">
        <v>2547</v>
      </c>
      <c r="X1122">
        <v>30279176</v>
      </c>
      <c r="Y1122">
        <v>1</v>
      </c>
      <c r="Z1122">
        <v>3</v>
      </c>
      <c r="AA1122" t="s">
        <v>1176</v>
      </c>
      <c r="AB1122" t="s">
        <v>1176</v>
      </c>
      <c r="AC1122" t="s">
        <v>39</v>
      </c>
      <c r="AD1122" t="s">
        <v>557</v>
      </c>
      <c r="AE1122" t="s">
        <v>1023</v>
      </c>
      <c r="AF1122" t="s">
        <v>42</v>
      </c>
      <c r="AG1122" t="s">
        <v>296</v>
      </c>
      <c r="AH1122" t="s">
        <v>174</v>
      </c>
      <c r="AI1122">
        <v>156902</v>
      </c>
      <c r="AJ1122" s="6">
        <f>IFERROR(Table1[[#This Row],[Reporting_Price_US]]/Table1[[#This Row],[Total_Project_Quote]],0)</f>
        <v>0.77631548544605133</v>
      </c>
      <c r="AK1122">
        <f>IFERROR(Table1[[#This Row],[RA_Labor_Quote]]/Table1[[#This Row],[RA_Labor_Hours]],0)</f>
        <v>115.58392523364486</v>
      </c>
      <c r="AL1122">
        <f>IFERROR(Table1[[#This Row],[RA_Labor_Cost]]/Table1[[#This Row],[RA_Labor_Hours]],0)</f>
        <v>83.281370716510907</v>
      </c>
      <c r="AM1122" s="7">
        <f>IFERROR((Table1[[#This Row],[KPI_BlendLaborRate]]-Table1[[#This Row],[KPI_BlendLaborCost]])/Table1[[#This Row],[KPI_BlendLaborRate]],0)</f>
        <v>0.27947272470489809</v>
      </c>
    </row>
    <row r="1123" spans="1:39" x14ac:dyDescent="0.3">
      <c r="A1123" t="s">
        <v>2549</v>
      </c>
      <c r="B1123" t="s">
        <v>152</v>
      </c>
      <c r="C1123" t="s">
        <v>2550</v>
      </c>
      <c r="D1123" t="s">
        <v>2548</v>
      </c>
      <c r="E1123">
        <v>7771.46</v>
      </c>
      <c r="F1123">
        <v>193529.01</v>
      </c>
      <c r="G1123">
        <v>321</v>
      </c>
      <c r="H1123">
        <v>26733.32</v>
      </c>
      <c r="I1123">
        <v>37102.44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912</v>
      </c>
      <c r="Q1123">
        <v>1094.44</v>
      </c>
      <c r="R1123">
        <v>11400</v>
      </c>
      <c r="S1123">
        <v>-13004.4</v>
      </c>
      <c r="T1123">
        <v>321</v>
      </c>
      <c r="U1123">
        <v>46816.78</v>
      </c>
      <c r="V1123">
        <v>218721.49</v>
      </c>
      <c r="W1123" t="s">
        <v>2550</v>
      </c>
      <c r="X1123">
        <v>30279176</v>
      </c>
      <c r="Y1123">
        <v>2</v>
      </c>
      <c r="Z1123">
        <v>3</v>
      </c>
      <c r="AA1123" t="s">
        <v>1176</v>
      </c>
      <c r="AB1123" t="s">
        <v>1176</v>
      </c>
      <c r="AC1123" t="s">
        <v>39</v>
      </c>
      <c r="AD1123" t="s">
        <v>557</v>
      </c>
      <c r="AE1123" t="s">
        <v>1023</v>
      </c>
      <c r="AF1123" t="s">
        <v>42</v>
      </c>
      <c r="AG1123" t="s">
        <v>170</v>
      </c>
      <c r="AH1123" t="s">
        <v>174</v>
      </c>
      <c r="AI1123">
        <v>169797</v>
      </c>
      <c r="AJ1123" s="6">
        <f>IFERROR(Table1[[#This Row],[Reporting_Price_US]]/Table1[[#This Row],[Total_Project_Quote]],0)</f>
        <v>0.77631603552078954</v>
      </c>
      <c r="AK1123">
        <f>IFERROR(Table1[[#This Row],[RA_Labor_Quote]]/Table1[[#This Row],[RA_Labor_Hours]],0)</f>
        <v>115.58392523364486</v>
      </c>
      <c r="AL1123">
        <f>IFERROR(Table1[[#This Row],[RA_Labor_Cost]]/Table1[[#This Row],[RA_Labor_Hours]],0)</f>
        <v>83.281370716510907</v>
      </c>
      <c r="AM1123" s="7">
        <f>IFERROR((Table1[[#This Row],[KPI_BlendLaborRate]]-Table1[[#This Row],[KPI_BlendLaborCost]])/Table1[[#This Row],[KPI_BlendLaborRate]],0)</f>
        <v>0.27947272470489809</v>
      </c>
    </row>
    <row r="1124" spans="1:39" x14ac:dyDescent="0.3">
      <c r="A1124" t="s">
        <v>2551</v>
      </c>
      <c r="B1124" t="s">
        <v>68</v>
      </c>
      <c r="C1124" t="s">
        <v>2552</v>
      </c>
      <c r="D1124" t="s">
        <v>2548</v>
      </c>
      <c r="E1124">
        <v>7771.46</v>
      </c>
      <c r="F1124">
        <v>210559.56</v>
      </c>
      <c r="G1124">
        <v>321</v>
      </c>
      <c r="H1124">
        <v>26733.32</v>
      </c>
      <c r="I1124">
        <v>37102.44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912</v>
      </c>
      <c r="Q1124">
        <v>17218.48</v>
      </c>
      <c r="R1124">
        <v>13383.9</v>
      </c>
      <c r="S1124">
        <v>-46174.85</v>
      </c>
      <c r="T1124">
        <v>321</v>
      </c>
      <c r="U1124">
        <v>48800.68</v>
      </c>
      <c r="V1124">
        <v>218705.63</v>
      </c>
      <c r="W1124" t="s">
        <v>2552</v>
      </c>
      <c r="X1124">
        <v>30279176</v>
      </c>
      <c r="Y1124">
        <v>3</v>
      </c>
      <c r="Z1124">
        <v>3</v>
      </c>
      <c r="AA1124" t="s">
        <v>1176</v>
      </c>
      <c r="AB1124" t="s">
        <v>1176</v>
      </c>
      <c r="AC1124" t="s">
        <v>39</v>
      </c>
      <c r="AD1124" t="s">
        <v>557</v>
      </c>
      <c r="AE1124" t="s">
        <v>1023</v>
      </c>
      <c r="AF1124" t="s">
        <v>42</v>
      </c>
      <c r="AG1124" t="s">
        <v>174</v>
      </c>
      <c r="AH1124" t="s">
        <v>174</v>
      </c>
      <c r="AI1124">
        <v>169785</v>
      </c>
      <c r="AJ1124" s="6">
        <f>IFERROR(Table1[[#This Row],[Reporting_Price_US]]/Table1[[#This Row],[Total_Project_Quote]],0)</f>
        <v>0.77631746379825706</v>
      </c>
      <c r="AK1124">
        <f>IFERROR(Table1[[#This Row],[RA_Labor_Quote]]/Table1[[#This Row],[RA_Labor_Hours]],0)</f>
        <v>115.58392523364486</v>
      </c>
      <c r="AL1124">
        <f>IFERROR(Table1[[#This Row],[RA_Labor_Cost]]/Table1[[#This Row],[RA_Labor_Hours]],0)</f>
        <v>83.281370716510907</v>
      </c>
      <c r="AM1124" s="7">
        <f>IFERROR((Table1[[#This Row],[KPI_BlendLaborRate]]-Table1[[#This Row],[KPI_BlendLaborCost]])/Table1[[#This Row],[KPI_BlendLaborRate]],0)</f>
        <v>0.27947272470489809</v>
      </c>
    </row>
    <row r="1125" spans="1:39" x14ac:dyDescent="0.3">
      <c r="A1125" t="s">
        <v>2553</v>
      </c>
      <c r="B1125" t="s">
        <v>68</v>
      </c>
      <c r="C1125" t="s">
        <v>2552</v>
      </c>
      <c r="D1125" t="s">
        <v>2548</v>
      </c>
      <c r="E1125">
        <v>7771.46</v>
      </c>
      <c r="F1125">
        <v>210559.56</v>
      </c>
      <c r="G1125">
        <v>321</v>
      </c>
      <c r="H1125">
        <v>26733.32</v>
      </c>
      <c r="I1125">
        <v>37102.44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912</v>
      </c>
      <c r="Q1125">
        <v>17218.48</v>
      </c>
      <c r="R1125">
        <v>13383.9</v>
      </c>
      <c r="S1125">
        <v>-46174.85</v>
      </c>
      <c r="T1125">
        <v>321</v>
      </c>
      <c r="U1125">
        <v>48800.68</v>
      </c>
      <c r="V1125">
        <v>218705.63</v>
      </c>
      <c r="W1125" t="s">
        <v>2552</v>
      </c>
      <c r="X1125">
        <v>30279176</v>
      </c>
      <c r="Y1125">
        <v>3</v>
      </c>
      <c r="Z1125">
        <v>3</v>
      </c>
      <c r="AA1125" t="s">
        <v>1176</v>
      </c>
      <c r="AB1125" t="s">
        <v>1176</v>
      </c>
      <c r="AC1125" t="s">
        <v>39</v>
      </c>
      <c r="AD1125" t="s">
        <v>557</v>
      </c>
      <c r="AE1125" t="s">
        <v>1023</v>
      </c>
      <c r="AF1125" t="s">
        <v>42</v>
      </c>
      <c r="AG1125" t="s">
        <v>174</v>
      </c>
      <c r="AH1125" t="s">
        <v>174</v>
      </c>
      <c r="AI1125">
        <v>169785</v>
      </c>
      <c r="AJ1125" s="6">
        <f>IFERROR(Table1[[#This Row],[Reporting_Price_US]]/Table1[[#This Row],[Total_Project_Quote]],0)</f>
        <v>0.77631746379825706</v>
      </c>
      <c r="AK1125">
        <f>IFERROR(Table1[[#This Row],[RA_Labor_Quote]]/Table1[[#This Row],[RA_Labor_Hours]],0)</f>
        <v>115.58392523364486</v>
      </c>
      <c r="AL1125">
        <f>IFERROR(Table1[[#This Row],[RA_Labor_Cost]]/Table1[[#This Row],[RA_Labor_Hours]],0)</f>
        <v>83.281370716510907</v>
      </c>
      <c r="AM1125" s="7">
        <f>IFERROR((Table1[[#This Row],[KPI_BlendLaborRate]]-Table1[[#This Row],[KPI_BlendLaborCost]])/Table1[[#This Row],[KPI_BlendLaborRate]],0)</f>
        <v>0.27947272470489809</v>
      </c>
    </row>
    <row r="1126" spans="1:39" x14ac:dyDescent="0.3">
      <c r="A1126" t="s">
        <v>2554</v>
      </c>
      <c r="B1126" t="s">
        <v>326</v>
      </c>
      <c r="C1126" t="s">
        <v>2555</v>
      </c>
      <c r="D1126" t="s">
        <v>1255</v>
      </c>
      <c r="E1126">
        <v>34228.839999999997</v>
      </c>
      <c r="F1126">
        <v>70244.73</v>
      </c>
      <c r="G1126">
        <v>387</v>
      </c>
      <c r="H1126">
        <v>29141.94</v>
      </c>
      <c r="I1126">
        <v>40538.400000000001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1003.2</v>
      </c>
      <c r="Q1126">
        <v>1203.8900000000001</v>
      </c>
      <c r="R1126">
        <v>11763.52</v>
      </c>
      <c r="S1126">
        <v>-778.6</v>
      </c>
      <c r="T1126">
        <v>387</v>
      </c>
      <c r="U1126">
        <v>76137.5</v>
      </c>
      <c r="V1126">
        <v>111208.42</v>
      </c>
      <c r="W1126" t="s">
        <v>2555</v>
      </c>
      <c r="X1126">
        <v>30279469</v>
      </c>
      <c r="Y1126">
        <v>2</v>
      </c>
      <c r="Z1126">
        <v>2</v>
      </c>
      <c r="AA1126" t="s">
        <v>1176</v>
      </c>
      <c r="AB1126" t="s">
        <v>1176</v>
      </c>
      <c r="AC1126" t="s">
        <v>39</v>
      </c>
      <c r="AD1126" t="s">
        <v>557</v>
      </c>
      <c r="AE1126" t="s">
        <v>1023</v>
      </c>
      <c r="AF1126" t="s">
        <v>42</v>
      </c>
      <c r="AG1126" t="s">
        <v>470</v>
      </c>
      <c r="AH1126" t="s">
        <v>178</v>
      </c>
      <c r="AI1126">
        <v>86332.9</v>
      </c>
      <c r="AJ1126" s="6">
        <f>IFERROR(Table1[[#This Row],[Reporting_Price_US]]/Table1[[#This Row],[Total_Project_Quote]],0)</f>
        <v>0.77631621778279014</v>
      </c>
      <c r="AK1126">
        <f>IFERROR(Table1[[#This Row],[RA_Labor_Quote]]/Table1[[#This Row],[RA_Labor_Hours]],0)</f>
        <v>104.75038759689923</v>
      </c>
      <c r="AL1126">
        <f>IFERROR(Table1[[#This Row],[RA_Labor_Cost]]/Table1[[#This Row],[RA_Labor_Hours]],0)</f>
        <v>75.30217054263565</v>
      </c>
      <c r="AM1126" s="7">
        <f>IFERROR((Table1[[#This Row],[KPI_BlendLaborRate]]-Table1[[#This Row],[KPI_BlendLaborCost]])/Table1[[#This Row],[KPI_BlendLaborRate]],0)</f>
        <v>0.28112752353324266</v>
      </c>
    </row>
    <row r="1127" spans="1:39" x14ac:dyDescent="0.3">
      <c r="A1127" t="s">
        <v>2556</v>
      </c>
      <c r="B1127" t="s">
        <v>326</v>
      </c>
      <c r="C1127" t="s">
        <v>2555</v>
      </c>
      <c r="D1127" t="s">
        <v>1255</v>
      </c>
      <c r="E1127">
        <v>34228.839999999997</v>
      </c>
      <c r="F1127">
        <v>70244.73</v>
      </c>
      <c r="G1127">
        <v>387</v>
      </c>
      <c r="H1127">
        <v>29141.94</v>
      </c>
      <c r="I1127">
        <v>40538.400000000001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1003.2</v>
      </c>
      <c r="Q1127">
        <v>1203.8900000000001</v>
      </c>
      <c r="R1127">
        <v>11763.52</v>
      </c>
      <c r="S1127">
        <v>-778.6</v>
      </c>
      <c r="T1127">
        <v>387</v>
      </c>
      <c r="U1127">
        <v>76137.5</v>
      </c>
      <c r="V1127">
        <v>111208.42</v>
      </c>
      <c r="W1127" t="s">
        <v>2555</v>
      </c>
      <c r="X1127">
        <v>30279469</v>
      </c>
      <c r="Y1127">
        <v>2</v>
      </c>
      <c r="Z1127">
        <v>2</v>
      </c>
      <c r="AA1127" t="s">
        <v>1176</v>
      </c>
      <c r="AB1127" t="s">
        <v>1176</v>
      </c>
      <c r="AC1127" t="s">
        <v>39</v>
      </c>
      <c r="AD1127" t="s">
        <v>557</v>
      </c>
      <c r="AE1127" t="s">
        <v>1023</v>
      </c>
      <c r="AF1127" t="s">
        <v>42</v>
      </c>
      <c r="AG1127" t="s">
        <v>470</v>
      </c>
      <c r="AH1127" t="s">
        <v>178</v>
      </c>
      <c r="AI1127">
        <v>86332.9</v>
      </c>
      <c r="AJ1127" s="6">
        <f>IFERROR(Table1[[#This Row],[Reporting_Price_US]]/Table1[[#This Row],[Total_Project_Quote]],0)</f>
        <v>0.77631621778279014</v>
      </c>
      <c r="AK1127">
        <f>IFERROR(Table1[[#This Row],[RA_Labor_Quote]]/Table1[[#This Row],[RA_Labor_Hours]],0)</f>
        <v>104.75038759689923</v>
      </c>
      <c r="AL1127">
        <f>IFERROR(Table1[[#This Row],[RA_Labor_Cost]]/Table1[[#This Row],[RA_Labor_Hours]],0)</f>
        <v>75.30217054263565</v>
      </c>
      <c r="AM1127" s="7">
        <f>IFERROR((Table1[[#This Row],[KPI_BlendLaborRate]]-Table1[[#This Row],[KPI_BlendLaborCost]])/Table1[[#This Row],[KPI_BlendLaborRate]],0)</f>
        <v>0.28112752353324266</v>
      </c>
    </row>
    <row r="1128" spans="1:39" x14ac:dyDescent="0.3">
      <c r="A1128" t="s">
        <v>2557</v>
      </c>
      <c r="B1128" t="s">
        <v>326</v>
      </c>
      <c r="C1128" t="s">
        <v>2558</v>
      </c>
      <c r="D1128" t="s">
        <v>2559</v>
      </c>
      <c r="E1128">
        <v>6048.06</v>
      </c>
      <c r="F1128">
        <v>31475.39</v>
      </c>
      <c r="G1128">
        <v>107</v>
      </c>
      <c r="H1128">
        <v>8214.06</v>
      </c>
      <c r="I1128">
        <v>11475.85</v>
      </c>
      <c r="J1128">
        <v>0</v>
      </c>
      <c r="K1128">
        <v>0</v>
      </c>
      <c r="L1128">
        <v>0</v>
      </c>
      <c r="M1128">
        <v>0</v>
      </c>
      <c r="N1128">
        <v>5684.57</v>
      </c>
      <c r="O1128">
        <v>7105.72</v>
      </c>
      <c r="P1128">
        <v>923.02</v>
      </c>
      <c r="Q1128">
        <v>437.76</v>
      </c>
      <c r="R1128">
        <v>1520</v>
      </c>
      <c r="S1128">
        <v>-9953.23</v>
      </c>
      <c r="T1128">
        <v>107</v>
      </c>
      <c r="U1128">
        <v>22389.71</v>
      </c>
      <c r="V1128">
        <v>40541.490000000013</v>
      </c>
      <c r="W1128" t="s">
        <v>2558</v>
      </c>
      <c r="X1128">
        <v>30287465</v>
      </c>
      <c r="Y1128">
        <v>1</v>
      </c>
      <c r="Z1128">
        <v>3</v>
      </c>
      <c r="AA1128" t="s">
        <v>1176</v>
      </c>
      <c r="AB1128" t="s">
        <v>1176</v>
      </c>
      <c r="AC1128" t="s">
        <v>385</v>
      </c>
      <c r="AD1128" t="s">
        <v>557</v>
      </c>
      <c r="AE1128" t="s">
        <v>1023</v>
      </c>
      <c r="AF1128" t="s">
        <v>42</v>
      </c>
      <c r="AG1128" t="s">
        <v>470</v>
      </c>
      <c r="AH1128" t="s">
        <v>72</v>
      </c>
      <c r="AI1128">
        <v>31473</v>
      </c>
      <c r="AJ1128" s="6">
        <f>IFERROR(Table1[[#This Row],[Reporting_Price_US]]/Table1[[#This Row],[Total_Project_Quote]],0)</f>
        <v>0.77631581868352617</v>
      </c>
      <c r="AK1128">
        <f>IFERROR(Table1[[#This Row],[RA_Labor_Quote]]/Table1[[#This Row],[RA_Labor_Hours]],0)</f>
        <v>107.25093457943926</v>
      </c>
      <c r="AL1128">
        <f>IFERROR(Table1[[#This Row],[RA_Labor_Cost]]/Table1[[#This Row],[RA_Labor_Hours]],0)</f>
        <v>76.766915887850459</v>
      </c>
      <c r="AM1128" s="7">
        <f>IFERROR((Table1[[#This Row],[KPI_BlendLaborRate]]-Table1[[#This Row],[KPI_BlendLaborCost]])/Table1[[#This Row],[KPI_BlendLaborRate]],0)</f>
        <v>0.28423079771868764</v>
      </c>
    </row>
    <row r="1129" spans="1:39" x14ac:dyDescent="0.3">
      <c r="A1129" t="s">
        <v>2560</v>
      </c>
      <c r="B1129" t="s">
        <v>326</v>
      </c>
      <c r="C1129" t="s">
        <v>2561</v>
      </c>
      <c r="D1129" t="s">
        <v>2562</v>
      </c>
      <c r="E1129">
        <v>5299.66</v>
      </c>
      <c r="F1129">
        <v>29999.75</v>
      </c>
      <c r="G1129">
        <v>107</v>
      </c>
      <c r="H1129">
        <v>8214.06</v>
      </c>
      <c r="I1129">
        <v>11475.85</v>
      </c>
      <c r="J1129">
        <v>0</v>
      </c>
      <c r="K1129">
        <v>0</v>
      </c>
      <c r="L1129">
        <v>0</v>
      </c>
      <c r="M1129">
        <v>0</v>
      </c>
      <c r="N1129">
        <v>5684.57</v>
      </c>
      <c r="O1129">
        <v>6687.73</v>
      </c>
      <c r="P1129">
        <v>1742.16</v>
      </c>
      <c r="Q1129">
        <v>437.76</v>
      </c>
      <c r="R1129">
        <v>3800</v>
      </c>
      <c r="S1129">
        <v>-8438.6299999999992</v>
      </c>
      <c r="T1129">
        <v>107</v>
      </c>
      <c r="U1129">
        <v>24740.45</v>
      </c>
      <c r="V1129">
        <v>40162.460000000006</v>
      </c>
      <c r="W1129" t="s">
        <v>2558</v>
      </c>
      <c r="X1129">
        <v>30287465</v>
      </c>
      <c r="Y1129">
        <v>1</v>
      </c>
      <c r="Z1129">
        <v>3</v>
      </c>
      <c r="AA1129" t="s">
        <v>1176</v>
      </c>
      <c r="AB1129" t="s">
        <v>1176</v>
      </c>
      <c r="AC1129" t="s">
        <v>385</v>
      </c>
      <c r="AD1129" t="s">
        <v>557</v>
      </c>
      <c r="AE1129" t="s">
        <v>1023</v>
      </c>
      <c r="AF1129" t="s">
        <v>42</v>
      </c>
      <c r="AG1129" t="s">
        <v>470</v>
      </c>
      <c r="AH1129" t="s">
        <v>72</v>
      </c>
      <c r="AI1129">
        <v>31473</v>
      </c>
      <c r="AJ1129" s="6">
        <f>IFERROR(Table1[[#This Row],[Reporting_Price_US]]/Table1[[#This Row],[Total_Project_Quote]],0)</f>
        <v>0.78364223705420422</v>
      </c>
      <c r="AK1129">
        <f>IFERROR(Table1[[#This Row],[RA_Labor_Quote]]/Table1[[#This Row],[RA_Labor_Hours]],0)</f>
        <v>107.25093457943926</v>
      </c>
      <c r="AL1129">
        <f>IFERROR(Table1[[#This Row],[RA_Labor_Cost]]/Table1[[#This Row],[RA_Labor_Hours]],0)</f>
        <v>76.766915887850459</v>
      </c>
      <c r="AM1129" s="7">
        <f>IFERROR((Table1[[#This Row],[KPI_BlendLaborRate]]-Table1[[#This Row],[KPI_BlendLaborCost]])/Table1[[#This Row],[KPI_BlendLaborRate]],0)</f>
        <v>0.28423079771868764</v>
      </c>
    </row>
    <row r="1130" spans="1:39" x14ac:dyDescent="0.3">
      <c r="A1130" t="s">
        <v>2563</v>
      </c>
      <c r="B1130" t="s">
        <v>326</v>
      </c>
      <c r="C1130" t="s">
        <v>2564</v>
      </c>
      <c r="D1130" t="s">
        <v>2565</v>
      </c>
      <c r="E1130">
        <v>5299.66</v>
      </c>
      <c r="F1130">
        <v>29999.75</v>
      </c>
      <c r="G1130">
        <v>107</v>
      </c>
      <c r="H1130">
        <v>8214.06</v>
      </c>
      <c r="I1130">
        <v>11475.85</v>
      </c>
      <c r="J1130">
        <v>0</v>
      </c>
      <c r="K1130">
        <v>0</v>
      </c>
      <c r="L1130">
        <v>0</v>
      </c>
      <c r="M1130">
        <v>0</v>
      </c>
      <c r="N1130">
        <v>5941.07</v>
      </c>
      <c r="O1130">
        <v>7181.8</v>
      </c>
      <c r="P1130">
        <v>1742.16</v>
      </c>
      <c r="Q1130">
        <v>437.76</v>
      </c>
      <c r="R1130">
        <v>3800</v>
      </c>
      <c r="S1130">
        <v>-8932.7000000000007</v>
      </c>
      <c r="T1130">
        <v>107</v>
      </c>
      <c r="U1130">
        <v>24996.95</v>
      </c>
      <c r="V1130">
        <v>40162.460000000006</v>
      </c>
      <c r="W1130" t="s">
        <v>2558</v>
      </c>
      <c r="X1130">
        <v>30287465</v>
      </c>
      <c r="Y1130">
        <v>1</v>
      </c>
      <c r="Z1130">
        <v>3</v>
      </c>
      <c r="AA1130" t="s">
        <v>1176</v>
      </c>
      <c r="AB1130" t="s">
        <v>1176</v>
      </c>
      <c r="AC1130" t="s">
        <v>385</v>
      </c>
      <c r="AD1130" t="s">
        <v>557</v>
      </c>
      <c r="AE1130" t="s">
        <v>1023</v>
      </c>
      <c r="AF1130" t="s">
        <v>42</v>
      </c>
      <c r="AG1130" t="s">
        <v>470</v>
      </c>
      <c r="AH1130" t="s">
        <v>72</v>
      </c>
      <c r="AI1130">
        <v>31473</v>
      </c>
      <c r="AJ1130" s="6">
        <f>IFERROR(Table1[[#This Row],[Reporting_Price_US]]/Table1[[#This Row],[Total_Project_Quote]],0)</f>
        <v>0.78364223705420422</v>
      </c>
      <c r="AK1130">
        <f>IFERROR(Table1[[#This Row],[RA_Labor_Quote]]/Table1[[#This Row],[RA_Labor_Hours]],0)</f>
        <v>107.25093457943926</v>
      </c>
      <c r="AL1130">
        <f>IFERROR(Table1[[#This Row],[RA_Labor_Cost]]/Table1[[#This Row],[RA_Labor_Hours]],0)</f>
        <v>76.766915887850459</v>
      </c>
      <c r="AM1130" s="7">
        <f>IFERROR((Table1[[#This Row],[KPI_BlendLaborRate]]-Table1[[#This Row],[KPI_BlendLaborCost]])/Table1[[#This Row],[KPI_BlendLaborRate]],0)</f>
        <v>0.28423079771868764</v>
      </c>
    </row>
    <row r="1131" spans="1:39" x14ac:dyDescent="0.3">
      <c r="A1131" t="s">
        <v>2566</v>
      </c>
      <c r="B1131" t="s">
        <v>326</v>
      </c>
      <c r="C1131" t="s">
        <v>2561</v>
      </c>
      <c r="D1131" t="s">
        <v>2562</v>
      </c>
      <c r="E1131">
        <v>5299.66</v>
      </c>
      <c r="F1131">
        <v>29999.75</v>
      </c>
      <c r="G1131">
        <v>107</v>
      </c>
      <c r="H1131">
        <v>8214.06</v>
      </c>
      <c r="I1131">
        <v>11475.85</v>
      </c>
      <c r="J1131">
        <v>0</v>
      </c>
      <c r="K1131">
        <v>0</v>
      </c>
      <c r="L1131">
        <v>0</v>
      </c>
      <c r="M1131">
        <v>0</v>
      </c>
      <c r="N1131">
        <v>5684.57</v>
      </c>
      <c r="O1131">
        <v>6687.73</v>
      </c>
      <c r="P1131">
        <v>1742.16</v>
      </c>
      <c r="Q1131">
        <v>437.76</v>
      </c>
      <c r="R1131">
        <v>3800</v>
      </c>
      <c r="S1131">
        <v>-8438.6299999999992</v>
      </c>
      <c r="T1131">
        <v>107</v>
      </c>
      <c r="U1131">
        <v>24740.45</v>
      </c>
      <c r="V1131">
        <v>40162.460000000006</v>
      </c>
      <c r="W1131" t="s">
        <v>2558</v>
      </c>
      <c r="X1131">
        <v>30287465</v>
      </c>
      <c r="Y1131">
        <v>1</v>
      </c>
      <c r="Z1131">
        <v>3</v>
      </c>
      <c r="AA1131" t="s">
        <v>1176</v>
      </c>
      <c r="AB1131" t="s">
        <v>1176</v>
      </c>
      <c r="AC1131" t="s">
        <v>385</v>
      </c>
      <c r="AD1131" t="s">
        <v>557</v>
      </c>
      <c r="AE1131" t="s">
        <v>1023</v>
      </c>
      <c r="AF1131" t="s">
        <v>42</v>
      </c>
      <c r="AG1131" t="s">
        <v>470</v>
      </c>
      <c r="AH1131" t="s">
        <v>72</v>
      </c>
      <c r="AI1131">
        <v>31473</v>
      </c>
      <c r="AJ1131" s="6">
        <f>IFERROR(Table1[[#This Row],[Reporting_Price_US]]/Table1[[#This Row],[Total_Project_Quote]],0)</f>
        <v>0.78364223705420422</v>
      </c>
      <c r="AK1131">
        <f>IFERROR(Table1[[#This Row],[RA_Labor_Quote]]/Table1[[#This Row],[RA_Labor_Hours]],0)</f>
        <v>107.25093457943926</v>
      </c>
      <c r="AL1131">
        <f>IFERROR(Table1[[#This Row],[RA_Labor_Cost]]/Table1[[#This Row],[RA_Labor_Hours]],0)</f>
        <v>76.766915887850459</v>
      </c>
      <c r="AM1131" s="7">
        <f>IFERROR((Table1[[#This Row],[KPI_BlendLaborRate]]-Table1[[#This Row],[KPI_BlendLaborCost]])/Table1[[#This Row],[KPI_BlendLaborRate]],0)</f>
        <v>0.28423079771868764</v>
      </c>
    </row>
    <row r="1132" spans="1:39" x14ac:dyDescent="0.3">
      <c r="A1132" t="s">
        <v>2567</v>
      </c>
      <c r="B1132" t="s">
        <v>326</v>
      </c>
      <c r="C1132" t="s">
        <v>2568</v>
      </c>
      <c r="D1132" t="s">
        <v>2569</v>
      </c>
      <c r="E1132">
        <v>0</v>
      </c>
      <c r="F1132">
        <v>0</v>
      </c>
      <c r="G1132">
        <v>213</v>
      </c>
      <c r="H1132">
        <v>15262.4</v>
      </c>
      <c r="I1132">
        <v>21102.77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410.4</v>
      </c>
      <c r="Q1132">
        <v>459.63</v>
      </c>
      <c r="R1132">
        <v>0</v>
      </c>
      <c r="S1132">
        <v>0</v>
      </c>
      <c r="T1132">
        <v>213</v>
      </c>
      <c r="U1132">
        <v>15672.8</v>
      </c>
      <c r="V1132">
        <v>21562.400000000001</v>
      </c>
      <c r="W1132" t="s">
        <v>2568</v>
      </c>
      <c r="X1132">
        <v>30289948</v>
      </c>
      <c r="Y1132">
        <v>1</v>
      </c>
      <c r="Z1132">
        <v>2</v>
      </c>
      <c r="AA1132" t="s">
        <v>1176</v>
      </c>
      <c r="AB1132" t="s">
        <v>1176</v>
      </c>
      <c r="AC1132" t="s">
        <v>39</v>
      </c>
      <c r="AD1132" t="s">
        <v>557</v>
      </c>
      <c r="AE1132" t="s">
        <v>1023</v>
      </c>
      <c r="AF1132" t="s">
        <v>42</v>
      </c>
      <c r="AG1132" t="s">
        <v>470</v>
      </c>
      <c r="AH1132" t="s">
        <v>470</v>
      </c>
      <c r="AI1132">
        <v>16739.2</v>
      </c>
      <c r="AJ1132" s="6">
        <f>IFERROR(Table1[[#This Row],[Reporting_Price_US]]/Table1[[#This Row],[Total_Project_Quote]],0)</f>
        <v>0.77631432493599972</v>
      </c>
      <c r="AK1132">
        <f>IFERROR(Table1[[#This Row],[RA_Labor_Quote]]/Table1[[#This Row],[RA_Labor_Hours]],0)</f>
        <v>99.074037558685447</v>
      </c>
      <c r="AL1132">
        <f>IFERROR(Table1[[#This Row],[RA_Labor_Cost]]/Table1[[#This Row],[RA_Labor_Hours]],0)</f>
        <v>71.654460093896716</v>
      </c>
      <c r="AM1132" s="7">
        <f>IFERROR((Table1[[#This Row],[KPI_BlendLaborRate]]-Table1[[#This Row],[KPI_BlendLaborCost]])/Table1[[#This Row],[KPI_BlendLaborRate]],0)</f>
        <v>0.27675845398495075</v>
      </c>
    </row>
    <row r="1133" spans="1:39" x14ac:dyDescent="0.3">
      <c r="A1133" t="s">
        <v>2570</v>
      </c>
      <c r="B1133" t="s">
        <v>326</v>
      </c>
      <c r="C1133" t="s">
        <v>2568</v>
      </c>
      <c r="D1133" t="s">
        <v>2569</v>
      </c>
      <c r="E1133">
        <v>0</v>
      </c>
      <c r="F1133">
        <v>0</v>
      </c>
      <c r="G1133">
        <v>213</v>
      </c>
      <c r="H1133">
        <v>15262.4</v>
      </c>
      <c r="I1133">
        <v>21102.77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410.4</v>
      </c>
      <c r="Q1133">
        <v>459.63</v>
      </c>
      <c r="R1133">
        <v>0</v>
      </c>
      <c r="S1133">
        <v>0</v>
      </c>
      <c r="T1133">
        <v>213</v>
      </c>
      <c r="U1133">
        <v>15672.8</v>
      </c>
      <c r="V1133">
        <v>21562.400000000001</v>
      </c>
      <c r="W1133" t="s">
        <v>2568</v>
      </c>
      <c r="X1133">
        <v>30289948</v>
      </c>
      <c r="Y1133">
        <v>1</v>
      </c>
      <c r="Z1133">
        <v>2</v>
      </c>
      <c r="AA1133" t="s">
        <v>1176</v>
      </c>
      <c r="AB1133" t="s">
        <v>1176</v>
      </c>
      <c r="AC1133" t="s">
        <v>39</v>
      </c>
      <c r="AD1133" t="s">
        <v>557</v>
      </c>
      <c r="AE1133" t="s">
        <v>1023</v>
      </c>
      <c r="AF1133" t="s">
        <v>42</v>
      </c>
      <c r="AG1133" t="s">
        <v>470</v>
      </c>
      <c r="AH1133" t="s">
        <v>470</v>
      </c>
      <c r="AI1133">
        <v>16739.2</v>
      </c>
      <c r="AJ1133" s="6">
        <f>IFERROR(Table1[[#This Row],[Reporting_Price_US]]/Table1[[#This Row],[Total_Project_Quote]],0)</f>
        <v>0.77631432493599972</v>
      </c>
      <c r="AK1133">
        <f>IFERROR(Table1[[#This Row],[RA_Labor_Quote]]/Table1[[#This Row],[RA_Labor_Hours]],0)</f>
        <v>99.074037558685447</v>
      </c>
      <c r="AL1133">
        <f>IFERROR(Table1[[#This Row],[RA_Labor_Cost]]/Table1[[#This Row],[RA_Labor_Hours]],0)</f>
        <v>71.654460093896716</v>
      </c>
      <c r="AM1133" s="7">
        <f>IFERROR((Table1[[#This Row],[KPI_BlendLaborRate]]-Table1[[#This Row],[KPI_BlendLaborCost]])/Table1[[#This Row],[KPI_BlendLaborRate]],0)</f>
        <v>0.27675845398495075</v>
      </c>
    </row>
    <row r="1134" spans="1:39" x14ac:dyDescent="0.3">
      <c r="A1134" t="s">
        <v>2571</v>
      </c>
      <c r="B1134" t="s">
        <v>45</v>
      </c>
      <c r="C1134" t="s">
        <v>2468</v>
      </c>
      <c r="D1134" t="s">
        <v>2469</v>
      </c>
      <c r="E1134">
        <v>0</v>
      </c>
      <c r="F1134">
        <v>0</v>
      </c>
      <c r="G1134">
        <v>240</v>
      </c>
      <c r="H1134">
        <v>14138.43</v>
      </c>
      <c r="I1134">
        <v>19752.099999999999</v>
      </c>
      <c r="J1134">
        <v>0</v>
      </c>
      <c r="K1134">
        <v>684.03</v>
      </c>
      <c r="L1134">
        <v>766.08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456</v>
      </c>
      <c r="S1134">
        <v>0</v>
      </c>
      <c r="T1134">
        <v>240</v>
      </c>
      <c r="U1134">
        <v>15278.46</v>
      </c>
      <c r="V1134">
        <v>20518.18</v>
      </c>
      <c r="W1134" t="s">
        <v>2468</v>
      </c>
      <c r="X1134">
        <v>30214995</v>
      </c>
      <c r="Y1134">
        <v>1</v>
      </c>
      <c r="Z1134">
        <v>1</v>
      </c>
      <c r="AA1134" t="s">
        <v>1176</v>
      </c>
      <c r="AB1134" t="s">
        <v>1176</v>
      </c>
      <c r="AC1134" t="s">
        <v>1792</v>
      </c>
      <c r="AD1134" t="s">
        <v>557</v>
      </c>
      <c r="AE1134" t="s">
        <v>1023</v>
      </c>
      <c r="AF1134" t="s">
        <v>42</v>
      </c>
      <c r="AG1134" t="s">
        <v>1159</v>
      </c>
      <c r="AH1134" t="s">
        <v>475</v>
      </c>
      <c r="AI1134">
        <v>15928.6</v>
      </c>
      <c r="AJ1134" s="6">
        <f>IFERROR(Table1[[#This Row],[Reporting_Price_US]]/Table1[[#This Row],[Total_Project_Quote]],0)</f>
        <v>0.77631641792790584</v>
      </c>
      <c r="AK1134">
        <f>IFERROR(Table1[[#This Row],[RA_Labor_Quote]]/Table1[[#This Row],[RA_Labor_Hours]],0)</f>
        <v>82.300416666666663</v>
      </c>
      <c r="AL1134">
        <f>IFERROR(Table1[[#This Row],[RA_Labor_Cost]]/Table1[[#This Row],[RA_Labor_Hours]],0)</f>
        <v>58.910125000000001</v>
      </c>
      <c r="AM1134" s="7">
        <f>IFERROR((Table1[[#This Row],[KPI_BlendLaborRate]]-Table1[[#This Row],[KPI_BlendLaborCost]])/Table1[[#This Row],[KPI_BlendLaborRate]],0)</f>
        <v>0.28420623629892516</v>
      </c>
    </row>
    <row r="1135" spans="1:39" x14ac:dyDescent="0.3">
      <c r="A1135" t="s">
        <v>2572</v>
      </c>
      <c r="B1135" t="s">
        <v>326</v>
      </c>
      <c r="C1135" t="s">
        <v>2573</v>
      </c>
      <c r="D1135" t="s">
        <v>2574</v>
      </c>
      <c r="E1135">
        <v>0</v>
      </c>
      <c r="F1135">
        <v>0</v>
      </c>
      <c r="G1135">
        <v>240</v>
      </c>
      <c r="H1135">
        <v>14556.72</v>
      </c>
      <c r="I1135">
        <v>20359.490000000002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684</v>
      </c>
      <c r="Q1135">
        <v>766.04</v>
      </c>
      <c r="R1135">
        <v>456</v>
      </c>
      <c r="S1135">
        <v>0.04</v>
      </c>
      <c r="T1135">
        <v>240</v>
      </c>
      <c r="U1135">
        <v>15696.72</v>
      </c>
      <c r="V1135">
        <v>21125.57</v>
      </c>
      <c r="W1135" t="s">
        <v>2573</v>
      </c>
      <c r="X1135">
        <v>30301726</v>
      </c>
      <c r="Y1135">
        <v>1</v>
      </c>
      <c r="Z1135">
        <v>1</v>
      </c>
      <c r="AA1135" t="s">
        <v>1176</v>
      </c>
      <c r="AB1135" t="s">
        <v>1176</v>
      </c>
      <c r="AC1135" t="s">
        <v>1792</v>
      </c>
      <c r="AD1135" t="s">
        <v>557</v>
      </c>
      <c r="AE1135" t="s">
        <v>1023</v>
      </c>
      <c r="AF1135" t="s">
        <v>42</v>
      </c>
      <c r="AG1135" t="s">
        <v>329</v>
      </c>
      <c r="AH1135" t="s">
        <v>178</v>
      </c>
      <c r="AI1135">
        <v>16400.099999999999</v>
      </c>
      <c r="AJ1135" s="6">
        <f>IFERROR(Table1[[#This Row],[Reporting_Price_US]]/Table1[[#This Row],[Total_Project_Quote]],0)</f>
        <v>0.77631514794630385</v>
      </c>
      <c r="AK1135">
        <f>IFERROR(Table1[[#This Row],[RA_Labor_Quote]]/Table1[[#This Row],[RA_Labor_Hours]],0)</f>
        <v>84.831208333333336</v>
      </c>
      <c r="AL1135">
        <f>IFERROR(Table1[[#This Row],[RA_Labor_Cost]]/Table1[[#This Row],[RA_Labor_Hours]],0)</f>
        <v>60.652999999999999</v>
      </c>
      <c r="AM1135" s="7">
        <f>IFERROR((Table1[[#This Row],[KPI_BlendLaborRate]]-Table1[[#This Row],[KPI_BlendLaborCost]])/Table1[[#This Row],[KPI_BlendLaborRate]],0)</f>
        <v>0.28501548909132796</v>
      </c>
    </row>
    <row r="1136" spans="1:39" x14ac:dyDescent="0.3">
      <c r="A1136" t="s">
        <v>2575</v>
      </c>
      <c r="B1136" t="s">
        <v>326</v>
      </c>
      <c r="C1136" t="s">
        <v>2576</v>
      </c>
      <c r="D1136" t="s">
        <v>2577</v>
      </c>
      <c r="E1136">
        <v>10992.33</v>
      </c>
      <c r="F1136">
        <v>35128.69</v>
      </c>
      <c r="G1136">
        <v>318</v>
      </c>
      <c r="H1136">
        <v>21987.07</v>
      </c>
      <c r="I1136">
        <v>30710.23</v>
      </c>
      <c r="J1136">
        <v>0</v>
      </c>
      <c r="K1136">
        <v>0</v>
      </c>
      <c r="L1136">
        <v>0</v>
      </c>
      <c r="M1136">
        <v>0</v>
      </c>
      <c r="N1136">
        <v>31846.74</v>
      </c>
      <c r="O1136">
        <v>39808.42</v>
      </c>
      <c r="P1136">
        <v>1641.6</v>
      </c>
      <c r="Q1136">
        <v>1838.5</v>
      </c>
      <c r="R1136">
        <v>4560</v>
      </c>
      <c r="S1136">
        <v>-11643.68</v>
      </c>
      <c r="T1136">
        <v>318</v>
      </c>
      <c r="U1136">
        <v>71027.740000000005</v>
      </c>
      <c r="V1136">
        <v>95842.16</v>
      </c>
      <c r="W1136" t="s">
        <v>2576</v>
      </c>
      <c r="X1136">
        <v>30303214</v>
      </c>
      <c r="Y1136">
        <v>1</v>
      </c>
      <c r="Z1136">
        <v>1</v>
      </c>
      <c r="AA1136" t="s">
        <v>1176</v>
      </c>
      <c r="AB1136" t="s">
        <v>1176</v>
      </c>
      <c r="AC1136" t="s">
        <v>39</v>
      </c>
      <c r="AD1136" t="s">
        <v>557</v>
      </c>
      <c r="AE1136" t="s">
        <v>1023</v>
      </c>
      <c r="AF1136" t="s">
        <v>42</v>
      </c>
      <c r="AG1136" t="s">
        <v>592</v>
      </c>
      <c r="AH1136" t="s">
        <v>65</v>
      </c>
      <c r="AI1136">
        <v>74403.8</v>
      </c>
      <c r="AJ1136" s="6">
        <f>IFERROR(Table1[[#This Row],[Reporting_Price_US]]/Table1[[#This Row],[Total_Project_Quote]],0)</f>
        <v>0.77631597618417614</v>
      </c>
      <c r="AK1136">
        <f>IFERROR(Table1[[#This Row],[RA_Labor_Quote]]/Table1[[#This Row],[RA_Labor_Hours]],0)</f>
        <v>96.573050314465405</v>
      </c>
      <c r="AL1136">
        <f>IFERROR(Table1[[#This Row],[RA_Labor_Cost]]/Table1[[#This Row],[RA_Labor_Hours]],0)</f>
        <v>69.141729559748427</v>
      </c>
      <c r="AM1136" s="7">
        <f>IFERROR((Table1[[#This Row],[KPI_BlendLaborRate]]-Table1[[#This Row],[KPI_BlendLaborCost]])/Table1[[#This Row],[KPI_BlendLaborRate]],0)</f>
        <v>0.28404736792918839</v>
      </c>
    </row>
    <row r="1137" spans="1:39" x14ac:dyDescent="0.3">
      <c r="A1137" t="s">
        <v>2578</v>
      </c>
      <c r="B1137" t="s">
        <v>326</v>
      </c>
      <c r="C1137" t="s">
        <v>2579</v>
      </c>
      <c r="D1137" t="s">
        <v>2580</v>
      </c>
      <c r="E1137">
        <v>0</v>
      </c>
      <c r="F1137">
        <v>0</v>
      </c>
      <c r="G1137">
        <v>186</v>
      </c>
      <c r="H1137">
        <v>13418.78</v>
      </c>
      <c r="I1137">
        <v>18718.95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293.85000000000002</v>
      </c>
      <c r="Q1137">
        <v>328.32</v>
      </c>
      <c r="R1137">
        <v>380</v>
      </c>
      <c r="S1137">
        <v>0</v>
      </c>
      <c r="T1137">
        <v>186</v>
      </c>
      <c r="U1137">
        <v>14092.63</v>
      </c>
      <c r="V1137">
        <v>19047.27</v>
      </c>
      <c r="W1137" t="s">
        <v>2579</v>
      </c>
      <c r="X1137">
        <v>30305163</v>
      </c>
      <c r="Y1137">
        <v>1</v>
      </c>
      <c r="Z1137">
        <v>2</v>
      </c>
      <c r="AA1137" t="s">
        <v>1176</v>
      </c>
      <c r="AB1137" t="s">
        <v>1176</v>
      </c>
      <c r="AC1137" t="s">
        <v>286</v>
      </c>
      <c r="AD1137" t="s">
        <v>557</v>
      </c>
      <c r="AE1137" t="s">
        <v>1023</v>
      </c>
      <c r="AF1137" t="s">
        <v>42</v>
      </c>
      <c r="AG1137" t="s">
        <v>592</v>
      </c>
      <c r="AH1137" t="s">
        <v>71</v>
      </c>
      <c r="AI1137">
        <v>14786.7</v>
      </c>
      <c r="AJ1137" s="6">
        <f>IFERROR(Table1[[#This Row],[Reporting_Price_US]]/Table1[[#This Row],[Total_Project_Quote]],0)</f>
        <v>0.77631597599026003</v>
      </c>
      <c r="AK1137">
        <f>IFERROR(Table1[[#This Row],[RA_Labor_Quote]]/Table1[[#This Row],[RA_Labor_Hours]],0)</f>
        <v>100.63951612903226</v>
      </c>
      <c r="AL1137">
        <f>IFERROR(Table1[[#This Row],[RA_Labor_Cost]]/Table1[[#This Row],[RA_Labor_Hours]],0)</f>
        <v>72.143978494623653</v>
      </c>
      <c r="AM1137" s="7">
        <f>IFERROR((Table1[[#This Row],[KPI_BlendLaborRate]]-Table1[[#This Row],[KPI_BlendLaborCost]])/Table1[[#This Row],[KPI_BlendLaborRate]],0)</f>
        <v>0.28314462082542025</v>
      </c>
    </row>
    <row r="1138" spans="1:39" x14ac:dyDescent="0.3">
      <c r="A1138" t="s">
        <v>2581</v>
      </c>
      <c r="B1138" t="s">
        <v>326</v>
      </c>
      <c r="C1138" t="s">
        <v>2579</v>
      </c>
      <c r="D1138" t="s">
        <v>2580</v>
      </c>
      <c r="E1138">
        <v>0</v>
      </c>
      <c r="F1138">
        <v>0</v>
      </c>
      <c r="G1138">
        <v>186</v>
      </c>
      <c r="H1138">
        <v>13418.78</v>
      </c>
      <c r="I1138">
        <v>18718.95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293.85000000000002</v>
      </c>
      <c r="Q1138">
        <v>328.32</v>
      </c>
      <c r="R1138">
        <v>380</v>
      </c>
      <c r="S1138">
        <v>0</v>
      </c>
      <c r="T1138">
        <v>186</v>
      </c>
      <c r="U1138">
        <v>14092.63</v>
      </c>
      <c r="V1138">
        <v>19047.27</v>
      </c>
      <c r="W1138" t="s">
        <v>2579</v>
      </c>
      <c r="X1138">
        <v>30305163</v>
      </c>
      <c r="Y1138">
        <v>1</v>
      </c>
      <c r="Z1138">
        <v>2</v>
      </c>
      <c r="AA1138" t="s">
        <v>1176</v>
      </c>
      <c r="AB1138" t="s">
        <v>1176</v>
      </c>
      <c r="AC1138" t="s">
        <v>286</v>
      </c>
      <c r="AD1138" t="s">
        <v>557</v>
      </c>
      <c r="AE1138" t="s">
        <v>1023</v>
      </c>
      <c r="AF1138" t="s">
        <v>42</v>
      </c>
      <c r="AG1138" t="s">
        <v>592</v>
      </c>
      <c r="AH1138" t="s">
        <v>71</v>
      </c>
      <c r="AI1138">
        <v>14786.7</v>
      </c>
      <c r="AJ1138" s="6">
        <f>IFERROR(Table1[[#This Row],[Reporting_Price_US]]/Table1[[#This Row],[Total_Project_Quote]],0)</f>
        <v>0.77631597599026003</v>
      </c>
      <c r="AK1138">
        <f>IFERROR(Table1[[#This Row],[RA_Labor_Quote]]/Table1[[#This Row],[RA_Labor_Hours]],0)</f>
        <v>100.63951612903226</v>
      </c>
      <c r="AL1138">
        <f>IFERROR(Table1[[#This Row],[RA_Labor_Cost]]/Table1[[#This Row],[RA_Labor_Hours]],0)</f>
        <v>72.143978494623653</v>
      </c>
      <c r="AM1138" s="7">
        <f>IFERROR((Table1[[#This Row],[KPI_BlendLaborRate]]-Table1[[#This Row],[KPI_BlendLaborCost]])/Table1[[#This Row],[KPI_BlendLaborRate]],0)</f>
        <v>0.28314462082542025</v>
      </c>
    </row>
    <row r="1139" spans="1:39" x14ac:dyDescent="0.3">
      <c r="A1139" t="s">
        <v>2582</v>
      </c>
      <c r="B1139" t="s">
        <v>326</v>
      </c>
      <c r="C1139" t="s">
        <v>2583</v>
      </c>
      <c r="D1139" t="s">
        <v>2584</v>
      </c>
      <c r="E1139">
        <v>1810.62</v>
      </c>
      <c r="F1139">
        <v>36108.949999999997</v>
      </c>
      <c r="G1139">
        <v>232</v>
      </c>
      <c r="H1139">
        <v>16907.310000000001</v>
      </c>
      <c r="I1139">
        <v>23482.48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655.97</v>
      </c>
      <c r="Q1139">
        <v>328.32</v>
      </c>
      <c r="R1139">
        <v>4983.51</v>
      </c>
      <c r="S1139">
        <v>-2095.5700000000002</v>
      </c>
      <c r="T1139">
        <v>232</v>
      </c>
      <c r="U1139">
        <v>24357.41</v>
      </c>
      <c r="V1139">
        <v>57824.179999999993</v>
      </c>
      <c r="W1139" t="s">
        <v>2579</v>
      </c>
      <c r="X1139">
        <v>30305163</v>
      </c>
      <c r="Y1139">
        <v>1</v>
      </c>
      <c r="Z1139">
        <v>2</v>
      </c>
      <c r="AA1139" t="s">
        <v>1176</v>
      </c>
      <c r="AB1139" t="s">
        <v>1176</v>
      </c>
      <c r="AC1139" t="s">
        <v>286</v>
      </c>
      <c r="AD1139" t="s">
        <v>557</v>
      </c>
      <c r="AE1139" t="s">
        <v>1023</v>
      </c>
      <c r="AF1139" t="s">
        <v>42</v>
      </c>
      <c r="AG1139" t="s">
        <v>592</v>
      </c>
      <c r="AH1139" t="s">
        <v>71</v>
      </c>
      <c r="AI1139">
        <v>14786.7</v>
      </c>
      <c r="AJ1139" s="6">
        <f>IFERROR(Table1[[#This Row],[Reporting_Price_US]]/Table1[[#This Row],[Total_Project_Quote]],0)</f>
        <v>0.25571828255930307</v>
      </c>
      <c r="AK1139">
        <f>IFERROR(Table1[[#This Row],[RA_Labor_Quote]]/Table1[[#This Row],[RA_Labor_Hours]],0)</f>
        <v>101.21758620689656</v>
      </c>
      <c r="AL1139">
        <f>IFERROR(Table1[[#This Row],[RA_Labor_Cost]]/Table1[[#This Row],[RA_Labor_Hours]],0)</f>
        <v>72.876336206896553</v>
      </c>
      <c r="AM1139" s="7">
        <f>IFERROR((Table1[[#This Row],[KPI_BlendLaborRate]]-Table1[[#This Row],[KPI_BlendLaborCost]])/Table1[[#This Row],[KPI_BlendLaborRate]],0)</f>
        <v>0.28000321942145806</v>
      </c>
    </row>
    <row r="1140" spans="1:39" x14ac:dyDescent="0.3">
      <c r="A1140" t="s">
        <v>2585</v>
      </c>
      <c r="B1140" t="s">
        <v>326</v>
      </c>
      <c r="C1140" t="s">
        <v>2586</v>
      </c>
      <c r="D1140" t="s">
        <v>1264</v>
      </c>
      <c r="E1140">
        <v>0</v>
      </c>
      <c r="F1140">
        <v>0</v>
      </c>
      <c r="G1140">
        <v>296</v>
      </c>
      <c r="H1140">
        <v>21219.17</v>
      </c>
      <c r="I1140">
        <v>29303.17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608</v>
      </c>
      <c r="S1140">
        <v>0</v>
      </c>
      <c r="T1140">
        <v>296</v>
      </c>
      <c r="U1140">
        <v>21827.17</v>
      </c>
      <c r="V1140">
        <v>29303.17</v>
      </c>
      <c r="W1140" t="s">
        <v>2586</v>
      </c>
      <c r="X1140">
        <v>30305164</v>
      </c>
      <c r="Y1140">
        <v>2</v>
      </c>
      <c r="Z1140">
        <v>2</v>
      </c>
      <c r="AA1140" t="s">
        <v>1176</v>
      </c>
      <c r="AB1140" t="s">
        <v>1176</v>
      </c>
      <c r="AC1140" t="s">
        <v>39</v>
      </c>
      <c r="AD1140" t="s">
        <v>557</v>
      </c>
      <c r="AE1140" t="s">
        <v>1023</v>
      </c>
      <c r="AF1140" t="s">
        <v>42</v>
      </c>
      <c r="AG1140" t="s">
        <v>592</v>
      </c>
      <c r="AH1140" t="s">
        <v>65</v>
      </c>
      <c r="AI1140">
        <v>22748.5</v>
      </c>
      <c r="AJ1140" s="6">
        <f>IFERROR(Table1[[#This Row],[Reporting_Price_US]]/Table1[[#This Row],[Total_Project_Quote]],0)</f>
        <v>0.77631532697656946</v>
      </c>
      <c r="AK1140">
        <f>IFERROR(Table1[[#This Row],[RA_Labor_Quote]]/Table1[[#This Row],[RA_Labor_Hours]],0)</f>
        <v>98.997195945945947</v>
      </c>
      <c r="AL1140">
        <f>IFERROR(Table1[[#This Row],[RA_Labor_Cost]]/Table1[[#This Row],[RA_Labor_Hours]],0)</f>
        <v>71.686385135135126</v>
      </c>
      <c r="AM1140" s="7">
        <f>IFERROR((Table1[[#This Row],[KPI_BlendLaborRate]]-Table1[[#This Row],[KPI_BlendLaborCost]])/Table1[[#This Row],[KPI_BlendLaborRate]],0)</f>
        <v>0.27587458967749917</v>
      </c>
    </row>
    <row r="1141" spans="1:39" x14ac:dyDescent="0.3">
      <c r="A1141" t="s">
        <v>2587</v>
      </c>
      <c r="B1141" t="s">
        <v>326</v>
      </c>
      <c r="C1141" t="s">
        <v>2586</v>
      </c>
      <c r="D1141" t="s">
        <v>1264</v>
      </c>
      <c r="E1141">
        <v>0</v>
      </c>
      <c r="F1141">
        <v>0</v>
      </c>
      <c r="G1141">
        <v>296</v>
      </c>
      <c r="H1141">
        <v>21219.17</v>
      </c>
      <c r="I1141">
        <v>29303.17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608</v>
      </c>
      <c r="S1141">
        <v>0</v>
      </c>
      <c r="T1141">
        <v>296</v>
      </c>
      <c r="U1141">
        <v>21827.17</v>
      </c>
      <c r="V1141">
        <v>29303.17</v>
      </c>
      <c r="W1141" t="s">
        <v>2586</v>
      </c>
      <c r="X1141">
        <v>30305164</v>
      </c>
      <c r="Y1141">
        <v>2</v>
      </c>
      <c r="Z1141">
        <v>2</v>
      </c>
      <c r="AA1141" t="s">
        <v>1176</v>
      </c>
      <c r="AB1141" t="s">
        <v>1176</v>
      </c>
      <c r="AC1141" t="s">
        <v>39</v>
      </c>
      <c r="AD1141" t="s">
        <v>557</v>
      </c>
      <c r="AE1141" t="s">
        <v>1023</v>
      </c>
      <c r="AF1141" t="s">
        <v>42</v>
      </c>
      <c r="AG1141" t="s">
        <v>592</v>
      </c>
      <c r="AH1141" t="s">
        <v>65</v>
      </c>
      <c r="AI1141">
        <v>22748.5</v>
      </c>
      <c r="AJ1141" s="6">
        <f>IFERROR(Table1[[#This Row],[Reporting_Price_US]]/Table1[[#This Row],[Total_Project_Quote]],0)</f>
        <v>0.77631532697656946</v>
      </c>
      <c r="AK1141">
        <f>IFERROR(Table1[[#This Row],[RA_Labor_Quote]]/Table1[[#This Row],[RA_Labor_Hours]],0)</f>
        <v>98.997195945945947</v>
      </c>
      <c r="AL1141">
        <f>IFERROR(Table1[[#This Row],[RA_Labor_Cost]]/Table1[[#This Row],[RA_Labor_Hours]],0)</f>
        <v>71.686385135135126</v>
      </c>
      <c r="AM1141" s="7">
        <f>IFERROR((Table1[[#This Row],[KPI_BlendLaborRate]]-Table1[[#This Row],[KPI_BlendLaborCost]])/Table1[[#This Row],[KPI_BlendLaborRate]],0)</f>
        <v>0.27587458967749917</v>
      </c>
    </row>
    <row r="1142" spans="1:39" x14ac:dyDescent="0.3">
      <c r="A1142" t="s">
        <v>2588</v>
      </c>
      <c r="B1142" t="s">
        <v>326</v>
      </c>
      <c r="C1142">
        <v>30305164.199999999</v>
      </c>
      <c r="D1142" t="s">
        <v>1264</v>
      </c>
      <c r="E1142">
        <v>0</v>
      </c>
      <c r="F1142">
        <v>0</v>
      </c>
      <c r="G1142">
        <v>296</v>
      </c>
      <c r="H1142">
        <v>21219.17</v>
      </c>
      <c r="I1142">
        <v>29303.17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608</v>
      </c>
      <c r="S1142">
        <v>0</v>
      </c>
      <c r="T1142">
        <v>296</v>
      </c>
      <c r="U1142">
        <v>21827.17</v>
      </c>
      <c r="V1142">
        <v>29303.17</v>
      </c>
      <c r="W1142" t="s">
        <v>2586</v>
      </c>
      <c r="X1142">
        <v>30305164</v>
      </c>
      <c r="Y1142">
        <v>2</v>
      </c>
      <c r="Z1142">
        <v>2</v>
      </c>
      <c r="AA1142" t="s">
        <v>1176</v>
      </c>
      <c r="AB1142" t="s">
        <v>1176</v>
      </c>
      <c r="AC1142" t="s">
        <v>39</v>
      </c>
      <c r="AD1142" t="s">
        <v>557</v>
      </c>
      <c r="AE1142" t="s">
        <v>1023</v>
      </c>
      <c r="AF1142" t="s">
        <v>42</v>
      </c>
      <c r="AG1142" t="s">
        <v>592</v>
      </c>
      <c r="AH1142" t="s">
        <v>65</v>
      </c>
      <c r="AI1142">
        <v>22748.5</v>
      </c>
      <c r="AJ1142" s="6">
        <f>IFERROR(Table1[[#This Row],[Reporting_Price_US]]/Table1[[#This Row],[Total_Project_Quote]],0)</f>
        <v>0.77631532697656946</v>
      </c>
      <c r="AK1142">
        <f>IFERROR(Table1[[#This Row],[RA_Labor_Quote]]/Table1[[#This Row],[RA_Labor_Hours]],0)</f>
        <v>98.997195945945947</v>
      </c>
      <c r="AL1142">
        <f>IFERROR(Table1[[#This Row],[RA_Labor_Cost]]/Table1[[#This Row],[RA_Labor_Hours]],0)</f>
        <v>71.686385135135126</v>
      </c>
      <c r="AM1142" s="7">
        <f>IFERROR((Table1[[#This Row],[KPI_BlendLaborRate]]-Table1[[#This Row],[KPI_BlendLaborCost]])/Table1[[#This Row],[KPI_BlendLaborRate]],0)</f>
        <v>0.27587458967749917</v>
      </c>
    </row>
    <row r="1143" spans="1:39" x14ac:dyDescent="0.3">
      <c r="A1143" t="s">
        <v>2589</v>
      </c>
      <c r="B1143" t="s">
        <v>167</v>
      </c>
      <c r="C1143" t="s">
        <v>2590</v>
      </c>
      <c r="D1143" t="s">
        <v>2591</v>
      </c>
      <c r="E1143">
        <v>9286.7099999999991</v>
      </c>
      <c r="F1143">
        <v>43714.83</v>
      </c>
      <c r="G1143">
        <v>104</v>
      </c>
      <c r="H1143">
        <v>7619.76</v>
      </c>
      <c r="I1143">
        <v>10678.61</v>
      </c>
      <c r="J1143">
        <v>0</v>
      </c>
      <c r="K1143">
        <v>0</v>
      </c>
      <c r="L1143">
        <v>0</v>
      </c>
      <c r="M1143">
        <v>0</v>
      </c>
      <c r="N1143">
        <v>7980</v>
      </c>
      <c r="O1143">
        <v>9388.24</v>
      </c>
      <c r="P1143">
        <v>72.959999999999994</v>
      </c>
      <c r="Q1143">
        <v>81.709999999999994</v>
      </c>
      <c r="R1143">
        <v>3800</v>
      </c>
      <c r="S1143">
        <v>-3556.78</v>
      </c>
      <c r="T1143">
        <v>104</v>
      </c>
      <c r="U1143">
        <v>28759.43</v>
      </c>
      <c r="V1143">
        <v>60306.61</v>
      </c>
      <c r="W1143" t="s">
        <v>2590</v>
      </c>
      <c r="X1143">
        <v>30234340</v>
      </c>
      <c r="Y1143">
        <v>1</v>
      </c>
      <c r="Z1143">
        <v>1</v>
      </c>
      <c r="AA1143" t="s">
        <v>1172</v>
      </c>
      <c r="AB1143" t="s">
        <v>1172</v>
      </c>
      <c r="AC1143" t="s">
        <v>1792</v>
      </c>
      <c r="AD1143" t="s">
        <v>557</v>
      </c>
      <c r="AE1143" t="s">
        <v>1023</v>
      </c>
      <c r="AF1143" t="s">
        <v>42</v>
      </c>
      <c r="AG1143" t="s">
        <v>897</v>
      </c>
      <c r="AH1143" t="s">
        <v>470</v>
      </c>
      <c r="AI1143">
        <v>46817</v>
      </c>
      <c r="AJ1143" s="6">
        <f>IFERROR(Table1[[#This Row],[Reporting_Price_US]]/Table1[[#This Row],[Total_Project_Quote]],0)</f>
        <v>0.77631622802210243</v>
      </c>
      <c r="AK1143">
        <f>IFERROR(Table1[[#This Row],[RA_Labor_Quote]]/Table1[[#This Row],[RA_Labor_Hours]],0)</f>
        <v>102.67894230769231</v>
      </c>
      <c r="AL1143">
        <f>IFERROR(Table1[[#This Row],[RA_Labor_Cost]]/Table1[[#This Row],[RA_Labor_Hours]],0)</f>
        <v>73.266923076923078</v>
      </c>
      <c r="AM1143" s="7">
        <f>IFERROR((Table1[[#This Row],[KPI_BlendLaborRate]]-Table1[[#This Row],[KPI_BlendLaborCost]])/Table1[[#This Row],[KPI_BlendLaborRate]],0)</f>
        <v>0.28644645698269722</v>
      </c>
    </row>
    <row r="1144" spans="1:39" x14ac:dyDescent="0.3">
      <c r="A1144" t="s">
        <v>2592</v>
      </c>
      <c r="B1144" t="s">
        <v>879</v>
      </c>
      <c r="C1144" t="s">
        <v>2593</v>
      </c>
      <c r="D1144" t="s">
        <v>2594</v>
      </c>
      <c r="E1144">
        <v>82052.320000000007</v>
      </c>
      <c r="F1144">
        <v>280922.14</v>
      </c>
      <c r="G1144">
        <v>4425</v>
      </c>
      <c r="H1144">
        <v>301657.73</v>
      </c>
      <c r="I1144">
        <v>415245.71</v>
      </c>
      <c r="J1144">
        <v>0</v>
      </c>
      <c r="K1144">
        <v>0</v>
      </c>
      <c r="L1144">
        <v>0</v>
      </c>
      <c r="M1144">
        <v>0</v>
      </c>
      <c r="N1144">
        <v>146632.5</v>
      </c>
      <c r="O1144">
        <v>195510</v>
      </c>
      <c r="P1144">
        <v>12969.4</v>
      </c>
      <c r="Q1144">
        <v>14525.03</v>
      </c>
      <c r="R1144">
        <v>60800</v>
      </c>
      <c r="S1144">
        <v>-20942.810000000001</v>
      </c>
      <c r="T1144">
        <v>4425</v>
      </c>
      <c r="U1144">
        <v>604111.93999999994</v>
      </c>
      <c r="V1144">
        <v>885260.08</v>
      </c>
      <c r="W1144" t="s">
        <v>2593</v>
      </c>
      <c r="X1144">
        <v>30155843</v>
      </c>
      <c r="Y1144">
        <v>3</v>
      </c>
      <c r="Z1144">
        <v>3</v>
      </c>
      <c r="AA1144" t="s">
        <v>1348</v>
      </c>
      <c r="AB1144" t="s">
        <v>1348</v>
      </c>
      <c r="AC1144" t="s">
        <v>1801</v>
      </c>
      <c r="AD1144" t="s">
        <v>557</v>
      </c>
      <c r="AE1144" t="s">
        <v>1023</v>
      </c>
      <c r="AF1144" t="s">
        <v>42</v>
      </c>
      <c r="AG1144" t="s">
        <v>1151</v>
      </c>
      <c r="AH1144" t="s">
        <v>296</v>
      </c>
      <c r="AI1144">
        <v>687241</v>
      </c>
      <c r="AJ1144" s="6">
        <f>IFERROR(Table1[[#This Row],[Reporting_Price_US]]/Table1[[#This Row],[Total_Project_Quote]],0)</f>
        <v>0.77631536259942957</v>
      </c>
      <c r="AK1144">
        <f>IFERROR(Table1[[#This Row],[RA_Labor_Quote]]/Table1[[#This Row],[RA_Labor_Hours]],0)</f>
        <v>93.840838418079102</v>
      </c>
      <c r="AL1144">
        <f>IFERROR(Table1[[#This Row],[RA_Labor_Cost]]/Table1[[#This Row],[RA_Labor_Hours]],0)</f>
        <v>68.171238418079085</v>
      </c>
      <c r="AM1144" s="7">
        <f>IFERROR((Table1[[#This Row],[KPI_BlendLaborRate]]-Table1[[#This Row],[KPI_BlendLaborCost]])/Table1[[#This Row],[KPI_BlendLaborRate]],0)</f>
        <v>0.27354401807065043</v>
      </c>
    </row>
    <row r="1145" spans="1:39" x14ac:dyDescent="0.3">
      <c r="A1145" t="s">
        <v>2595</v>
      </c>
      <c r="B1145" t="s">
        <v>152</v>
      </c>
      <c r="C1145" t="s">
        <v>2596</v>
      </c>
      <c r="D1145" t="s">
        <v>2597</v>
      </c>
      <c r="E1145">
        <v>64448.03</v>
      </c>
      <c r="F1145">
        <v>177609.25</v>
      </c>
      <c r="G1145">
        <v>1606</v>
      </c>
      <c r="H1145">
        <v>117889.26</v>
      </c>
      <c r="I1145">
        <v>163997.51</v>
      </c>
      <c r="J1145">
        <v>0</v>
      </c>
      <c r="K1145">
        <v>0</v>
      </c>
      <c r="L1145">
        <v>0</v>
      </c>
      <c r="M1145">
        <v>0</v>
      </c>
      <c r="N1145">
        <v>73623.34</v>
      </c>
      <c r="O1145">
        <v>95470.79</v>
      </c>
      <c r="P1145">
        <v>3471.68</v>
      </c>
      <c r="Q1145">
        <v>3888.09</v>
      </c>
      <c r="R1145">
        <v>19760</v>
      </c>
      <c r="S1145">
        <v>-45447.89</v>
      </c>
      <c r="T1145">
        <v>1606</v>
      </c>
      <c r="U1145">
        <v>279192.30999999988</v>
      </c>
      <c r="V1145">
        <v>395517.75</v>
      </c>
      <c r="W1145" t="s">
        <v>2596</v>
      </c>
      <c r="X1145">
        <v>30268880</v>
      </c>
      <c r="Y1145">
        <v>1</v>
      </c>
      <c r="Z1145">
        <v>1</v>
      </c>
      <c r="AA1145" t="s">
        <v>2598</v>
      </c>
      <c r="AB1145" t="s">
        <v>2599</v>
      </c>
      <c r="AC1145" t="s">
        <v>286</v>
      </c>
      <c r="AD1145" t="s">
        <v>651</v>
      </c>
      <c r="AE1145" t="s">
        <v>1023</v>
      </c>
      <c r="AF1145" t="s">
        <v>42</v>
      </c>
      <c r="AG1145" t="s">
        <v>294</v>
      </c>
      <c r="AH1145" t="s">
        <v>295</v>
      </c>
      <c r="AI1145">
        <v>307047</v>
      </c>
      <c r="AJ1145" s="6">
        <f>IFERROR(Table1[[#This Row],[Reporting_Price_US]]/Table1[[#This Row],[Total_Project_Quote]],0)</f>
        <v>0.77631661284480913</v>
      </c>
      <c r="AK1145">
        <f>IFERROR(Table1[[#This Row],[RA_Labor_Quote]]/Table1[[#This Row],[RA_Labor_Hours]],0)</f>
        <v>102.11551058530512</v>
      </c>
      <c r="AL1145">
        <f>IFERROR(Table1[[#This Row],[RA_Labor_Cost]]/Table1[[#This Row],[RA_Labor_Hours]],0)</f>
        <v>73.405516811955167</v>
      </c>
      <c r="AM1145" s="7">
        <f>IFERROR((Table1[[#This Row],[KPI_BlendLaborRate]]-Table1[[#This Row],[KPI_BlendLaborCost]])/Table1[[#This Row],[KPI_BlendLaborRate]],0)</f>
        <v>0.28115213456594562</v>
      </c>
    </row>
    <row r="1146" spans="1:39" x14ac:dyDescent="0.3">
      <c r="A1146" t="s">
        <v>2600</v>
      </c>
      <c r="B1146" t="s">
        <v>45</v>
      </c>
      <c r="C1146" t="s">
        <v>2601</v>
      </c>
      <c r="D1146" t="s">
        <v>2602</v>
      </c>
      <c r="E1146">
        <v>3896.7</v>
      </c>
      <c r="F1146">
        <v>15585.7</v>
      </c>
      <c r="G1146">
        <v>375</v>
      </c>
      <c r="H1146">
        <v>26624.68</v>
      </c>
      <c r="I1146">
        <v>38664.92</v>
      </c>
      <c r="J1146">
        <v>0</v>
      </c>
      <c r="K1146">
        <v>0</v>
      </c>
      <c r="L1146">
        <v>0</v>
      </c>
      <c r="M1146">
        <v>0</v>
      </c>
      <c r="N1146">
        <v>8930</v>
      </c>
      <c r="O1146">
        <v>10505.88</v>
      </c>
      <c r="P1146">
        <v>5623.24</v>
      </c>
      <c r="Q1146">
        <v>6615.58</v>
      </c>
      <c r="R1146">
        <v>3800</v>
      </c>
      <c r="S1146">
        <v>-4268.1899999999996</v>
      </c>
      <c r="T1146">
        <v>375</v>
      </c>
      <c r="U1146">
        <v>48874.62</v>
      </c>
      <c r="V1146">
        <v>67103.899999999994</v>
      </c>
      <c r="W1146" t="s">
        <v>2601</v>
      </c>
      <c r="X1146">
        <v>30228400</v>
      </c>
      <c r="Y1146">
        <v>1</v>
      </c>
      <c r="Z1146">
        <v>2</v>
      </c>
      <c r="AA1146" t="s">
        <v>1367</v>
      </c>
      <c r="AB1146" t="s">
        <v>1367</v>
      </c>
      <c r="AC1146" t="s">
        <v>286</v>
      </c>
      <c r="AD1146" t="s">
        <v>557</v>
      </c>
      <c r="AE1146" t="s">
        <v>1368</v>
      </c>
      <c r="AF1146" t="s">
        <v>42</v>
      </c>
      <c r="AG1146" t="s">
        <v>49</v>
      </c>
      <c r="AH1146" t="s">
        <v>475</v>
      </c>
      <c r="AI1146">
        <v>52093.8</v>
      </c>
      <c r="AJ1146" s="6">
        <f>IFERROR(Table1[[#This Row],[Reporting_Price_US]]/Table1[[#This Row],[Total_Project_Quote]],0)</f>
        <v>0.77631553456654545</v>
      </c>
      <c r="AK1146">
        <f>IFERROR(Table1[[#This Row],[RA_Labor_Quote]]/Table1[[#This Row],[RA_Labor_Hours]],0)</f>
        <v>103.10645333333333</v>
      </c>
      <c r="AL1146">
        <f>IFERROR(Table1[[#This Row],[RA_Labor_Cost]]/Table1[[#This Row],[RA_Labor_Hours]],0)</f>
        <v>70.999146666666661</v>
      </c>
      <c r="AM1146" s="7">
        <f>IFERROR((Table1[[#This Row],[KPI_BlendLaborRate]]-Table1[[#This Row],[KPI_BlendLaborCost]])/Table1[[#This Row],[KPI_BlendLaborRate]],0)</f>
        <v>0.31139958391223888</v>
      </c>
    </row>
    <row r="1147" spans="1:39" x14ac:dyDescent="0.3">
      <c r="A1147" t="s">
        <v>2603</v>
      </c>
      <c r="B1147" t="s">
        <v>152</v>
      </c>
      <c r="C1147" t="s">
        <v>2604</v>
      </c>
      <c r="D1147" t="s">
        <v>2602</v>
      </c>
      <c r="E1147">
        <v>4703.3999999999996</v>
      </c>
      <c r="F1147">
        <v>15628.78</v>
      </c>
      <c r="G1147">
        <v>375</v>
      </c>
      <c r="H1147">
        <v>25725.63</v>
      </c>
      <c r="I1147">
        <v>40273.870000000003</v>
      </c>
      <c r="J1147">
        <v>0</v>
      </c>
      <c r="K1147">
        <v>0</v>
      </c>
      <c r="L1147">
        <v>0</v>
      </c>
      <c r="M1147">
        <v>0</v>
      </c>
      <c r="N1147">
        <v>8930</v>
      </c>
      <c r="O1147">
        <v>10505.88</v>
      </c>
      <c r="P1147">
        <v>5623.24</v>
      </c>
      <c r="Q1147">
        <v>6615.58</v>
      </c>
      <c r="R1147">
        <v>3800</v>
      </c>
      <c r="S1147">
        <v>-4395.84</v>
      </c>
      <c r="T1147">
        <v>375</v>
      </c>
      <c r="U1147">
        <v>48782.27</v>
      </c>
      <c r="V1147">
        <v>68628.27</v>
      </c>
      <c r="W1147" t="s">
        <v>2604</v>
      </c>
      <c r="X1147">
        <v>30228400</v>
      </c>
      <c r="Y1147">
        <v>2</v>
      </c>
      <c r="Z1147">
        <v>2</v>
      </c>
      <c r="AA1147" t="s">
        <v>1367</v>
      </c>
      <c r="AB1147" t="s">
        <v>1367</v>
      </c>
      <c r="AC1147" t="s">
        <v>286</v>
      </c>
      <c r="AD1147" t="s">
        <v>557</v>
      </c>
      <c r="AE1147" t="s">
        <v>1368</v>
      </c>
      <c r="AF1147" t="s">
        <v>42</v>
      </c>
      <c r="AG1147" t="s">
        <v>295</v>
      </c>
      <c r="AH1147" t="s">
        <v>475</v>
      </c>
      <c r="AI1147">
        <v>53277.2</v>
      </c>
      <c r="AJ1147" s="6">
        <f>IFERROR(Table1[[#This Row],[Reporting_Price_US]]/Table1[[#This Row],[Total_Project_Quote]],0)</f>
        <v>0.7763156495129484</v>
      </c>
      <c r="AK1147">
        <f>IFERROR(Table1[[#This Row],[RA_Labor_Quote]]/Table1[[#This Row],[RA_Labor_Hours]],0)</f>
        <v>107.39698666666668</v>
      </c>
      <c r="AL1147">
        <f>IFERROR(Table1[[#This Row],[RA_Labor_Cost]]/Table1[[#This Row],[RA_Labor_Hours]],0)</f>
        <v>68.601680000000002</v>
      </c>
      <c r="AM1147" s="7">
        <f>IFERROR((Table1[[#This Row],[KPI_BlendLaborRate]]-Table1[[#This Row],[KPI_BlendLaborCost]])/Table1[[#This Row],[KPI_BlendLaborRate]],0)</f>
        <v>0.36123272980719268</v>
      </c>
    </row>
    <row r="1148" spans="1:39" x14ac:dyDescent="0.3">
      <c r="A1148" t="s">
        <v>2605</v>
      </c>
      <c r="B1148" t="s">
        <v>167</v>
      </c>
      <c r="C1148" t="s">
        <v>2606</v>
      </c>
      <c r="D1148" t="s">
        <v>2607</v>
      </c>
      <c r="E1148">
        <v>67180.509999999995</v>
      </c>
      <c r="F1148">
        <v>204239.53</v>
      </c>
      <c r="G1148">
        <v>2696</v>
      </c>
      <c r="H1148">
        <v>192494.32</v>
      </c>
      <c r="I1148">
        <v>266874.76</v>
      </c>
      <c r="J1148">
        <v>0</v>
      </c>
      <c r="K1148">
        <v>0</v>
      </c>
      <c r="L1148">
        <v>0</v>
      </c>
      <c r="M1148">
        <v>0</v>
      </c>
      <c r="N1148">
        <v>76826.460000000006</v>
      </c>
      <c r="O1148">
        <v>96033.08</v>
      </c>
      <c r="P1148">
        <v>12133.4</v>
      </c>
      <c r="Q1148">
        <v>13588.76</v>
      </c>
      <c r="R1148">
        <v>26600</v>
      </c>
      <c r="S1148">
        <v>-32776.120000000003</v>
      </c>
      <c r="T1148">
        <v>2696</v>
      </c>
      <c r="U1148">
        <v>375234.69000000012</v>
      </c>
      <c r="V1148">
        <v>547960.01</v>
      </c>
      <c r="W1148" t="s">
        <v>2606</v>
      </c>
      <c r="X1148">
        <v>30214716</v>
      </c>
      <c r="Y1148">
        <v>1</v>
      </c>
      <c r="Z1148">
        <v>1</v>
      </c>
      <c r="AA1148" t="s">
        <v>1426</v>
      </c>
      <c r="AB1148" t="s">
        <v>1426</v>
      </c>
      <c r="AC1148" t="s">
        <v>1792</v>
      </c>
      <c r="AD1148" t="s">
        <v>557</v>
      </c>
      <c r="AE1148" t="s">
        <v>1023</v>
      </c>
      <c r="AF1148" t="s">
        <v>42</v>
      </c>
      <c r="AG1148" t="s">
        <v>547</v>
      </c>
      <c r="AH1148" t="s">
        <v>475</v>
      </c>
      <c r="AI1148">
        <v>425390</v>
      </c>
      <c r="AJ1148" s="6">
        <f>IFERROR(Table1[[#This Row],[Reporting_Price_US]]/Table1[[#This Row],[Total_Project_Quote]],0)</f>
        <v>0.7763157753063038</v>
      </c>
      <c r="AK1148">
        <f>IFERROR(Table1[[#This Row],[RA_Labor_Quote]]/Table1[[#This Row],[RA_Labor_Hours]],0)</f>
        <v>98.989154302670627</v>
      </c>
      <c r="AL1148">
        <f>IFERROR(Table1[[#This Row],[RA_Labor_Cost]]/Table1[[#This Row],[RA_Labor_Hours]],0)</f>
        <v>71.399970326409502</v>
      </c>
      <c r="AM1148" s="7">
        <f>IFERROR((Table1[[#This Row],[KPI_BlendLaborRate]]-Table1[[#This Row],[KPI_BlendLaborCost]])/Table1[[#This Row],[KPI_BlendLaborRate]],0)</f>
        <v>0.27870915930753432</v>
      </c>
    </row>
    <row r="1149" spans="1:39" x14ac:dyDescent="0.3">
      <c r="A1149" t="s">
        <v>2608</v>
      </c>
      <c r="B1149" t="s">
        <v>326</v>
      </c>
      <c r="C1149" t="s">
        <v>2609</v>
      </c>
      <c r="D1149" t="s">
        <v>1448</v>
      </c>
      <c r="E1149">
        <v>0</v>
      </c>
      <c r="F1149">
        <v>0</v>
      </c>
      <c r="G1149">
        <v>280</v>
      </c>
      <c r="H1149">
        <v>19944.349999999999</v>
      </c>
      <c r="I1149">
        <v>27601.98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4491.6000000000004</v>
      </c>
      <c r="Q1149">
        <v>5030.3500000000004</v>
      </c>
      <c r="R1149">
        <v>1550.2</v>
      </c>
      <c r="S1149">
        <v>0.24</v>
      </c>
      <c r="T1149">
        <v>280</v>
      </c>
      <c r="U1149">
        <v>25986.15</v>
      </c>
      <c r="V1149">
        <v>32632.57</v>
      </c>
      <c r="W1149" t="s">
        <v>2609</v>
      </c>
      <c r="X1149">
        <v>30318699</v>
      </c>
      <c r="Y1149">
        <v>1</v>
      </c>
      <c r="Z1149">
        <v>2</v>
      </c>
      <c r="AA1149" t="s">
        <v>1449</v>
      </c>
      <c r="AB1149" t="s">
        <v>1449</v>
      </c>
      <c r="AC1149" t="s">
        <v>204</v>
      </c>
      <c r="AD1149" t="s">
        <v>557</v>
      </c>
      <c r="AE1149" t="s">
        <v>1023</v>
      </c>
      <c r="AF1149" t="s">
        <v>42</v>
      </c>
      <c r="AG1149" t="s">
        <v>178</v>
      </c>
      <c r="AH1149" t="s">
        <v>174</v>
      </c>
      <c r="AI1149">
        <v>25333.200000000001</v>
      </c>
      <c r="AJ1149" s="6">
        <f>IFERROR(Table1[[#This Row],[Reporting_Price_US]]/Table1[[#This Row],[Total_Project_Quote]],0)</f>
        <v>0.77631642251897415</v>
      </c>
      <c r="AK1149">
        <f>IFERROR(Table1[[#This Row],[RA_Labor_Quote]]/Table1[[#This Row],[RA_Labor_Hours]],0)</f>
        <v>98.578500000000005</v>
      </c>
      <c r="AL1149">
        <f>IFERROR(Table1[[#This Row],[RA_Labor_Cost]]/Table1[[#This Row],[RA_Labor_Hours]],0)</f>
        <v>71.229821428571427</v>
      </c>
      <c r="AM1149" s="7">
        <f>IFERROR((Table1[[#This Row],[KPI_BlendLaborRate]]-Table1[[#This Row],[KPI_BlendLaborCost]])/Table1[[#This Row],[KPI_BlendLaborRate]],0)</f>
        <v>0.27743045969890573</v>
      </c>
    </row>
    <row r="1150" spans="1:39" x14ac:dyDescent="0.3">
      <c r="A1150" t="s">
        <v>2610</v>
      </c>
      <c r="B1150" t="s">
        <v>326</v>
      </c>
      <c r="C1150" t="s">
        <v>2611</v>
      </c>
      <c r="D1150" t="s">
        <v>1456</v>
      </c>
      <c r="E1150">
        <v>0</v>
      </c>
      <c r="F1150">
        <v>0</v>
      </c>
      <c r="G1150">
        <v>200</v>
      </c>
      <c r="H1150">
        <v>14202.88</v>
      </c>
      <c r="I1150">
        <v>19697.98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2850</v>
      </c>
      <c r="Q1150">
        <v>3191.85</v>
      </c>
      <c r="R1150">
        <v>976.05</v>
      </c>
      <c r="S1150">
        <v>0.15</v>
      </c>
      <c r="T1150">
        <v>200</v>
      </c>
      <c r="U1150">
        <v>18028.93</v>
      </c>
      <c r="V1150">
        <v>22889.98</v>
      </c>
      <c r="W1150" t="s">
        <v>2611</v>
      </c>
      <c r="X1150">
        <v>30322278</v>
      </c>
      <c r="Y1150">
        <v>1</v>
      </c>
      <c r="Z1150">
        <v>3</v>
      </c>
      <c r="AA1150" t="s">
        <v>1449</v>
      </c>
      <c r="AB1150" t="s">
        <v>1449</v>
      </c>
      <c r="AC1150" t="s">
        <v>204</v>
      </c>
      <c r="AD1150" t="s">
        <v>557</v>
      </c>
      <c r="AE1150" t="s">
        <v>1023</v>
      </c>
      <c r="AF1150" t="s">
        <v>42</v>
      </c>
      <c r="AG1150" t="s">
        <v>178</v>
      </c>
      <c r="AH1150" t="s">
        <v>174</v>
      </c>
      <c r="AI1150">
        <v>17769.900000000001</v>
      </c>
      <c r="AJ1150" s="6">
        <f>IFERROR(Table1[[#This Row],[Reporting_Price_US]]/Table1[[#This Row],[Total_Project_Quote]],0)</f>
        <v>0.77631784737251852</v>
      </c>
      <c r="AK1150">
        <f>IFERROR(Table1[[#This Row],[RA_Labor_Quote]]/Table1[[#This Row],[RA_Labor_Hours]],0)</f>
        <v>98.489899999999992</v>
      </c>
      <c r="AL1150">
        <f>IFERROR(Table1[[#This Row],[RA_Labor_Cost]]/Table1[[#This Row],[RA_Labor_Hours]],0)</f>
        <v>71.014399999999995</v>
      </c>
      <c r="AM1150" s="7">
        <f>IFERROR((Table1[[#This Row],[KPI_BlendLaborRate]]-Table1[[#This Row],[KPI_BlendLaborCost]])/Table1[[#This Row],[KPI_BlendLaborRate]],0)</f>
        <v>0.27896769110335168</v>
      </c>
    </row>
    <row r="1151" spans="1:39" x14ac:dyDescent="0.3">
      <c r="A1151" t="s">
        <v>2612</v>
      </c>
      <c r="B1151" t="s">
        <v>326</v>
      </c>
      <c r="C1151" t="s">
        <v>2613</v>
      </c>
      <c r="D1151" t="s">
        <v>1456</v>
      </c>
      <c r="E1151">
        <v>0</v>
      </c>
      <c r="F1151">
        <v>0</v>
      </c>
      <c r="G1151">
        <v>240</v>
      </c>
      <c r="H1151">
        <v>17073.61</v>
      </c>
      <c r="I1151">
        <v>23649.98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4636</v>
      </c>
      <c r="Q1151">
        <v>5192.07</v>
      </c>
      <c r="R1151">
        <v>976.05</v>
      </c>
      <c r="S1151">
        <v>0.25</v>
      </c>
      <c r="T1151">
        <v>240</v>
      </c>
      <c r="U1151">
        <v>22685.66</v>
      </c>
      <c r="V1151">
        <v>28842.3</v>
      </c>
      <c r="W1151" t="s">
        <v>2613</v>
      </c>
      <c r="X1151">
        <v>30322278</v>
      </c>
      <c r="Y1151">
        <v>2</v>
      </c>
      <c r="Z1151">
        <v>3</v>
      </c>
      <c r="AA1151" t="s">
        <v>1449</v>
      </c>
      <c r="AB1151" t="s">
        <v>1449</v>
      </c>
      <c r="AC1151" t="s">
        <v>204</v>
      </c>
      <c r="AD1151" t="s">
        <v>557</v>
      </c>
      <c r="AE1151" t="s">
        <v>1023</v>
      </c>
      <c r="AF1151" t="s">
        <v>42</v>
      </c>
      <c r="AG1151" t="s">
        <v>594</v>
      </c>
      <c r="AH1151" t="s">
        <v>174</v>
      </c>
      <c r="AI1151">
        <v>22390.7</v>
      </c>
      <c r="AJ1151" s="6">
        <f>IFERROR(Table1[[#This Row],[Reporting_Price_US]]/Table1[[#This Row],[Total_Project_Quote]],0)</f>
        <v>0.77631464897043578</v>
      </c>
      <c r="AK1151">
        <f>IFERROR(Table1[[#This Row],[RA_Labor_Quote]]/Table1[[#This Row],[RA_Labor_Hours]],0)</f>
        <v>98.541583333333335</v>
      </c>
      <c r="AL1151">
        <f>IFERROR(Table1[[#This Row],[RA_Labor_Cost]]/Table1[[#This Row],[RA_Labor_Hours]],0)</f>
        <v>71.140041666666676</v>
      </c>
      <c r="AM1151" s="7">
        <f>IFERROR((Table1[[#This Row],[KPI_BlendLaborRate]]-Table1[[#This Row],[KPI_BlendLaborCost]])/Table1[[#This Row],[KPI_BlendLaborRate]],0)</f>
        <v>0.2780708482628737</v>
      </c>
    </row>
    <row r="1152" spans="1:39" x14ac:dyDescent="0.3">
      <c r="A1152" t="s">
        <v>2614</v>
      </c>
      <c r="B1152" t="s">
        <v>167</v>
      </c>
      <c r="C1152" t="s">
        <v>2615</v>
      </c>
      <c r="D1152" t="s">
        <v>2616</v>
      </c>
      <c r="E1152">
        <v>7002.25</v>
      </c>
      <c r="F1152">
        <v>27647.89</v>
      </c>
      <c r="G1152">
        <v>461</v>
      </c>
      <c r="H1152">
        <v>34591.5</v>
      </c>
      <c r="I1152">
        <v>47967.839999999997</v>
      </c>
      <c r="J1152">
        <v>0</v>
      </c>
      <c r="K1152">
        <v>0</v>
      </c>
      <c r="L1152">
        <v>0</v>
      </c>
      <c r="M1152">
        <v>0</v>
      </c>
      <c r="N1152">
        <v>14664.96</v>
      </c>
      <c r="O1152">
        <v>20949.939999999999</v>
      </c>
      <c r="P1152">
        <v>1170.4000000000001</v>
      </c>
      <c r="Q1152">
        <v>1310.85</v>
      </c>
      <c r="R1152">
        <v>7600</v>
      </c>
      <c r="S1152">
        <v>-5466.8</v>
      </c>
      <c r="T1152">
        <v>461</v>
      </c>
      <c r="U1152">
        <v>65029.11</v>
      </c>
      <c r="V1152">
        <v>92409.72</v>
      </c>
      <c r="W1152" t="s">
        <v>2615</v>
      </c>
      <c r="X1152">
        <v>30252025</v>
      </c>
      <c r="Y1152">
        <v>1</v>
      </c>
      <c r="Z1152">
        <v>1</v>
      </c>
      <c r="AA1152" t="s">
        <v>2617</v>
      </c>
      <c r="AB1152" t="s">
        <v>2617</v>
      </c>
      <c r="AC1152" t="s">
        <v>1792</v>
      </c>
      <c r="AD1152" t="s">
        <v>557</v>
      </c>
      <c r="AE1152" t="s">
        <v>1023</v>
      </c>
      <c r="AF1152" t="s">
        <v>42</v>
      </c>
      <c r="AG1152" t="s">
        <v>1062</v>
      </c>
      <c r="AH1152" t="s">
        <v>475</v>
      </c>
      <c r="AI1152">
        <v>71739.100000000006</v>
      </c>
      <c r="AJ1152" s="6">
        <f>IFERROR(Table1[[#This Row],[Reporting_Price_US]]/Table1[[#This Row],[Total_Project_Quote]],0)</f>
        <v>0.77631552178710206</v>
      </c>
      <c r="AK1152">
        <f>IFERROR(Table1[[#This Row],[RA_Labor_Quote]]/Table1[[#This Row],[RA_Labor_Hours]],0)</f>
        <v>104.05171366594359</v>
      </c>
      <c r="AL1152">
        <f>IFERROR(Table1[[#This Row],[RA_Labor_Cost]]/Table1[[#This Row],[RA_Labor_Hours]],0)</f>
        <v>75.035791757049893</v>
      </c>
      <c r="AM1152" s="7">
        <f>IFERROR((Table1[[#This Row],[KPI_BlendLaborRate]]-Table1[[#This Row],[KPI_BlendLaborCost]])/Table1[[#This Row],[KPI_BlendLaborRate]],0)</f>
        <v>0.27886058659301727</v>
      </c>
    </row>
    <row r="1153" spans="1:39" x14ac:dyDescent="0.3">
      <c r="A1153" t="s">
        <v>2618</v>
      </c>
      <c r="B1153" t="s">
        <v>326</v>
      </c>
      <c r="C1153" t="s">
        <v>2619</v>
      </c>
      <c r="D1153" t="s">
        <v>2620</v>
      </c>
      <c r="E1153">
        <v>5736.91</v>
      </c>
      <c r="F1153">
        <v>6042</v>
      </c>
      <c r="G1153">
        <v>315</v>
      </c>
      <c r="H1153">
        <v>16180.64</v>
      </c>
      <c r="I1153">
        <v>22676.58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-439.05</v>
      </c>
      <c r="T1153">
        <v>315</v>
      </c>
      <c r="U1153">
        <v>21917.55</v>
      </c>
      <c r="V1153">
        <v>28279.53</v>
      </c>
      <c r="W1153" t="s">
        <v>2619</v>
      </c>
      <c r="X1153">
        <v>30303769</v>
      </c>
      <c r="Y1153">
        <v>1</v>
      </c>
      <c r="Z1153">
        <v>1</v>
      </c>
      <c r="AA1153" t="s">
        <v>1115</v>
      </c>
      <c r="AB1153" t="s">
        <v>1115</v>
      </c>
      <c r="AC1153" t="s">
        <v>39</v>
      </c>
      <c r="AD1153" t="s">
        <v>300</v>
      </c>
      <c r="AE1153" t="s">
        <v>2621</v>
      </c>
      <c r="AF1153" t="s">
        <v>42</v>
      </c>
      <c r="AG1153" t="s">
        <v>329</v>
      </c>
      <c r="AH1153" t="s">
        <v>592</v>
      </c>
      <c r="AI1153">
        <v>21953.8</v>
      </c>
      <c r="AJ1153" s="6">
        <f>IFERROR(Table1[[#This Row],[Reporting_Price_US]]/Table1[[#This Row],[Total_Project_Quote]],0)</f>
        <v>0.7763141749526955</v>
      </c>
      <c r="AK1153">
        <f>IFERROR(Table1[[#This Row],[RA_Labor_Quote]]/Table1[[#This Row],[RA_Labor_Hours]],0)</f>
        <v>71.989142857142866</v>
      </c>
      <c r="AL1153">
        <f>IFERROR(Table1[[#This Row],[RA_Labor_Cost]]/Table1[[#This Row],[RA_Labor_Hours]],0)</f>
        <v>51.367111111111107</v>
      </c>
      <c r="AM1153" s="7">
        <f>IFERROR((Table1[[#This Row],[KPI_BlendLaborRate]]-Table1[[#This Row],[KPI_BlendLaborCost]])/Table1[[#This Row],[KPI_BlendLaborRate]],0)</f>
        <v>0.28646030397881883</v>
      </c>
    </row>
    <row r="1154" spans="1:39" x14ac:dyDescent="0.3">
      <c r="A1154" t="s">
        <v>2622</v>
      </c>
      <c r="B1154" t="s">
        <v>326</v>
      </c>
      <c r="C1154" t="s">
        <v>2619</v>
      </c>
      <c r="D1154" t="s">
        <v>2620</v>
      </c>
      <c r="E1154">
        <v>5736.91</v>
      </c>
      <c r="F1154">
        <v>6042</v>
      </c>
      <c r="G1154">
        <v>316</v>
      </c>
      <c r="H1154">
        <v>16223.81</v>
      </c>
      <c r="I1154">
        <v>22737.98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-245.63</v>
      </c>
      <c r="T1154">
        <v>316</v>
      </c>
      <c r="U1154">
        <v>21960.720000000001</v>
      </c>
      <c r="V1154">
        <v>28534.35</v>
      </c>
      <c r="W1154" t="s">
        <v>2619</v>
      </c>
      <c r="X1154">
        <v>30303769</v>
      </c>
      <c r="Y1154">
        <v>1</v>
      </c>
      <c r="Z1154">
        <v>1</v>
      </c>
      <c r="AA1154" t="s">
        <v>1115</v>
      </c>
      <c r="AB1154" t="s">
        <v>1115</v>
      </c>
      <c r="AC1154" t="s">
        <v>39</v>
      </c>
      <c r="AD1154" t="s">
        <v>300</v>
      </c>
      <c r="AE1154" t="s">
        <v>2621</v>
      </c>
      <c r="AF1154" t="s">
        <v>42</v>
      </c>
      <c r="AG1154" t="s">
        <v>329</v>
      </c>
      <c r="AH1154" t="s">
        <v>592</v>
      </c>
      <c r="AI1154">
        <v>21953.8</v>
      </c>
      <c r="AJ1154" s="6">
        <f>IFERROR(Table1[[#This Row],[Reporting_Price_US]]/Table1[[#This Row],[Total_Project_Quote]],0)</f>
        <v>0.76938146479593894</v>
      </c>
      <c r="AK1154">
        <f>IFERROR(Table1[[#This Row],[RA_Labor_Quote]]/Table1[[#This Row],[RA_Labor_Hours]],0)</f>
        <v>71.955632911392399</v>
      </c>
      <c r="AL1154">
        <f>IFERROR(Table1[[#This Row],[RA_Labor_Cost]]/Table1[[#This Row],[RA_Labor_Hours]],0)</f>
        <v>51.34117088607595</v>
      </c>
      <c r="AM1154" s="7">
        <f>IFERROR((Table1[[#This Row],[KPI_BlendLaborRate]]-Table1[[#This Row],[KPI_BlendLaborCost]])/Table1[[#This Row],[KPI_BlendLaborRate]],0)</f>
        <v>0.28648850953338856</v>
      </c>
    </row>
    <row r="1155" spans="1:39" x14ac:dyDescent="0.3">
      <c r="A1155" t="s">
        <v>2623</v>
      </c>
      <c r="B1155" t="s">
        <v>152</v>
      </c>
      <c r="C1155" t="s">
        <v>2624</v>
      </c>
      <c r="D1155" t="s">
        <v>2625</v>
      </c>
      <c r="E1155">
        <v>0</v>
      </c>
      <c r="F1155">
        <v>0</v>
      </c>
      <c r="G1155">
        <v>98</v>
      </c>
      <c r="H1155">
        <v>6766.79</v>
      </c>
      <c r="I1155">
        <v>9367.76</v>
      </c>
      <c r="J1155">
        <v>0</v>
      </c>
      <c r="K1155">
        <v>0</v>
      </c>
      <c r="L1155">
        <v>0</v>
      </c>
      <c r="M1155">
        <v>0</v>
      </c>
      <c r="N1155">
        <v>164.16</v>
      </c>
      <c r="O1155">
        <v>183.86</v>
      </c>
      <c r="P1155">
        <v>0</v>
      </c>
      <c r="Q1155">
        <v>0</v>
      </c>
      <c r="R1155">
        <v>0</v>
      </c>
      <c r="S1155">
        <v>0</v>
      </c>
      <c r="T1155">
        <v>98</v>
      </c>
      <c r="U1155">
        <v>6930.95</v>
      </c>
      <c r="V1155">
        <v>9551.6200000000008</v>
      </c>
      <c r="W1155" t="s">
        <v>2626</v>
      </c>
      <c r="X1155">
        <v>30221814</v>
      </c>
      <c r="Y1155">
        <v>2</v>
      </c>
      <c r="Z1155">
        <v>3</v>
      </c>
      <c r="AA1155" t="s">
        <v>1042</v>
      </c>
      <c r="AB1155" t="s">
        <v>1042</v>
      </c>
      <c r="AC1155" t="s">
        <v>39</v>
      </c>
      <c r="AD1155" t="s">
        <v>557</v>
      </c>
      <c r="AE1155" t="s">
        <v>1023</v>
      </c>
      <c r="AF1155" t="s">
        <v>42</v>
      </c>
      <c r="AG1155" t="s">
        <v>294</v>
      </c>
      <c r="AH1155" t="s">
        <v>470</v>
      </c>
      <c r="AI1155">
        <v>7415.07</v>
      </c>
      <c r="AJ1155" s="6">
        <f>IFERROR(Table1[[#This Row],[Reporting_Price_US]]/Table1[[#This Row],[Total_Project_Quote]],0)</f>
        <v>0.77631543130903435</v>
      </c>
      <c r="AK1155">
        <f>IFERROR(Table1[[#This Row],[RA_Labor_Quote]]/Table1[[#This Row],[RA_Labor_Hours]],0)</f>
        <v>95.589387755102038</v>
      </c>
      <c r="AL1155">
        <f>IFERROR(Table1[[#This Row],[RA_Labor_Cost]]/Table1[[#This Row],[RA_Labor_Hours]],0)</f>
        <v>69.048877551020411</v>
      </c>
      <c r="AM1155" s="7">
        <f>IFERROR((Table1[[#This Row],[KPI_BlendLaborRate]]-Table1[[#This Row],[KPI_BlendLaborCost]])/Table1[[#This Row],[KPI_BlendLaborRate]],0)</f>
        <v>0.27765122078276977</v>
      </c>
    </row>
    <row r="1156" spans="1:39" x14ac:dyDescent="0.3">
      <c r="A1156" t="s">
        <v>2627</v>
      </c>
      <c r="B1156" t="s">
        <v>45</v>
      </c>
      <c r="C1156" t="s">
        <v>2628</v>
      </c>
      <c r="D1156" t="s">
        <v>2625</v>
      </c>
      <c r="E1156">
        <v>0</v>
      </c>
      <c r="F1156">
        <v>0</v>
      </c>
      <c r="G1156">
        <v>269</v>
      </c>
      <c r="H1156">
        <v>18674.72</v>
      </c>
      <c r="I1156">
        <v>25841.52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608</v>
      </c>
      <c r="S1156">
        <v>-401.36</v>
      </c>
      <c r="T1156">
        <v>269</v>
      </c>
      <c r="U1156">
        <v>19282.72</v>
      </c>
      <c r="V1156">
        <v>25440.16</v>
      </c>
      <c r="W1156" t="s">
        <v>2628</v>
      </c>
      <c r="X1156">
        <v>30221814</v>
      </c>
      <c r="Y1156">
        <v>1</v>
      </c>
      <c r="Z1156">
        <v>3</v>
      </c>
      <c r="AA1156" t="s">
        <v>1042</v>
      </c>
      <c r="AB1156" t="s">
        <v>1042</v>
      </c>
      <c r="AC1156" t="s">
        <v>39</v>
      </c>
      <c r="AD1156" t="s">
        <v>557</v>
      </c>
      <c r="AE1156" t="s">
        <v>1023</v>
      </c>
      <c r="AF1156" t="s">
        <v>42</v>
      </c>
      <c r="AG1156" t="s">
        <v>810</v>
      </c>
      <c r="AH1156" t="s">
        <v>470</v>
      </c>
      <c r="AI1156">
        <v>19749.599999999999</v>
      </c>
      <c r="AJ1156" s="6">
        <f>IFERROR(Table1[[#This Row],[Reporting_Price_US]]/Table1[[#This Row],[Total_Project_Quote]],0)</f>
        <v>0.77631587222721865</v>
      </c>
      <c r="AK1156">
        <f>IFERROR(Table1[[#This Row],[RA_Labor_Quote]]/Table1[[#This Row],[RA_Labor_Hours]],0)</f>
        <v>96.065130111524169</v>
      </c>
      <c r="AL1156">
        <f>IFERROR(Table1[[#This Row],[RA_Labor_Cost]]/Table1[[#This Row],[RA_Labor_Hours]],0)</f>
        <v>69.422750929368036</v>
      </c>
      <c r="AM1156" s="7">
        <f>IFERROR((Table1[[#This Row],[KPI_BlendLaborRate]]-Table1[[#This Row],[KPI_BlendLaborCost]])/Table1[[#This Row],[KPI_BlendLaborRate]],0)</f>
        <v>0.27733662725722014</v>
      </c>
    </row>
    <row r="1157" spans="1:39" x14ac:dyDescent="0.3">
      <c r="A1157" t="s">
        <v>2629</v>
      </c>
      <c r="B1157" t="s">
        <v>152</v>
      </c>
      <c r="C1157" t="s">
        <v>2626</v>
      </c>
      <c r="D1157" t="s">
        <v>2625</v>
      </c>
      <c r="E1157">
        <v>0</v>
      </c>
      <c r="F1157">
        <v>0</v>
      </c>
      <c r="G1157">
        <v>98</v>
      </c>
      <c r="H1157">
        <v>6766.79</v>
      </c>
      <c r="I1157">
        <v>9367.76</v>
      </c>
      <c r="J1157">
        <v>0</v>
      </c>
      <c r="K1157">
        <v>0</v>
      </c>
      <c r="L1157">
        <v>0</v>
      </c>
      <c r="M1157">
        <v>0</v>
      </c>
      <c r="N1157">
        <v>164.16</v>
      </c>
      <c r="O1157">
        <v>183.85</v>
      </c>
      <c r="P1157">
        <v>0</v>
      </c>
      <c r="Q1157">
        <v>0</v>
      </c>
      <c r="R1157">
        <v>0</v>
      </c>
      <c r="S1157">
        <v>0</v>
      </c>
      <c r="T1157">
        <v>98</v>
      </c>
      <c r="U1157">
        <v>6930.95</v>
      </c>
      <c r="V1157">
        <v>9551.61</v>
      </c>
      <c r="W1157" t="s">
        <v>2626</v>
      </c>
      <c r="X1157">
        <v>30221814</v>
      </c>
      <c r="Y1157">
        <v>2</v>
      </c>
      <c r="Z1157">
        <v>3</v>
      </c>
      <c r="AA1157" t="s">
        <v>1042</v>
      </c>
      <c r="AB1157" t="s">
        <v>1042</v>
      </c>
      <c r="AC1157" t="s">
        <v>39</v>
      </c>
      <c r="AD1157" t="s">
        <v>557</v>
      </c>
      <c r="AE1157" t="s">
        <v>1023</v>
      </c>
      <c r="AF1157" t="s">
        <v>42</v>
      </c>
      <c r="AG1157" t="s">
        <v>294</v>
      </c>
      <c r="AH1157" t="s">
        <v>470</v>
      </c>
      <c r="AI1157">
        <v>7415.07</v>
      </c>
      <c r="AJ1157" s="6">
        <f>IFERROR(Table1[[#This Row],[Reporting_Price_US]]/Table1[[#This Row],[Total_Project_Quote]],0)</f>
        <v>0.7763162440677539</v>
      </c>
      <c r="AK1157">
        <f>IFERROR(Table1[[#This Row],[RA_Labor_Quote]]/Table1[[#This Row],[RA_Labor_Hours]],0)</f>
        <v>95.589387755102038</v>
      </c>
      <c r="AL1157">
        <f>IFERROR(Table1[[#This Row],[RA_Labor_Cost]]/Table1[[#This Row],[RA_Labor_Hours]],0)</f>
        <v>69.048877551020411</v>
      </c>
      <c r="AM1157" s="7">
        <f>IFERROR((Table1[[#This Row],[KPI_BlendLaborRate]]-Table1[[#This Row],[KPI_BlendLaborCost]])/Table1[[#This Row],[KPI_BlendLaborRate]],0)</f>
        <v>0.27765122078276977</v>
      </c>
    </row>
    <row r="1158" spans="1:39" x14ac:dyDescent="0.3">
      <c r="A1158" t="s">
        <v>2630</v>
      </c>
      <c r="B1158" t="s">
        <v>152</v>
      </c>
      <c r="C1158" t="s">
        <v>2624</v>
      </c>
      <c r="D1158" t="s">
        <v>2625</v>
      </c>
      <c r="E1158">
        <v>0</v>
      </c>
      <c r="F1158">
        <v>0</v>
      </c>
      <c r="G1158">
        <v>98</v>
      </c>
      <c r="H1158">
        <v>6766.79</v>
      </c>
      <c r="I1158">
        <v>9367.76</v>
      </c>
      <c r="J1158">
        <v>0</v>
      </c>
      <c r="K1158">
        <v>0</v>
      </c>
      <c r="L1158">
        <v>0</v>
      </c>
      <c r="M1158">
        <v>0</v>
      </c>
      <c r="N1158">
        <v>164.16</v>
      </c>
      <c r="O1158">
        <v>183.86</v>
      </c>
      <c r="P1158">
        <v>0</v>
      </c>
      <c r="Q1158">
        <v>0</v>
      </c>
      <c r="R1158">
        <v>0</v>
      </c>
      <c r="S1158">
        <v>0</v>
      </c>
      <c r="T1158">
        <v>98</v>
      </c>
      <c r="U1158">
        <v>6930.95</v>
      </c>
      <c r="V1158">
        <v>9551.6200000000008</v>
      </c>
      <c r="W1158" t="s">
        <v>2626</v>
      </c>
      <c r="X1158">
        <v>30221814</v>
      </c>
      <c r="Y1158">
        <v>2</v>
      </c>
      <c r="Z1158">
        <v>3</v>
      </c>
      <c r="AA1158" t="s">
        <v>1042</v>
      </c>
      <c r="AB1158" t="s">
        <v>1042</v>
      </c>
      <c r="AC1158" t="s">
        <v>39</v>
      </c>
      <c r="AD1158" t="s">
        <v>557</v>
      </c>
      <c r="AE1158" t="s">
        <v>1023</v>
      </c>
      <c r="AF1158" t="s">
        <v>42</v>
      </c>
      <c r="AG1158" t="s">
        <v>294</v>
      </c>
      <c r="AH1158" t="s">
        <v>470</v>
      </c>
      <c r="AI1158">
        <v>7415.07</v>
      </c>
      <c r="AJ1158" s="6">
        <f>IFERROR(Table1[[#This Row],[Reporting_Price_US]]/Table1[[#This Row],[Total_Project_Quote]],0)</f>
        <v>0.77631543130903435</v>
      </c>
      <c r="AK1158">
        <f>IFERROR(Table1[[#This Row],[RA_Labor_Quote]]/Table1[[#This Row],[RA_Labor_Hours]],0)</f>
        <v>95.589387755102038</v>
      </c>
      <c r="AL1158">
        <f>IFERROR(Table1[[#This Row],[RA_Labor_Cost]]/Table1[[#This Row],[RA_Labor_Hours]],0)</f>
        <v>69.048877551020411</v>
      </c>
      <c r="AM1158" s="7">
        <f>IFERROR((Table1[[#This Row],[KPI_BlendLaborRate]]-Table1[[#This Row],[KPI_BlendLaborCost]])/Table1[[#This Row],[KPI_BlendLaborRate]],0)</f>
        <v>0.27765122078276977</v>
      </c>
    </row>
    <row r="1159" spans="1:39" x14ac:dyDescent="0.3">
      <c r="A1159" t="s">
        <v>2631</v>
      </c>
      <c r="B1159" t="s">
        <v>326</v>
      </c>
      <c r="C1159" t="s">
        <v>2632</v>
      </c>
      <c r="D1159" t="s">
        <v>2633</v>
      </c>
      <c r="E1159">
        <v>0</v>
      </c>
      <c r="F1159">
        <v>0</v>
      </c>
      <c r="G1159">
        <v>38</v>
      </c>
      <c r="H1159">
        <v>2695.56</v>
      </c>
      <c r="I1159">
        <v>3724.3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182.4</v>
      </c>
      <c r="Q1159">
        <v>204.28</v>
      </c>
      <c r="R1159">
        <v>0</v>
      </c>
      <c r="S1159">
        <v>0</v>
      </c>
      <c r="T1159">
        <v>38</v>
      </c>
      <c r="U1159">
        <v>2877.96</v>
      </c>
      <c r="V1159">
        <v>3928.58</v>
      </c>
      <c r="W1159" t="s">
        <v>2632</v>
      </c>
      <c r="X1159">
        <v>30283077</v>
      </c>
      <c r="Y1159">
        <v>1</v>
      </c>
      <c r="Z1159">
        <v>1</v>
      </c>
      <c r="AA1159" t="s">
        <v>1042</v>
      </c>
      <c r="AB1159" t="s">
        <v>1042</v>
      </c>
      <c r="AC1159" t="s">
        <v>39</v>
      </c>
      <c r="AD1159" t="s">
        <v>557</v>
      </c>
      <c r="AE1159" t="s">
        <v>1023</v>
      </c>
      <c r="AF1159" t="s">
        <v>42</v>
      </c>
      <c r="AG1159" t="s">
        <v>470</v>
      </c>
      <c r="AH1159" t="s">
        <v>470</v>
      </c>
      <c r="AI1159">
        <v>3049.83</v>
      </c>
      <c r="AJ1159" s="6">
        <f>IFERROR(Table1[[#This Row],[Reporting_Price_US]]/Table1[[#This Row],[Total_Project_Quote]],0)</f>
        <v>0.77631866985017484</v>
      </c>
      <c r="AK1159">
        <f>IFERROR(Table1[[#This Row],[RA_Labor_Quote]]/Table1[[#This Row],[RA_Labor_Hours]],0)</f>
        <v>98.007894736842104</v>
      </c>
      <c r="AL1159">
        <f>IFERROR(Table1[[#This Row],[RA_Labor_Cost]]/Table1[[#This Row],[RA_Labor_Hours]],0)</f>
        <v>70.93578947368421</v>
      </c>
      <c r="AM1159" s="7">
        <f>IFERROR((Table1[[#This Row],[KPI_BlendLaborRate]]-Table1[[#This Row],[KPI_BlendLaborCost]])/Table1[[#This Row],[KPI_BlendLaborRate]],0)</f>
        <v>0.27622371989367128</v>
      </c>
    </row>
    <row r="1160" spans="1:39" x14ac:dyDescent="0.3">
      <c r="A1160" t="s">
        <v>2634</v>
      </c>
      <c r="B1160" t="s">
        <v>326</v>
      </c>
      <c r="C1160" t="s">
        <v>2632</v>
      </c>
      <c r="D1160" t="s">
        <v>2633</v>
      </c>
      <c r="E1160">
        <v>0</v>
      </c>
      <c r="F1160">
        <v>0</v>
      </c>
      <c r="G1160">
        <v>38</v>
      </c>
      <c r="H1160">
        <v>2695.56</v>
      </c>
      <c r="I1160">
        <v>3724.3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182.4</v>
      </c>
      <c r="Q1160">
        <v>204.28</v>
      </c>
      <c r="R1160">
        <v>0</v>
      </c>
      <c r="S1160">
        <v>0</v>
      </c>
      <c r="T1160">
        <v>38</v>
      </c>
      <c r="U1160">
        <v>2877.96</v>
      </c>
      <c r="V1160">
        <v>3928.58</v>
      </c>
      <c r="W1160" t="s">
        <v>2632</v>
      </c>
      <c r="X1160">
        <v>30283077</v>
      </c>
      <c r="Y1160">
        <v>1</v>
      </c>
      <c r="Z1160">
        <v>1</v>
      </c>
      <c r="AA1160" t="s">
        <v>1042</v>
      </c>
      <c r="AB1160" t="s">
        <v>1042</v>
      </c>
      <c r="AC1160" t="s">
        <v>39</v>
      </c>
      <c r="AD1160" t="s">
        <v>557</v>
      </c>
      <c r="AE1160" t="s">
        <v>1023</v>
      </c>
      <c r="AF1160" t="s">
        <v>42</v>
      </c>
      <c r="AG1160" t="s">
        <v>470</v>
      </c>
      <c r="AH1160" t="s">
        <v>470</v>
      </c>
      <c r="AI1160">
        <v>3049.83</v>
      </c>
      <c r="AJ1160" s="6">
        <f>IFERROR(Table1[[#This Row],[Reporting_Price_US]]/Table1[[#This Row],[Total_Project_Quote]],0)</f>
        <v>0.77631866985017484</v>
      </c>
      <c r="AK1160">
        <f>IFERROR(Table1[[#This Row],[RA_Labor_Quote]]/Table1[[#This Row],[RA_Labor_Hours]],0)</f>
        <v>98.007894736842104</v>
      </c>
      <c r="AL1160">
        <f>IFERROR(Table1[[#This Row],[RA_Labor_Cost]]/Table1[[#This Row],[RA_Labor_Hours]],0)</f>
        <v>70.93578947368421</v>
      </c>
      <c r="AM1160" s="7">
        <f>IFERROR((Table1[[#This Row],[KPI_BlendLaborRate]]-Table1[[#This Row],[KPI_BlendLaborCost]])/Table1[[#This Row],[KPI_BlendLaborRate]],0)</f>
        <v>0.27622371989367128</v>
      </c>
    </row>
    <row r="1161" spans="1:39" x14ac:dyDescent="0.3">
      <c r="A1161" t="s">
        <v>2635</v>
      </c>
      <c r="B1161" t="s">
        <v>326</v>
      </c>
      <c r="C1161" t="s">
        <v>2636</v>
      </c>
      <c r="D1161" t="s">
        <v>2637</v>
      </c>
      <c r="E1161">
        <v>24565.439999999999</v>
      </c>
      <c r="F1161">
        <v>93763.15</v>
      </c>
      <c r="G1161">
        <v>467</v>
      </c>
      <c r="H1161">
        <v>33795.72</v>
      </c>
      <c r="I1161">
        <v>47079.42</v>
      </c>
      <c r="J1161">
        <v>0</v>
      </c>
      <c r="K1161">
        <v>0</v>
      </c>
      <c r="L1161">
        <v>0</v>
      </c>
      <c r="M1161">
        <v>0</v>
      </c>
      <c r="N1161">
        <v>10845.21</v>
      </c>
      <c r="O1161">
        <v>13758.54</v>
      </c>
      <c r="P1161">
        <v>0</v>
      </c>
      <c r="Q1161">
        <v>0</v>
      </c>
      <c r="R1161">
        <v>20748</v>
      </c>
      <c r="S1161">
        <v>-27288.42</v>
      </c>
      <c r="T1161">
        <v>467</v>
      </c>
      <c r="U1161">
        <v>89954.37</v>
      </c>
      <c r="V1161">
        <v>127312.69</v>
      </c>
      <c r="W1161" t="s">
        <v>2636</v>
      </c>
      <c r="X1161">
        <v>30291871</v>
      </c>
      <c r="Y1161">
        <v>1</v>
      </c>
      <c r="Z1161">
        <v>2</v>
      </c>
      <c r="AA1161" t="s">
        <v>1176</v>
      </c>
      <c r="AB1161" t="s">
        <v>1176</v>
      </c>
      <c r="AC1161" t="s">
        <v>39</v>
      </c>
      <c r="AD1161" t="s">
        <v>557</v>
      </c>
      <c r="AE1161" t="s">
        <v>1023</v>
      </c>
      <c r="AF1161" t="s">
        <v>42</v>
      </c>
      <c r="AG1161" t="s">
        <v>470</v>
      </c>
      <c r="AH1161" t="s">
        <v>592</v>
      </c>
      <c r="AI1161">
        <v>98834.9</v>
      </c>
      <c r="AJ1161" s="6">
        <f>IFERROR(Table1[[#This Row],[Reporting_Price_US]]/Table1[[#This Row],[Total_Project_Quote]],0)</f>
        <v>0.77631617083890059</v>
      </c>
      <c r="AK1161">
        <f>IFERROR(Table1[[#This Row],[RA_Labor_Quote]]/Table1[[#This Row],[RA_Labor_Hours]],0)</f>
        <v>100.81246252676659</v>
      </c>
      <c r="AL1161">
        <f>IFERROR(Table1[[#This Row],[RA_Labor_Cost]]/Table1[[#This Row],[RA_Labor_Hours]],0)</f>
        <v>72.367708779443262</v>
      </c>
      <c r="AM1161" s="7">
        <f>IFERROR((Table1[[#This Row],[KPI_BlendLaborRate]]-Table1[[#This Row],[KPI_BlendLaborCost]])/Table1[[#This Row],[KPI_BlendLaborRate]],0)</f>
        <v>0.28215513275227255</v>
      </c>
    </row>
    <row r="1162" spans="1:39" x14ac:dyDescent="0.3">
      <c r="A1162" t="s">
        <v>2638</v>
      </c>
      <c r="B1162" t="s">
        <v>326</v>
      </c>
      <c r="C1162" t="s">
        <v>2636</v>
      </c>
      <c r="D1162" t="s">
        <v>2637</v>
      </c>
      <c r="E1162">
        <v>24565.439999999999</v>
      </c>
      <c r="F1162">
        <v>93763.15</v>
      </c>
      <c r="G1162">
        <v>467</v>
      </c>
      <c r="H1162">
        <v>33795.72</v>
      </c>
      <c r="I1162">
        <v>47079.42</v>
      </c>
      <c r="J1162">
        <v>0</v>
      </c>
      <c r="K1162">
        <v>0</v>
      </c>
      <c r="L1162">
        <v>0</v>
      </c>
      <c r="M1162">
        <v>0</v>
      </c>
      <c r="N1162">
        <v>10845.21</v>
      </c>
      <c r="O1162">
        <v>13758.54</v>
      </c>
      <c r="P1162">
        <v>0</v>
      </c>
      <c r="Q1162">
        <v>0</v>
      </c>
      <c r="R1162">
        <v>20748</v>
      </c>
      <c r="S1162">
        <v>-27288.42</v>
      </c>
      <c r="T1162">
        <v>467</v>
      </c>
      <c r="U1162">
        <v>89954.37</v>
      </c>
      <c r="V1162">
        <v>127312.69</v>
      </c>
      <c r="W1162" t="s">
        <v>2636</v>
      </c>
      <c r="X1162">
        <v>30291871</v>
      </c>
      <c r="Y1162">
        <v>1</v>
      </c>
      <c r="Z1162">
        <v>2</v>
      </c>
      <c r="AA1162" t="s">
        <v>1176</v>
      </c>
      <c r="AB1162" t="s">
        <v>1176</v>
      </c>
      <c r="AC1162" t="s">
        <v>39</v>
      </c>
      <c r="AD1162" t="s">
        <v>557</v>
      </c>
      <c r="AE1162" t="s">
        <v>1023</v>
      </c>
      <c r="AF1162" t="s">
        <v>42</v>
      </c>
      <c r="AG1162" t="s">
        <v>470</v>
      </c>
      <c r="AH1162" t="s">
        <v>592</v>
      </c>
      <c r="AI1162">
        <v>98834.9</v>
      </c>
      <c r="AJ1162" s="6">
        <f>IFERROR(Table1[[#This Row],[Reporting_Price_US]]/Table1[[#This Row],[Total_Project_Quote]],0)</f>
        <v>0.77631617083890059</v>
      </c>
      <c r="AK1162">
        <f>IFERROR(Table1[[#This Row],[RA_Labor_Quote]]/Table1[[#This Row],[RA_Labor_Hours]],0)</f>
        <v>100.81246252676659</v>
      </c>
      <c r="AL1162">
        <f>IFERROR(Table1[[#This Row],[RA_Labor_Cost]]/Table1[[#This Row],[RA_Labor_Hours]],0)</f>
        <v>72.367708779443262</v>
      </c>
      <c r="AM1162" s="7">
        <f>IFERROR((Table1[[#This Row],[KPI_BlendLaborRate]]-Table1[[#This Row],[KPI_BlendLaborCost]])/Table1[[#This Row],[KPI_BlendLaborRate]],0)</f>
        <v>0.28215513275227255</v>
      </c>
    </row>
    <row r="1163" spans="1:39" x14ac:dyDescent="0.3">
      <c r="A1163" t="s">
        <v>2639</v>
      </c>
      <c r="B1163" t="s">
        <v>326</v>
      </c>
      <c r="C1163" t="s">
        <v>2640</v>
      </c>
      <c r="D1163" t="s">
        <v>2637</v>
      </c>
      <c r="E1163">
        <v>24680.68</v>
      </c>
      <c r="F1163">
        <v>101920.02</v>
      </c>
      <c r="G1163">
        <v>467</v>
      </c>
      <c r="H1163">
        <v>33795.72</v>
      </c>
      <c r="I1163">
        <v>47079.42</v>
      </c>
      <c r="J1163">
        <v>0</v>
      </c>
      <c r="K1163">
        <v>0</v>
      </c>
      <c r="L1163">
        <v>0</v>
      </c>
      <c r="M1163">
        <v>0</v>
      </c>
      <c r="N1163">
        <v>11974.93</v>
      </c>
      <c r="O1163">
        <v>16209.22</v>
      </c>
      <c r="P1163">
        <v>0</v>
      </c>
      <c r="Q1163">
        <v>0</v>
      </c>
      <c r="R1163">
        <v>19608</v>
      </c>
      <c r="S1163">
        <v>-29090.09</v>
      </c>
      <c r="T1163">
        <v>467</v>
      </c>
      <c r="U1163">
        <v>90059.33</v>
      </c>
      <c r="V1163">
        <v>136118.57</v>
      </c>
      <c r="W1163" t="s">
        <v>2640</v>
      </c>
      <c r="X1163">
        <v>30291871</v>
      </c>
      <c r="Y1163">
        <v>2</v>
      </c>
      <c r="Z1163">
        <v>2</v>
      </c>
      <c r="AA1163" t="s">
        <v>1176</v>
      </c>
      <c r="AB1163" t="s">
        <v>1176</v>
      </c>
      <c r="AC1163" t="s">
        <v>39</v>
      </c>
      <c r="AD1163" t="s">
        <v>557</v>
      </c>
      <c r="AE1163" t="s">
        <v>1023</v>
      </c>
      <c r="AF1163" t="s">
        <v>42</v>
      </c>
      <c r="AG1163" t="s">
        <v>329</v>
      </c>
      <c r="AH1163" t="s">
        <v>592</v>
      </c>
      <c r="AI1163">
        <v>105671</v>
      </c>
      <c r="AJ1163" s="6">
        <f>IFERROR(Table1[[#This Row],[Reporting_Price_US]]/Table1[[#This Row],[Total_Project_Quote]],0)</f>
        <v>0.77631582523971565</v>
      </c>
      <c r="AK1163">
        <f>IFERROR(Table1[[#This Row],[RA_Labor_Quote]]/Table1[[#This Row],[RA_Labor_Hours]],0)</f>
        <v>100.81246252676659</v>
      </c>
      <c r="AL1163">
        <f>IFERROR(Table1[[#This Row],[RA_Labor_Cost]]/Table1[[#This Row],[RA_Labor_Hours]],0)</f>
        <v>72.367708779443262</v>
      </c>
      <c r="AM1163" s="7">
        <f>IFERROR((Table1[[#This Row],[KPI_BlendLaborRate]]-Table1[[#This Row],[KPI_BlendLaborCost]])/Table1[[#This Row],[KPI_BlendLaborRate]],0)</f>
        <v>0.28215513275227255</v>
      </c>
    </row>
    <row r="1164" spans="1:39" x14ac:dyDescent="0.3">
      <c r="A1164" t="s">
        <v>2642</v>
      </c>
      <c r="B1164" t="s">
        <v>167</v>
      </c>
      <c r="C1164">
        <v>30132446.199999999</v>
      </c>
      <c r="D1164" t="s">
        <v>2641</v>
      </c>
      <c r="E1164">
        <v>2883.69</v>
      </c>
      <c r="F1164">
        <v>6850.09</v>
      </c>
      <c r="G1164">
        <v>188</v>
      </c>
      <c r="H1164">
        <v>11860.8</v>
      </c>
      <c r="I1164">
        <v>16546.72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988</v>
      </c>
      <c r="Q1164">
        <v>1176.8699999999999</v>
      </c>
      <c r="R1164">
        <v>1520</v>
      </c>
      <c r="S1164">
        <v>-1775.35</v>
      </c>
      <c r="T1164">
        <v>188</v>
      </c>
      <c r="U1164">
        <v>17252.490000000002</v>
      </c>
      <c r="V1164">
        <v>22798.33</v>
      </c>
      <c r="W1164" t="s">
        <v>2643</v>
      </c>
      <c r="X1164">
        <v>30132446</v>
      </c>
      <c r="Y1164">
        <v>2</v>
      </c>
      <c r="Z1164">
        <v>2</v>
      </c>
      <c r="AA1164" t="s">
        <v>1517</v>
      </c>
      <c r="AB1164" t="s">
        <v>1517</v>
      </c>
      <c r="AC1164" t="s">
        <v>2137</v>
      </c>
      <c r="AD1164" t="s">
        <v>1518</v>
      </c>
      <c r="AE1164" t="s">
        <v>1023</v>
      </c>
      <c r="AF1164" t="s">
        <v>42</v>
      </c>
      <c r="AG1164" t="s">
        <v>897</v>
      </c>
      <c r="AH1164" t="s">
        <v>470</v>
      </c>
      <c r="AI1164">
        <v>17698.7</v>
      </c>
      <c r="AJ1164" s="6">
        <f>IFERROR(Table1[[#This Row],[Reporting_Price_US]]/Table1[[#This Row],[Total_Project_Quote]],0)</f>
        <v>0.77631563364509593</v>
      </c>
      <c r="AK1164">
        <f>IFERROR(Table1[[#This Row],[RA_Labor_Quote]]/Table1[[#This Row],[RA_Labor_Hours]],0)</f>
        <v>88.014468085106387</v>
      </c>
      <c r="AL1164">
        <f>IFERROR(Table1[[#This Row],[RA_Labor_Cost]]/Table1[[#This Row],[RA_Labor_Hours]],0)</f>
        <v>63.089361702127654</v>
      </c>
      <c r="AM1164" s="7">
        <f>IFERROR((Table1[[#This Row],[KPI_BlendLaborRate]]-Table1[[#This Row],[KPI_BlendLaborCost]])/Table1[[#This Row],[KPI_BlendLaborRate]],0)</f>
        <v>0.28319328543663042</v>
      </c>
    </row>
    <row r="1165" spans="1:39" x14ac:dyDescent="0.3">
      <c r="A1165" t="s">
        <v>2644</v>
      </c>
      <c r="B1165" t="s">
        <v>879</v>
      </c>
      <c r="C1165" t="s">
        <v>2645</v>
      </c>
      <c r="D1165" t="s">
        <v>2646</v>
      </c>
      <c r="E1165">
        <v>0</v>
      </c>
      <c r="F1165">
        <v>0</v>
      </c>
      <c r="G1165">
        <v>286</v>
      </c>
      <c r="H1165">
        <v>18412.16</v>
      </c>
      <c r="I1165">
        <v>25124.54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877.8</v>
      </c>
      <c r="Q1165">
        <v>1097.25</v>
      </c>
      <c r="R1165">
        <v>0</v>
      </c>
      <c r="S1165">
        <v>143.63999999999999</v>
      </c>
      <c r="T1165">
        <v>286</v>
      </c>
      <c r="U1165">
        <v>19289.96</v>
      </c>
      <c r="V1165">
        <v>26365.43</v>
      </c>
      <c r="W1165" t="s">
        <v>2645</v>
      </c>
      <c r="X1165">
        <v>30147836</v>
      </c>
      <c r="Y1165">
        <v>1</v>
      </c>
      <c r="Z1165">
        <v>1</v>
      </c>
      <c r="AA1165" t="s">
        <v>1541</v>
      </c>
      <c r="AB1165" t="s">
        <v>1541</v>
      </c>
      <c r="AC1165" t="s">
        <v>1866</v>
      </c>
      <c r="AD1165" t="s">
        <v>64</v>
      </c>
      <c r="AE1165" t="s">
        <v>1023</v>
      </c>
      <c r="AF1165" t="s">
        <v>42</v>
      </c>
      <c r="AG1165" t="s">
        <v>2366</v>
      </c>
      <c r="AH1165" t="s">
        <v>295</v>
      </c>
      <c r="AI1165">
        <v>20467.900000000001</v>
      </c>
      <c r="AJ1165" s="6">
        <f>IFERROR(Table1[[#This Row],[Reporting_Price_US]]/Table1[[#This Row],[Total_Project_Quote]],0)</f>
        <v>0.77631580444544246</v>
      </c>
      <c r="AK1165">
        <f>IFERROR(Table1[[#This Row],[RA_Labor_Quote]]/Table1[[#This Row],[RA_Labor_Hours]],0)</f>
        <v>87.848041958041961</v>
      </c>
      <c r="AL1165">
        <f>IFERROR(Table1[[#This Row],[RA_Labor_Cost]]/Table1[[#This Row],[RA_Labor_Hours]],0)</f>
        <v>64.378181818181815</v>
      </c>
      <c r="AM1165" s="7">
        <f>IFERROR((Table1[[#This Row],[KPI_BlendLaborRate]]-Table1[[#This Row],[KPI_BlendLaborCost]])/Table1[[#This Row],[KPI_BlendLaborRate]],0)</f>
        <v>0.26716429435125982</v>
      </c>
    </row>
    <row r="1166" spans="1:39" x14ac:dyDescent="0.3">
      <c r="A1166" t="s">
        <v>2647</v>
      </c>
      <c r="B1166" t="s">
        <v>45</v>
      </c>
      <c r="C1166" t="s">
        <v>2648</v>
      </c>
      <c r="D1166" t="s">
        <v>2649</v>
      </c>
      <c r="E1166">
        <v>111556.08</v>
      </c>
      <c r="F1166">
        <v>984629.63</v>
      </c>
      <c r="G1166">
        <v>8969.0499999999993</v>
      </c>
      <c r="H1166">
        <v>676773.98</v>
      </c>
      <c r="I1166">
        <v>977543.67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51040.77</v>
      </c>
      <c r="Q1166">
        <v>200215.81</v>
      </c>
      <c r="R1166">
        <v>91200</v>
      </c>
      <c r="S1166">
        <v>-602033.11</v>
      </c>
      <c r="T1166">
        <v>8969.0499999999993</v>
      </c>
      <c r="U1166">
        <v>930570.83</v>
      </c>
      <c r="V1166">
        <v>1560356</v>
      </c>
      <c r="W1166" t="s">
        <v>2648</v>
      </c>
      <c r="X1166">
        <v>30216146</v>
      </c>
      <c r="Y1166">
        <v>2</v>
      </c>
      <c r="Z1166">
        <v>2</v>
      </c>
      <c r="AA1166" t="s">
        <v>1541</v>
      </c>
      <c r="AB1166" t="s">
        <v>1541</v>
      </c>
      <c r="AC1166" t="s">
        <v>1866</v>
      </c>
      <c r="AD1166" t="s">
        <v>557</v>
      </c>
      <c r="AE1166" t="s">
        <v>1023</v>
      </c>
      <c r="AF1166" t="s">
        <v>42</v>
      </c>
      <c r="AG1166" t="s">
        <v>810</v>
      </c>
      <c r="AH1166" t="s">
        <v>295</v>
      </c>
      <c r="AI1166">
        <v>1211330</v>
      </c>
      <c r="AJ1166" s="6">
        <f>IFERROR(Table1[[#This Row],[Reporting_Price_US]]/Table1[[#This Row],[Total_Project_Quote]],0)</f>
        <v>0.77631643035307329</v>
      </c>
      <c r="AK1166">
        <f>IFERROR(Table1[[#This Row],[RA_Labor_Quote]]/Table1[[#This Row],[RA_Labor_Hours]],0)</f>
        <v>108.99077048293856</v>
      </c>
      <c r="AL1166">
        <f>IFERROR(Table1[[#This Row],[RA_Labor_Cost]]/Table1[[#This Row],[RA_Labor_Hours]],0)</f>
        <v>75.456595737564186</v>
      </c>
      <c r="AM1166" s="7">
        <f>IFERROR((Table1[[#This Row],[KPI_BlendLaborRate]]-Table1[[#This Row],[KPI_BlendLaborCost]])/Table1[[#This Row],[KPI_BlendLaborRate]],0)</f>
        <v>0.30767903187383944</v>
      </c>
    </row>
    <row r="1167" spans="1:39" x14ac:dyDescent="0.3">
      <c r="A1167" t="s">
        <v>2650</v>
      </c>
      <c r="B1167" t="s">
        <v>152</v>
      </c>
      <c r="C1167" t="s">
        <v>2651</v>
      </c>
      <c r="D1167" t="s">
        <v>2652</v>
      </c>
      <c r="E1167">
        <v>0</v>
      </c>
      <c r="F1167">
        <v>0</v>
      </c>
      <c r="G1167">
        <v>280</v>
      </c>
      <c r="H1167">
        <v>20380.98</v>
      </c>
      <c r="I1167">
        <v>29144.95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4062.2</v>
      </c>
      <c r="Q1167">
        <v>4549.45</v>
      </c>
      <c r="R1167">
        <v>760</v>
      </c>
      <c r="S1167">
        <v>760.22</v>
      </c>
      <c r="T1167">
        <v>280</v>
      </c>
      <c r="U1167">
        <v>25203.18</v>
      </c>
      <c r="V1167">
        <v>34454.620000000003</v>
      </c>
      <c r="W1167" t="s">
        <v>2651</v>
      </c>
      <c r="X1167">
        <v>30216156</v>
      </c>
      <c r="Y1167">
        <v>2</v>
      </c>
      <c r="Z1167">
        <v>3</v>
      </c>
      <c r="AA1167" t="s">
        <v>1541</v>
      </c>
      <c r="AB1167" t="s">
        <v>1541</v>
      </c>
      <c r="AC1167" t="s">
        <v>39</v>
      </c>
      <c r="AD1167" t="s">
        <v>557</v>
      </c>
      <c r="AE1167" t="s">
        <v>1023</v>
      </c>
      <c r="AF1167" t="s">
        <v>42</v>
      </c>
      <c r="AG1167" t="s">
        <v>294</v>
      </c>
      <c r="AH1167" t="s">
        <v>294</v>
      </c>
      <c r="AI1167">
        <v>26747.7</v>
      </c>
      <c r="AJ1167" s="6">
        <f>IFERROR(Table1[[#This Row],[Reporting_Price_US]]/Table1[[#This Row],[Total_Project_Quote]],0)</f>
        <v>0.77631679002699783</v>
      </c>
      <c r="AK1167">
        <f>IFERROR(Table1[[#This Row],[RA_Labor_Quote]]/Table1[[#This Row],[RA_Labor_Hours]],0)</f>
        <v>104.08910714285715</v>
      </c>
      <c r="AL1167">
        <f>IFERROR(Table1[[#This Row],[RA_Labor_Cost]]/Table1[[#This Row],[RA_Labor_Hours]],0)</f>
        <v>72.78921428571428</v>
      </c>
      <c r="AM1167" s="7">
        <f>IFERROR((Table1[[#This Row],[KPI_BlendLaborRate]]-Table1[[#This Row],[KPI_BlendLaborCost]])/Table1[[#This Row],[KPI_BlendLaborRate]],0)</f>
        <v>0.30070286619122705</v>
      </c>
    </row>
    <row r="1168" spans="1:39" x14ac:dyDescent="0.3">
      <c r="A1168" t="s">
        <v>2653</v>
      </c>
      <c r="B1168" t="s">
        <v>152</v>
      </c>
      <c r="C1168" t="s">
        <v>2654</v>
      </c>
      <c r="D1168" t="s">
        <v>2652</v>
      </c>
      <c r="E1168">
        <v>0</v>
      </c>
      <c r="F1168">
        <v>0</v>
      </c>
      <c r="G1168">
        <v>208</v>
      </c>
      <c r="H1168">
        <v>15212.62</v>
      </c>
      <c r="I1168">
        <v>22031.35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2473.8000000000002</v>
      </c>
      <c r="Q1168">
        <v>2770.52</v>
      </c>
      <c r="R1168">
        <v>760</v>
      </c>
      <c r="S1168">
        <v>0.13</v>
      </c>
      <c r="T1168">
        <v>208</v>
      </c>
      <c r="U1168">
        <v>18446.419999999998</v>
      </c>
      <c r="V1168">
        <v>24802</v>
      </c>
      <c r="W1168" t="s">
        <v>2654</v>
      </c>
      <c r="X1168">
        <v>30216156</v>
      </c>
      <c r="Y1168">
        <v>3</v>
      </c>
      <c r="Z1168">
        <v>3</v>
      </c>
      <c r="AA1168" t="s">
        <v>1541</v>
      </c>
      <c r="AB1168" t="s">
        <v>1541</v>
      </c>
      <c r="AC1168" t="s">
        <v>39</v>
      </c>
      <c r="AD1168" t="s">
        <v>557</v>
      </c>
      <c r="AE1168" t="s">
        <v>1023</v>
      </c>
      <c r="AF1168" t="s">
        <v>42</v>
      </c>
      <c r="AG1168" t="s">
        <v>294</v>
      </c>
      <c r="AH1168" t="s">
        <v>294</v>
      </c>
      <c r="AI1168">
        <v>19254.2</v>
      </c>
      <c r="AJ1168" s="6">
        <f>IFERROR(Table1[[#This Row],[Reporting_Price_US]]/Table1[[#This Row],[Total_Project_Quote]],0)</f>
        <v>0.77631642609466978</v>
      </c>
      <c r="AK1168">
        <f>IFERROR(Table1[[#This Row],[RA_Labor_Quote]]/Table1[[#This Row],[RA_Labor_Hours]],0)</f>
        <v>105.91995192307692</v>
      </c>
      <c r="AL1168">
        <f>IFERROR(Table1[[#This Row],[RA_Labor_Cost]]/Table1[[#This Row],[RA_Labor_Hours]],0)</f>
        <v>73.137596153846161</v>
      </c>
      <c r="AM1168" s="7">
        <f>IFERROR((Table1[[#This Row],[KPI_BlendLaborRate]]-Table1[[#This Row],[KPI_BlendLaborCost]])/Table1[[#This Row],[KPI_BlendLaborRate]],0)</f>
        <v>0.30950123346957853</v>
      </c>
    </row>
    <row r="1169" spans="1:39" x14ac:dyDescent="0.3">
      <c r="A1169" t="s">
        <v>2655</v>
      </c>
      <c r="B1169" t="s">
        <v>152</v>
      </c>
      <c r="C1169" t="s">
        <v>2654</v>
      </c>
      <c r="D1169" t="s">
        <v>2652</v>
      </c>
      <c r="E1169">
        <v>0</v>
      </c>
      <c r="F1169">
        <v>0</v>
      </c>
      <c r="G1169">
        <v>208</v>
      </c>
      <c r="H1169">
        <v>15212.62</v>
      </c>
      <c r="I1169">
        <v>22031.35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2473.8000000000002</v>
      </c>
      <c r="Q1169">
        <v>2770.52</v>
      </c>
      <c r="R1169">
        <v>760</v>
      </c>
      <c r="S1169">
        <v>0.13</v>
      </c>
      <c r="T1169">
        <v>208</v>
      </c>
      <c r="U1169">
        <v>18446.419999999998</v>
      </c>
      <c r="V1169">
        <v>24802</v>
      </c>
      <c r="W1169" t="s">
        <v>2654</v>
      </c>
      <c r="X1169">
        <v>30216156</v>
      </c>
      <c r="Y1169">
        <v>3</v>
      </c>
      <c r="Z1169">
        <v>3</v>
      </c>
      <c r="AA1169" t="s">
        <v>1541</v>
      </c>
      <c r="AB1169" t="s">
        <v>1541</v>
      </c>
      <c r="AC1169" t="s">
        <v>39</v>
      </c>
      <c r="AD1169" t="s">
        <v>557</v>
      </c>
      <c r="AE1169" t="s">
        <v>1023</v>
      </c>
      <c r="AF1169" t="s">
        <v>42</v>
      </c>
      <c r="AG1169" t="s">
        <v>294</v>
      </c>
      <c r="AH1169" t="s">
        <v>294</v>
      </c>
      <c r="AI1169">
        <v>19254.2</v>
      </c>
      <c r="AJ1169" s="6">
        <f>IFERROR(Table1[[#This Row],[Reporting_Price_US]]/Table1[[#This Row],[Total_Project_Quote]],0)</f>
        <v>0.77631642609466978</v>
      </c>
      <c r="AK1169">
        <f>IFERROR(Table1[[#This Row],[RA_Labor_Quote]]/Table1[[#This Row],[RA_Labor_Hours]],0)</f>
        <v>105.91995192307692</v>
      </c>
      <c r="AL1169">
        <f>IFERROR(Table1[[#This Row],[RA_Labor_Cost]]/Table1[[#This Row],[RA_Labor_Hours]],0)</f>
        <v>73.137596153846161</v>
      </c>
      <c r="AM1169" s="7">
        <f>IFERROR((Table1[[#This Row],[KPI_BlendLaborRate]]-Table1[[#This Row],[KPI_BlendLaborCost]])/Table1[[#This Row],[KPI_BlendLaborRate]],0)</f>
        <v>0.30950123346957853</v>
      </c>
    </row>
    <row r="1170" spans="1:39" x14ac:dyDescent="0.3">
      <c r="A1170" t="s">
        <v>2656</v>
      </c>
      <c r="B1170" t="s">
        <v>45</v>
      </c>
      <c r="C1170" t="s">
        <v>2657</v>
      </c>
      <c r="D1170" t="s">
        <v>2658</v>
      </c>
      <c r="E1170">
        <v>73052.149999999994</v>
      </c>
      <c r="F1170">
        <v>210435.82</v>
      </c>
      <c r="G1170">
        <v>787</v>
      </c>
      <c r="H1170">
        <v>61347.08</v>
      </c>
      <c r="I1170">
        <v>87440.09</v>
      </c>
      <c r="J1170">
        <v>0</v>
      </c>
      <c r="K1170">
        <v>3057.1</v>
      </c>
      <c r="L1170">
        <v>3253.29</v>
      </c>
      <c r="M1170">
        <v>0</v>
      </c>
      <c r="N1170">
        <v>46759</v>
      </c>
      <c r="O1170">
        <v>62345.33</v>
      </c>
      <c r="P1170">
        <v>5113.6499999999996</v>
      </c>
      <c r="Q1170">
        <v>14730.51</v>
      </c>
      <c r="R1170">
        <v>15200</v>
      </c>
      <c r="S1170">
        <v>-100387.49</v>
      </c>
      <c r="T1170">
        <v>787</v>
      </c>
      <c r="U1170">
        <v>204528.98</v>
      </c>
      <c r="V1170">
        <v>277817.53999999998</v>
      </c>
      <c r="W1170" t="s">
        <v>2657</v>
      </c>
      <c r="X1170">
        <v>30224785</v>
      </c>
      <c r="Y1170">
        <v>1</v>
      </c>
      <c r="Z1170">
        <v>1</v>
      </c>
      <c r="AA1170" t="s">
        <v>1541</v>
      </c>
      <c r="AB1170" t="s">
        <v>1541</v>
      </c>
      <c r="AC1170" t="s">
        <v>286</v>
      </c>
      <c r="AD1170" t="s">
        <v>557</v>
      </c>
      <c r="AE1170" t="s">
        <v>1023</v>
      </c>
      <c r="AF1170" t="s">
        <v>42</v>
      </c>
      <c r="AG1170" t="s">
        <v>49</v>
      </c>
      <c r="AH1170" t="s">
        <v>295</v>
      </c>
      <c r="AI1170">
        <v>215674</v>
      </c>
      <c r="AJ1170" s="6">
        <f>IFERROR(Table1[[#This Row],[Reporting_Price_US]]/Table1[[#This Row],[Total_Project_Quote]],0)</f>
        <v>0.77631527512625742</v>
      </c>
      <c r="AK1170">
        <f>IFERROR(Table1[[#This Row],[RA_Labor_Quote]]/Table1[[#This Row],[RA_Labor_Hours]],0)</f>
        <v>111.10557814485387</v>
      </c>
      <c r="AL1170">
        <f>IFERROR(Table1[[#This Row],[RA_Labor_Cost]]/Table1[[#This Row],[RA_Labor_Hours]],0)</f>
        <v>77.950546378653115</v>
      </c>
      <c r="AM1170" s="7">
        <f>IFERROR((Table1[[#This Row],[KPI_BlendLaborRate]]-Table1[[#This Row],[KPI_BlendLaborCost]])/Table1[[#This Row],[KPI_BlendLaborRate]],0)</f>
        <v>0.2984101457352113</v>
      </c>
    </row>
    <row r="1171" spans="1:39" x14ac:dyDescent="0.3">
      <c r="A1171" t="s">
        <v>2659</v>
      </c>
      <c r="B1171" t="s">
        <v>45</v>
      </c>
      <c r="C1171" t="s">
        <v>2660</v>
      </c>
      <c r="D1171" t="s">
        <v>2661</v>
      </c>
      <c r="E1171">
        <v>36827.51</v>
      </c>
      <c r="F1171">
        <v>112522.8</v>
      </c>
      <c r="G1171">
        <v>605</v>
      </c>
      <c r="H1171">
        <v>44042.26</v>
      </c>
      <c r="I1171">
        <v>65462.45</v>
      </c>
      <c r="J1171">
        <v>0</v>
      </c>
      <c r="K1171">
        <v>0</v>
      </c>
      <c r="L1171">
        <v>0</v>
      </c>
      <c r="M1171">
        <v>0</v>
      </c>
      <c r="N1171">
        <v>27079.56</v>
      </c>
      <c r="O1171">
        <v>36106.080000000002</v>
      </c>
      <c r="P1171">
        <v>7218.49</v>
      </c>
      <c r="Q1171">
        <v>8006.03</v>
      </c>
      <c r="R1171">
        <v>8360</v>
      </c>
      <c r="S1171">
        <v>-55125.52</v>
      </c>
      <c r="T1171">
        <v>605</v>
      </c>
      <c r="U1171">
        <v>123527.82</v>
      </c>
      <c r="V1171">
        <v>166971.85</v>
      </c>
      <c r="W1171" t="s">
        <v>2660</v>
      </c>
      <c r="X1171">
        <v>30224793</v>
      </c>
      <c r="Y1171">
        <v>1</v>
      </c>
      <c r="Z1171">
        <v>1</v>
      </c>
      <c r="AA1171" t="s">
        <v>1541</v>
      </c>
      <c r="AB1171" t="s">
        <v>1541</v>
      </c>
      <c r="AC1171" t="s">
        <v>286</v>
      </c>
      <c r="AD1171" t="s">
        <v>557</v>
      </c>
      <c r="AE1171" t="s">
        <v>1023</v>
      </c>
      <c r="AF1171" t="s">
        <v>42</v>
      </c>
      <c r="AG1171" t="s">
        <v>49</v>
      </c>
      <c r="AH1171" t="s">
        <v>295</v>
      </c>
      <c r="AI1171">
        <v>129623</v>
      </c>
      <c r="AJ1171" s="6">
        <f>IFERROR(Table1[[#This Row],[Reporting_Price_US]]/Table1[[#This Row],[Total_Project_Quote]],0)</f>
        <v>0.7763164868808724</v>
      </c>
      <c r="AK1171">
        <f>IFERROR(Table1[[#This Row],[RA_Labor_Quote]]/Table1[[#This Row],[RA_Labor_Hours]],0)</f>
        <v>108.20239669421487</v>
      </c>
      <c r="AL1171">
        <f>IFERROR(Table1[[#This Row],[RA_Labor_Cost]]/Table1[[#This Row],[RA_Labor_Hours]],0)</f>
        <v>72.797123966942152</v>
      </c>
      <c r="AM1171" s="7">
        <f>IFERROR((Table1[[#This Row],[KPI_BlendLaborRate]]-Table1[[#This Row],[KPI_BlendLaborCost]])/Table1[[#This Row],[KPI_BlendLaborRate]],0)</f>
        <v>0.32721338721664089</v>
      </c>
    </row>
    <row r="1172" spans="1:39" x14ac:dyDescent="0.3">
      <c r="A1172" t="s">
        <v>2662</v>
      </c>
      <c r="B1172" t="s">
        <v>45</v>
      </c>
      <c r="C1172">
        <v>30224794.199999999</v>
      </c>
      <c r="D1172" t="s">
        <v>2663</v>
      </c>
      <c r="E1172">
        <v>32290.04</v>
      </c>
      <c r="F1172">
        <v>70998.28</v>
      </c>
      <c r="G1172">
        <v>608</v>
      </c>
      <c r="H1172">
        <v>46048.26</v>
      </c>
      <c r="I1172">
        <v>65822.850000000006</v>
      </c>
      <c r="J1172">
        <v>0</v>
      </c>
      <c r="K1172">
        <v>0</v>
      </c>
      <c r="L1172">
        <v>0</v>
      </c>
      <c r="M1172">
        <v>0</v>
      </c>
      <c r="N1172">
        <v>40334.720000000001</v>
      </c>
      <c r="O1172">
        <v>53779.63</v>
      </c>
      <c r="P1172">
        <v>5019.9799999999996</v>
      </c>
      <c r="Q1172">
        <v>8060.57</v>
      </c>
      <c r="R1172">
        <v>7600</v>
      </c>
      <c r="S1172">
        <v>-8753.2900000000009</v>
      </c>
      <c r="T1172">
        <v>608</v>
      </c>
      <c r="U1172">
        <v>131293.01</v>
      </c>
      <c r="V1172">
        <v>189908.04</v>
      </c>
      <c r="W1172" t="s">
        <v>2664</v>
      </c>
      <c r="X1172">
        <v>30224794</v>
      </c>
      <c r="Y1172">
        <v>2</v>
      </c>
      <c r="Z1172">
        <v>2</v>
      </c>
      <c r="AA1172" t="s">
        <v>1541</v>
      </c>
      <c r="AB1172" t="s">
        <v>1541</v>
      </c>
      <c r="AC1172" t="s">
        <v>286</v>
      </c>
      <c r="AD1172" t="s">
        <v>557</v>
      </c>
      <c r="AE1172" t="s">
        <v>1023</v>
      </c>
      <c r="AF1172" t="s">
        <v>42</v>
      </c>
      <c r="AG1172" t="s">
        <v>49</v>
      </c>
      <c r="AH1172" t="s">
        <v>295</v>
      </c>
      <c r="AI1172">
        <v>147429</v>
      </c>
      <c r="AJ1172" s="6">
        <f>IFERROR(Table1[[#This Row],[Reporting_Price_US]]/Table1[[#This Row],[Total_Project_Quote]],0)</f>
        <v>0.77631784309921792</v>
      </c>
      <c r="AK1172">
        <f>IFERROR(Table1[[#This Row],[RA_Labor_Quote]]/Table1[[#This Row],[RA_Labor_Hours]],0)</f>
        <v>108.26126644736843</v>
      </c>
      <c r="AL1172">
        <f>IFERROR(Table1[[#This Row],[RA_Labor_Cost]]/Table1[[#This Row],[RA_Labor_Hours]],0)</f>
        <v>75.737269736842109</v>
      </c>
      <c r="AM1172" s="7">
        <f>IFERROR((Table1[[#This Row],[KPI_BlendLaborRate]]-Table1[[#This Row],[KPI_BlendLaborCost]])/Table1[[#This Row],[KPI_BlendLaborRate]],0)</f>
        <v>0.30042135823653943</v>
      </c>
    </row>
    <row r="1173" spans="1:39" x14ac:dyDescent="0.3">
      <c r="A1173" t="s">
        <v>2665</v>
      </c>
      <c r="B1173" t="s">
        <v>167</v>
      </c>
      <c r="C1173">
        <v>30254719.199999999</v>
      </c>
      <c r="E1173">
        <v>43472.63</v>
      </c>
      <c r="F1173">
        <v>89447.4</v>
      </c>
      <c r="G1173">
        <v>1024</v>
      </c>
      <c r="H1173">
        <v>74704.149999999994</v>
      </c>
      <c r="I1173">
        <v>105513.23</v>
      </c>
      <c r="J1173">
        <v>0</v>
      </c>
      <c r="K1173">
        <v>0</v>
      </c>
      <c r="L1173">
        <v>0</v>
      </c>
      <c r="M1173">
        <v>8</v>
      </c>
      <c r="N1173">
        <v>21355.83</v>
      </c>
      <c r="O1173">
        <v>26694.79</v>
      </c>
      <c r="P1173">
        <v>2021.6</v>
      </c>
      <c r="Q1173">
        <v>2264.19</v>
      </c>
      <c r="R1173">
        <v>7600</v>
      </c>
      <c r="S1173">
        <v>-21091.52</v>
      </c>
      <c r="T1173">
        <v>1032</v>
      </c>
      <c r="U1173">
        <v>149154.21</v>
      </c>
      <c r="V1173">
        <v>202828.09</v>
      </c>
      <c r="W1173" t="s">
        <v>2666</v>
      </c>
      <c r="X1173">
        <v>30254719</v>
      </c>
      <c r="Y1173">
        <v>2</v>
      </c>
      <c r="Z1173">
        <v>2</v>
      </c>
      <c r="AA1173" t="s">
        <v>1541</v>
      </c>
      <c r="AB1173" t="s">
        <v>1541</v>
      </c>
      <c r="AC1173" t="s">
        <v>2132</v>
      </c>
      <c r="AD1173" t="s">
        <v>557</v>
      </c>
      <c r="AE1173" t="s">
        <v>1023</v>
      </c>
      <c r="AF1173" t="s">
        <v>42</v>
      </c>
      <c r="AG1173" t="s">
        <v>296</v>
      </c>
      <c r="AH1173" t="s">
        <v>594</v>
      </c>
      <c r="AI1173">
        <v>157459</v>
      </c>
      <c r="AJ1173" s="6">
        <f>IFERROR(Table1[[#This Row],[Reporting_Price_US]]/Table1[[#This Row],[Total_Project_Quote]],0)</f>
        <v>0.77631752091142803</v>
      </c>
      <c r="AK1173">
        <f>IFERROR(Table1[[#This Row],[RA_Labor_Quote]]/Table1[[#This Row],[RA_Labor_Hours]],0)</f>
        <v>103.040263671875</v>
      </c>
      <c r="AL1173">
        <f>IFERROR(Table1[[#This Row],[RA_Labor_Cost]]/Table1[[#This Row],[RA_Labor_Hours]],0)</f>
        <v>72.953271484374994</v>
      </c>
      <c r="AM1173" s="7">
        <f>IFERROR((Table1[[#This Row],[KPI_BlendLaborRate]]-Table1[[#This Row],[KPI_BlendLaborCost]])/Table1[[#This Row],[KPI_BlendLaborRate]],0)</f>
        <v>0.29199257761325287</v>
      </c>
    </row>
    <row r="1174" spans="1:39" x14ac:dyDescent="0.3">
      <c r="A1174" t="s">
        <v>2667</v>
      </c>
      <c r="B1174" t="s">
        <v>167</v>
      </c>
      <c r="C1174">
        <v>30278028.100000001</v>
      </c>
      <c r="E1174">
        <v>43472.63</v>
      </c>
      <c r="F1174">
        <v>106632.47</v>
      </c>
      <c r="G1174">
        <v>1013</v>
      </c>
      <c r="H1174">
        <v>73795.08</v>
      </c>
      <c r="I1174">
        <v>104233.54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2021.6</v>
      </c>
      <c r="Q1174">
        <v>2264.19</v>
      </c>
      <c r="R1174">
        <v>11400</v>
      </c>
      <c r="S1174">
        <v>-20542.04</v>
      </c>
      <c r="T1174">
        <v>1013</v>
      </c>
      <c r="U1174">
        <v>130689.31</v>
      </c>
      <c r="V1174">
        <v>192588.16</v>
      </c>
      <c r="W1174" t="s">
        <v>2668</v>
      </c>
      <c r="X1174">
        <v>30278028</v>
      </c>
      <c r="Y1174">
        <v>1</v>
      </c>
      <c r="Z1174">
        <v>1</v>
      </c>
      <c r="AA1174" t="s">
        <v>2314</v>
      </c>
      <c r="AB1174" t="s">
        <v>2314</v>
      </c>
      <c r="AC1174" t="s">
        <v>2132</v>
      </c>
      <c r="AD1174" t="s">
        <v>64</v>
      </c>
      <c r="AE1174" t="s">
        <v>1023</v>
      </c>
      <c r="AF1174" t="s">
        <v>42</v>
      </c>
      <c r="AG1174" t="s">
        <v>170</v>
      </c>
      <c r="AH1174" t="s">
        <v>594</v>
      </c>
      <c r="AI1174">
        <v>149509</v>
      </c>
      <c r="AJ1174" s="6">
        <f>IFERROR(Table1[[#This Row],[Reporting_Price_US]]/Table1[[#This Row],[Total_Project_Quote]],0)</f>
        <v>0.77631459794828506</v>
      </c>
      <c r="AK1174">
        <f>IFERROR(Table1[[#This Row],[RA_Labor_Quote]]/Table1[[#This Row],[RA_Labor_Hours]],0)</f>
        <v>102.89589338598222</v>
      </c>
      <c r="AL1174">
        <f>IFERROR(Table1[[#This Row],[RA_Labor_Cost]]/Table1[[#This Row],[RA_Labor_Hours]],0)</f>
        <v>72.848055281342553</v>
      </c>
      <c r="AM1174" s="7">
        <f>IFERROR((Table1[[#This Row],[KPI_BlendLaborRate]]-Table1[[#This Row],[KPI_BlendLaborCost]])/Table1[[#This Row],[KPI_BlendLaborRate]],0)</f>
        <v>0.29202174271352566</v>
      </c>
    </row>
    <row r="1175" spans="1:39" x14ac:dyDescent="0.3">
      <c r="A1175" t="s">
        <v>2669</v>
      </c>
      <c r="B1175" t="s">
        <v>167</v>
      </c>
      <c r="C1175">
        <v>30254719.199999999</v>
      </c>
      <c r="E1175">
        <v>43472.63</v>
      </c>
      <c r="F1175">
        <v>89447.4</v>
      </c>
      <c r="G1175">
        <v>1024</v>
      </c>
      <c r="H1175">
        <v>74704.149999999994</v>
      </c>
      <c r="I1175">
        <v>105513.23</v>
      </c>
      <c r="J1175">
        <v>0</v>
      </c>
      <c r="K1175">
        <v>0</v>
      </c>
      <c r="L1175">
        <v>0</v>
      </c>
      <c r="M1175">
        <v>8</v>
      </c>
      <c r="N1175">
        <v>21355.83</v>
      </c>
      <c r="O1175">
        <v>26694.79</v>
      </c>
      <c r="P1175">
        <v>2021.6</v>
      </c>
      <c r="Q1175">
        <v>2264.19</v>
      </c>
      <c r="R1175">
        <v>7600</v>
      </c>
      <c r="S1175">
        <v>-21091.52</v>
      </c>
      <c r="T1175">
        <v>1032</v>
      </c>
      <c r="U1175">
        <v>149154.21</v>
      </c>
      <c r="V1175">
        <v>202828.09</v>
      </c>
      <c r="W1175" t="s">
        <v>2666</v>
      </c>
      <c r="X1175">
        <v>30254719</v>
      </c>
      <c r="Y1175">
        <v>2</v>
      </c>
      <c r="Z1175">
        <v>2</v>
      </c>
      <c r="AA1175" t="s">
        <v>1541</v>
      </c>
      <c r="AB1175" t="s">
        <v>1541</v>
      </c>
      <c r="AC1175" t="s">
        <v>2132</v>
      </c>
      <c r="AD1175" t="s">
        <v>557</v>
      </c>
      <c r="AE1175" t="s">
        <v>1023</v>
      </c>
      <c r="AF1175" t="s">
        <v>42</v>
      </c>
      <c r="AG1175" t="s">
        <v>296</v>
      </c>
      <c r="AH1175" t="s">
        <v>594</v>
      </c>
      <c r="AI1175">
        <v>157459</v>
      </c>
      <c r="AJ1175" s="6">
        <f>IFERROR(Table1[[#This Row],[Reporting_Price_US]]/Table1[[#This Row],[Total_Project_Quote]],0)</f>
        <v>0.77631752091142803</v>
      </c>
      <c r="AK1175">
        <f>IFERROR(Table1[[#This Row],[RA_Labor_Quote]]/Table1[[#This Row],[RA_Labor_Hours]],0)</f>
        <v>103.040263671875</v>
      </c>
      <c r="AL1175">
        <f>IFERROR(Table1[[#This Row],[RA_Labor_Cost]]/Table1[[#This Row],[RA_Labor_Hours]],0)</f>
        <v>72.953271484374994</v>
      </c>
      <c r="AM1175" s="7">
        <f>IFERROR((Table1[[#This Row],[KPI_BlendLaborRate]]-Table1[[#This Row],[KPI_BlendLaborCost]])/Table1[[#This Row],[KPI_BlendLaborRate]],0)</f>
        <v>0.29199257761325287</v>
      </c>
    </row>
    <row r="1176" spans="1:39" x14ac:dyDescent="0.3">
      <c r="A1176" t="s">
        <v>2670</v>
      </c>
      <c r="B1176" t="s">
        <v>167</v>
      </c>
      <c r="C1176">
        <v>30278028.100000001</v>
      </c>
      <c r="E1176">
        <v>43472.63</v>
      </c>
      <c r="F1176">
        <v>106632.47</v>
      </c>
      <c r="G1176">
        <v>1013</v>
      </c>
      <c r="H1176">
        <v>73795.08</v>
      </c>
      <c r="I1176">
        <v>104233.54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2021.6</v>
      </c>
      <c r="Q1176">
        <v>2264.19</v>
      </c>
      <c r="R1176">
        <v>11400</v>
      </c>
      <c r="S1176">
        <v>-20542.04</v>
      </c>
      <c r="T1176">
        <v>1013</v>
      </c>
      <c r="U1176">
        <v>130689.31</v>
      </c>
      <c r="V1176">
        <v>192588.16</v>
      </c>
      <c r="W1176" t="s">
        <v>2668</v>
      </c>
      <c r="X1176">
        <v>30278028</v>
      </c>
      <c r="Y1176">
        <v>1</v>
      </c>
      <c r="Z1176">
        <v>1</v>
      </c>
      <c r="AA1176" t="s">
        <v>2314</v>
      </c>
      <c r="AB1176" t="s">
        <v>2314</v>
      </c>
      <c r="AC1176" t="s">
        <v>2132</v>
      </c>
      <c r="AD1176" t="s">
        <v>64</v>
      </c>
      <c r="AE1176" t="s">
        <v>1023</v>
      </c>
      <c r="AF1176" t="s">
        <v>42</v>
      </c>
      <c r="AG1176" t="s">
        <v>170</v>
      </c>
      <c r="AH1176" t="s">
        <v>594</v>
      </c>
      <c r="AI1176">
        <v>149509</v>
      </c>
      <c r="AJ1176" s="6">
        <f>IFERROR(Table1[[#This Row],[Reporting_Price_US]]/Table1[[#This Row],[Total_Project_Quote]],0)</f>
        <v>0.77631459794828506</v>
      </c>
      <c r="AK1176">
        <f>IFERROR(Table1[[#This Row],[RA_Labor_Quote]]/Table1[[#This Row],[RA_Labor_Hours]],0)</f>
        <v>102.89589338598222</v>
      </c>
      <c r="AL1176">
        <f>IFERROR(Table1[[#This Row],[RA_Labor_Cost]]/Table1[[#This Row],[RA_Labor_Hours]],0)</f>
        <v>72.848055281342553</v>
      </c>
      <c r="AM1176" s="7">
        <f>IFERROR((Table1[[#This Row],[KPI_BlendLaborRate]]-Table1[[#This Row],[KPI_BlendLaborCost]])/Table1[[#This Row],[KPI_BlendLaborRate]],0)</f>
        <v>0.29202174271352566</v>
      </c>
    </row>
    <row r="1177" spans="1:39" x14ac:dyDescent="0.3">
      <c r="A1177" t="s">
        <v>2671</v>
      </c>
      <c r="B1177" t="s">
        <v>152</v>
      </c>
      <c r="C1177" t="s">
        <v>2672</v>
      </c>
      <c r="D1177" t="s">
        <v>2673</v>
      </c>
      <c r="E1177">
        <v>354353.94</v>
      </c>
      <c r="F1177">
        <v>1114842.8700000001</v>
      </c>
      <c r="G1177">
        <v>3368</v>
      </c>
      <c r="H1177">
        <v>260946.73</v>
      </c>
      <c r="I1177">
        <v>369945.74</v>
      </c>
      <c r="J1177">
        <v>0</v>
      </c>
      <c r="K1177">
        <v>0</v>
      </c>
      <c r="L1177">
        <v>0</v>
      </c>
      <c r="M1177">
        <v>0</v>
      </c>
      <c r="N1177">
        <v>183931.7</v>
      </c>
      <c r="O1177">
        <v>262759.58</v>
      </c>
      <c r="P1177">
        <v>33354.46</v>
      </c>
      <c r="Q1177">
        <v>12190.3</v>
      </c>
      <c r="R1177">
        <v>77226.080000000002</v>
      </c>
      <c r="S1177">
        <v>-441721.26</v>
      </c>
      <c r="T1177">
        <v>3368</v>
      </c>
      <c r="U1177">
        <v>909812.91</v>
      </c>
      <c r="V1177">
        <v>1318017.23</v>
      </c>
      <c r="W1177" t="s">
        <v>2672</v>
      </c>
      <c r="X1177">
        <v>30257934</v>
      </c>
      <c r="Y1177">
        <v>1</v>
      </c>
      <c r="Z1177">
        <v>5</v>
      </c>
      <c r="AA1177" t="s">
        <v>1541</v>
      </c>
      <c r="AB1177" t="s">
        <v>1541</v>
      </c>
      <c r="AC1177" t="s">
        <v>39</v>
      </c>
      <c r="AD1177" t="s">
        <v>557</v>
      </c>
      <c r="AE1177" t="s">
        <v>1023</v>
      </c>
      <c r="AF1177" t="s">
        <v>42</v>
      </c>
      <c r="AG1177" t="s">
        <v>1062</v>
      </c>
      <c r="AH1177" t="s">
        <v>295</v>
      </c>
      <c r="AI1177">
        <v>1023200</v>
      </c>
      <c r="AJ1177" s="6">
        <f>IFERROR(Table1[[#This Row],[Reporting_Price_US]]/Table1[[#This Row],[Total_Project_Quote]],0)</f>
        <v>0.77631762067328969</v>
      </c>
      <c r="AK1177">
        <f>IFERROR(Table1[[#This Row],[RA_Labor_Quote]]/Table1[[#This Row],[RA_Labor_Hours]],0)</f>
        <v>109.84137173396674</v>
      </c>
      <c r="AL1177">
        <f>IFERROR(Table1[[#This Row],[RA_Labor_Cost]]/Table1[[#This Row],[RA_Labor_Hours]],0)</f>
        <v>77.478245249406186</v>
      </c>
      <c r="AM1177" s="7">
        <f>IFERROR((Table1[[#This Row],[KPI_BlendLaborRate]]-Table1[[#This Row],[KPI_BlendLaborCost]])/Table1[[#This Row],[KPI_BlendLaborRate]],0)</f>
        <v>0.29463512676210285</v>
      </c>
    </row>
    <row r="1178" spans="1:39" x14ac:dyDescent="0.3">
      <c r="A1178" t="s">
        <v>2674</v>
      </c>
      <c r="B1178" t="s">
        <v>152</v>
      </c>
      <c r="C1178">
        <v>30257934.100000001</v>
      </c>
      <c r="D1178" t="s">
        <v>2386</v>
      </c>
      <c r="E1178">
        <v>341759.46</v>
      </c>
      <c r="F1178">
        <v>742772.45</v>
      </c>
      <c r="G1178">
        <v>3368</v>
      </c>
      <c r="H1178">
        <v>260946.73</v>
      </c>
      <c r="I1178">
        <v>369945.74</v>
      </c>
      <c r="J1178">
        <v>0</v>
      </c>
      <c r="K1178">
        <v>0</v>
      </c>
      <c r="L1178">
        <v>0</v>
      </c>
      <c r="M1178">
        <v>0</v>
      </c>
      <c r="N1178">
        <v>183931.7</v>
      </c>
      <c r="O1178">
        <v>262759.58</v>
      </c>
      <c r="P1178">
        <v>10884.72</v>
      </c>
      <c r="Q1178">
        <v>12190.89</v>
      </c>
      <c r="R1178">
        <v>76837.600000000006</v>
      </c>
      <c r="S1178">
        <v>-159460.72</v>
      </c>
      <c r="T1178">
        <v>3368</v>
      </c>
      <c r="U1178">
        <v>874360.21000000008</v>
      </c>
      <c r="V1178">
        <v>1228207.94</v>
      </c>
      <c r="W1178" t="s">
        <v>2672</v>
      </c>
      <c r="X1178">
        <v>30257934</v>
      </c>
      <c r="Y1178">
        <v>1</v>
      </c>
      <c r="Z1178">
        <v>5</v>
      </c>
      <c r="AA1178" t="s">
        <v>1541</v>
      </c>
      <c r="AB1178" t="s">
        <v>1541</v>
      </c>
      <c r="AC1178" t="s">
        <v>39</v>
      </c>
      <c r="AD1178" t="s">
        <v>557</v>
      </c>
      <c r="AE1178" t="s">
        <v>1023</v>
      </c>
      <c r="AF1178" t="s">
        <v>42</v>
      </c>
      <c r="AG1178" t="s">
        <v>1062</v>
      </c>
      <c r="AH1178" t="s">
        <v>295</v>
      </c>
      <c r="AI1178">
        <v>1023200</v>
      </c>
      <c r="AJ1178" s="6">
        <f>IFERROR(Table1[[#This Row],[Reporting_Price_US]]/Table1[[#This Row],[Total_Project_Quote]],0)</f>
        <v>0.83308368776707309</v>
      </c>
      <c r="AK1178">
        <f>IFERROR(Table1[[#This Row],[RA_Labor_Quote]]/Table1[[#This Row],[RA_Labor_Hours]],0)</f>
        <v>109.84137173396674</v>
      </c>
      <c r="AL1178">
        <f>IFERROR(Table1[[#This Row],[RA_Labor_Cost]]/Table1[[#This Row],[RA_Labor_Hours]],0)</f>
        <v>77.478245249406186</v>
      </c>
      <c r="AM1178" s="7">
        <f>IFERROR((Table1[[#This Row],[KPI_BlendLaborRate]]-Table1[[#This Row],[KPI_BlendLaborCost]])/Table1[[#This Row],[KPI_BlendLaborRate]],0)</f>
        <v>0.29463512676210285</v>
      </c>
    </row>
    <row r="1179" spans="1:39" x14ac:dyDescent="0.3">
      <c r="A1179" t="s">
        <v>2675</v>
      </c>
      <c r="B1179" t="s">
        <v>152</v>
      </c>
      <c r="C1179" t="s">
        <v>2676</v>
      </c>
      <c r="D1179" t="s">
        <v>2673</v>
      </c>
      <c r="E1179">
        <v>132587.97</v>
      </c>
      <c r="F1179">
        <v>449368.07</v>
      </c>
      <c r="G1179">
        <v>1961</v>
      </c>
      <c r="H1179">
        <v>147677.56</v>
      </c>
      <c r="I1179">
        <v>209809.55</v>
      </c>
      <c r="J1179">
        <v>0</v>
      </c>
      <c r="K1179">
        <v>0</v>
      </c>
      <c r="L1179">
        <v>0</v>
      </c>
      <c r="M1179">
        <v>0</v>
      </c>
      <c r="N1179">
        <v>102397.1</v>
      </c>
      <c r="O1179">
        <v>146281.57</v>
      </c>
      <c r="P1179">
        <v>27321.96</v>
      </c>
      <c r="Q1179">
        <v>8855.4599999999991</v>
      </c>
      <c r="R1179">
        <v>34180.6</v>
      </c>
      <c r="S1179">
        <v>-173835.3</v>
      </c>
      <c r="T1179">
        <v>1961</v>
      </c>
      <c r="U1179">
        <v>444165.19</v>
      </c>
      <c r="V1179">
        <v>640479.34999999986</v>
      </c>
      <c r="W1179" t="s">
        <v>2676</v>
      </c>
      <c r="X1179">
        <v>30257934</v>
      </c>
      <c r="Y1179">
        <v>2</v>
      </c>
      <c r="Z1179">
        <v>5</v>
      </c>
      <c r="AA1179" t="s">
        <v>1541</v>
      </c>
      <c r="AB1179" t="s">
        <v>1541</v>
      </c>
      <c r="AC1179" t="s">
        <v>39</v>
      </c>
      <c r="AD1179" t="s">
        <v>557</v>
      </c>
      <c r="AE1179" t="s">
        <v>1023</v>
      </c>
      <c r="AF1179" t="s">
        <v>42</v>
      </c>
      <c r="AG1179" t="s">
        <v>294</v>
      </c>
      <c r="AH1179" t="s">
        <v>295</v>
      </c>
      <c r="AI1179">
        <v>497214</v>
      </c>
      <c r="AJ1179" s="6">
        <f>IFERROR(Table1[[#This Row],[Reporting_Price_US]]/Table1[[#This Row],[Total_Project_Quote]],0)</f>
        <v>0.77631542687519917</v>
      </c>
      <c r="AK1179">
        <f>IFERROR(Table1[[#This Row],[RA_Labor_Quote]]/Table1[[#This Row],[RA_Labor_Hours]],0)</f>
        <v>106.99110147883732</v>
      </c>
      <c r="AL1179">
        <f>IFERROR(Table1[[#This Row],[RA_Labor_Cost]]/Table1[[#This Row],[RA_Labor_Hours]],0)</f>
        <v>75.307271800101987</v>
      </c>
      <c r="AM1179" s="7">
        <f>IFERROR((Table1[[#This Row],[KPI_BlendLaborRate]]-Table1[[#This Row],[KPI_BlendLaborCost]])/Table1[[#This Row],[KPI_BlendLaborRate]],0)</f>
        <v>0.29613518545747797</v>
      </c>
    </row>
    <row r="1180" spans="1:39" x14ac:dyDescent="0.3">
      <c r="A1180" t="s">
        <v>2677</v>
      </c>
      <c r="B1180" t="s">
        <v>152</v>
      </c>
      <c r="C1180" t="s">
        <v>2676</v>
      </c>
      <c r="D1180" t="s">
        <v>2673</v>
      </c>
      <c r="E1180">
        <v>134534.31</v>
      </c>
      <c r="F1180">
        <v>453260.75</v>
      </c>
      <c r="G1180">
        <v>1961</v>
      </c>
      <c r="H1180">
        <v>147677.56</v>
      </c>
      <c r="I1180">
        <v>209809.55</v>
      </c>
      <c r="J1180">
        <v>0</v>
      </c>
      <c r="K1180">
        <v>0</v>
      </c>
      <c r="L1180">
        <v>0</v>
      </c>
      <c r="M1180">
        <v>0</v>
      </c>
      <c r="N1180">
        <v>102397.1</v>
      </c>
      <c r="O1180">
        <v>146281.57</v>
      </c>
      <c r="P1180">
        <v>27321.96</v>
      </c>
      <c r="Q1180">
        <v>8855.4599999999991</v>
      </c>
      <c r="R1180">
        <v>34180.6</v>
      </c>
      <c r="S1180">
        <v>-173835.3</v>
      </c>
      <c r="T1180">
        <v>1961</v>
      </c>
      <c r="U1180">
        <v>446111.53</v>
      </c>
      <c r="V1180">
        <v>644372.03</v>
      </c>
      <c r="W1180" t="s">
        <v>2678</v>
      </c>
      <c r="X1180">
        <v>30257934</v>
      </c>
      <c r="Y1180">
        <v>3</v>
      </c>
      <c r="Z1180">
        <v>5</v>
      </c>
      <c r="AA1180" t="s">
        <v>1541</v>
      </c>
      <c r="AB1180" t="s">
        <v>1541</v>
      </c>
      <c r="AC1180" t="s">
        <v>39</v>
      </c>
      <c r="AD1180" t="s">
        <v>557</v>
      </c>
      <c r="AE1180" t="s">
        <v>1023</v>
      </c>
      <c r="AF1180" t="s">
        <v>42</v>
      </c>
      <c r="AG1180" t="s">
        <v>294</v>
      </c>
      <c r="AH1180" t="s">
        <v>295</v>
      </c>
      <c r="AI1180">
        <v>500236</v>
      </c>
      <c r="AJ1180" s="6">
        <f>IFERROR(Table1[[#This Row],[Reporting_Price_US]]/Table1[[#This Row],[Total_Project_Quote]],0)</f>
        <v>0.77631550829417595</v>
      </c>
      <c r="AK1180">
        <f>IFERROR(Table1[[#This Row],[RA_Labor_Quote]]/Table1[[#This Row],[RA_Labor_Hours]],0)</f>
        <v>106.99110147883732</v>
      </c>
      <c r="AL1180">
        <f>IFERROR(Table1[[#This Row],[RA_Labor_Cost]]/Table1[[#This Row],[RA_Labor_Hours]],0)</f>
        <v>75.307271800101987</v>
      </c>
      <c r="AM1180" s="7">
        <f>IFERROR((Table1[[#This Row],[KPI_BlendLaborRate]]-Table1[[#This Row],[KPI_BlendLaborCost]])/Table1[[#This Row],[KPI_BlendLaborRate]],0)</f>
        <v>0.29613518545747797</v>
      </c>
    </row>
    <row r="1181" spans="1:39" x14ac:dyDescent="0.3">
      <c r="A1181" t="s">
        <v>2679</v>
      </c>
      <c r="B1181" t="s">
        <v>152</v>
      </c>
      <c r="C1181" t="s">
        <v>2680</v>
      </c>
      <c r="D1181" t="s">
        <v>2673</v>
      </c>
      <c r="E1181">
        <v>174539.29</v>
      </c>
      <c r="F1181">
        <v>535173.96</v>
      </c>
      <c r="G1181">
        <v>1691</v>
      </c>
      <c r="H1181">
        <v>125148.43</v>
      </c>
      <c r="I1181">
        <v>174681.82</v>
      </c>
      <c r="J1181">
        <v>0</v>
      </c>
      <c r="K1181">
        <v>0</v>
      </c>
      <c r="L1181">
        <v>0</v>
      </c>
      <c r="M1181">
        <v>0</v>
      </c>
      <c r="N1181">
        <v>24366.34</v>
      </c>
      <c r="O1181">
        <v>35921.25</v>
      </c>
      <c r="P1181">
        <v>19961.91</v>
      </c>
      <c r="Q1181">
        <v>8855.4599999999991</v>
      </c>
      <c r="R1181">
        <v>26240.44</v>
      </c>
      <c r="S1181">
        <v>-205648.31</v>
      </c>
      <c r="T1181">
        <v>1691</v>
      </c>
      <c r="U1181">
        <v>370256.41</v>
      </c>
      <c r="V1181">
        <v>548984.17999999993</v>
      </c>
      <c r="W1181" t="s">
        <v>2680</v>
      </c>
      <c r="X1181">
        <v>30257934</v>
      </c>
      <c r="Y1181">
        <v>4</v>
      </c>
      <c r="Z1181">
        <v>5</v>
      </c>
      <c r="AA1181" t="s">
        <v>1541</v>
      </c>
      <c r="AB1181" t="s">
        <v>1541</v>
      </c>
      <c r="AC1181" t="s">
        <v>39</v>
      </c>
      <c r="AD1181" t="s">
        <v>557</v>
      </c>
      <c r="AE1181" t="s">
        <v>1023</v>
      </c>
      <c r="AF1181" t="s">
        <v>42</v>
      </c>
      <c r="AG1181" t="s">
        <v>294</v>
      </c>
      <c r="AH1181" t="s">
        <v>295</v>
      </c>
      <c r="AI1181">
        <v>426185</v>
      </c>
      <c r="AJ1181" s="6">
        <f>IFERROR(Table1[[#This Row],[Reporting_Price_US]]/Table1[[#This Row],[Total_Project_Quote]],0)</f>
        <v>0.7763156308074306</v>
      </c>
      <c r="AK1181">
        <f>IFERROR(Table1[[#This Row],[RA_Labor_Quote]]/Table1[[#This Row],[RA_Labor_Hours]],0)</f>
        <v>103.3008988764045</v>
      </c>
      <c r="AL1181">
        <f>IFERROR(Table1[[#This Row],[RA_Labor_Cost]]/Table1[[#This Row],[RA_Labor_Hours]],0)</f>
        <v>74.008533412182132</v>
      </c>
      <c r="AM1181" s="7">
        <f>IFERROR((Table1[[#This Row],[KPI_BlendLaborRate]]-Table1[[#This Row],[KPI_BlendLaborCost]])/Table1[[#This Row],[KPI_BlendLaborRate]],0)</f>
        <v>0.28356350992908147</v>
      </c>
    </row>
    <row r="1182" spans="1:39" x14ac:dyDescent="0.3">
      <c r="A1182" t="s">
        <v>2681</v>
      </c>
      <c r="B1182" t="s">
        <v>152</v>
      </c>
      <c r="C1182">
        <v>30257934.5</v>
      </c>
      <c r="D1182" t="s">
        <v>2673</v>
      </c>
      <c r="E1182">
        <v>174539.29</v>
      </c>
      <c r="F1182">
        <v>366710.22</v>
      </c>
      <c r="G1182">
        <v>1691</v>
      </c>
      <c r="H1182">
        <v>125148.43</v>
      </c>
      <c r="I1182">
        <v>174681.82</v>
      </c>
      <c r="J1182">
        <v>0</v>
      </c>
      <c r="K1182">
        <v>0</v>
      </c>
      <c r="L1182">
        <v>0</v>
      </c>
      <c r="M1182">
        <v>0</v>
      </c>
      <c r="N1182">
        <v>24366.34</v>
      </c>
      <c r="O1182">
        <v>35921.25</v>
      </c>
      <c r="P1182">
        <v>19961.91</v>
      </c>
      <c r="Q1182">
        <v>8855.4599999999991</v>
      </c>
      <c r="R1182">
        <v>26240.44</v>
      </c>
      <c r="S1182">
        <v>-41077.25</v>
      </c>
      <c r="T1182">
        <v>1691</v>
      </c>
      <c r="U1182">
        <v>370256.41</v>
      </c>
      <c r="V1182">
        <v>545091.5</v>
      </c>
      <c r="W1182" t="s">
        <v>2682</v>
      </c>
      <c r="X1182">
        <v>30257934</v>
      </c>
      <c r="Y1182">
        <v>5</v>
      </c>
      <c r="Z1182">
        <v>5</v>
      </c>
      <c r="AA1182" t="s">
        <v>1541</v>
      </c>
      <c r="AB1182" t="s">
        <v>1541</v>
      </c>
      <c r="AC1182" t="s">
        <v>39</v>
      </c>
      <c r="AD1182" t="s">
        <v>557</v>
      </c>
      <c r="AE1182" t="s">
        <v>1023</v>
      </c>
      <c r="AF1182" t="s">
        <v>42</v>
      </c>
      <c r="AG1182" t="s">
        <v>295</v>
      </c>
      <c r="AH1182" t="s">
        <v>295</v>
      </c>
      <c r="AI1182">
        <v>423163</v>
      </c>
      <c r="AJ1182" s="6">
        <f>IFERROR(Table1[[#This Row],[Reporting_Price_US]]/Table1[[#This Row],[Total_Project_Quote]],0)</f>
        <v>0.77631553601551295</v>
      </c>
      <c r="AK1182">
        <f>IFERROR(Table1[[#This Row],[RA_Labor_Quote]]/Table1[[#This Row],[RA_Labor_Hours]],0)</f>
        <v>103.3008988764045</v>
      </c>
      <c r="AL1182">
        <f>IFERROR(Table1[[#This Row],[RA_Labor_Cost]]/Table1[[#This Row],[RA_Labor_Hours]],0)</f>
        <v>74.008533412182132</v>
      </c>
      <c r="AM1182" s="7">
        <f>IFERROR((Table1[[#This Row],[KPI_BlendLaborRate]]-Table1[[#This Row],[KPI_BlendLaborCost]])/Table1[[#This Row],[KPI_BlendLaborRate]],0)</f>
        <v>0.28356350992908147</v>
      </c>
    </row>
    <row r="1183" spans="1:39" x14ac:dyDescent="0.3">
      <c r="A1183" t="s">
        <v>2683</v>
      </c>
      <c r="B1183" t="s">
        <v>152</v>
      </c>
      <c r="C1183" t="s">
        <v>2680</v>
      </c>
      <c r="D1183" t="s">
        <v>2673</v>
      </c>
      <c r="E1183">
        <v>174539.29</v>
      </c>
      <c r="F1183">
        <v>366710.22</v>
      </c>
      <c r="G1183">
        <v>1691</v>
      </c>
      <c r="H1183">
        <v>125148.43</v>
      </c>
      <c r="I1183">
        <v>174681.82</v>
      </c>
      <c r="J1183">
        <v>0</v>
      </c>
      <c r="K1183">
        <v>0</v>
      </c>
      <c r="L1183">
        <v>0</v>
      </c>
      <c r="M1183">
        <v>0</v>
      </c>
      <c r="N1183">
        <v>24366.34</v>
      </c>
      <c r="O1183">
        <v>35921.25</v>
      </c>
      <c r="P1183">
        <v>19961.91</v>
      </c>
      <c r="Q1183">
        <v>8855.4599999999991</v>
      </c>
      <c r="R1183">
        <v>26240.44</v>
      </c>
      <c r="S1183">
        <v>-37184.57</v>
      </c>
      <c r="T1183">
        <v>1691</v>
      </c>
      <c r="U1183">
        <v>370256.41</v>
      </c>
      <c r="V1183">
        <v>548984.18000000005</v>
      </c>
      <c r="W1183" t="s">
        <v>2680</v>
      </c>
      <c r="X1183">
        <v>30257934</v>
      </c>
      <c r="Y1183">
        <v>4</v>
      </c>
      <c r="Z1183">
        <v>5</v>
      </c>
      <c r="AA1183" t="s">
        <v>1541</v>
      </c>
      <c r="AB1183" t="s">
        <v>1541</v>
      </c>
      <c r="AC1183" t="s">
        <v>39</v>
      </c>
      <c r="AD1183" t="s">
        <v>557</v>
      </c>
      <c r="AE1183" t="s">
        <v>1023</v>
      </c>
      <c r="AF1183" t="s">
        <v>42</v>
      </c>
      <c r="AG1183" t="s">
        <v>294</v>
      </c>
      <c r="AH1183" t="s">
        <v>295</v>
      </c>
      <c r="AI1183">
        <v>426185</v>
      </c>
      <c r="AJ1183" s="6">
        <f>IFERROR(Table1[[#This Row],[Reporting_Price_US]]/Table1[[#This Row],[Total_Project_Quote]],0)</f>
        <v>0.77631563080743049</v>
      </c>
      <c r="AK1183">
        <f>IFERROR(Table1[[#This Row],[RA_Labor_Quote]]/Table1[[#This Row],[RA_Labor_Hours]],0)</f>
        <v>103.3008988764045</v>
      </c>
      <c r="AL1183">
        <f>IFERROR(Table1[[#This Row],[RA_Labor_Cost]]/Table1[[#This Row],[RA_Labor_Hours]],0)</f>
        <v>74.008533412182132</v>
      </c>
      <c r="AM1183" s="7">
        <f>IFERROR((Table1[[#This Row],[KPI_BlendLaborRate]]-Table1[[#This Row],[KPI_BlendLaborCost]])/Table1[[#This Row],[KPI_BlendLaborRate]],0)</f>
        <v>0.28356350992908147</v>
      </c>
    </row>
    <row r="1184" spans="1:39" x14ac:dyDescent="0.3">
      <c r="A1184" t="s">
        <v>2684</v>
      </c>
      <c r="B1184" t="s">
        <v>152</v>
      </c>
      <c r="C1184" t="s">
        <v>2685</v>
      </c>
      <c r="D1184" t="s">
        <v>2686</v>
      </c>
      <c r="E1184">
        <v>0</v>
      </c>
      <c r="F1184">
        <v>0</v>
      </c>
      <c r="G1184">
        <v>178</v>
      </c>
      <c r="H1184">
        <v>12616.6</v>
      </c>
      <c r="I1184">
        <v>17435.919999999998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774.44</v>
      </c>
      <c r="Q1184">
        <v>867.33</v>
      </c>
      <c r="R1184">
        <v>577.6</v>
      </c>
      <c r="S1184">
        <v>577.64</v>
      </c>
      <c r="T1184">
        <v>178</v>
      </c>
      <c r="U1184">
        <v>13968.64</v>
      </c>
      <c r="V1184">
        <v>18880.89</v>
      </c>
      <c r="W1184" t="s">
        <v>2685</v>
      </c>
      <c r="X1184">
        <v>30276344</v>
      </c>
      <c r="Y1184">
        <v>1</v>
      </c>
      <c r="Z1184">
        <v>1</v>
      </c>
      <c r="AA1184" t="s">
        <v>1541</v>
      </c>
      <c r="AB1184" t="s">
        <v>1541</v>
      </c>
      <c r="AC1184" t="s">
        <v>40</v>
      </c>
      <c r="AD1184" t="s">
        <v>557</v>
      </c>
      <c r="AE1184" t="s">
        <v>1023</v>
      </c>
      <c r="AF1184" t="s">
        <v>42</v>
      </c>
      <c r="AG1184" t="s">
        <v>296</v>
      </c>
      <c r="AH1184" t="s">
        <v>475</v>
      </c>
      <c r="AI1184">
        <v>14657.5</v>
      </c>
      <c r="AJ1184" s="6">
        <f>IFERROR(Table1[[#This Row],[Reporting_Price_US]]/Table1[[#This Row],[Total_Project_Quote]],0)</f>
        <v>0.7763140402809402</v>
      </c>
      <c r="AK1184">
        <f>IFERROR(Table1[[#This Row],[RA_Labor_Quote]]/Table1[[#This Row],[RA_Labor_Hours]],0)</f>
        <v>97.954606741573031</v>
      </c>
      <c r="AL1184">
        <f>IFERROR(Table1[[#This Row],[RA_Labor_Cost]]/Table1[[#This Row],[RA_Labor_Hours]],0)</f>
        <v>70.879775280898883</v>
      </c>
      <c r="AM1184" s="7">
        <f>IFERROR((Table1[[#This Row],[KPI_BlendLaborRate]]-Table1[[#This Row],[KPI_BlendLaborCost]])/Table1[[#This Row],[KPI_BlendLaborRate]],0)</f>
        <v>0.27640181877411679</v>
      </c>
    </row>
    <row r="1185" spans="1:39" x14ac:dyDescent="0.3">
      <c r="A1185" t="s">
        <v>2687</v>
      </c>
      <c r="B1185" t="s">
        <v>167</v>
      </c>
      <c r="C1185">
        <v>30278028.100000001</v>
      </c>
      <c r="E1185">
        <v>43472.63</v>
      </c>
      <c r="F1185">
        <v>106632.47</v>
      </c>
      <c r="G1185">
        <v>1013</v>
      </c>
      <c r="H1185">
        <v>73795.08</v>
      </c>
      <c r="I1185">
        <v>104233.54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2021.6</v>
      </c>
      <c r="Q1185">
        <v>2264.19</v>
      </c>
      <c r="R1185">
        <v>11400</v>
      </c>
      <c r="S1185">
        <v>-20542.04</v>
      </c>
      <c r="T1185">
        <v>1013</v>
      </c>
      <c r="U1185">
        <v>130689.31</v>
      </c>
      <c r="V1185">
        <v>192588.16</v>
      </c>
      <c r="W1185" t="s">
        <v>2668</v>
      </c>
      <c r="X1185">
        <v>30278028</v>
      </c>
      <c r="Y1185">
        <v>1</v>
      </c>
      <c r="Z1185">
        <v>1</v>
      </c>
      <c r="AA1185" t="s">
        <v>2314</v>
      </c>
      <c r="AB1185" t="s">
        <v>2314</v>
      </c>
      <c r="AC1185" t="s">
        <v>2132</v>
      </c>
      <c r="AD1185" t="s">
        <v>64</v>
      </c>
      <c r="AE1185" t="s">
        <v>1023</v>
      </c>
      <c r="AF1185" t="s">
        <v>42</v>
      </c>
      <c r="AG1185" t="s">
        <v>170</v>
      </c>
      <c r="AH1185" t="s">
        <v>594</v>
      </c>
      <c r="AI1185">
        <v>149509</v>
      </c>
      <c r="AJ1185" s="6">
        <f>IFERROR(Table1[[#This Row],[Reporting_Price_US]]/Table1[[#This Row],[Total_Project_Quote]],0)</f>
        <v>0.77631459794828506</v>
      </c>
      <c r="AK1185">
        <f>IFERROR(Table1[[#This Row],[RA_Labor_Quote]]/Table1[[#This Row],[RA_Labor_Hours]],0)</f>
        <v>102.89589338598222</v>
      </c>
      <c r="AL1185">
        <f>IFERROR(Table1[[#This Row],[RA_Labor_Cost]]/Table1[[#This Row],[RA_Labor_Hours]],0)</f>
        <v>72.848055281342553</v>
      </c>
      <c r="AM1185" s="7">
        <f>IFERROR((Table1[[#This Row],[KPI_BlendLaborRate]]-Table1[[#This Row],[KPI_BlendLaborCost]])/Table1[[#This Row],[KPI_BlendLaborRate]],0)</f>
        <v>0.29202174271352566</v>
      </c>
    </row>
    <row r="1186" spans="1:39" x14ac:dyDescent="0.3">
      <c r="A1186" t="s">
        <v>2688</v>
      </c>
      <c r="B1186" t="s">
        <v>152</v>
      </c>
      <c r="C1186" t="s">
        <v>2689</v>
      </c>
      <c r="D1186" t="s">
        <v>2690</v>
      </c>
      <c r="E1186">
        <v>10824.58</v>
      </c>
      <c r="F1186">
        <v>28875.599999999999</v>
      </c>
      <c r="G1186">
        <v>517</v>
      </c>
      <c r="H1186">
        <v>36494.699999999997</v>
      </c>
      <c r="I1186">
        <v>50069.23</v>
      </c>
      <c r="J1186">
        <v>0</v>
      </c>
      <c r="K1186">
        <v>0</v>
      </c>
      <c r="L1186">
        <v>0</v>
      </c>
      <c r="M1186">
        <v>0</v>
      </c>
      <c r="N1186">
        <v>10561.95</v>
      </c>
      <c r="O1186">
        <v>13202.44</v>
      </c>
      <c r="P1186">
        <v>477.93</v>
      </c>
      <c r="Q1186">
        <v>0</v>
      </c>
      <c r="R1186">
        <v>3800</v>
      </c>
      <c r="S1186">
        <v>-10349.43</v>
      </c>
      <c r="T1186">
        <v>517</v>
      </c>
      <c r="U1186">
        <v>62159.16</v>
      </c>
      <c r="V1186">
        <v>81797.84</v>
      </c>
      <c r="W1186" t="s">
        <v>2689</v>
      </c>
      <c r="X1186">
        <v>30286347</v>
      </c>
      <c r="Y1186">
        <v>1</v>
      </c>
      <c r="Z1186">
        <v>2</v>
      </c>
      <c r="AA1186" t="s">
        <v>1541</v>
      </c>
      <c r="AB1186" t="s">
        <v>1541</v>
      </c>
      <c r="AC1186" t="s">
        <v>39</v>
      </c>
      <c r="AD1186" t="s">
        <v>557</v>
      </c>
      <c r="AE1186" t="s">
        <v>1023</v>
      </c>
      <c r="AF1186" t="s">
        <v>42</v>
      </c>
      <c r="AG1186" t="s">
        <v>475</v>
      </c>
      <c r="AH1186" t="s">
        <v>470</v>
      </c>
      <c r="AI1186">
        <v>63500.9</v>
      </c>
      <c r="AJ1186" s="6">
        <f>IFERROR(Table1[[#This Row],[Reporting_Price_US]]/Table1[[#This Row],[Total_Project_Quote]],0)</f>
        <v>0.77631512030146521</v>
      </c>
      <c r="AK1186">
        <f>IFERROR(Table1[[#This Row],[RA_Labor_Quote]]/Table1[[#This Row],[RA_Labor_Hours]],0)</f>
        <v>96.845705996131528</v>
      </c>
      <c r="AL1186">
        <f>IFERROR(Table1[[#This Row],[RA_Labor_Cost]]/Table1[[#This Row],[RA_Labor_Hours]],0)</f>
        <v>70.589361702127647</v>
      </c>
      <c r="AM1186" s="7">
        <f>IFERROR((Table1[[#This Row],[KPI_BlendLaborRate]]-Table1[[#This Row],[KPI_BlendLaborCost]])/Table1[[#This Row],[KPI_BlendLaborRate]],0)</f>
        <v>0.27111521387486898</v>
      </c>
    </row>
    <row r="1187" spans="1:39" x14ac:dyDescent="0.3">
      <c r="A1187" t="s">
        <v>2691</v>
      </c>
      <c r="B1187" t="s">
        <v>152</v>
      </c>
      <c r="C1187" t="s">
        <v>2692</v>
      </c>
      <c r="D1187" t="s">
        <v>2690</v>
      </c>
      <c r="E1187">
        <v>10824.58</v>
      </c>
      <c r="F1187">
        <v>28875.599999999999</v>
      </c>
      <c r="G1187">
        <v>509</v>
      </c>
      <c r="H1187">
        <v>35920.550000000003</v>
      </c>
      <c r="I1187">
        <v>49495.09</v>
      </c>
      <c r="J1187">
        <v>0</v>
      </c>
      <c r="K1187">
        <v>0</v>
      </c>
      <c r="L1187">
        <v>0</v>
      </c>
      <c r="M1187">
        <v>0</v>
      </c>
      <c r="N1187">
        <v>10561.95</v>
      </c>
      <c r="O1187">
        <v>13202.44</v>
      </c>
      <c r="P1187">
        <v>477.93</v>
      </c>
      <c r="Q1187">
        <v>0</v>
      </c>
      <c r="R1187">
        <v>3800</v>
      </c>
      <c r="S1187">
        <v>-10320.719999999999</v>
      </c>
      <c r="T1187">
        <v>509</v>
      </c>
      <c r="U1187">
        <v>61585.01</v>
      </c>
      <c r="V1187">
        <v>81252.41</v>
      </c>
      <c r="W1187" t="s">
        <v>2692</v>
      </c>
      <c r="X1187">
        <v>30286347</v>
      </c>
      <c r="Y1187">
        <v>2</v>
      </c>
      <c r="Z1187">
        <v>2</v>
      </c>
      <c r="AA1187" t="s">
        <v>1541</v>
      </c>
      <c r="AB1187" t="s">
        <v>1541</v>
      </c>
      <c r="AC1187" t="s">
        <v>39</v>
      </c>
      <c r="AD1187" t="s">
        <v>557</v>
      </c>
      <c r="AE1187" t="s">
        <v>1023</v>
      </c>
      <c r="AF1187" t="s">
        <v>42</v>
      </c>
      <c r="AG1187" t="s">
        <v>475</v>
      </c>
      <c r="AH1187" t="s">
        <v>470</v>
      </c>
      <c r="AI1187">
        <v>63077.5</v>
      </c>
      <c r="AJ1187" s="6">
        <f>IFERROR(Table1[[#This Row],[Reporting_Price_US]]/Table1[[#This Row],[Total_Project_Quote]],0)</f>
        <v>0.7763154348283331</v>
      </c>
      <c r="AK1187">
        <f>IFERROR(Table1[[#This Row],[RA_Labor_Quote]]/Table1[[#This Row],[RA_Labor_Hours]],0)</f>
        <v>97.239862475442038</v>
      </c>
      <c r="AL1187">
        <f>IFERROR(Table1[[#This Row],[RA_Labor_Cost]]/Table1[[#This Row],[RA_Labor_Hours]],0)</f>
        <v>70.570825147347747</v>
      </c>
      <c r="AM1187" s="7">
        <f>IFERROR((Table1[[#This Row],[KPI_BlendLaborRate]]-Table1[[#This Row],[KPI_BlendLaborCost]])/Table1[[#This Row],[KPI_BlendLaborRate]],0)</f>
        <v>0.27426033572218972</v>
      </c>
    </row>
    <row r="1188" spans="1:39" x14ac:dyDescent="0.3">
      <c r="A1188" t="s">
        <v>2693</v>
      </c>
      <c r="B1188" t="s">
        <v>152</v>
      </c>
      <c r="C1188" t="s">
        <v>2692</v>
      </c>
      <c r="D1188" t="s">
        <v>2690</v>
      </c>
      <c r="E1188">
        <v>10824.58</v>
      </c>
      <c r="F1188">
        <v>28875.599999999999</v>
      </c>
      <c r="G1188">
        <v>509</v>
      </c>
      <c r="H1188">
        <v>35920.550000000003</v>
      </c>
      <c r="I1188">
        <v>49495.09</v>
      </c>
      <c r="J1188">
        <v>0</v>
      </c>
      <c r="K1188">
        <v>0</v>
      </c>
      <c r="L1188">
        <v>0</v>
      </c>
      <c r="M1188">
        <v>0</v>
      </c>
      <c r="N1188">
        <v>10561.95</v>
      </c>
      <c r="O1188">
        <v>13202.44</v>
      </c>
      <c r="P1188">
        <v>477.93</v>
      </c>
      <c r="Q1188">
        <v>0</v>
      </c>
      <c r="R1188">
        <v>3800</v>
      </c>
      <c r="S1188">
        <v>-10320.719999999999</v>
      </c>
      <c r="T1188">
        <v>509</v>
      </c>
      <c r="U1188">
        <v>61585.01</v>
      </c>
      <c r="V1188">
        <v>81252.41</v>
      </c>
      <c r="W1188" t="s">
        <v>2692</v>
      </c>
      <c r="X1188">
        <v>30286347</v>
      </c>
      <c r="Y1188">
        <v>2</v>
      </c>
      <c r="Z1188">
        <v>2</v>
      </c>
      <c r="AA1188" t="s">
        <v>1541</v>
      </c>
      <c r="AB1188" t="s">
        <v>1541</v>
      </c>
      <c r="AC1188" t="s">
        <v>39</v>
      </c>
      <c r="AD1188" t="s">
        <v>557</v>
      </c>
      <c r="AE1188" t="s">
        <v>1023</v>
      </c>
      <c r="AF1188" t="s">
        <v>42</v>
      </c>
      <c r="AG1188" t="s">
        <v>475</v>
      </c>
      <c r="AH1188" t="s">
        <v>470</v>
      </c>
      <c r="AI1188">
        <v>63077.5</v>
      </c>
      <c r="AJ1188" s="6">
        <f>IFERROR(Table1[[#This Row],[Reporting_Price_US]]/Table1[[#This Row],[Total_Project_Quote]],0)</f>
        <v>0.7763154348283331</v>
      </c>
      <c r="AK1188">
        <f>IFERROR(Table1[[#This Row],[RA_Labor_Quote]]/Table1[[#This Row],[RA_Labor_Hours]],0)</f>
        <v>97.239862475442038</v>
      </c>
      <c r="AL1188">
        <f>IFERROR(Table1[[#This Row],[RA_Labor_Cost]]/Table1[[#This Row],[RA_Labor_Hours]],0)</f>
        <v>70.570825147347747</v>
      </c>
      <c r="AM1188" s="7">
        <f>IFERROR((Table1[[#This Row],[KPI_BlendLaborRate]]-Table1[[#This Row],[KPI_BlendLaborCost]])/Table1[[#This Row],[KPI_BlendLaborRate]],0)</f>
        <v>0.27426033572218972</v>
      </c>
    </row>
    <row r="1189" spans="1:39" x14ac:dyDescent="0.3">
      <c r="A1189" t="s">
        <v>2694</v>
      </c>
      <c r="B1189" t="s">
        <v>152</v>
      </c>
      <c r="C1189" t="s">
        <v>2695</v>
      </c>
      <c r="D1189" t="s">
        <v>2696</v>
      </c>
      <c r="E1189">
        <v>27390.71</v>
      </c>
      <c r="F1189">
        <v>132622.47</v>
      </c>
      <c r="G1189">
        <v>370</v>
      </c>
      <c r="H1189">
        <v>30264.22</v>
      </c>
      <c r="I1189">
        <v>42050.8</v>
      </c>
      <c r="J1189">
        <v>0</v>
      </c>
      <c r="K1189">
        <v>0</v>
      </c>
      <c r="L1189">
        <v>0</v>
      </c>
      <c r="M1189">
        <v>0</v>
      </c>
      <c r="N1189">
        <v>44040.18</v>
      </c>
      <c r="O1189">
        <v>48933.53</v>
      </c>
      <c r="P1189">
        <v>1889.96</v>
      </c>
      <c r="Q1189">
        <v>0</v>
      </c>
      <c r="R1189">
        <v>7600</v>
      </c>
      <c r="S1189">
        <v>-74235.53</v>
      </c>
      <c r="T1189">
        <v>370</v>
      </c>
      <c r="U1189">
        <v>111185.07</v>
      </c>
      <c r="V1189">
        <v>149371.26999999999</v>
      </c>
      <c r="W1189" t="s">
        <v>2695</v>
      </c>
      <c r="X1189">
        <v>30287169</v>
      </c>
      <c r="Y1189">
        <v>1</v>
      </c>
      <c r="Z1189">
        <v>1</v>
      </c>
      <c r="AA1189" t="s">
        <v>1541</v>
      </c>
      <c r="AB1189" t="s">
        <v>1541</v>
      </c>
      <c r="AC1189" t="s">
        <v>40</v>
      </c>
      <c r="AD1189" t="s">
        <v>557</v>
      </c>
      <c r="AE1189" t="s">
        <v>1023</v>
      </c>
      <c r="AF1189" t="s">
        <v>42</v>
      </c>
      <c r="AG1189" t="s">
        <v>475</v>
      </c>
      <c r="AH1189" t="s">
        <v>470</v>
      </c>
      <c r="AI1189">
        <v>115959</v>
      </c>
      <c r="AJ1189" s="6">
        <f>IFERROR(Table1[[#This Row],[Reporting_Price_US]]/Table1[[#This Row],[Total_Project_Quote]],0)</f>
        <v>0.77631394578087209</v>
      </c>
      <c r="AK1189">
        <f>IFERROR(Table1[[#This Row],[RA_Labor_Quote]]/Table1[[#This Row],[RA_Labor_Hours]],0)</f>
        <v>113.65081081081082</v>
      </c>
      <c r="AL1189">
        <f>IFERROR(Table1[[#This Row],[RA_Labor_Cost]]/Table1[[#This Row],[RA_Labor_Hours]],0)</f>
        <v>81.795189189189188</v>
      </c>
      <c r="AM1189" s="7">
        <f>IFERROR((Table1[[#This Row],[KPI_BlendLaborRate]]-Table1[[#This Row],[KPI_BlendLaborCost]])/Table1[[#This Row],[KPI_BlendLaborRate]],0)</f>
        <v>0.28029383507567046</v>
      </c>
    </row>
    <row r="1190" spans="1:39" x14ac:dyDescent="0.3">
      <c r="A1190" t="s">
        <v>2697</v>
      </c>
      <c r="B1190" t="s">
        <v>326</v>
      </c>
      <c r="C1190" t="s">
        <v>2698</v>
      </c>
      <c r="D1190" t="s">
        <v>2699</v>
      </c>
      <c r="E1190">
        <v>9960.67</v>
      </c>
      <c r="F1190">
        <v>51267.040000000001</v>
      </c>
      <c r="G1190">
        <v>790</v>
      </c>
      <c r="H1190">
        <v>58202.15</v>
      </c>
      <c r="I1190">
        <v>81062.509999999995</v>
      </c>
      <c r="J1190">
        <v>0</v>
      </c>
      <c r="K1190">
        <v>0</v>
      </c>
      <c r="L1190">
        <v>0</v>
      </c>
      <c r="M1190">
        <v>0</v>
      </c>
      <c r="N1190">
        <v>26122.86</v>
      </c>
      <c r="O1190">
        <v>30757.85</v>
      </c>
      <c r="P1190">
        <v>9696.2199999999993</v>
      </c>
      <c r="Q1190">
        <v>4340.91</v>
      </c>
      <c r="R1190">
        <v>9113.4500000000007</v>
      </c>
      <c r="S1190">
        <v>-20731.45</v>
      </c>
      <c r="T1190">
        <v>790</v>
      </c>
      <c r="U1190">
        <v>113095.35</v>
      </c>
      <c r="V1190">
        <v>146696.85999999999</v>
      </c>
      <c r="W1190" t="s">
        <v>2698</v>
      </c>
      <c r="X1190">
        <v>30299474</v>
      </c>
      <c r="Y1190">
        <v>1</v>
      </c>
      <c r="Z1190">
        <v>1</v>
      </c>
      <c r="AA1190" t="s">
        <v>1541</v>
      </c>
      <c r="AB1190" t="s">
        <v>1541</v>
      </c>
      <c r="AC1190" t="s">
        <v>2032</v>
      </c>
      <c r="AD1190" t="s">
        <v>557</v>
      </c>
      <c r="AE1190" t="s">
        <v>1023</v>
      </c>
      <c r="AF1190" t="s">
        <v>42</v>
      </c>
      <c r="AG1190" t="s">
        <v>329</v>
      </c>
      <c r="AH1190" t="s">
        <v>592</v>
      </c>
      <c r="AI1190">
        <v>113883</v>
      </c>
      <c r="AJ1190" s="6">
        <f>IFERROR(Table1[[#This Row],[Reporting_Price_US]]/Table1[[#This Row],[Total_Project_Quote]],0)</f>
        <v>0.77631518493306539</v>
      </c>
      <c r="AK1190">
        <f>IFERROR(Table1[[#This Row],[RA_Labor_Quote]]/Table1[[#This Row],[RA_Labor_Hours]],0)</f>
        <v>102.61077215189873</v>
      </c>
      <c r="AL1190">
        <f>IFERROR(Table1[[#This Row],[RA_Labor_Cost]]/Table1[[#This Row],[RA_Labor_Hours]],0)</f>
        <v>73.673607594936712</v>
      </c>
      <c r="AM1190" s="7">
        <f>IFERROR((Table1[[#This Row],[KPI_BlendLaborRate]]-Table1[[#This Row],[KPI_BlendLaborCost]])/Table1[[#This Row],[KPI_BlendLaborRate]],0)</f>
        <v>0.28200903228878549</v>
      </c>
    </row>
    <row r="1191" spans="1:39" x14ac:dyDescent="0.3">
      <c r="A1191" t="s">
        <v>2700</v>
      </c>
      <c r="B1191" t="s">
        <v>326</v>
      </c>
      <c r="C1191" t="s">
        <v>2701</v>
      </c>
      <c r="D1191" t="s">
        <v>1550</v>
      </c>
      <c r="E1191">
        <v>0</v>
      </c>
      <c r="F1191">
        <v>0</v>
      </c>
      <c r="G1191">
        <v>120</v>
      </c>
      <c r="H1191">
        <v>8485.67</v>
      </c>
      <c r="I1191">
        <v>11735.62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608</v>
      </c>
      <c r="Q1191">
        <v>680.93</v>
      </c>
      <c r="R1191">
        <v>760</v>
      </c>
      <c r="S1191">
        <v>760.03</v>
      </c>
      <c r="T1191">
        <v>120</v>
      </c>
      <c r="U1191">
        <v>9853.67</v>
      </c>
      <c r="V1191">
        <v>13176.58</v>
      </c>
      <c r="W1191" t="s">
        <v>2701</v>
      </c>
      <c r="X1191">
        <v>30301688</v>
      </c>
      <c r="Y1191">
        <v>1</v>
      </c>
      <c r="Z1191">
        <v>2</v>
      </c>
      <c r="AA1191" t="s">
        <v>1541</v>
      </c>
      <c r="AB1191" t="s">
        <v>1541</v>
      </c>
      <c r="AC1191" t="s">
        <v>204</v>
      </c>
      <c r="AD1191" t="s">
        <v>557</v>
      </c>
      <c r="AE1191" t="s">
        <v>1023</v>
      </c>
      <c r="AF1191" t="s">
        <v>42</v>
      </c>
      <c r="AG1191" t="s">
        <v>329</v>
      </c>
      <c r="AH1191" t="s">
        <v>65</v>
      </c>
      <c r="AI1191">
        <v>10229.200000000001</v>
      </c>
      <c r="AJ1191" s="6">
        <f>IFERROR(Table1[[#This Row],[Reporting_Price_US]]/Table1[[#This Row],[Total_Project_Quote]],0)</f>
        <v>0.77631676808397931</v>
      </c>
      <c r="AK1191">
        <f>IFERROR(Table1[[#This Row],[RA_Labor_Quote]]/Table1[[#This Row],[RA_Labor_Hours]],0)</f>
        <v>97.796833333333339</v>
      </c>
      <c r="AL1191">
        <f>IFERROR(Table1[[#This Row],[RA_Labor_Cost]]/Table1[[#This Row],[RA_Labor_Hours]],0)</f>
        <v>70.713916666666663</v>
      </c>
      <c r="AM1191" s="7">
        <f>IFERROR((Table1[[#This Row],[KPI_BlendLaborRate]]-Table1[[#This Row],[KPI_BlendLaborCost]])/Table1[[#This Row],[KPI_BlendLaborRate]],0)</f>
        <v>0.27693040504038141</v>
      </c>
    </row>
    <row r="1192" spans="1:39" x14ac:dyDescent="0.3">
      <c r="A1192" t="s">
        <v>2702</v>
      </c>
      <c r="B1192" t="s">
        <v>326</v>
      </c>
      <c r="C1192" t="s">
        <v>2703</v>
      </c>
      <c r="D1192" t="s">
        <v>2704</v>
      </c>
      <c r="E1192">
        <v>0</v>
      </c>
      <c r="F1192">
        <v>0</v>
      </c>
      <c r="G1192">
        <v>356</v>
      </c>
      <c r="H1192">
        <v>25951.16</v>
      </c>
      <c r="I1192">
        <v>36472.400000000001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8194.32</v>
      </c>
      <c r="Q1192">
        <v>9177.2000000000007</v>
      </c>
      <c r="R1192">
        <v>1520</v>
      </c>
      <c r="S1192">
        <v>1520.44</v>
      </c>
      <c r="T1192">
        <v>356</v>
      </c>
      <c r="U1192">
        <v>35665.480000000003</v>
      </c>
      <c r="V1192">
        <v>47170.040000000008</v>
      </c>
      <c r="W1192" t="s">
        <v>2703</v>
      </c>
      <c r="X1192">
        <v>30311642</v>
      </c>
      <c r="Y1192">
        <v>1</v>
      </c>
      <c r="Z1192">
        <v>2</v>
      </c>
      <c r="AA1192" t="s">
        <v>1541</v>
      </c>
      <c r="AB1192" t="s">
        <v>1541</v>
      </c>
      <c r="AC1192" t="s">
        <v>1818</v>
      </c>
      <c r="AD1192" t="s">
        <v>557</v>
      </c>
      <c r="AE1192" t="s">
        <v>1023</v>
      </c>
      <c r="AF1192" t="s">
        <v>42</v>
      </c>
      <c r="AG1192" t="s">
        <v>592</v>
      </c>
      <c r="AH1192" t="s">
        <v>65</v>
      </c>
      <c r="AI1192">
        <v>36618.800000000003</v>
      </c>
      <c r="AJ1192" s="6">
        <f>IFERROR(Table1[[#This Row],[Reporting_Price_US]]/Table1[[#This Row],[Total_Project_Quote]],0)</f>
        <v>0.77631479642586687</v>
      </c>
      <c r="AK1192">
        <f>IFERROR(Table1[[#This Row],[RA_Labor_Quote]]/Table1[[#This Row],[RA_Labor_Hours]],0)</f>
        <v>102.45056179775281</v>
      </c>
      <c r="AL1192">
        <f>IFERROR(Table1[[#This Row],[RA_Labor_Cost]]/Table1[[#This Row],[RA_Labor_Hours]],0)</f>
        <v>72.896516853932582</v>
      </c>
      <c r="AM1192" s="7">
        <f>IFERROR((Table1[[#This Row],[KPI_BlendLaborRate]]-Table1[[#This Row],[KPI_BlendLaborCost]])/Table1[[#This Row],[KPI_BlendLaborRate]],0)</f>
        <v>0.28847128239435854</v>
      </c>
    </row>
    <row r="1193" spans="1:39" x14ac:dyDescent="0.3">
      <c r="A1193" t="s">
        <v>2705</v>
      </c>
      <c r="B1193" t="s">
        <v>326</v>
      </c>
      <c r="C1193" t="s">
        <v>2706</v>
      </c>
      <c r="D1193" t="s">
        <v>2704</v>
      </c>
      <c r="E1193">
        <v>0</v>
      </c>
      <c r="F1193">
        <v>0</v>
      </c>
      <c r="G1193">
        <v>282</v>
      </c>
      <c r="H1193">
        <v>20518.38</v>
      </c>
      <c r="I1193">
        <v>28399.68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4645.12</v>
      </c>
      <c r="Q1193">
        <v>5202.28</v>
      </c>
      <c r="R1193">
        <v>760</v>
      </c>
      <c r="S1193">
        <v>0.25</v>
      </c>
      <c r="T1193">
        <v>282</v>
      </c>
      <c r="U1193">
        <v>25923.5</v>
      </c>
      <c r="V1193">
        <v>33602.21</v>
      </c>
      <c r="W1193" t="s">
        <v>2706</v>
      </c>
      <c r="X1193">
        <v>30311642</v>
      </c>
      <c r="Y1193">
        <v>2</v>
      </c>
      <c r="Z1193">
        <v>2</v>
      </c>
      <c r="AA1193" t="s">
        <v>1541</v>
      </c>
      <c r="AB1193" t="s">
        <v>1541</v>
      </c>
      <c r="AC1193" t="s">
        <v>1818</v>
      </c>
      <c r="AD1193" t="s">
        <v>557</v>
      </c>
      <c r="AE1193" t="s">
        <v>1023</v>
      </c>
      <c r="AF1193" t="s">
        <v>42</v>
      </c>
      <c r="AG1193" t="s">
        <v>178</v>
      </c>
      <c r="AH1193" t="s">
        <v>65</v>
      </c>
      <c r="AI1193">
        <v>26085.9</v>
      </c>
      <c r="AJ1193" s="6">
        <f>IFERROR(Table1[[#This Row],[Reporting_Price_US]]/Table1[[#This Row],[Total_Project_Quote]],0)</f>
        <v>0.7763150102329579</v>
      </c>
      <c r="AK1193">
        <f>IFERROR(Table1[[#This Row],[RA_Labor_Quote]]/Table1[[#This Row],[RA_Labor_Hours]],0)</f>
        <v>100.70808510638298</v>
      </c>
      <c r="AL1193">
        <f>IFERROR(Table1[[#This Row],[RA_Labor_Cost]]/Table1[[#This Row],[RA_Labor_Hours]],0)</f>
        <v>72.760212765957448</v>
      </c>
      <c r="AM1193" s="7">
        <f>IFERROR((Table1[[#This Row],[KPI_BlendLaborRate]]-Table1[[#This Row],[KPI_BlendLaborCost]])/Table1[[#This Row],[KPI_BlendLaborRate]],0)</f>
        <v>0.27751369029510192</v>
      </c>
    </row>
    <row r="1194" spans="1:39" x14ac:dyDescent="0.3">
      <c r="A1194" t="s">
        <v>2707</v>
      </c>
      <c r="B1194" t="s">
        <v>61</v>
      </c>
      <c r="C1194" t="s">
        <v>2708</v>
      </c>
      <c r="D1194" t="s">
        <v>2709</v>
      </c>
      <c r="E1194">
        <v>0</v>
      </c>
      <c r="F1194">
        <v>0</v>
      </c>
      <c r="G1194">
        <v>340</v>
      </c>
      <c r="H1194">
        <v>24723.1</v>
      </c>
      <c r="I1194">
        <v>34166.559999999998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3144.22</v>
      </c>
      <c r="Q1194">
        <v>3974.82</v>
      </c>
      <c r="R1194">
        <v>1541.9</v>
      </c>
      <c r="S1194">
        <v>-732.56</v>
      </c>
      <c r="T1194">
        <v>340</v>
      </c>
      <c r="U1194">
        <v>29409.22</v>
      </c>
      <c r="V1194">
        <v>37408.82</v>
      </c>
      <c r="W1194" t="s">
        <v>2708</v>
      </c>
      <c r="X1194">
        <v>30329678</v>
      </c>
      <c r="Y1194">
        <v>1</v>
      </c>
      <c r="Z1194">
        <v>1</v>
      </c>
      <c r="AA1194" t="s">
        <v>1541</v>
      </c>
      <c r="AB1194" t="s">
        <v>1541</v>
      </c>
      <c r="AC1194" t="s">
        <v>39</v>
      </c>
      <c r="AD1194" t="s">
        <v>557</v>
      </c>
      <c r="AE1194" t="s">
        <v>1023</v>
      </c>
      <c r="AF1194" t="s">
        <v>42</v>
      </c>
      <c r="AG1194" t="s">
        <v>65</v>
      </c>
      <c r="AH1194" t="s">
        <v>174</v>
      </c>
      <c r="AI1194">
        <v>29041</v>
      </c>
      <c r="AJ1194" s="6">
        <f>IFERROR(Table1[[#This Row],[Reporting_Price_US]]/Table1[[#This Row],[Total_Project_Quote]],0)</f>
        <v>0.77631424888569056</v>
      </c>
      <c r="AK1194">
        <f>IFERROR(Table1[[#This Row],[RA_Labor_Quote]]/Table1[[#This Row],[RA_Labor_Hours]],0)</f>
        <v>100.48988235294117</v>
      </c>
      <c r="AL1194">
        <f>IFERROR(Table1[[#This Row],[RA_Labor_Cost]]/Table1[[#This Row],[RA_Labor_Hours]],0)</f>
        <v>72.714999999999989</v>
      </c>
      <c r="AM1194" s="7">
        <f>IFERROR((Table1[[#This Row],[KPI_BlendLaborRate]]-Table1[[#This Row],[KPI_BlendLaborCost]])/Table1[[#This Row],[KPI_BlendLaborRate]],0)</f>
        <v>0.27639481411063921</v>
      </c>
    </row>
    <row r="1195" spans="1:39" x14ac:dyDescent="0.3">
      <c r="A1195" t="s">
        <v>2710</v>
      </c>
      <c r="B1195" t="s">
        <v>61</v>
      </c>
      <c r="C1195" t="s">
        <v>2708</v>
      </c>
      <c r="D1195" t="s">
        <v>2709</v>
      </c>
      <c r="E1195">
        <v>0</v>
      </c>
      <c r="F1195">
        <v>0</v>
      </c>
      <c r="G1195">
        <v>340</v>
      </c>
      <c r="H1195">
        <v>24723.1</v>
      </c>
      <c r="I1195">
        <v>34166.559999999998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3144.22</v>
      </c>
      <c r="Q1195">
        <v>3974.82</v>
      </c>
      <c r="R1195">
        <v>1541.9</v>
      </c>
      <c r="S1195">
        <v>-732.56</v>
      </c>
      <c r="T1195">
        <v>340</v>
      </c>
      <c r="U1195">
        <v>29409.22</v>
      </c>
      <c r="V1195">
        <v>37408.82</v>
      </c>
      <c r="W1195" t="s">
        <v>2708</v>
      </c>
      <c r="X1195">
        <v>30329678</v>
      </c>
      <c r="Y1195">
        <v>1</v>
      </c>
      <c r="Z1195">
        <v>1</v>
      </c>
      <c r="AA1195" t="s">
        <v>1541</v>
      </c>
      <c r="AB1195" t="s">
        <v>1541</v>
      </c>
      <c r="AC1195" t="s">
        <v>39</v>
      </c>
      <c r="AD1195" t="s">
        <v>557</v>
      </c>
      <c r="AE1195" t="s">
        <v>1023</v>
      </c>
      <c r="AF1195" t="s">
        <v>42</v>
      </c>
      <c r="AG1195" t="s">
        <v>65</v>
      </c>
      <c r="AH1195" t="s">
        <v>174</v>
      </c>
      <c r="AI1195">
        <v>29041</v>
      </c>
      <c r="AJ1195" s="6">
        <f>IFERROR(Table1[[#This Row],[Reporting_Price_US]]/Table1[[#This Row],[Total_Project_Quote]],0)</f>
        <v>0.77631424888569056</v>
      </c>
      <c r="AK1195">
        <f>IFERROR(Table1[[#This Row],[RA_Labor_Quote]]/Table1[[#This Row],[RA_Labor_Hours]],0)</f>
        <v>100.48988235294117</v>
      </c>
      <c r="AL1195">
        <f>IFERROR(Table1[[#This Row],[RA_Labor_Cost]]/Table1[[#This Row],[RA_Labor_Hours]],0)</f>
        <v>72.714999999999989</v>
      </c>
      <c r="AM1195" s="7">
        <f>IFERROR((Table1[[#This Row],[KPI_BlendLaborRate]]-Table1[[#This Row],[KPI_BlendLaborCost]])/Table1[[#This Row],[KPI_BlendLaborRate]],0)</f>
        <v>0.27639481411063921</v>
      </c>
    </row>
    <row r="1196" spans="1:39" x14ac:dyDescent="0.3">
      <c r="A1196" t="s">
        <v>2711</v>
      </c>
      <c r="B1196" t="s">
        <v>61</v>
      </c>
      <c r="C1196" t="s">
        <v>2712</v>
      </c>
      <c r="D1196" t="s">
        <v>2713</v>
      </c>
      <c r="E1196">
        <v>0</v>
      </c>
      <c r="F1196">
        <v>0</v>
      </c>
      <c r="G1196">
        <v>268</v>
      </c>
      <c r="H1196">
        <v>19453.509999999998</v>
      </c>
      <c r="I1196">
        <v>26874.21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2298.38</v>
      </c>
      <c r="Q1196">
        <v>2562.0700000000002</v>
      </c>
      <c r="R1196">
        <v>1140</v>
      </c>
      <c r="S1196">
        <v>0</v>
      </c>
      <c r="T1196">
        <v>268</v>
      </c>
      <c r="U1196">
        <v>22891.89</v>
      </c>
      <c r="V1196">
        <v>29436.28</v>
      </c>
      <c r="W1196" t="s">
        <v>2712</v>
      </c>
      <c r="X1196">
        <v>30332352</v>
      </c>
      <c r="Y1196">
        <v>1</v>
      </c>
      <c r="Z1196">
        <v>1</v>
      </c>
      <c r="AA1196" t="s">
        <v>1541</v>
      </c>
      <c r="AB1196" t="s">
        <v>1541</v>
      </c>
      <c r="AC1196" t="s">
        <v>39</v>
      </c>
      <c r="AD1196" t="s">
        <v>557</v>
      </c>
      <c r="AE1196" t="s">
        <v>1023</v>
      </c>
      <c r="AF1196" t="s">
        <v>42</v>
      </c>
      <c r="AG1196" t="s">
        <v>174</v>
      </c>
      <c r="AH1196" t="s">
        <v>174</v>
      </c>
      <c r="AI1196">
        <v>23168.1</v>
      </c>
      <c r="AJ1196" s="6">
        <f>IFERROR(Table1[[#This Row],[Reporting_Price_US]]/Table1[[#This Row],[Total_Project_Quote]],0)</f>
        <v>0.78705937027368944</v>
      </c>
      <c r="AK1196">
        <f>IFERROR(Table1[[#This Row],[RA_Labor_Quote]]/Table1[[#This Row],[RA_Labor_Hours]],0)</f>
        <v>100.27690298507463</v>
      </c>
      <c r="AL1196">
        <f>IFERROR(Table1[[#This Row],[RA_Labor_Cost]]/Table1[[#This Row],[RA_Labor_Hours]],0)</f>
        <v>72.587723880597011</v>
      </c>
      <c r="AM1196" s="7">
        <f>IFERROR((Table1[[#This Row],[KPI_BlendLaborRate]]-Table1[[#This Row],[KPI_BlendLaborCost]])/Table1[[#This Row],[KPI_BlendLaborRate]],0)</f>
        <v>0.27612718662241609</v>
      </c>
    </row>
    <row r="1197" spans="1:39" x14ac:dyDescent="0.3">
      <c r="A1197" t="s">
        <v>2714</v>
      </c>
      <c r="B1197" t="s">
        <v>61</v>
      </c>
      <c r="C1197" t="s">
        <v>2712</v>
      </c>
      <c r="D1197" t="s">
        <v>2713</v>
      </c>
      <c r="E1197">
        <v>0</v>
      </c>
      <c r="F1197">
        <v>0</v>
      </c>
      <c r="G1197">
        <v>268</v>
      </c>
      <c r="H1197">
        <v>19453.509999999998</v>
      </c>
      <c r="I1197">
        <v>26874.21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2298.38</v>
      </c>
      <c r="Q1197">
        <v>2562.0700000000002</v>
      </c>
      <c r="R1197">
        <v>1140</v>
      </c>
      <c r="S1197">
        <v>0</v>
      </c>
      <c r="T1197">
        <v>268</v>
      </c>
      <c r="U1197">
        <v>22891.89</v>
      </c>
      <c r="V1197">
        <v>29436.28</v>
      </c>
      <c r="W1197" t="s">
        <v>2712</v>
      </c>
      <c r="X1197">
        <v>30332352</v>
      </c>
      <c r="Y1197">
        <v>1</v>
      </c>
      <c r="Z1197">
        <v>1</v>
      </c>
      <c r="AA1197" t="s">
        <v>1541</v>
      </c>
      <c r="AB1197" t="s">
        <v>1541</v>
      </c>
      <c r="AC1197" t="s">
        <v>39</v>
      </c>
      <c r="AD1197" t="s">
        <v>557</v>
      </c>
      <c r="AE1197" t="s">
        <v>1023</v>
      </c>
      <c r="AF1197" t="s">
        <v>42</v>
      </c>
      <c r="AG1197" t="s">
        <v>174</v>
      </c>
      <c r="AH1197" t="s">
        <v>174</v>
      </c>
      <c r="AI1197">
        <v>23168.1</v>
      </c>
      <c r="AJ1197" s="6">
        <f>IFERROR(Table1[[#This Row],[Reporting_Price_US]]/Table1[[#This Row],[Total_Project_Quote]],0)</f>
        <v>0.78705937027368944</v>
      </c>
      <c r="AK1197">
        <f>IFERROR(Table1[[#This Row],[RA_Labor_Quote]]/Table1[[#This Row],[RA_Labor_Hours]],0)</f>
        <v>100.27690298507463</v>
      </c>
      <c r="AL1197">
        <f>IFERROR(Table1[[#This Row],[RA_Labor_Cost]]/Table1[[#This Row],[RA_Labor_Hours]],0)</f>
        <v>72.587723880597011</v>
      </c>
      <c r="AM1197" s="7">
        <f>IFERROR((Table1[[#This Row],[KPI_BlendLaborRate]]-Table1[[#This Row],[KPI_BlendLaborCost]])/Table1[[#This Row],[KPI_BlendLaborRate]],0)</f>
        <v>0.27612718662241609</v>
      </c>
    </row>
    <row r="1198" spans="1:39" x14ac:dyDescent="0.3">
      <c r="A1198" t="s">
        <v>2715</v>
      </c>
      <c r="B1198" t="s">
        <v>152</v>
      </c>
      <c r="C1198" t="s">
        <v>2716</v>
      </c>
      <c r="D1198" t="s">
        <v>2717</v>
      </c>
      <c r="E1198">
        <v>18405.61</v>
      </c>
      <c r="F1198">
        <v>64018.52</v>
      </c>
      <c r="G1198">
        <v>405</v>
      </c>
      <c r="H1198">
        <v>28904.77</v>
      </c>
      <c r="I1198">
        <v>40485.96</v>
      </c>
      <c r="J1198">
        <v>0</v>
      </c>
      <c r="K1198">
        <v>0</v>
      </c>
      <c r="L1198">
        <v>0</v>
      </c>
      <c r="M1198">
        <v>0</v>
      </c>
      <c r="N1198">
        <v>15131.6</v>
      </c>
      <c r="O1198">
        <v>17801.88</v>
      </c>
      <c r="P1198">
        <v>1670.48</v>
      </c>
      <c r="Q1198">
        <v>1870.85</v>
      </c>
      <c r="R1198">
        <v>7600</v>
      </c>
      <c r="S1198">
        <v>-10889.95</v>
      </c>
      <c r="T1198">
        <v>405</v>
      </c>
      <c r="U1198">
        <v>71712.460000000006</v>
      </c>
      <c r="V1198">
        <v>113287.26</v>
      </c>
      <c r="W1198" t="s">
        <v>2718</v>
      </c>
      <c r="X1198">
        <v>30220297</v>
      </c>
      <c r="Y1198">
        <v>3</v>
      </c>
      <c r="Z1198">
        <v>3</v>
      </c>
      <c r="AA1198" t="s">
        <v>2719</v>
      </c>
      <c r="AB1198" t="s">
        <v>1176</v>
      </c>
      <c r="AC1198" t="s">
        <v>39</v>
      </c>
      <c r="AD1198" t="s">
        <v>557</v>
      </c>
      <c r="AE1198" t="s">
        <v>1023</v>
      </c>
      <c r="AF1198" t="s">
        <v>42</v>
      </c>
      <c r="AG1198" t="s">
        <v>296</v>
      </c>
      <c r="AH1198" t="s">
        <v>296</v>
      </c>
      <c r="AI1198">
        <v>87946.7</v>
      </c>
      <c r="AJ1198" s="6">
        <f>IFERROR(Table1[[#This Row],[Reporting_Price_US]]/Table1[[#This Row],[Total_Project_Quote]],0)</f>
        <v>0.77631588935949203</v>
      </c>
      <c r="AK1198">
        <f>IFERROR(Table1[[#This Row],[RA_Labor_Quote]]/Table1[[#This Row],[RA_Labor_Hours]],0)</f>
        <v>99.965333333333334</v>
      </c>
      <c r="AL1198">
        <f>IFERROR(Table1[[#This Row],[RA_Labor_Cost]]/Table1[[#This Row],[RA_Labor_Hours]],0)</f>
        <v>71.369802469135806</v>
      </c>
      <c r="AM1198" s="7">
        <f>IFERROR((Table1[[#This Row],[KPI_BlendLaborRate]]-Table1[[#This Row],[KPI_BlendLaborCost]])/Table1[[#This Row],[KPI_BlendLaborRate]],0)</f>
        <v>0.28605447419302887</v>
      </c>
    </row>
    <row r="1199" spans="1:39" x14ac:dyDescent="0.3">
      <c r="A1199" t="s">
        <v>2720</v>
      </c>
      <c r="B1199" t="s">
        <v>45</v>
      </c>
      <c r="C1199" t="s">
        <v>2721</v>
      </c>
      <c r="D1199" t="s">
        <v>2717</v>
      </c>
      <c r="E1199">
        <v>13160.48</v>
      </c>
      <c r="F1199">
        <v>51839.65</v>
      </c>
      <c r="G1199">
        <v>237</v>
      </c>
      <c r="H1199">
        <v>17454.46</v>
      </c>
      <c r="I1199">
        <v>24350.02</v>
      </c>
      <c r="J1199">
        <v>0</v>
      </c>
      <c r="K1199">
        <v>2143.3000000000002</v>
      </c>
      <c r="L1199">
        <v>2400.38</v>
      </c>
      <c r="M1199">
        <v>0</v>
      </c>
      <c r="N1199">
        <v>3724</v>
      </c>
      <c r="O1199">
        <v>5320</v>
      </c>
      <c r="P1199">
        <v>0</v>
      </c>
      <c r="Q1199">
        <v>0</v>
      </c>
      <c r="R1199">
        <v>7600</v>
      </c>
      <c r="S1199">
        <v>-6224.37</v>
      </c>
      <c r="T1199">
        <v>237</v>
      </c>
      <c r="U1199">
        <v>44082.25</v>
      </c>
      <c r="V1199">
        <v>77685.679999999993</v>
      </c>
      <c r="W1199" t="s">
        <v>2721</v>
      </c>
      <c r="X1199">
        <v>30220297</v>
      </c>
      <c r="Y1199">
        <v>1</v>
      </c>
      <c r="Z1199">
        <v>3</v>
      </c>
      <c r="AA1199" t="s">
        <v>2719</v>
      </c>
      <c r="AB1199" t="s">
        <v>1176</v>
      </c>
      <c r="AC1199" t="s">
        <v>39</v>
      </c>
      <c r="AD1199" t="s">
        <v>557</v>
      </c>
      <c r="AE1199" t="s">
        <v>1023</v>
      </c>
      <c r="AF1199" t="s">
        <v>42</v>
      </c>
      <c r="AG1199" t="s">
        <v>810</v>
      </c>
      <c r="AH1199" t="s">
        <v>296</v>
      </c>
      <c r="AI1199">
        <v>60308.6</v>
      </c>
      <c r="AJ1199" s="6">
        <f>IFERROR(Table1[[#This Row],[Reporting_Price_US]]/Table1[[#This Row],[Total_Project_Quote]],0)</f>
        <v>0.77631553202597958</v>
      </c>
      <c r="AK1199">
        <f>IFERROR(Table1[[#This Row],[RA_Labor_Quote]]/Table1[[#This Row],[RA_Labor_Hours]],0)</f>
        <v>102.74270042194092</v>
      </c>
      <c r="AL1199">
        <f>IFERROR(Table1[[#This Row],[RA_Labor_Cost]]/Table1[[#This Row],[RA_Labor_Hours]],0)</f>
        <v>73.647510548523201</v>
      </c>
      <c r="AM1199" s="7">
        <f>IFERROR((Table1[[#This Row],[KPI_BlendLaborRate]]-Table1[[#This Row],[KPI_BlendLaborCost]])/Table1[[#This Row],[KPI_BlendLaborRate]],0)</f>
        <v>0.28318498301028094</v>
      </c>
    </row>
    <row r="1200" spans="1:39" x14ac:dyDescent="0.3">
      <c r="A1200" t="s">
        <v>2722</v>
      </c>
      <c r="B1200" t="s">
        <v>152</v>
      </c>
      <c r="C1200" t="s">
        <v>2716</v>
      </c>
      <c r="D1200" t="s">
        <v>2717</v>
      </c>
      <c r="E1200">
        <v>24298.49</v>
      </c>
      <c r="F1200">
        <v>106011.98</v>
      </c>
      <c r="G1200">
        <v>405</v>
      </c>
      <c r="H1200">
        <v>28904.77</v>
      </c>
      <c r="I1200">
        <v>40485.96</v>
      </c>
      <c r="J1200">
        <v>0</v>
      </c>
      <c r="K1200">
        <v>0</v>
      </c>
      <c r="L1200">
        <v>0</v>
      </c>
      <c r="M1200">
        <v>0</v>
      </c>
      <c r="N1200">
        <v>15131.6</v>
      </c>
      <c r="O1200">
        <v>17801.88</v>
      </c>
      <c r="P1200">
        <v>1670.48</v>
      </c>
      <c r="Q1200">
        <v>1870.85</v>
      </c>
      <c r="R1200">
        <v>7600</v>
      </c>
      <c r="S1200">
        <v>-29972.11</v>
      </c>
      <c r="T1200">
        <v>405</v>
      </c>
      <c r="U1200">
        <v>77605.34</v>
      </c>
      <c r="V1200">
        <v>136198.56</v>
      </c>
      <c r="W1200" t="s">
        <v>2716</v>
      </c>
      <c r="X1200">
        <v>30220297</v>
      </c>
      <c r="Y1200">
        <v>2</v>
      </c>
      <c r="Z1200">
        <v>3</v>
      </c>
      <c r="AA1200" t="s">
        <v>2719</v>
      </c>
      <c r="AB1200" t="s">
        <v>1176</v>
      </c>
      <c r="AC1200" t="s">
        <v>39</v>
      </c>
      <c r="AD1200" t="s">
        <v>557</v>
      </c>
      <c r="AE1200" t="s">
        <v>1023</v>
      </c>
      <c r="AF1200" t="s">
        <v>42</v>
      </c>
      <c r="AG1200" t="s">
        <v>296</v>
      </c>
      <c r="AH1200" t="s">
        <v>296</v>
      </c>
      <c r="AI1200">
        <v>105733</v>
      </c>
      <c r="AJ1200" s="6">
        <f>IFERROR(Table1[[#This Row],[Reporting_Price_US]]/Table1[[#This Row],[Total_Project_Quote]],0)</f>
        <v>0.77631510935211068</v>
      </c>
      <c r="AK1200">
        <f>IFERROR(Table1[[#This Row],[RA_Labor_Quote]]/Table1[[#This Row],[RA_Labor_Hours]],0)</f>
        <v>99.965333333333334</v>
      </c>
      <c r="AL1200">
        <f>IFERROR(Table1[[#This Row],[RA_Labor_Cost]]/Table1[[#This Row],[RA_Labor_Hours]],0)</f>
        <v>71.369802469135806</v>
      </c>
      <c r="AM1200" s="7">
        <f>IFERROR((Table1[[#This Row],[KPI_BlendLaborRate]]-Table1[[#This Row],[KPI_BlendLaborCost]])/Table1[[#This Row],[KPI_BlendLaborRate]],0)</f>
        <v>0.28605447419302887</v>
      </c>
    </row>
    <row r="1201" spans="1:39" x14ac:dyDescent="0.3">
      <c r="A1201" t="s">
        <v>2723</v>
      </c>
      <c r="B1201" t="s">
        <v>152</v>
      </c>
      <c r="C1201" t="s">
        <v>2716</v>
      </c>
      <c r="D1201" t="s">
        <v>2717</v>
      </c>
      <c r="E1201">
        <v>18405.61</v>
      </c>
      <c r="F1201">
        <v>64018.52</v>
      </c>
      <c r="G1201">
        <v>405</v>
      </c>
      <c r="H1201">
        <v>28904.77</v>
      </c>
      <c r="I1201">
        <v>40485.96</v>
      </c>
      <c r="J1201">
        <v>0</v>
      </c>
      <c r="K1201">
        <v>0</v>
      </c>
      <c r="L1201">
        <v>0</v>
      </c>
      <c r="M1201">
        <v>0</v>
      </c>
      <c r="N1201">
        <v>15131.6</v>
      </c>
      <c r="O1201">
        <v>17801.88</v>
      </c>
      <c r="P1201">
        <v>1670.48</v>
      </c>
      <c r="Q1201">
        <v>1870.85</v>
      </c>
      <c r="R1201">
        <v>7600</v>
      </c>
      <c r="S1201">
        <v>-10889.95</v>
      </c>
      <c r="T1201">
        <v>405</v>
      </c>
      <c r="U1201">
        <v>71712.460000000006</v>
      </c>
      <c r="V1201">
        <v>113287.26</v>
      </c>
      <c r="W1201" t="s">
        <v>2718</v>
      </c>
      <c r="X1201">
        <v>30220297</v>
      </c>
      <c r="Y1201">
        <v>3</v>
      </c>
      <c r="Z1201">
        <v>3</v>
      </c>
      <c r="AA1201" t="s">
        <v>2719</v>
      </c>
      <c r="AB1201" t="s">
        <v>1176</v>
      </c>
      <c r="AC1201" t="s">
        <v>39</v>
      </c>
      <c r="AD1201" t="s">
        <v>557</v>
      </c>
      <c r="AE1201" t="s">
        <v>1023</v>
      </c>
      <c r="AF1201" t="s">
        <v>42</v>
      </c>
      <c r="AG1201" t="s">
        <v>296</v>
      </c>
      <c r="AH1201" t="s">
        <v>296</v>
      </c>
      <c r="AI1201">
        <v>87946.7</v>
      </c>
      <c r="AJ1201" s="6">
        <f>IFERROR(Table1[[#This Row],[Reporting_Price_US]]/Table1[[#This Row],[Total_Project_Quote]],0)</f>
        <v>0.77631588935949203</v>
      </c>
      <c r="AK1201">
        <f>IFERROR(Table1[[#This Row],[RA_Labor_Quote]]/Table1[[#This Row],[RA_Labor_Hours]],0)</f>
        <v>99.965333333333334</v>
      </c>
      <c r="AL1201">
        <f>IFERROR(Table1[[#This Row],[RA_Labor_Cost]]/Table1[[#This Row],[RA_Labor_Hours]],0)</f>
        <v>71.369802469135806</v>
      </c>
      <c r="AM1201" s="7">
        <f>IFERROR((Table1[[#This Row],[KPI_BlendLaborRate]]-Table1[[#This Row],[KPI_BlendLaborCost]])/Table1[[#This Row],[KPI_BlendLaborRate]],0)</f>
        <v>0.28605447419302887</v>
      </c>
    </row>
    <row r="1202" spans="1:39" x14ac:dyDescent="0.3">
      <c r="A1202" t="s">
        <v>2724</v>
      </c>
      <c r="B1202" t="s">
        <v>45</v>
      </c>
      <c r="C1202">
        <v>30229714.100000001</v>
      </c>
      <c r="E1202">
        <v>24140.61</v>
      </c>
      <c r="F1202">
        <v>64886.45</v>
      </c>
      <c r="G1202">
        <v>87</v>
      </c>
      <c r="H1202">
        <v>7654.64</v>
      </c>
      <c r="I1202">
        <v>10602.84</v>
      </c>
      <c r="J1202">
        <v>0</v>
      </c>
      <c r="K1202">
        <v>0</v>
      </c>
      <c r="L1202">
        <v>0</v>
      </c>
      <c r="M1202">
        <v>3</v>
      </c>
      <c r="N1202">
        <v>36579.25</v>
      </c>
      <c r="O1202">
        <v>43902.400000000001</v>
      </c>
      <c r="P1202">
        <v>45.6</v>
      </c>
      <c r="Q1202">
        <v>51.07</v>
      </c>
      <c r="R1202">
        <v>11400</v>
      </c>
      <c r="S1202">
        <v>-13193.6</v>
      </c>
      <c r="T1202">
        <v>90</v>
      </c>
      <c r="U1202">
        <v>79820.11</v>
      </c>
      <c r="V1202">
        <v>106249.16</v>
      </c>
      <c r="W1202" t="s">
        <v>2725</v>
      </c>
      <c r="X1202">
        <v>30229714</v>
      </c>
      <c r="Y1202">
        <v>1</v>
      </c>
      <c r="Z1202">
        <v>2</v>
      </c>
      <c r="AA1202" t="s">
        <v>1099</v>
      </c>
      <c r="AB1202" t="s">
        <v>1099</v>
      </c>
      <c r="AC1202" t="s">
        <v>39</v>
      </c>
      <c r="AD1202" t="s">
        <v>557</v>
      </c>
      <c r="AE1202" t="s">
        <v>1023</v>
      </c>
      <c r="AF1202" t="s">
        <v>42</v>
      </c>
      <c r="AG1202" t="s">
        <v>49</v>
      </c>
      <c r="AH1202" t="s">
        <v>475</v>
      </c>
      <c r="AI1202">
        <v>82482.899999999994</v>
      </c>
      <c r="AJ1202" s="6">
        <f>IFERROR(Table1[[#This Row],[Reporting_Price_US]]/Table1[[#This Row],[Total_Project_Quote]],0)</f>
        <v>0.77631578452008465</v>
      </c>
      <c r="AK1202">
        <f>IFERROR(Table1[[#This Row],[RA_Labor_Quote]]/Table1[[#This Row],[RA_Labor_Hours]],0)</f>
        <v>121.87172413793104</v>
      </c>
      <c r="AL1202">
        <f>IFERROR(Table1[[#This Row],[RA_Labor_Cost]]/Table1[[#This Row],[RA_Labor_Hours]],0)</f>
        <v>87.984367816091961</v>
      </c>
      <c r="AM1202" s="7">
        <f>IFERROR((Table1[[#This Row],[KPI_BlendLaborRate]]-Table1[[#This Row],[KPI_BlendLaborCost]])/Table1[[#This Row],[KPI_BlendLaborRate]],0)</f>
        <v>0.2780575770265325</v>
      </c>
    </row>
    <row r="1203" spans="1:39" x14ac:dyDescent="0.3">
      <c r="A1203" t="s">
        <v>2726</v>
      </c>
      <c r="B1203" t="s">
        <v>152</v>
      </c>
      <c r="C1203" t="s">
        <v>2727</v>
      </c>
      <c r="D1203" t="s">
        <v>2728</v>
      </c>
      <c r="E1203">
        <v>19419.22</v>
      </c>
      <c r="F1203">
        <v>73872.899999999994</v>
      </c>
      <c r="G1203">
        <v>87</v>
      </c>
      <c r="H1203">
        <v>7881.52</v>
      </c>
      <c r="I1203">
        <v>10923.02</v>
      </c>
      <c r="J1203">
        <v>0</v>
      </c>
      <c r="K1203">
        <v>0</v>
      </c>
      <c r="L1203">
        <v>0</v>
      </c>
      <c r="M1203">
        <v>0</v>
      </c>
      <c r="N1203">
        <v>38778.949999999997</v>
      </c>
      <c r="O1203">
        <v>48473.69</v>
      </c>
      <c r="P1203">
        <v>91.2</v>
      </c>
      <c r="Q1203">
        <v>109.44</v>
      </c>
      <c r="R1203">
        <v>11400</v>
      </c>
      <c r="S1203">
        <v>-16684.830000000002</v>
      </c>
      <c r="T1203">
        <v>87</v>
      </c>
      <c r="U1203">
        <v>77570.89</v>
      </c>
      <c r="V1203">
        <v>116694.22</v>
      </c>
      <c r="W1203" t="s">
        <v>2727</v>
      </c>
      <c r="X1203">
        <v>30229714</v>
      </c>
      <c r="Y1203">
        <v>2</v>
      </c>
      <c r="Z1203">
        <v>2</v>
      </c>
      <c r="AA1203" t="s">
        <v>1099</v>
      </c>
      <c r="AB1203" t="s">
        <v>1099</v>
      </c>
      <c r="AC1203" t="s">
        <v>39</v>
      </c>
      <c r="AD1203" t="s">
        <v>557</v>
      </c>
      <c r="AE1203" t="s">
        <v>1023</v>
      </c>
      <c r="AF1203" t="s">
        <v>42</v>
      </c>
      <c r="AG1203" t="s">
        <v>295</v>
      </c>
      <c r="AH1203" t="s">
        <v>475</v>
      </c>
      <c r="AI1203">
        <v>90591.6</v>
      </c>
      <c r="AJ1203" s="6">
        <f>IFERROR(Table1[[#This Row],[Reporting_Price_US]]/Table1[[#This Row],[Total_Project_Quote]],0)</f>
        <v>0.77631608489263659</v>
      </c>
      <c r="AK1203">
        <f>IFERROR(Table1[[#This Row],[RA_Labor_Quote]]/Table1[[#This Row],[RA_Labor_Hours]],0)</f>
        <v>125.55195402298851</v>
      </c>
      <c r="AL1203">
        <f>IFERROR(Table1[[#This Row],[RA_Labor_Cost]]/Table1[[#This Row],[RA_Labor_Hours]],0)</f>
        <v>90.592183908045982</v>
      </c>
      <c r="AM1203" s="7">
        <f>IFERROR((Table1[[#This Row],[KPI_BlendLaborRate]]-Table1[[#This Row],[KPI_BlendLaborCost]])/Table1[[#This Row],[KPI_BlendLaborRate]],0)</f>
        <v>0.27844863416893861</v>
      </c>
    </row>
    <row r="1204" spans="1:39" x14ac:dyDescent="0.3">
      <c r="A1204" t="s">
        <v>2729</v>
      </c>
      <c r="B1204" t="s">
        <v>152</v>
      </c>
      <c r="C1204" t="s">
        <v>2727</v>
      </c>
      <c r="D1204" t="s">
        <v>2728</v>
      </c>
      <c r="E1204">
        <v>19419.22</v>
      </c>
      <c r="F1204">
        <v>73872.899999999994</v>
      </c>
      <c r="G1204">
        <v>87</v>
      </c>
      <c r="H1204">
        <v>7881.52</v>
      </c>
      <c r="I1204">
        <v>10923.02</v>
      </c>
      <c r="J1204">
        <v>0</v>
      </c>
      <c r="K1204">
        <v>0</v>
      </c>
      <c r="L1204">
        <v>0</v>
      </c>
      <c r="M1204">
        <v>0</v>
      </c>
      <c r="N1204">
        <v>38778.949999999997</v>
      </c>
      <c r="O1204">
        <v>48473.69</v>
      </c>
      <c r="P1204">
        <v>91.2</v>
      </c>
      <c r="Q1204">
        <v>109.44</v>
      </c>
      <c r="R1204">
        <v>11400</v>
      </c>
      <c r="S1204">
        <v>-16684.830000000002</v>
      </c>
      <c r="T1204">
        <v>87</v>
      </c>
      <c r="U1204">
        <v>77570.89</v>
      </c>
      <c r="V1204">
        <v>116694.22</v>
      </c>
      <c r="W1204" t="s">
        <v>2727</v>
      </c>
      <c r="X1204">
        <v>30229714</v>
      </c>
      <c r="Y1204">
        <v>2</v>
      </c>
      <c r="Z1204">
        <v>2</v>
      </c>
      <c r="AA1204" t="s">
        <v>1099</v>
      </c>
      <c r="AB1204" t="s">
        <v>1099</v>
      </c>
      <c r="AC1204" t="s">
        <v>39</v>
      </c>
      <c r="AD1204" t="s">
        <v>557</v>
      </c>
      <c r="AE1204" t="s">
        <v>1023</v>
      </c>
      <c r="AF1204" t="s">
        <v>42</v>
      </c>
      <c r="AG1204" t="s">
        <v>295</v>
      </c>
      <c r="AH1204" t="s">
        <v>475</v>
      </c>
      <c r="AI1204">
        <v>90591.6</v>
      </c>
      <c r="AJ1204" s="6">
        <f>IFERROR(Table1[[#This Row],[Reporting_Price_US]]/Table1[[#This Row],[Total_Project_Quote]],0)</f>
        <v>0.77631608489263659</v>
      </c>
      <c r="AK1204">
        <f>IFERROR(Table1[[#This Row],[RA_Labor_Quote]]/Table1[[#This Row],[RA_Labor_Hours]],0)</f>
        <v>125.55195402298851</v>
      </c>
      <c r="AL1204">
        <f>IFERROR(Table1[[#This Row],[RA_Labor_Cost]]/Table1[[#This Row],[RA_Labor_Hours]],0)</f>
        <v>90.592183908045982</v>
      </c>
      <c r="AM1204" s="7">
        <f>IFERROR((Table1[[#This Row],[KPI_BlendLaborRate]]-Table1[[#This Row],[KPI_BlendLaborCost]])/Table1[[#This Row],[KPI_BlendLaborRate]],0)</f>
        <v>0.27844863416893861</v>
      </c>
    </row>
    <row r="1205" spans="1:39" x14ac:dyDescent="0.3">
      <c r="A1205" t="s">
        <v>2730</v>
      </c>
      <c r="B1205" t="s">
        <v>167</v>
      </c>
      <c r="C1205" t="s">
        <v>2731</v>
      </c>
      <c r="D1205" t="s">
        <v>2732</v>
      </c>
      <c r="E1205">
        <v>62016.04</v>
      </c>
      <c r="F1205">
        <v>164134.16</v>
      </c>
      <c r="G1205">
        <v>229</v>
      </c>
      <c r="H1205">
        <v>18364.79</v>
      </c>
      <c r="I1205">
        <v>25548.01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328.32</v>
      </c>
      <c r="Q1205">
        <v>367.7</v>
      </c>
      <c r="R1205">
        <v>0</v>
      </c>
      <c r="S1205">
        <v>-38613.97</v>
      </c>
      <c r="T1205">
        <v>229</v>
      </c>
      <c r="U1205">
        <v>80709.150000000009</v>
      </c>
      <c r="V1205">
        <v>151435.9</v>
      </c>
      <c r="W1205" t="s">
        <v>2731</v>
      </c>
      <c r="X1205">
        <v>30230328</v>
      </c>
      <c r="Y1205">
        <v>1</v>
      </c>
      <c r="Z1205">
        <v>1</v>
      </c>
      <c r="AA1205" t="s">
        <v>1176</v>
      </c>
      <c r="AB1205" t="s">
        <v>1176</v>
      </c>
      <c r="AC1205" t="s">
        <v>1792</v>
      </c>
      <c r="AD1205" t="s">
        <v>557</v>
      </c>
      <c r="AE1205" t="s">
        <v>1023</v>
      </c>
      <c r="AF1205" t="s">
        <v>42</v>
      </c>
      <c r="AG1205" t="s">
        <v>547</v>
      </c>
      <c r="AH1205" t="s">
        <v>470</v>
      </c>
      <c r="AI1205">
        <v>117562</v>
      </c>
      <c r="AJ1205" s="6">
        <f>IFERROR(Table1[[#This Row],[Reporting_Price_US]]/Table1[[#This Row],[Total_Project_Quote]],0)</f>
        <v>0.77631525945961299</v>
      </c>
      <c r="AK1205">
        <f>IFERROR(Table1[[#This Row],[RA_Labor_Quote]]/Table1[[#This Row],[RA_Labor_Hours]],0)</f>
        <v>111.56336244541484</v>
      </c>
      <c r="AL1205">
        <f>IFERROR(Table1[[#This Row],[RA_Labor_Cost]]/Table1[[#This Row],[RA_Labor_Hours]],0)</f>
        <v>80.195589519650653</v>
      </c>
      <c r="AM1205" s="7">
        <f>IFERROR((Table1[[#This Row],[KPI_BlendLaborRate]]-Table1[[#This Row],[KPI_BlendLaborCost]])/Table1[[#This Row],[KPI_BlendLaborRate]],0)</f>
        <v>0.28116553892064389</v>
      </c>
    </row>
    <row r="1206" spans="1:39" x14ac:dyDescent="0.3">
      <c r="A1206" t="s">
        <v>2733</v>
      </c>
      <c r="B1206" t="s">
        <v>167</v>
      </c>
      <c r="C1206">
        <v>30232883.199999999</v>
      </c>
      <c r="D1206" t="s">
        <v>2734</v>
      </c>
      <c r="E1206">
        <v>0</v>
      </c>
      <c r="F1206">
        <v>0</v>
      </c>
      <c r="G1206">
        <v>166</v>
      </c>
      <c r="H1206">
        <v>10905.38</v>
      </c>
      <c r="I1206">
        <v>15229.18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218.88</v>
      </c>
      <c r="Q1206">
        <v>218.88</v>
      </c>
      <c r="R1206">
        <v>0</v>
      </c>
      <c r="S1206">
        <v>-331.97</v>
      </c>
      <c r="T1206">
        <v>166</v>
      </c>
      <c r="U1206">
        <v>11124.26</v>
      </c>
      <c r="V1206">
        <v>15116.09</v>
      </c>
      <c r="W1206" t="s">
        <v>2735</v>
      </c>
      <c r="X1206">
        <v>30232883</v>
      </c>
      <c r="Y1206">
        <v>2</v>
      </c>
      <c r="Z1206">
        <v>5</v>
      </c>
      <c r="AA1206" t="s">
        <v>1176</v>
      </c>
      <c r="AB1206" t="s">
        <v>1176</v>
      </c>
      <c r="AC1206" t="s">
        <v>39</v>
      </c>
      <c r="AD1206" t="s">
        <v>557</v>
      </c>
      <c r="AE1206" t="s">
        <v>1023</v>
      </c>
      <c r="AF1206" t="s">
        <v>42</v>
      </c>
      <c r="AG1206" t="s">
        <v>475</v>
      </c>
      <c r="AH1206" t="s">
        <v>65</v>
      </c>
      <c r="AI1206">
        <v>11734.9</v>
      </c>
      <c r="AJ1206" s="6">
        <f>IFERROR(Table1[[#This Row],[Reporting_Price_US]]/Table1[[#This Row],[Total_Project_Quote]],0)</f>
        <v>0.77631847918343955</v>
      </c>
      <c r="AK1206">
        <f>IFERROR(Table1[[#This Row],[RA_Labor_Quote]]/Table1[[#This Row],[RA_Labor_Hours]],0)</f>
        <v>91.74204819277108</v>
      </c>
      <c r="AL1206">
        <f>IFERROR(Table1[[#This Row],[RA_Labor_Cost]]/Table1[[#This Row],[RA_Labor_Hours]],0)</f>
        <v>65.695060240963855</v>
      </c>
      <c r="AM1206" s="7">
        <f>IFERROR((Table1[[#This Row],[KPI_BlendLaborRate]]-Table1[[#This Row],[KPI_BlendLaborCost]])/Table1[[#This Row],[KPI_BlendLaborRate]],0)</f>
        <v>0.28391548330244959</v>
      </c>
    </row>
    <row r="1207" spans="1:39" x14ac:dyDescent="0.3">
      <c r="A1207" t="s">
        <v>2736</v>
      </c>
      <c r="B1207" t="s">
        <v>326</v>
      </c>
      <c r="C1207" t="s">
        <v>2737</v>
      </c>
      <c r="D1207" t="s">
        <v>2738</v>
      </c>
      <c r="E1207">
        <v>0</v>
      </c>
      <c r="F1207">
        <v>0</v>
      </c>
      <c r="G1207">
        <v>192</v>
      </c>
      <c r="H1207">
        <v>13816.07</v>
      </c>
      <c r="I1207">
        <v>17442.91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193.8</v>
      </c>
      <c r="Q1207">
        <v>218.88</v>
      </c>
      <c r="R1207">
        <v>0</v>
      </c>
      <c r="S1207">
        <v>304</v>
      </c>
      <c r="T1207">
        <v>192</v>
      </c>
      <c r="U1207">
        <v>14009.87</v>
      </c>
      <c r="V1207">
        <v>17965.79</v>
      </c>
      <c r="W1207" t="s">
        <v>2737</v>
      </c>
      <c r="X1207">
        <v>30232883</v>
      </c>
      <c r="Y1207">
        <v>4</v>
      </c>
      <c r="Z1207">
        <v>5</v>
      </c>
      <c r="AA1207" t="s">
        <v>1176</v>
      </c>
      <c r="AB1207" t="s">
        <v>1176</v>
      </c>
      <c r="AC1207" t="s">
        <v>39</v>
      </c>
      <c r="AD1207" t="s">
        <v>557</v>
      </c>
      <c r="AE1207" t="s">
        <v>1023</v>
      </c>
      <c r="AF1207" t="s">
        <v>42</v>
      </c>
      <c r="AG1207" t="s">
        <v>329</v>
      </c>
      <c r="AH1207" t="s">
        <v>65</v>
      </c>
      <c r="AI1207">
        <v>11734.9</v>
      </c>
      <c r="AJ1207" s="6">
        <f>IFERROR(Table1[[#This Row],[Reporting_Price_US]]/Table1[[#This Row],[Total_Project_Quote]],0)</f>
        <v>0.65318029432604963</v>
      </c>
      <c r="AK1207">
        <f>IFERROR(Table1[[#This Row],[RA_Labor_Quote]]/Table1[[#This Row],[RA_Labor_Hours]],0)</f>
        <v>90.848489583333333</v>
      </c>
      <c r="AL1207">
        <f>IFERROR(Table1[[#This Row],[RA_Labor_Cost]]/Table1[[#This Row],[RA_Labor_Hours]],0)</f>
        <v>71.958697916666665</v>
      </c>
      <c r="AM1207" s="7">
        <f>IFERROR((Table1[[#This Row],[KPI_BlendLaborRate]]-Table1[[#This Row],[KPI_BlendLaborCost]])/Table1[[#This Row],[KPI_BlendLaborRate]],0)</f>
        <v>0.20792631504720258</v>
      </c>
    </row>
    <row r="1208" spans="1:39" x14ac:dyDescent="0.3">
      <c r="A1208" t="s">
        <v>2739</v>
      </c>
      <c r="B1208" t="s">
        <v>61</v>
      </c>
      <c r="C1208" t="s">
        <v>2740</v>
      </c>
      <c r="D1208" t="s">
        <v>2741</v>
      </c>
      <c r="E1208">
        <v>0</v>
      </c>
      <c r="F1208">
        <v>0</v>
      </c>
      <c r="G1208">
        <v>194</v>
      </c>
      <c r="H1208">
        <v>12806.04</v>
      </c>
      <c r="I1208">
        <v>17749.95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1260.8699999999999</v>
      </c>
      <c r="Q1208">
        <v>245.13</v>
      </c>
      <c r="R1208">
        <v>0</v>
      </c>
      <c r="S1208">
        <v>-29.29</v>
      </c>
      <c r="T1208">
        <v>194</v>
      </c>
      <c r="U1208">
        <v>14066.91</v>
      </c>
      <c r="V1208">
        <v>17965.79</v>
      </c>
      <c r="W1208" t="s">
        <v>2737</v>
      </c>
      <c r="X1208">
        <v>30232883</v>
      </c>
      <c r="Y1208">
        <v>4</v>
      </c>
      <c r="Z1208">
        <v>5</v>
      </c>
      <c r="AA1208" t="s">
        <v>1176</v>
      </c>
      <c r="AB1208" t="s">
        <v>1176</v>
      </c>
      <c r="AC1208" t="s">
        <v>39</v>
      </c>
      <c r="AD1208" t="s">
        <v>557</v>
      </c>
      <c r="AE1208" t="s">
        <v>1023</v>
      </c>
      <c r="AF1208" t="s">
        <v>42</v>
      </c>
      <c r="AG1208" t="s">
        <v>329</v>
      </c>
      <c r="AH1208" t="s">
        <v>65</v>
      </c>
      <c r="AI1208">
        <v>11734.9</v>
      </c>
      <c r="AJ1208" s="6">
        <f>IFERROR(Table1[[#This Row],[Reporting_Price_US]]/Table1[[#This Row],[Total_Project_Quote]],0)</f>
        <v>0.65318029432604963</v>
      </c>
      <c r="AK1208">
        <f>IFERROR(Table1[[#This Row],[RA_Labor_Quote]]/Table1[[#This Row],[RA_Labor_Hours]],0)</f>
        <v>91.494587628865986</v>
      </c>
      <c r="AL1208">
        <f>IFERROR(Table1[[#This Row],[RA_Labor_Cost]]/Table1[[#This Row],[RA_Labor_Hours]],0)</f>
        <v>66.010515463917528</v>
      </c>
      <c r="AM1208" s="7">
        <f>IFERROR((Table1[[#This Row],[KPI_BlendLaborRate]]-Table1[[#This Row],[KPI_BlendLaborCost]])/Table1[[#This Row],[KPI_BlendLaborRate]],0)</f>
        <v>0.27853092543922664</v>
      </c>
    </row>
    <row r="1209" spans="1:39" x14ac:dyDescent="0.3">
      <c r="A1209" t="s">
        <v>2742</v>
      </c>
      <c r="B1209" t="s">
        <v>326</v>
      </c>
      <c r="C1209" t="s">
        <v>2743</v>
      </c>
      <c r="D1209" t="s">
        <v>2744</v>
      </c>
      <c r="E1209">
        <v>8540.0499999999993</v>
      </c>
      <c r="F1209">
        <v>27817.77</v>
      </c>
      <c r="G1209">
        <v>237</v>
      </c>
      <c r="H1209">
        <v>18384.96</v>
      </c>
      <c r="I1209">
        <v>23333.52</v>
      </c>
      <c r="J1209">
        <v>0</v>
      </c>
      <c r="K1209">
        <v>0</v>
      </c>
      <c r="L1209">
        <v>0</v>
      </c>
      <c r="M1209">
        <v>0</v>
      </c>
      <c r="N1209">
        <v>10142.049999999999</v>
      </c>
      <c r="O1209">
        <v>14488.64</v>
      </c>
      <c r="P1209">
        <v>380.15</v>
      </c>
      <c r="Q1209">
        <v>437.76</v>
      </c>
      <c r="R1209">
        <v>3800</v>
      </c>
      <c r="S1209">
        <v>-9329.34</v>
      </c>
      <c r="T1209">
        <v>237</v>
      </c>
      <c r="U1209">
        <v>41247.21</v>
      </c>
      <c r="V1209">
        <v>56748.349999999991</v>
      </c>
      <c r="W1209" t="s">
        <v>2745</v>
      </c>
      <c r="X1209">
        <v>30236376</v>
      </c>
      <c r="Y1209">
        <v>1</v>
      </c>
      <c r="Z1209">
        <v>3</v>
      </c>
      <c r="AA1209" t="s">
        <v>1201</v>
      </c>
      <c r="AB1209" t="s">
        <v>1201</v>
      </c>
      <c r="AC1209" t="s">
        <v>39</v>
      </c>
      <c r="AD1209" t="s">
        <v>557</v>
      </c>
      <c r="AE1209" t="s">
        <v>1023</v>
      </c>
      <c r="AF1209" t="s">
        <v>42</v>
      </c>
      <c r="AG1209" t="s">
        <v>547</v>
      </c>
      <c r="AH1209" t="s">
        <v>178</v>
      </c>
      <c r="AI1209">
        <v>32977.1</v>
      </c>
      <c r="AJ1209" s="6">
        <f>IFERROR(Table1[[#This Row],[Reporting_Price_US]]/Table1[[#This Row],[Total_Project_Quote]],0)</f>
        <v>0.58111116887098924</v>
      </c>
      <c r="AK1209">
        <f>IFERROR(Table1[[#This Row],[RA_Labor_Quote]]/Table1[[#This Row],[RA_Labor_Hours]],0)</f>
        <v>98.453670886075955</v>
      </c>
      <c r="AL1209">
        <f>IFERROR(Table1[[#This Row],[RA_Labor_Cost]]/Table1[[#This Row],[RA_Labor_Hours]],0)</f>
        <v>77.573670886075945</v>
      </c>
      <c r="AM1209" s="7">
        <f>IFERROR((Table1[[#This Row],[KPI_BlendLaborRate]]-Table1[[#This Row],[KPI_BlendLaborCost]])/Table1[[#This Row],[KPI_BlendLaborRate]],0)</f>
        <v>0.21207944622157318</v>
      </c>
    </row>
    <row r="1210" spans="1:39" x14ac:dyDescent="0.3">
      <c r="A1210" t="s">
        <v>2746</v>
      </c>
      <c r="B1210" t="s">
        <v>167</v>
      </c>
      <c r="C1210" t="s">
        <v>2745</v>
      </c>
      <c r="D1210" t="s">
        <v>2744</v>
      </c>
      <c r="E1210">
        <v>5382.71</v>
      </c>
      <c r="F1210">
        <v>12759.09</v>
      </c>
      <c r="G1210">
        <v>220</v>
      </c>
      <c r="H1210">
        <v>14709.34</v>
      </c>
      <c r="I1210">
        <v>20510.419999999998</v>
      </c>
      <c r="J1210">
        <v>0</v>
      </c>
      <c r="K1210">
        <v>195.46</v>
      </c>
      <c r="L1210">
        <v>437.76</v>
      </c>
      <c r="M1210">
        <v>0</v>
      </c>
      <c r="N1210">
        <v>8132</v>
      </c>
      <c r="O1210">
        <v>11617.14</v>
      </c>
      <c r="P1210">
        <v>0</v>
      </c>
      <c r="Q1210">
        <v>0</v>
      </c>
      <c r="R1210">
        <v>3800</v>
      </c>
      <c r="S1210">
        <v>-2845.44</v>
      </c>
      <c r="T1210">
        <v>220</v>
      </c>
      <c r="U1210">
        <v>32219.51</v>
      </c>
      <c r="V1210">
        <v>42478.969999999987</v>
      </c>
      <c r="W1210" t="s">
        <v>2745</v>
      </c>
      <c r="X1210">
        <v>30236376</v>
      </c>
      <c r="Y1210">
        <v>1</v>
      </c>
      <c r="Z1210">
        <v>3</v>
      </c>
      <c r="AA1210" t="s">
        <v>1201</v>
      </c>
      <c r="AB1210" t="s">
        <v>1201</v>
      </c>
      <c r="AC1210" t="s">
        <v>39</v>
      </c>
      <c r="AD1210" t="s">
        <v>557</v>
      </c>
      <c r="AE1210" t="s">
        <v>1023</v>
      </c>
      <c r="AF1210" t="s">
        <v>42</v>
      </c>
      <c r="AG1210" t="s">
        <v>547</v>
      </c>
      <c r="AH1210" t="s">
        <v>178</v>
      </c>
      <c r="AI1210">
        <v>32977.1</v>
      </c>
      <c r="AJ1210" s="6">
        <f>IFERROR(Table1[[#This Row],[Reporting_Price_US]]/Table1[[#This Row],[Total_Project_Quote]],0)</f>
        <v>0.77631590408147866</v>
      </c>
      <c r="AK1210">
        <f>IFERROR(Table1[[#This Row],[RA_Labor_Quote]]/Table1[[#This Row],[RA_Labor_Hours]],0)</f>
        <v>93.229181818181814</v>
      </c>
      <c r="AL1210">
        <f>IFERROR(Table1[[#This Row],[RA_Labor_Cost]]/Table1[[#This Row],[RA_Labor_Hours]],0)</f>
        <v>66.86063636363636</v>
      </c>
      <c r="AM1210" s="7">
        <f>IFERROR((Table1[[#This Row],[KPI_BlendLaborRate]]-Table1[[#This Row],[KPI_BlendLaborCost]])/Table1[[#This Row],[KPI_BlendLaborRate]],0)</f>
        <v>0.28283574885350959</v>
      </c>
    </row>
    <row r="1211" spans="1:39" x14ac:dyDescent="0.3">
      <c r="A1211" t="s">
        <v>2747</v>
      </c>
      <c r="B1211" t="s">
        <v>152</v>
      </c>
      <c r="C1211" t="s">
        <v>777</v>
      </c>
      <c r="D1211" t="s">
        <v>2744</v>
      </c>
      <c r="E1211">
        <v>8540.0499999999993</v>
      </c>
      <c r="F1211">
        <v>25567.8</v>
      </c>
      <c r="G1211">
        <v>220</v>
      </c>
      <c r="H1211">
        <v>15145.9</v>
      </c>
      <c r="I1211">
        <v>21138.639999999999</v>
      </c>
      <c r="J1211">
        <v>0</v>
      </c>
      <c r="K1211">
        <v>0</v>
      </c>
      <c r="L1211">
        <v>0</v>
      </c>
      <c r="M1211">
        <v>0</v>
      </c>
      <c r="N1211">
        <v>9764.48</v>
      </c>
      <c r="O1211">
        <v>13949.26</v>
      </c>
      <c r="P1211">
        <v>380.15</v>
      </c>
      <c r="Q1211">
        <v>437.76</v>
      </c>
      <c r="R1211">
        <v>3800</v>
      </c>
      <c r="S1211">
        <v>-7642.22</v>
      </c>
      <c r="T1211">
        <v>220</v>
      </c>
      <c r="U1211">
        <v>37630.579999999987</v>
      </c>
      <c r="V1211">
        <v>53451.240000000013</v>
      </c>
      <c r="W1211" t="s">
        <v>2745</v>
      </c>
      <c r="X1211">
        <v>30236376</v>
      </c>
      <c r="Y1211">
        <v>1</v>
      </c>
      <c r="Z1211">
        <v>3</v>
      </c>
      <c r="AA1211" t="s">
        <v>1201</v>
      </c>
      <c r="AB1211" t="s">
        <v>1201</v>
      </c>
      <c r="AC1211" t="s">
        <v>39</v>
      </c>
      <c r="AD1211" t="s">
        <v>557</v>
      </c>
      <c r="AE1211" t="s">
        <v>1023</v>
      </c>
      <c r="AF1211" t="s">
        <v>42</v>
      </c>
      <c r="AG1211" t="s">
        <v>547</v>
      </c>
      <c r="AH1211" t="s">
        <v>178</v>
      </c>
      <c r="AI1211">
        <v>32977.1</v>
      </c>
      <c r="AJ1211" s="6">
        <f>IFERROR(Table1[[#This Row],[Reporting_Price_US]]/Table1[[#This Row],[Total_Project_Quote]],0)</f>
        <v>0.61695668800199943</v>
      </c>
      <c r="AK1211">
        <f>IFERROR(Table1[[#This Row],[RA_Labor_Quote]]/Table1[[#This Row],[RA_Labor_Hours]],0)</f>
        <v>96.084727272727264</v>
      </c>
      <c r="AL1211">
        <f>IFERROR(Table1[[#This Row],[RA_Labor_Cost]]/Table1[[#This Row],[RA_Labor_Hours]],0)</f>
        <v>68.844999999999999</v>
      </c>
      <c r="AM1211" s="7">
        <f>IFERROR((Table1[[#This Row],[KPI_BlendLaborRate]]-Table1[[#This Row],[KPI_BlendLaborCost]])/Table1[[#This Row],[KPI_BlendLaborRate]],0)</f>
        <v>0.28349695155412075</v>
      </c>
    </row>
    <row r="1212" spans="1:39" x14ac:dyDescent="0.3">
      <c r="A1212" t="s">
        <v>2748</v>
      </c>
      <c r="B1212" t="s">
        <v>326</v>
      </c>
      <c r="C1212" t="s">
        <v>2743</v>
      </c>
      <c r="D1212" t="s">
        <v>2744</v>
      </c>
      <c r="E1212">
        <v>8540.0499999999993</v>
      </c>
      <c r="F1212">
        <v>27817.77</v>
      </c>
      <c r="G1212">
        <v>237</v>
      </c>
      <c r="H1212">
        <v>18384.96</v>
      </c>
      <c r="I1212">
        <v>23333.52</v>
      </c>
      <c r="J1212">
        <v>0</v>
      </c>
      <c r="K1212">
        <v>0</v>
      </c>
      <c r="L1212">
        <v>0</v>
      </c>
      <c r="M1212">
        <v>0</v>
      </c>
      <c r="N1212">
        <v>10142.049999999999</v>
      </c>
      <c r="O1212">
        <v>14488.64</v>
      </c>
      <c r="P1212">
        <v>380.15</v>
      </c>
      <c r="Q1212">
        <v>437.76</v>
      </c>
      <c r="R1212">
        <v>3800</v>
      </c>
      <c r="S1212">
        <v>-9329.34</v>
      </c>
      <c r="T1212">
        <v>237</v>
      </c>
      <c r="U1212">
        <v>41247.21</v>
      </c>
      <c r="V1212">
        <v>56748.349999999991</v>
      </c>
      <c r="W1212" t="s">
        <v>2745</v>
      </c>
      <c r="X1212">
        <v>30236376</v>
      </c>
      <c r="Y1212">
        <v>1</v>
      </c>
      <c r="Z1212">
        <v>3</v>
      </c>
      <c r="AA1212" t="s">
        <v>1201</v>
      </c>
      <c r="AB1212" t="s">
        <v>1201</v>
      </c>
      <c r="AC1212" t="s">
        <v>39</v>
      </c>
      <c r="AD1212" t="s">
        <v>557</v>
      </c>
      <c r="AE1212" t="s">
        <v>1023</v>
      </c>
      <c r="AF1212" t="s">
        <v>42</v>
      </c>
      <c r="AG1212" t="s">
        <v>547</v>
      </c>
      <c r="AH1212" t="s">
        <v>178</v>
      </c>
      <c r="AI1212">
        <v>32977.1</v>
      </c>
      <c r="AJ1212" s="6">
        <f>IFERROR(Table1[[#This Row],[Reporting_Price_US]]/Table1[[#This Row],[Total_Project_Quote]],0)</f>
        <v>0.58111116887098924</v>
      </c>
      <c r="AK1212">
        <f>IFERROR(Table1[[#This Row],[RA_Labor_Quote]]/Table1[[#This Row],[RA_Labor_Hours]],0)</f>
        <v>98.453670886075955</v>
      </c>
      <c r="AL1212">
        <f>IFERROR(Table1[[#This Row],[RA_Labor_Cost]]/Table1[[#This Row],[RA_Labor_Hours]],0)</f>
        <v>77.573670886075945</v>
      </c>
      <c r="AM1212" s="7">
        <f>IFERROR((Table1[[#This Row],[KPI_BlendLaborRate]]-Table1[[#This Row],[KPI_BlendLaborCost]])/Table1[[#This Row],[KPI_BlendLaborRate]],0)</f>
        <v>0.21207944622157318</v>
      </c>
    </row>
    <row r="1213" spans="1:39" x14ac:dyDescent="0.3">
      <c r="A1213" t="s">
        <v>2749</v>
      </c>
      <c r="B1213" t="s">
        <v>152</v>
      </c>
      <c r="C1213" t="s">
        <v>2750</v>
      </c>
      <c r="D1213" t="s">
        <v>2751</v>
      </c>
      <c r="E1213">
        <v>66303.94</v>
      </c>
      <c r="F1213">
        <v>213605.8</v>
      </c>
      <c r="G1213">
        <v>569</v>
      </c>
      <c r="H1213">
        <v>42765.77</v>
      </c>
      <c r="I1213">
        <v>59939.07</v>
      </c>
      <c r="J1213">
        <v>0</v>
      </c>
      <c r="K1213">
        <v>0</v>
      </c>
      <c r="L1213">
        <v>0</v>
      </c>
      <c r="M1213">
        <v>1</v>
      </c>
      <c r="N1213">
        <v>38518.589999999997</v>
      </c>
      <c r="O1213">
        <v>46973.89</v>
      </c>
      <c r="P1213">
        <v>980.4</v>
      </c>
      <c r="Q1213">
        <v>1098</v>
      </c>
      <c r="R1213">
        <v>0</v>
      </c>
      <c r="S1213">
        <v>-58183.91</v>
      </c>
      <c r="T1213">
        <v>570</v>
      </c>
      <c r="U1213">
        <v>148568.70000000001</v>
      </c>
      <c r="V1213">
        <v>263432.84999999998</v>
      </c>
      <c r="W1213" t="s">
        <v>2750</v>
      </c>
      <c r="X1213">
        <v>30286982</v>
      </c>
      <c r="Y1213">
        <v>1</v>
      </c>
      <c r="Z1213">
        <v>4</v>
      </c>
      <c r="AA1213" t="s">
        <v>1176</v>
      </c>
      <c r="AB1213" t="s">
        <v>1176</v>
      </c>
      <c r="AC1213" t="s">
        <v>39</v>
      </c>
      <c r="AD1213" t="s">
        <v>557</v>
      </c>
      <c r="AE1213" t="s">
        <v>1023</v>
      </c>
      <c r="AF1213" t="s">
        <v>42</v>
      </c>
      <c r="AG1213" t="s">
        <v>475</v>
      </c>
      <c r="AH1213" t="s">
        <v>329</v>
      </c>
      <c r="AI1213">
        <v>204547</v>
      </c>
      <c r="AJ1213" s="6">
        <f>IFERROR(Table1[[#This Row],[Reporting_Price_US]]/Table1[[#This Row],[Total_Project_Quote]],0)</f>
        <v>0.77646732364623472</v>
      </c>
      <c r="AK1213">
        <f>IFERROR(Table1[[#This Row],[RA_Labor_Quote]]/Table1[[#This Row],[RA_Labor_Hours]],0)</f>
        <v>105.34107205623901</v>
      </c>
      <c r="AL1213">
        <f>IFERROR(Table1[[#This Row],[RA_Labor_Cost]]/Table1[[#This Row],[RA_Labor_Hours]],0)</f>
        <v>75.159525483304037</v>
      </c>
      <c r="AM1213" s="7">
        <f>IFERROR((Table1[[#This Row],[KPI_BlendLaborRate]]-Table1[[#This Row],[KPI_BlendLaborCost]])/Table1[[#This Row],[KPI_BlendLaborRate]],0)</f>
        <v>0.28651262023251284</v>
      </c>
    </row>
    <row r="1214" spans="1:39" x14ac:dyDescent="0.3">
      <c r="A1214" t="s">
        <v>2752</v>
      </c>
      <c r="B1214" t="s">
        <v>152</v>
      </c>
      <c r="C1214" t="s">
        <v>2750</v>
      </c>
      <c r="D1214" t="s">
        <v>2751</v>
      </c>
      <c r="E1214">
        <v>67829.91</v>
      </c>
      <c r="F1214">
        <v>218882.28</v>
      </c>
      <c r="G1214">
        <v>569</v>
      </c>
      <c r="H1214">
        <v>42765.77</v>
      </c>
      <c r="I1214">
        <v>59939.07</v>
      </c>
      <c r="J1214">
        <v>0</v>
      </c>
      <c r="K1214">
        <v>0</v>
      </c>
      <c r="L1214">
        <v>0</v>
      </c>
      <c r="M1214">
        <v>1</v>
      </c>
      <c r="N1214">
        <v>38518.589999999997</v>
      </c>
      <c r="O1214">
        <v>46973.89</v>
      </c>
      <c r="P1214">
        <v>1026</v>
      </c>
      <c r="Q1214">
        <v>1149.06</v>
      </c>
      <c r="R1214">
        <v>0</v>
      </c>
      <c r="S1214">
        <v>-58183.91</v>
      </c>
      <c r="T1214">
        <v>570</v>
      </c>
      <c r="U1214">
        <v>150140.26999999999</v>
      </c>
      <c r="V1214">
        <v>268760.39</v>
      </c>
      <c r="W1214" t="s">
        <v>2753</v>
      </c>
      <c r="X1214">
        <v>30286982</v>
      </c>
      <c r="Y1214">
        <v>2</v>
      </c>
      <c r="Z1214">
        <v>4</v>
      </c>
      <c r="AA1214" t="s">
        <v>1176</v>
      </c>
      <c r="AB1214" t="s">
        <v>1176</v>
      </c>
      <c r="AC1214" t="s">
        <v>39</v>
      </c>
      <c r="AD1214" t="s">
        <v>557</v>
      </c>
      <c r="AE1214" t="s">
        <v>1023</v>
      </c>
      <c r="AF1214" t="s">
        <v>42</v>
      </c>
      <c r="AG1214" t="s">
        <v>475</v>
      </c>
      <c r="AH1214" t="s">
        <v>329</v>
      </c>
      <c r="AI1214">
        <v>207906</v>
      </c>
      <c r="AJ1214" s="6">
        <f>IFERROR(Table1[[#This Row],[Reporting_Price_US]]/Table1[[#This Row],[Total_Project_Quote]],0)</f>
        <v>0.77357381420677351</v>
      </c>
      <c r="AK1214">
        <f>IFERROR(Table1[[#This Row],[RA_Labor_Quote]]/Table1[[#This Row],[RA_Labor_Hours]],0)</f>
        <v>105.34107205623901</v>
      </c>
      <c r="AL1214">
        <f>IFERROR(Table1[[#This Row],[RA_Labor_Cost]]/Table1[[#This Row],[RA_Labor_Hours]],0)</f>
        <v>75.159525483304037</v>
      </c>
      <c r="AM1214" s="7">
        <f>IFERROR((Table1[[#This Row],[KPI_BlendLaborRate]]-Table1[[#This Row],[KPI_BlendLaborCost]])/Table1[[#This Row],[KPI_BlendLaborRate]],0)</f>
        <v>0.28651262023251284</v>
      </c>
    </row>
    <row r="1215" spans="1:39" x14ac:dyDescent="0.3">
      <c r="A1215" t="s">
        <v>2754</v>
      </c>
      <c r="B1215" t="s">
        <v>152</v>
      </c>
      <c r="C1215" t="s">
        <v>2750</v>
      </c>
      <c r="D1215" t="s">
        <v>2751</v>
      </c>
      <c r="E1215">
        <v>67829.91</v>
      </c>
      <c r="F1215">
        <v>218882.28</v>
      </c>
      <c r="G1215">
        <v>537</v>
      </c>
      <c r="H1215">
        <v>40469.19</v>
      </c>
      <c r="I1215">
        <v>56777.47</v>
      </c>
      <c r="J1215">
        <v>0</v>
      </c>
      <c r="K1215">
        <v>0</v>
      </c>
      <c r="L1215">
        <v>0</v>
      </c>
      <c r="M1215">
        <v>1</v>
      </c>
      <c r="N1215">
        <v>38518.589999999997</v>
      </c>
      <c r="O1215">
        <v>46973.89</v>
      </c>
      <c r="P1215">
        <v>1026</v>
      </c>
      <c r="Q1215">
        <v>1149.06</v>
      </c>
      <c r="R1215">
        <v>0</v>
      </c>
      <c r="S1215">
        <v>-59133.67</v>
      </c>
      <c r="T1215">
        <v>538</v>
      </c>
      <c r="U1215">
        <v>147843.69</v>
      </c>
      <c r="V1215">
        <v>264649.03000000003</v>
      </c>
      <c r="W1215" t="s">
        <v>2755</v>
      </c>
      <c r="X1215">
        <v>30286982</v>
      </c>
      <c r="Y1215">
        <v>3</v>
      </c>
      <c r="Z1215">
        <v>4</v>
      </c>
      <c r="AA1215" t="s">
        <v>1176</v>
      </c>
      <c r="AB1215" t="s">
        <v>1176</v>
      </c>
      <c r="AC1215" t="s">
        <v>39</v>
      </c>
      <c r="AD1215" t="s">
        <v>557</v>
      </c>
      <c r="AE1215" t="s">
        <v>1023</v>
      </c>
      <c r="AF1215" t="s">
        <v>42</v>
      </c>
      <c r="AG1215" t="s">
        <v>329</v>
      </c>
      <c r="AH1215" t="s">
        <v>329</v>
      </c>
      <c r="AI1215">
        <v>205451</v>
      </c>
      <c r="AJ1215" s="6">
        <f>IFERROR(Table1[[#This Row],[Reporting_Price_US]]/Table1[[#This Row],[Total_Project_Quote]],0)</f>
        <v>0.77631495569811826</v>
      </c>
      <c r="AK1215">
        <f>IFERROR(Table1[[#This Row],[RA_Labor_Quote]]/Table1[[#This Row],[RA_Labor_Hours]],0)</f>
        <v>105.73085661080074</v>
      </c>
      <c r="AL1215">
        <f>IFERROR(Table1[[#This Row],[RA_Labor_Cost]]/Table1[[#This Row],[RA_Labor_Hours]],0)</f>
        <v>75.361620111731852</v>
      </c>
      <c r="AM1215" s="7">
        <f>IFERROR((Table1[[#This Row],[KPI_BlendLaborRate]]-Table1[[#This Row],[KPI_BlendLaborCost]])/Table1[[#This Row],[KPI_BlendLaborRate]],0)</f>
        <v>0.28723153743905805</v>
      </c>
    </row>
    <row r="1216" spans="1:39" x14ac:dyDescent="0.3">
      <c r="A1216" t="s">
        <v>2756</v>
      </c>
      <c r="B1216" t="s">
        <v>326</v>
      </c>
      <c r="C1216" t="s">
        <v>2558</v>
      </c>
      <c r="D1216" t="s">
        <v>2559</v>
      </c>
      <c r="E1216">
        <v>6048.06</v>
      </c>
      <c r="F1216">
        <v>31475.39</v>
      </c>
      <c r="G1216">
        <v>107</v>
      </c>
      <c r="H1216">
        <v>8214.06</v>
      </c>
      <c r="I1216">
        <v>11475.85</v>
      </c>
      <c r="J1216">
        <v>0</v>
      </c>
      <c r="K1216">
        <v>0</v>
      </c>
      <c r="L1216">
        <v>0</v>
      </c>
      <c r="M1216">
        <v>0</v>
      </c>
      <c r="N1216">
        <v>5684.57</v>
      </c>
      <c r="O1216">
        <v>7105.72</v>
      </c>
      <c r="P1216">
        <v>923.02</v>
      </c>
      <c r="Q1216">
        <v>437.76</v>
      </c>
      <c r="R1216">
        <v>1520</v>
      </c>
      <c r="S1216">
        <v>-9953.23</v>
      </c>
      <c r="T1216">
        <v>107</v>
      </c>
      <c r="U1216">
        <v>22389.71</v>
      </c>
      <c r="V1216">
        <v>40541.490000000013</v>
      </c>
      <c r="W1216" t="s">
        <v>2558</v>
      </c>
      <c r="X1216">
        <v>30287465</v>
      </c>
      <c r="Y1216">
        <v>1</v>
      </c>
      <c r="Z1216">
        <v>3</v>
      </c>
      <c r="AA1216" t="s">
        <v>1176</v>
      </c>
      <c r="AB1216" t="s">
        <v>1176</v>
      </c>
      <c r="AC1216" t="s">
        <v>385</v>
      </c>
      <c r="AD1216" t="s">
        <v>557</v>
      </c>
      <c r="AE1216" t="s">
        <v>1023</v>
      </c>
      <c r="AF1216" t="s">
        <v>42</v>
      </c>
      <c r="AG1216" t="s">
        <v>470</v>
      </c>
      <c r="AH1216" t="s">
        <v>72</v>
      </c>
      <c r="AI1216">
        <v>31473</v>
      </c>
      <c r="AJ1216" s="6">
        <f>IFERROR(Table1[[#This Row],[Reporting_Price_US]]/Table1[[#This Row],[Total_Project_Quote]],0)</f>
        <v>0.77631581868352617</v>
      </c>
      <c r="AK1216">
        <f>IFERROR(Table1[[#This Row],[RA_Labor_Quote]]/Table1[[#This Row],[RA_Labor_Hours]],0)</f>
        <v>107.25093457943926</v>
      </c>
      <c r="AL1216">
        <f>IFERROR(Table1[[#This Row],[RA_Labor_Cost]]/Table1[[#This Row],[RA_Labor_Hours]],0)</f>
        <v>76.766915887850459</v>
      </c>
      <c r="AM1216" s="7">
        <f>IFERROR((Table1[[#This Row],[KPI_BlendLaborRate]]-Table1[[#This Row],[KPI_BlendLaborCost]])/Table1[[#This Row],[KPI_BlendLaborRate]],0)</f>
        <v>0.28423079771868764</v>
      </c>
    </row>
    <row r="1217" spans="1:39" x14ac:dyDescent="0.3">
      <c r="A1217" t="s">
        <v>2757</v>
      </c>
      <c r="B1217" t="s">
        <v>326</v>
      </c>
      <c r="C1217" t="s">
        <v>2561</v>
      </c>
      <c r="D1217" t="s">
        <v>2562</v>
      </c>
      <c r="E1217">
        <v>5299.66</v>
      </c>
      <c r="F1217">
        <v>29999.75</v>
      </c>
      <c r="G1217">
        <v>107</v>
      </c>
      <c r="H1217">
        <v>8214.06</v>
      </c>
      <c r="I1217">
        <v>11475.85</v>
      </c>
      <c r="J1217">
        <v>0</v>
      </c>
      <c r="K1217">
        <v>0</v>
      </c>
      <c r="L1217">
        <v>0</v>
      </c>
      <c r="M1217">
        <v>0</v>
      </c>
      <c r="N1217">
        <v>5684.57</v>
      </c>
      <c r="O1217">
        <v>6687.73</v>
      </c>
      <c r="P1217">
        <v>1742.16</v>
      </c>
      <c r="Q1217">
        <v>437.76</v>
      </c>
      <c r="R1217">
        <v>3800</v>
      </c>
      <c r="S1217">
        <v>-8438.6299999999992</v>
      </c>
      <c r="T1217">
        <v>107</v>
      </c>
      <c r="U1217">
        <v>24740.45</v>
      </c>
      <c r="V1217">
        <v>40162.460000000006</v>
      </c>
      <c r="W1217" t="s">
        <v>2558</v>
      </c>
      <c r="X1217">
        <v>30287465</v>
      </c>
      <c r="Y1217">
        <v>1</v>
      </c>
      <c r="Z1217">
        <v>3</v>
      </c>
      <c r="AA1217" t="s">
        <v>1176</v>
      </c>
      <c r="AB1217" t="s">
        <v>1176</v>
      </c>
      <c r="AC1217" t="s">
        <v>385</v>
      </c>
      <c r="AD1217" t="s">
        <v>557</v>
      </c>
      <c r="AE1217" t="s">
        <v>1023</v>
      </c>
      <c r="AF1217" t="s">
        <v>42</v>
      </c>
      <c r="AG1217" t="s">
        <v>470</v>
      </c>
      <c r="AH1217" t="s">
        <v>72</v>
      </c>
      <c r="AI1217">
        <v>31473</v>
      </c>
      <c r="AJ1217" s="6">
        <f>IFERROR(Table1[[#This Row],[Reporting_Price_US]]/Table1[[#This Row],[Total_Project_Quote]],0)</f>
        <v>0.78364223705420422</v>
      </c>
      <c r="AK1217">
        <f>IFERROR(Table1[[#This Row],[RA_Labor_Quote]]/Table1[[#This Row],[RA_Labor_Hours]],0)</f>
        <v>107.25093457943926</v>
      </c>
      <c r="AL1217">
        <f>IFERROR(Table1[[#This Row],[RA_Labor_Cost]]/Table1[[#This Row],[RA_Labor_Hours]],0)</f>
        <v>76.766915887850459</v>
      </c>
      <c r="AM1217" s="7">
        <f>IFERROR((Table1[[#This Row],[KPI_BlendLaborRate]]-Table1[[#This Row],[KPI_BlendLaborCost]])/Table1[[#This Row],[KPI_BlendLaborRate]],0)</f>
        <v>0.28423079771868764</v>
      </c>
    </row>
    <row r="1218" spans="1:39" x14ac:dyDescent="0.3">
      <c r="A1218" t="s">
        <v>2758</v>
      </c>
      <c r="B1218" t="s">
        <v>326</v>
      </c>
      <c r="C1218" t="s">
        <v>2564</v>
      </c>
      <c r="D1218" t="s">
        <v>2565</v>
      </c>
      <c r="E1218">
        <v>5299.66</v>
      </c>
      <c r="F1218">
        <v>29999.75</v>
      </c>
      <c r="G1218">
        <v>107</v>
      </c>
      <c r="H1218">
        <v>8214.06</v>
      </c>
      <c r="I1218">
        <v>11475.85</v>
      </c>
      <c r="J1218">
        <v>0</v>
      </c>
      <c r="K1218">
        <v>0</v>
      </c>
      <c r="L1218">
        <v>0</v>
      </c>
      <c r="M1218">
        <v>0</v>
      </c>
      <c r="N1218">
        <v>5941.07</v>
      </c>
      <c r="O1218">
        <v>7181.8</v>
      </c>
      <c r="P1218">
        <v>1742.16</v>
      </c>
      <c r="Q1218">
        <v>437.76</v>
      </c>
      <c r="R1218">
        <v>3800</v>
      </c>
      <c r="S1218">
        <v>-8932.7000000000007</v>
      </c>
      <c r="T1218">
        <v>107</v>
      </c>
      <c r="U1218">
        <v>24996.95</v>
      </c>
      <c r="V1218">
        <v>40162.460000000006</v>
      </c>
      <c r="W1218" t="s">
        <v>2558</v>
      </c>
      <c r="X1218">
        <v>30287465</v>
      </c>
      <c r="Y1218">
        <v>1</v>
      </c>
      <c r="Z1218">
        <v>3</v>
      </c>
      <c r="AA1218" t="s">
        <v>1176</v>
      </c>
      <c r="AB1218" t="s">
        <v>1176</v>
      </c>
      <c r="AC1218" t="s">
        <v>385</v>
      </c>
      <c r="AD1218" t="s">
        <v>557</v>
      </c>
      <c r="AE1218" t="s">
        <v>1023</v>
      </c>
      <c r="AF1218" t="s">
        <v>42</v>
      </c>
      <c r="AG1218" t="s">
        <v>470</v>
      </c>
      <c r="AH1218" t="s">
        <v>72</v>
      </c>
      <c r="AI1218">
        <v>31473</v>
      </c>
      <c r="AJ1218" s="6">
        <f>IFERROR(Table1[[#This Row],[Reporting_Price_US]]/Table1[[#This Row],[Total_Project_Quote]],0)</f>
        <v>0.78364223705420422</v>
      </c>
      <c r="AK1218">
        <f>IFERROR(Table1[[#This Row],[RA_Labor_Quote]]/Table1[[#This Row],[RA_Labor_Hours]],0)</f>
        <v>107.25093457943926</v>
      </c>
      <c r="AL1218">
        <f>IFERROR(Table1[[#This Row],[RA_Labor_Cost]]/Table1[[#This Row],[RA_Labor_Hours]],0)</f>
        <v>76.766915887850459</v>
      </c>
      <c r="AM1218" s="7">
        <f>IFERROR((Table1[[#This Row],[KPI_BlendLaborRate]]-Table1[[#This Row],[KPI_BlendLaborCost]])/Table1[[#This Row],[KPI_BlendLaborRate]],0)</f>
        <v>0.28423079771868764</v>
      </c>
    </row>
    <row r="1219" spans="1:39" x14ac:dyDescent="0.3">
      <c r="A1219" t="s">
        <v>2759</v>
      </c>
      <c r="B1219" t="s">
        <v>326</v>
      </c>
      <c r="C1219" t="s">
        <v>2561</v>
      </c>
      <c r="D1219" t="s">
        <v>2562</v>
      </c>
      <c r="E1219">
        <v>5299.66</v>
      </c>
      <c r="F1219">
        <v>29999.75</v>
      </c>
      <c r="G1219">
        <v>107</v>
      </c>
      <c r="H1219">
        <v>8214.06</v>
      </c>
      <c r="I1219">
        <v>11475.85</v>
      </c>
      <c r="J1219">
        <v>0</v>
      </c>
      <c r="K1219">
        <v>0</v>
      </c>
      <c r="L1219">
        <v>0</v>
      </c>
      <c r="M1219">
        <v>0</v>
      </c>
      <c r="N1219">
        <v>5684.57</v>
      </c>
      <c r="O1219">
        <v>6687.73</v>
      </c>
      <c r="P1219">
        <v>1742.16</v>
      </c>
      <c r="Q1219">
        <v>437.76</v>
      </c>
      <c r="R1219">
        <v>3800</v>
      </c>
      <c r="S1219">
        <v>-8438.6299999999992</v>
      </c>
      <c r="T1219">
        <v>107</v>
      </c>
      <c r="U1219">
        <v>24740.45</v>
      </c>
      <c r="V1219">
        <v>40162.460000000006</v>
      </c>
      <c r="W1219" t="s">
        <v>2558</v>
      </c>
      <c r="X1219">
        <v>30287465</v>
      </c>
      <c r="Y1219">
        <v>1</v>
      </c>
      <c r="Z1219">
        <v>3</v>
      </c>
      <c r="AA1219" t="s">
        <v>1176</v>
      </c>
      <c r="AB1219" t="s">
        <v>1176</v>
      </c>
      <c r="AC1219" t="s">
        <v>385</v>
      </c>
      <c r="AD1219" t="s">
        <v>557</v>
      </c>
      <c r="AE1219" t="s">
        <v>1023</v>
      </c>
      <c r="AF1219" t="s">
        <v>42</v>
      </c>
      <c r="AG1219" t="s">
        <v>470</v>
      </c>
      <c r="AH1219" t="s">
        <v>72</v>
      </c>
      <c r="AI1219">
        <v>31473</v>
      </c>
      <c r="AJ1219" s="6">
        <f>IFERROR(Table1[[#This Row],[Reporting_Price_US]]/Table1[[#This Row],[Total_Project_Quote]],0)</f>
        <v>0.78364223705420422</v>
      </c>
      <c r="AK1219">
        <f>IFERROR(Table1[[#This Row],[RA_Labor_Quote]]/Table1[[#This Row],[RA_Labor_Hours]],0)</f>
        <v>107.25093457943926</v>
      </c>
      <c r="AL1219">
        <f>IFERROR(Table1[[#This Row],[RA_Labor_Cost]]/Table1[[#This Row],[RA_Labor_Hours]],0)</f>
        <v>76.766915887850459</v>
      </c>
      <c r="AM1219" s="7">
        <f>IFERROR((Table1[[#This Row],[KPI_BlendLaborRate]]-Table1[[#This Row],[KPI_BlendLaborCost]])/Table1[[#This Row],[KPI_BlendLaborRate]],0)</f>
        <v>0.28423079771868764</v>
      </c>
    </row>
    <row r="1220" spans="1:39" x14ac:dyDescent="0.3">
      <c r="A1220" t="s">
        <v>2760</v>
      </c>
      <c r="B1220" t="s">
        <v>326</v>
      </c>
      <c r="C1220" t="s">
        <v>2568</v>
      </c>
      <c r="D1220" t="s">
        <v>2569</v>
      </c>
      <c r="E1220">
        <v>0</v>
      </c>
      <c r="F1220">
        <v>0</v>
      </c>
      <c r="G1220">
        <v>213</v>
      </c>
      <c r="H1220">
        <v>15262.4</v>
      </c>
      <c r="I1220">
        <v>21102.77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410.4</v>
      </c>
      <c r="Q1220">
        <v>459.63</v>
      </c>
      <c r="R1220">
        <v>0</v>
      </c>
      <c r="S1220">
        <v>0</v>
      </c>
      <c r="T1220">
        <v>213</v>
      </c>
      <c r="U1220">
        <v>15672.8</v>
      </c>
      <c r="V1220">
        <v>21562.400000000001</v>
      </c>
      <c r="W1220" t="s">
        <v>2568</v>
      </c>
      <c r="X1220">
        <v>30289948</v>
      </c>
      <c r="Y1220">
        <v>1</v>
      </c>
      <c r="Z1220">
        <v>2</v>
      </c>
      <c r="AA1220" t="s">
        <v>1176</v>
      </c>
      <c r="AB1220" t="s">
        <v>1176</v>
      </c>
      <c r="AC1220" t="s">
        <v>39</v>
      </c>
      <c r="AD1220" t="s">
        <v>557</v>
      </c>
      <c r="AE1220" t="s">
        <v>1023</v>
      </c>
      <c r="AF1220" t="s">
        <v>42</v>
      </c>
      <c r="AG1220" t="s">
        <v>470</v>
      </c>
      <c r="AH1220" t="s">
        <v>470</v>
      </c>
      <c r="AI1220">
        <v>16739.2</v>
      </c>
      <c r="AJ1220" s="6">
        <f>IFERROR(Table1[[#This Row],[Reporting_Price_US]]/Table1[[#This Row],[Total_Project_Quote]],0)</f>
        <v>0.77631432493599972</v>
      </c>
      <c r="AK1220">
        <f>IFERROR(Table1[[#This Row],[RA_Labor_Quote]]/Table1[[#This Row],[RA_Labor_Hours]],0)</f>
        <v>99.074037558685447</v>
      </c>
      <c r="AL1220">
        <f>IFERROR(Table1[[#This Row],[RA_Labor_Cost]]/Table1[[#This Row],[RA_Labor_Hours]],0)</f>
        <v>71.654460093896716</v>
      </c>
      <c r="AM1220" s="7">
        <f>IFERROR((Table1[[#This Row],[KPI_BlendLaborRate]]-Table1[[#This Row],[KPI_BlendLaborCost]])/Table1[[#This Row],[KPI_BlendLaborRate]],0)</f>
        <v>0.27675845398495075</v>
      </c>
    </row>
    <row r="1221" spans="1:39" x14ac:dyDescent="0.3">
      <c r="A1221" t="s">
        <v>2761</v>
      </c>
      <c r="B1221" t="s">
        <v>326</v>
      </c>
      <c r="C1221" t="s">
        <v>2568</v>
      </c>
      <c r="D1221" t="s">
        <v>2569</v>
      </c>
      <c r="E1221">
        <v>0</v>
      </c>
      <c r="F1221">
        <v>0</v>
      </c>
      <c r="G1221">
        <v>213</v>
      </c>
      <c r="H1221">
        <v>15262.4</v>
      </c>
      <c r="I1221">
        <v>21102.77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410.4</v>
      </c>
      <c r="Q1221">
        <v>459.63</v>
      </c>
      <c r="R1221">
        <v>0</v>
      </c>
      <c r="S1221">
        <v>0</v>
      </c>
      <c r="T1221">
        <v>213</v>
      </c>
      <c r="U1221">
        <v>15672.8</v>
      </c>
      <c r="V1221">
        <v>21562.400000000001</v>
      </c>
      <c r="W1221" t="s">
        <v>2568</v>
      </c>
      <c r="X1221">
        <v>30289948</v>
      </c>
      <c r="Y1221">
        <v>1</v>
      </c>
      <c r="Z1221">
        <v>2</v>
      </c>
      <c r="AA1221" t="s">
        <v>1176</v>
      </c>
      <c r="AB1221" t="s">
        <v>1176</v>
      </c>
      <c r="AC1221" t="s">
        <v>39</v>
      </c>
      <c r="AD1221" t="s">
        <v>557</v>
      </c>
      <c r="AE1221" t="s">
        <v>1023</v>
      </c>
      <c r="AF1221" t="s">
        <v>42</v>
      </c>
      <c r="AG1221" t="s">
        <v>470</v>
      </c>
      <c r="AH1221" t="s">
        <v>470</v>
      </c>
      <c r="AI1221">
        <v>16739.2</v>
      </c>
      <c r="AJ1221" s="6">
        <f>IFERROR(Table1[[#This Row],[Reporting_Price_US]]/Table1[[#This Row],[Total_Project_Quote]],0)</f>
        <v>0.77631432493599972</v>
      </c>
      <c r="AK1221">
        <f>IFERROR(Table1[[#This Row],[RA_Labor_Quote]]/Table1[[#This Row],[RA_Labor_Hours]],0)</f>
        <v>99.074037558685447</v>
      </c>
      <c r="AL1221">
        <f>IFERROR(Table1[[#This Row],[RA_Labor_Cost]]/Table1[[#This Row],[RA_Labor_Hours]],0)</f>
        <v>71.654460093896716</v>
      </c>
      <c r="AM1221" s="7">
        <f>IFERROR((Table1[[#This Row],[KPI_BlendLaborRate]]-Table1[[#This Row],[KPI_BlendLaborCost]])/Table1[[#This Row],[KPI_BlendLaborRate]],0)</f>
        <v>0.27675845398495075</v>
      </c>
    </row>
    <row r="1222" spans="1:39" x14ac:dyDescent="0.3">
      <c r="A1222" t="s">
        <v>2762</v>
      </c>
      <c r="B1222" t="s">
        <v>326</v>
      </c>
      <c r="C1222" t="s">
        <v>2576</v>
      </c>
      <c r="D1222" t="s">
        <v>2577</v>
      </c>
      <c r="E1222">
        <v>10992.33</v>
      </c>
      <c r="F1222">
        <v>35128.69</v>
      </c>
      <c r="G1222">
        <v>318</v>
      </c>
      <c r="H1222">
        <v>21987.07</v>
      </c>
      <c r="I1222">
        <v>30710.23</v>
      </c>
      <c r="J1222">
        <v>0</v>
      </c>
      <c r="K1222">
        <v>0</v>
      </c>
      <c r="L1222">
        <v>0</v>
      </c>
      <c r="M1222">
        <v>0</v>
      </c>
      <c r="N1222">
        <v>31846.74</v>
      </c>
      <c r="O1222">
        <v>39808.42</v>
      </c>
      <c r="P1222">
        <v>1641.6</v>
      </c>
      <c r="Q1222">
        <v>1838.5</v>
      </c>
      <c r="R1222">
        <v>4560</v>
      </c>
      <c r="S1222">
        <v>-11643.68</v>
      </c>
      <c r="T1222">
        <v>318</v>
      </c>
      <c r="U1222">
        <v>71027.740000000005</v>
      </c>
      <c r="V1222">
        <v>95842.16</v>
      </c>
      <c r="W1222" t="s">
        <v>2576</v>
      </c>
      <c r="X1222">
        <v>30303214</v>
      </c>
      <c r="Y1222">
        <v>1</v>
      </c>
      <c r="Z1222">
        <v>1</v>
      </c>
      <c r="AA1222" t="s">
        <v>1176</v>
      </c>
      <c r="AB1222" t="s">
        <v>1176</v>
      </c>
      <c r="AC1222" t="s">
        <v>39</v>
      </c>
      <c r="AD1222" t="s">
        <v>557</v>
      </c>
      <c r="AE1222" t="s">
        <v>1023</v>
      </c>
      <c r="AF1222" t="s">
        <v>42</v>
      </c>
      <c r="AG1222" t="s">
        <v>592</v>
      </c>
      <c r="AH1222" t="s">
        <v>65</v>
      </c>
      <c r="AI1222">
        <v>74403.8</v>
      </c>
      <c r="AJ1222" s="6">
        <f>IFERROR(Table1[[#This Row],[Reporting_Price_US]]/Table1[[#This Row],[Total_Project_Quote]],0)</f>
        <v>0.77631597618417614</v>
      </c>
      <c r="AK1222">
        <f>IFERROR(Table1[[#This Row],[RA_Labor_Quote]]/Table1[[#This Row],[RA_Labor_Hours]],0)</f>
        <v>96.573050314465405</v>
      </c>
      <c r="AL1222">
        <f>IFERROR(Table1[[#This Row],[RA_Labor_Cost]]/Table1[[#This Row],[RA_Labor_Hours]],0)</f>
        <v>69.141729559748427</v>
      </c>
      <c r="AM1222" s="7">
        <f>IFERROR((Table1[[#This Row],[KPI_BlendLaborRate]]-Table1[[#This Row],[KPI_BlendLaborCost]])/Table1[[#This Row],[KPI_BlendLaborRate]],0)</f>
        <v>0.28404736792918839</v>
      </c>
    </row>
    <row r="1223" spans="1:39" x14ac:dyDescent="0.3">
      <c r="A1223" t="s">
        <v>2763</v>
      </c>
      <c r="B1223" t="s">
        <v>152</v>
      </c>
      <c r="C1223" t="s">
        <v>2764</v>
      </c>
      <c r="D1223" t="s">
        <v>2765</v>
      </c>
      <c r="E1223">
        <v>448.46</v>
      </c>
      <c r="F1223">
        <v>16908.96</v>
      </c>
      <c r="G1223">
        <v>321</v>
      </c>
      <c r="H1223">
        <v>23465.38</v>
      </c>
      <c r="I1223">
        <v>32465.38</v>
      </c>
      <c r="J1223">
        <v>0</v>
      </c>
      <c r="K1223">
        <v>0</v>
      </c>
      <c r="L1223">
        <v>0</v>
      </c>
      <c r="M1223">
        <v>0</v>
      </c>
      <c r="N1223">
        <v>1144.72</v>
      </c>
      <c r="O1223">
        <v>2117.89</v>
      </c>
      <c r="P1223">
        <v>141.36000000000001</v>
      </c>
      <c r="Q1223">
        <v>158.32</v>
      </c>
      <c r="R1223">
        <v>3800</v>
      </c>
      <c r="S1223">
        <v>-3649.4</v>
      </c>
      <c r="T1223">
        <v>321</v>
      </c>
      <c r="U1223">
        <v>28999.919999999998</v>
      </c>
      <c r="V1223">
        <v>48001.149999999987</v>
      </c>
      <c r="W1223" t="s">
        <v>2764</v>
      </c>
      <c r="X1223">
        <v>30266570</v>
      </c>
      <c r="Y1223">
        <v>1</v>
      </c>
      <c r="Z1223">
        <v>1</v>
      </c>
      <c r="AA1223" t="s">
        <v>2766</v>
      </c>
      <c r="AB1223" t="s">
        <v>2766</v>
      </c>
      <c r="AC1223" t="s">
        <v>385</v>
      </c>
      <c r="AD1223" t="s">
        <v>40</v>
      </c>
      <c r="AE1223" t="s">
        <v>1023</v>
      </c>
      <c r="AF1223" t="s">
        <v>42</v>
      </c>
      <c r="AG1223" t="s">
        <v>294</v>
      </c>
      <c r="AH1223" t="s">
        <v>594</v>
      </c>
      <c r="AI1223">
        <v>37264</v>
      </c>
      <c r="AJ1223" s="6">
        <f>IFERROR(Table1[[#This Row],[Reporting_Price_US]]/Table1[[#This Row],[Total_Project_Quote]],0)</f>
        <v>0.77631473412616181</v>
      </c>
      <c r="AK1223">
        <f>IFERROR(Table1[[#This Row],[RA_Labor_Quote]]/Table1[[#This Row],[RA_Labor_Hours]],0)</f>
        <v>101.13825545171341</v>
      </c>
      <c r="AL1223">
        <f>IFERROR(Table1[[#This Row],[RA_Labor_Cost]]/Table1[[#This Row],[RA_Labor_Hours]],0)</f>
        <v>73.100872274143299</v>
      </c>
      <c r="AM1223" s="7">
        <f>IFERROR((Table1[[#This Row],[KPI_BlendLaborRate]]-Table1[[#This Row],[KPI_BlendLaborCost]])/Table1[[#This Row],[KPI_BlendLaborRate]],0)</f>
        <v>0.27721837846961911</v>
      </c>
    </row>
    <row r="1224" spans="1:39" x14ac:dyDescent="0.3">
      <c r="A1224" t="s">
        <v>2767</v>
      </c>
      <c r="B1224" t="s">
        <v>326</v>
      </c>
      <c r="C1224" t="s">
        <v>2768</v>
      </c>
      <c r="D1224" t="s">
        <v>2769</v>
      </c>
      <c r="E1224">
        <v>0</v>
      </c>
      <c r="F1224">
        <v>0</v>
      </c>
      <c r="G1224">
        <v>234</v>
      </c>
      <c r="H1224">
        <v>19051.669999999998</v>
      </c>
      <c r="I1224">
        <v>26329.49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380</v>
      </c>
      <c r="Q1224">
        <v>425.58</v>
      </c>
      <c r="R1224">
        <v>1368</v>
      </c>
      <c r="S1224">
        <v>754.05</v>
      </c>
      <c r="T1224">
        <v>234</v>
      </c>
      <c r="U1224">
        <v>20799.669999999998</v>
      </c>
      <c r="V1224">
        <v>27509.119999999999</v>
      </c>
      <c r="W1224" t="s">
        <v>2768</v>
      </c>
      <c r="X1224">
        <v>30300770</v>
      </c>
      <c r="Y1224">
        <v>1</v>
      </c>
      <c r="Z1224">
        <v>1</v>
      </c>
      <c r="AA1224" t="s">
        <v>2770</v>
      </c>
      <c r="AB1224" t="s">
        <v>2770</v>
      </c>
      <c r="AC1224" t="s">
        <v>1866</v>
      </c>
      <c r="AD1224" t="s">
        <v>557</v>
      </c>
      <c r="AE1224" t="s">
        <v>1023</v>
      </c>
      <c r="AF1224" t="s">
        <v>42</v>
      </c>
      <c r="AG1224" t="s">
        <v>470</v>
      </c>
      <c r="AH1224" t="s">
        <v>470</v>
      </c>
      <c r="AI1224">
        <v>21355.8</v>
      </c>
      <c r="AJ1224" s="6">
        <f>IFERROR(Table1[[#This Row],[Reporting_Price_US]]/Table1[[#This Row],[Total_Project_Quote]],0)</f>
        <v>0.77631709047763064</v>
      </c>
      <c r="AK1224">
        <f>IFERROR(Table1[[#This Row],[RA_Labor_Quote]]/Table1[[#This Row],[RA_Labor_Hours]],0)</f>
        <v>112.51918803418805</v>
      </c>
      <c r="AL1224">
        <f>IFERROR(Table1[[#This Row],[RA_Labor_Cost]]/Table1[[#This Row],[RA_Labor_Hours]],0)</f>
        <v>81.417393162393154</v>
      </c>
      <c r="AM1224" s="7">
        <f>IFERROR((Table1[[#This Row],[KPI_BlendLaborRate]]-Table1[[#This Row],[KPI_BlendLaborCost]])/Table1[[#This Row],[KPI_BlendLaborRate]],0)</f>
        <v>0.27641325373184228</v>
      </c>
    </row>
    <row r="1225" spans="1:39" x14ac:dyDescent="0.3">
      <c r="A1225" t="s">
        <v>2771</v>
      </c>
      <c r="B1225" t="s">
        <v>326</v>
      </c>
      <c r="C1225" t="s">
        <v>2772</v>
      </c>
      <c r="D1225" t="s">
        <v>2773</v>
      </c>
      <c r="E1225">
        <v>0</v>
      </c>
      <c r="F1225">
        <v>0</v>
      </c>
      <c r="G1225">
        <v>752</v>
      </c>
      <c r="H1225">
        <v>54874.7</v>
      </c>
      <c r="I1225">
        <v>75843.899999999994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2599.1999999999998</v>
      </c>
      <c r="Q1225">
        <v>2910.96</v>
      </c>
      <c r="R1225">
        <v>6460</v>
      </c>
      <c r="S1225">
        <v>6460.14</v>
      </c>
      <c r="T1225">
        <v>752</v>
      </c>
      <c r="U1225">
        <v>63933.899999999987</v>
      </c>
      <c r="V1225">
        <v>85215</v>
      </c>
      <c r="W1225" t="s">
        <v>2772</v>
      </c>
      <c r="X1225">
        <v>30261392</v>
      </c>
      <c r="Y1225">
        <v>2</v>
      </c>
      <c r="Z1225">
        <v>2</v>
      </c>
      <c r="AA1225" t="s">
        <v>1730</v>
      </c>
      <c r="AB1225" t="s">
        <v>1730</v>
      </c>
      <c r="AC1225" t="s">
        <v>39</v>
      </c>
      <c r="AD1225" t="s">
        <v>557</v>
      </c>
      <c r="AE1225" t="s">
        <v>1023</v>
      </c>
      <c r="AF1225" t="s">
        <v>42</v>
      </c>
      <c r="AG1225" t="s">
        <v>329</v>
      </c>
      <c r="AH1225" t="s">
        <v>592</v>
      </c>
      <c r="AI1225">
        <v>66153.8</v>
      </c>
      <c r="AJ1225" s="6">
        <f>IFERROR(Table1[[#This Row],[Reporting_Price_US]]/Table1[[#This Row],[Total_Project_Quote]],0)</f>
        <v>0.77631637622484306</v>
      </c>
      <c r="AK1225">
        <f>IFERROR(Table1[[#This Row],[RA_Labor_Quote]]/Table1[[#This Row],[RA_Labor_Hours]],0)</f>
        <v>100.85624999999999</v>
      </c>
      <c r="AL1225">
        <f>IFERROR(Table1[[#This Row],[RA_Labor_Cost]]/Table1[[#This Row],[RA_Labor_Hours]],0)</f>
        <v>72.971675531914883</v>
      </c>
      <c r="AM1225" s="7">
        <f>IFERROR((Table1[[#This Row],[KPI_BlendLaborRate]]-Table1[[#This Row],[KPI_BlendLaborCost]])/Table1[[#This Row],[KPI_BlendLaborRate]],0)</f>
        <v>0.27647839839459737</v>
      </c>
    </row>
    <row r="1226" spans="1:39" x14ac:dyDescent="0.3">
      <c r="A1226" t="s">
        <v>2774</v>
      </c>
      <c r="B1226" t="s">
        <v>152</v>
      </c>
      <c r="C1226" t="s">
        <v>2775</v>
      </c>
      <c r="D1226" t="s">
        <v>2773</v>
      </c>
      <c r="E1226">
        <v>0</v>
      </c>
      <c r="F1226">
        <v>0</v>
      </c>
      <c r="G1226">
        <v>752</v>
      </c>
      <c r="H1226">
        <v>54886.18</v>
      </c>
      <c r="I1226">
        <v>75783.89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2599.1999999999998</v>
      </c>
      <c r="Q1226">
        <v>2910.96</v>
      </c>
      <c r="R1226">
        <v>6460</v>
      </c>
      <c r="S1226">
        <v>6460.14</v>
      </c>
      <c r="T1226">
        <v>752</v>
      </c>
      <c r="U1226">
        <v>63945.38</v>
      </c>
      <c r="V1226">
        <v>85154.99</v>
      </c>
      <c r="W1226" t="s">
        <v>2775</v>
      </c>
      <c r="X1226">
        <v>30261392</v>
      </c>
      <c r="Y1226">
        <v>1</v>
      </c>
      <c r="Z1226">
        <v>2</v>
      </c>
      <c r="AA1226" t="s">
        <v>1730</v>
      </c>
      <c r="AB1226" t="s">
        <v>1730</v>
      </c>
      <c r="AC1226" t="s">
        <v>39</v>
      </c>
      <c r="AD1226" t="s">
        <v>557</v>
      </c>
      <c r="AE1226" t="s">
        <v>1023</v>
      </c>
      <c r="AF1226" t="s">
        <v>42</v>
      </c>
      <c r="AG1226" t="s">
        <v>1062</v>
      </c>
      <c r="AH1226" t="s">
        <v>592</v>
      </c>
      <c r="AI1226">
        <v>66107.199999999997</v>
      </c>
      <c r="AJ1226" s="6">
        <f>IFERROR(Table1[[#This Row],[Reporting_Price_US]]/Table1[[#This Row],[Total_Project_Quote]],0)</f>
        <v>0.77631622057615168</v>
      </c>
      <c r="AK1226">
        <f>IFERROR(Table1[[#This Row],[RA_Labor_Quote]]/Table1[[#This Row],[RA_Labor_Hours]],0)</f>
        <v>100.7764494680851</v>
      </c>
      <c r="AL1226">
        <f>IFERROR(Table1[[#This Row],[RA_Labor_Cost]]/Table1[[#This Row],[RA_Labor_Hours]],0)</f>
        <v>72.986941489361698</v>
      </c>
      <c r="AM1226" s="7">
        <f>IFERROR((Table1[[#This Row],[KPI_BlendLaborRate]]-Table1[[#This Row],[KPI_BlendLaborCost]])/Table1[[#This Row],[KPI_BlendLaborRate]],0)</f>
        <v>0.27575398940328877</v>
      </c>
    </row>
    <row r="1227" spans="1:39" x14ac:dyDescent="0.3">
      <c r="A1227" t="s">
        <v>2776</v>
      </c>
      <c r="B1227" t="s">
        <v>326</v>
      </c>
      <c r="C1227" t="s">
        <v>2772</v>
      </c>
      <c r="D1227" t="s">
        <v>2773</v>
      </c>
      <c r="E1227">
        <v>0</v>
      </c>
      <c r="F1227">
        <v>0</v>
      </c>
      <c r="G1227">
        <v>752</v>
      </c>
      <c r="H1227">
        <v>54874.7</v>
      </c>
      <c r="I1227">
        <v>75843.899999999994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2599.1999999999998</v>
      </c>
      <c r="Q1227">
        <v>2910.96</v>
      </c>
      <c r="R1227">
        <v>6460</v>
      </c>
      <c r="S1227">
        <v>6460.14</v>
      </c>
      <c r="T1227">
        <v>752</v>
      </c>
      <c r="U1227">
        <v>63933.899999999987</v>
      </c>
      <c r="V1227">
        <v>85215</v>
      </c>
      <c r="W1227" t="s">
        <v>2772</v>
      </c>
      <c r="X1227">
        <v>30261392</v>
      </c>
      <c r="Y1227">
        <v>2</v>
      </c>
      <c r="Z1227">
        <v>2</v>
      </c>
      <c r="AA1227" t="s">
        <v>1730</v>
      </c>
      <c r="AB1227" t="s">
        <v>1730</v>
      </c>
      <c r="AC1227" t="s">
        <v>39</v>
      </c>
      <c r="AD1227" t="s">
        <v>557</v>
      </c>
      <c r="AE1227" t="s">
        <v>1023</v>
      </c>
      <c r="AF1227" t="s">
        <v>42</v>
      </c>
      <c r="AG1227" t="s">
        <v>329</v>
      </c>
      <c r="AH1227" t="s">
        <v>592</v>
      </c>
      <c r="AI1227">
        <v>66153.8</v>
      </c>
      <c r="AJ1227" s="6">
        <f>IFERROR(Table1[[#This Row],[Reporting_Price_US]]/Table1[[#This Row],[Total_Project_Quote]],0)</f>
        <v>0.77631637622484306</v>
      </c>
      <c r="AK1227">
        <f>IFERROR(Table1[[#This Row],[RA_Labor_Quote]]/Table1[[#This Row],[RA_Labor_Hours]],0)</f>
        <v>100.85624999999999</v>
      </c>
      <c r="AL1227">
        <f>IFERROR(Table1[[#This Row],[RA_Labor_Cost]]/Table1[[#This Row],[RA_Labor_Hours]],0)</f>
        <v>72.971675531914883</v>
      </c>
      <c r="AM1227" s="7">
        <f>IFERROR((Table1[[#This Row],[KPI_BlendLaborRate]]-Table1[[#This Row],[KPI_BlendLaborCost]])/Table1[[#This Row],[KPI_BlendLaborRate]],0)</f>
        <v>0.27647839839459737</v>
      </c>
    </row>
    <row r="1228" spans="1:39" x14ac:dyDescent="0.3">
      <c r="A1228" t="s">
        <v>2777</v>
      </c>
      <c r="B1228" t="s">
        <v>326</v>
      </c>
      <c r="C1228" t="s">
        <v>2778</v>
      </c>
      <c r="D1228" t="s">
        <v>2779</v>
      </c>
      <c r="E1228">
        <v>323405.65000000002</v>
      </c>
      <c r="F1228">
        <v>1147777.5900000001</v>
      </c>
      <c r="G1228">
        <v>1472</v>
      </c>
      <c r="H1228">
        <v>109462.54</v>
      </c>
      <c r="I1228">
        <v>165643.82</v>
      </c>
      <c r="J1228">
        <v>0</v>
      </c>
      <c r="K1228">
        <v>0</v>
      </c>
      <c r="L1228">
        <v>0</v>
      </c>
      <c r="M1228">
        <v>0</v>
      </c>
      <c r="N1228">
        <v>944070.4</v>
      </c>
      <c r="O1228">
        <v>1143692.06</v>
      </c>
      <c r="P1228">
        <v>6954</v>
      </c>
      <c r="Q1228">
        <v>7788.11</v>
      </c>
      <c r="R1228">
        <v>0</v>
      </c>
      <c r="S1228">
        <v>-578923.87</v>
      </c>
      <c r="T1228">
        <v>1472</v>
      </c>
      <c r="U1228">
        <v>1383892.59</v>
      </c>
      <c r="V1228">
        <v>1885977.71</v>
      </c>
      <c r="W1228" t="s">
        <v>2778</v>
      </c>
      <c r="X1228">
        <v>30296492</v>
      </c>
      <c r="Y1228">
        <v>1</v>
      </c>
      <c r="Z1228">
        <v>1</v>
      </c>
      <c r="AA1228" t="s">
        <v>1763</v>
      </c>
      <c r="AB1228" t="s">
        <v>1763</v>
      </c>
      <c r="AC1228" t="s">
        <v>2137</v>
      </c>
      <c r="AD1228" t="s">
        <v>545</v>
      </c>
      <c r="AE1228" t="s">
        <v>1023</v>
      </c>
      <c r="AF1228" t="s">
        <v>42</v>
      </c>
      <c r="AG1228" t="s">
        <v>329</v>
      </c>
      <c r="AH1228" t="s">
        <v>65</v>
      </c>
      <c r="AI1228">
        <v>1447280</v>
      </c>
      <c r="AJ1228" s="6">
        <f>IFERROR(Table1[[#This Row],[Reporting_Price_US]]/Table1[[#This Row],[Total_Project_Quote]],0)</f>
        <v>0.76738976941567349</v>
      </c>
      <c r="AK1228">
        <f>IFERROR(Table1[[#This Row],[RA_Labor_Quote]]/Table1[[#This Row],[RA_Labor_Hours]],0)</f>
        <v>112.52976902173914</v>
      </c>
      <c r="AL1228">
        <f>IFERROR(Table1[[#This Row],[RA_Labor_Cost]]/Table1[[#This Row],[RA_Labor_Hours]],0)</f>
        <v>74.363138586956524</v>
      </c>
      <c r="AM1228" s="7">
        <f>IFERROR((Table1[[#This Row],[KPI_BlendLaborRate]]-Table1[[#This Row],[KPI_BlendLaborCost]])/Table1[[#This Row],[KPI_BlendLaborRate]],0)</f>
        <v>0.33916918844300986</v>
      </c>
    </row>
    <row r="1229" spans="1:39" x14ac:dyDescent="0.3">
      <c r="A1229" t="s">
        <v>2780</v>
      </c>
      <c r="B1229" t="s">
        <v>326</v>
      </c>
      <c r="C1229" t="s">
        <v>2778</v>
      </c>
      <c r="D1229" t="s">
        <v>2779</v>
      </c>
      <c r="E1229">
        <v>317208.06</v>
      </c>
      <c r="F1229">
        <v>1125541.83</v>
      </c>
      <c r="G1229">
        <v>1472</v>
      </c>
      <c r="H1229">
        <v>109462.54</v>
      </c>
      <c r="I1229">
        <v>165643.82</v>
      </c>
      <c r="J1229">
        <v>0</v>
      </c>
      <c r="K1229">
        <v>0</v>
      </c>
      <c r="L1229">
        <v>0</v>
      </c>
      <c r="M1229">
        <v>0</v>
      </c>
      <c r="N1229">
        <v>958439.02</v>
      </c>
      <c r="O1229">
        <v>1186029.71</v>
      </c>
      <c r="P1229">
        <v>17900.25</v>
      </c>
      <c r="Q1229">
        <v>7788.11</v>
      </c>
      <c r="R1229">
        <v>0</v>
      </c>
      <c r="S1229">
        <v>-585732.21</v>
      </c>
      <c r="T1229">
        <v>1472</v>
      </c>
      <c r="U1229">
        <v>1403009.87</v>
      </c>
      <c r="V1229">
        <v>1899271.26</v>
      </c>
      <c r="W1229" t="s">
        <v>2778</v>
      </c>
      <c r="X1229">
        <v>30296492</v>
      </c>
      <c r="Y1229">
        <v>1</v>
      </c>
      <c r="Z1229">
        <v>1</v>
      </c>
      <c r="AA1229" t="s">
        <v>1763</v>
      </c>
      <c r="AB1229" t="s">
        <v>1763</v>
      </c>
      <c r="AC1229" t="s">
        <v>2137</v>
      </c>
      <c r="AD1229" t="s">
        <v>545</v>
      </c>
      <c r="AE1229" t="s">
        <v>1023</v>
      </c>
      <c r="AF1229" t="s">
        <v>42</v>
      </c>
      <c r="AG1229" t="s">
        <v>329</v>
      </c>
      <c r="AH1229" t="s">
        <v>65</v>
      </c>
      <c r="AI1229">
        <v>1447280</v>
      </c>
      <c r="AJ1229" s="6">
        <f>IFERROR(Table1[[#This Row],[Reporting_Price_US]]/Table1[[#This Row],[Total_Project_Quote]],0)</f>
        <v>0.76201858601282679</v>
      </c>
      <c r="AK1229">
        <f>IFERROR(Table1[[#This Row],[RA_Labor_Quote]]/Table1[[#This Row],[RA_Labor_Hours]],0)</f>
        <v>112.52976902173914</v>
      </c>
      <c r="AL1229">
        <f>IFERROR(Table1[[#This Row],[RA_Labor_Cost]]/Table1[[#This Row],[RA_Labor_Hours]],0)</f>
        <v>74.363138586956524</v>
      </c>
      <c r="AM1229" s="7">
        <f>IFERROR((Table1[[#This Row],[KPI_BlendLaborRate]]-Table1[[#This Row],[KPI_BlendLaborCost]])/Table1[[#This Row],[KPI_BlendLaborRate]],0)</f>
        <v>0.33916918844300986</v>
      </c>
    </row>
    <row r="1230" spans="1:39" x14ac:dyDescent="0.3">
      <c r="A1230" t="s">
        <v>2781</v>
      </c>
      <c r="B1230" t="s">
        <v>326</v>
      </c>
      <c r="C1230" t="s">
        <v>2778</v>
      </c>
      <c r="D1230" t="s">
        <v>2779</v>
      </c>
      <c r="E1230">
        <v>280612.03000000003</v>
      </c>
      <c r="F1230">
        <v>1060878.8600000001</v>
      </c>
      <c r="G1230">
        <v>1670</v>
      </c>
      <c r="H1230">
        <v>126040.97</v>
      </c>
      <c r="I1230">
        <v>185206.22</v>
      </c>
      <c r="J1230">
        <v>0</v>
      </c>
      <c r="K1230">
        <v>0</v>
      </c>
      <c r="L1230">
        <v>0</v>
      </c>
      <c r="M1230">
        <v>0</v>
      </c>
      <c r="N1230">
        <v>954766.44</v>
      </c>
      <c r="O1230">
        <v>1155298.83</v>
      </c>
      <c r="P1230">
        <v>6954</v>
      </c>
      <c r="Q1230">
        <v>7788.11</v>
      </c>
      <c r="R1230">
        <v>106979.75</v>
      </c>
      <c r="S1230">
        <v>-544875.29</v>
      </c>
      <c r="T1230">
        <v>1670</v>
      </c>
      <c r="U1230">
        <v>1475353.19</v>
      </c>
      <c r="V1230">
        <v>1864296.73</v>
      </c>
      <c r="W1230" t="s">
        <v>2778</v>
      </c>
      <c r="X1230">
        <v>30296492</v>
      </c>
      <c r="Y1230">
        <v>1</v>
      </c>
      <c r="Z1230">
        <v>1</v>
      </c>
      <c r="AA1230" t="s">
        <v>1763</v>
      </c>
      <c r="AB1230" t="s">
        <v>1763</v>
      </c>
      <c r="AC1230" t="s">
        <v>2137</v>
      </c>
      <c r="AD1230" t="s">
        <v>545</v>
      </c>
      <c r="AE1230" t="s">
        <v>1023</v>
      </c>
      <c r="AF1230" t="s">
        <v>42</v>
      </c>
      <c r="AG1230" t="s">
        <v>329</v>
      </c>
      <c r="AH1230" t="s">
        <v>65</v>
      </c>
      <c r="AI1230">
        <v>1447280</v>
      </c>
      <c r="AJ1230" s="6">
        <f>IFERROR(Table1[[#This Row],[Reporting_Price_US]]/Table1[[#This Row],[Total_Project_Quote]],0)</f>
        <v>0.77631418685157483</v>
      </c>
      <c r="AK1230">
        <f>IFERROR(Table1[[#This Row],[RA_Labor_Quote]]/Table1[[#This Row],[RA_Labor_Hours]],0)</f>
        <v>110.90192814371258</v>
      </c>
      <c r="AL1230">
        <f>IFERROR(Table1[[#This Row],[RA_Labor_Cost]]/Table1[[#This Row],[RA_Labor_Hours]],0)</f>
        <v>75.473634730538919</v>
      </c>
      <c r="AM1230" s="7">
        <f>IFERROR((Table1[[#This Row],[KPI_BlendLaborRate]]-Table1[[#This Row],[KPI_BlendLaborCost]])/Table1[[#This Row],[KPI_BlendLaborRate]],0)</f>
        <v>0.31945606362464507</v>
      </c>
    </row>
    <row r="1231" spans="1:39" x14ac:dyDescent="0.3">
      <c r="A1231" t="s">
        <v>2782</v>
      </c>
      <c r="B1231" t="s">
        <v>326</v>
      </c>
      <c r="C1231" t="s">
        <v>2778</v>
      </c>
      <c r="D1231" t="s">
        <v>2779</v>
      </c>
      <c r="E1231">
        <v>323405.65000000002</v>
      </c>
      <c r="F1231">
        <v>1147777.5900000001</v>
      </c>
      <c r="G1231">
        <v>1472</v>
      </c>
      <c r="H1231">
        <v>109462.54</v>
      </c>
      <c r="I1231">
        <v>165643.82</v>
      </c>
      <c r="J1231">
        <v>0</v>
      </c>
      <c r="K1231">
        <v>0</v>
      </c>
      <c r="L1231">
        <v>0</v>
      </c>
      <c r="M1231">
        <v>0</v>
      </c>
      <c r="N1231">
        <v>944070.4</v>
      </c>
      <c r="O1231">
        <v>1143692.06</v>
      </c>
      <c r="P1231">
        <v>6954</v>
      </c>
      <c r="Q1231">
        <v>7788.11</v>
      </c>
      <c r="R1231">
        <v>0</v>
      </c>
      <c r="S1231">
        <v>-578923.87</v>
      </c>
      <c r="T1231">
        <v>1472</v>
      </c>
      <c r="U1231">
        <v>1383892.59</v>
      </c>
      <c r="V1231">
        <v>1885977.71</v>
      </c>
      <c r="W1231" t="s">
        <v>2778</v>
      </c>
      <c r="X1231">
        <v>30296492</v>
      </c>
      <c r="Y1231">
        <v>1</v>
      </c>
      <c r="Z1231">
        <v>1</v>
      </c>
      <c r="AA1231" t="s">
        <v>1763</v>
      </c>
      <c r="AB1231" t="s">
        <v>1763</v>
      </c>
      <c r="AC1231" t="s">
        <v>2137</v>
      </c>
      <c r="AD1231" t="s">
        <v>545</v>
      </c>
      <c r="AE1231" t="s">
        <v>1023</v>
      </c>
      <c r="AF1231" t="s">
        <v>42</v>
      </c>
      <c r="AG1231" t="s">
        <v>329</v>
      </c>
      <c r="AH1231" t="s">
        <v>65</v>
      </c>
      <c r="AI1231">
        <v>1447280</v>
      </c>
      <c r="AJ1231" s="6">
        <f>IFERROR(Table1[[#This Row],[Reporting_Price_US]]/Table1[[#This Row],[Total_Project_Quote]],0)</f>
        <v>0.76738976941567349</v>
      </c>
      <c r="AK1231">
        <f>IFERROR(Table1[[#This Row],[RA_Labor_Quote]]/Table1[[#This Row],[RA_Labor_Hours]],0)</f>
        <v>112.52976902173914</v>
      </c>
      <c r="AL1231">
        <f>IFERROR(Table1[[#This Row],[RA_Labor_Cost]]/Table1[[#This Row],[RA_Labor_Hours]],0)</f>
        <v>74.363138586956524</v>
      </c>
      <c r="AM1231" s="7">
        <f>IFERROR((Table1[[#This Row],[KPI_BlendLaborRate]]-Table1[[#This Row],[KPI_BlendLaborCost]])/Table1[[#This Row],[KPI_BlendLaborRate]],0)</f>
        <v>0.33916918844300986</v>
      </c>
    </row>
    <row r="1232" spans="1:39" x14ac:dyDescent="0.3">
      <c r="A1232" t="s">
        <v>2783</v>
      </c>
      <c r="B1232" t="s">
        <v>326</v>
      </c>
      <c r="C1232" t="s">
        <v>2778</v>
      </c>
      <c r="D1232" t="s">
        <v>2779</v>
      </c>
      <c r="E1232">
        <v>280612.03000000003</v>
      </c>
      <c r="F1232">
        <v>1060878.8600000001</v>
      </c>
      <c r="G1232">
        <v>1670</v>
      </c>
      <c r="H1232">
        <v>126040.97</v>
      </c>
      <c r="I1232">
        <v>185206.22</v>
      </c>
      <c r="J1232">
        <v>0</v>
      </c>
      <c r="K1232">
        <v>0</v>
      </c>
      <c r="L1232">
        <v>0</v>
      </c>
      <c r="M1232">
        <v>0</v>
      </c>
      <c r="N1232">
        <v>954766.44</v>
      </c>
      <c r="O1232">
        <v>1155298.83</v>
      </c>
      <c r="P1232">
        <v>6954</v>
      </c>
      <c r="Q1232">
        <v>7788.11</v>
      </c>
      <c r="R1232">
        <v>106979.75</v>
      </c>
      <c r="S1232">
        <v>-544875.29</v>
      </c>
      <c r="T1232">
        <v>1670</v>
      </c>
      <c r="U1232">
        <v>1475353.19</v>
      </c>
      <c r="V1232">
        <v>1864296.73</v>
      </c>
      <c r="W1232" t="s">
        <v>2778</v>
      </c>
      <c r="X1232">
        <v>30296492</v>
      </c>
      <c r="Y1232">
        <v>1</v>
      </c>
      <c r="Z1232">
        <v>1</v>
      </c>
      <c r="AA1232" t="s">
        <v>1763</v>
      </c>
      <c r="AB1232" t="s">
        <v>1763</v>
      </c>
      <c r="AC1232" t="s">
        <v>2137</v>
      </c>
      <c r="AD1232" t="s">
        <v>545</v>
      </c>
      <c r="AE1232" t="s">
        <v>1023</v>
      </c>
      <c r="AF1232" t="s">
        <v>42</v>
      </c>
      <c r="AG1232" t="s">
        <v>329</v>
      </c>
      <c r="AH1232" t="s">
        <v>65</v>
      </c>
      <c r="AI1232">
        <v>1447280</v>
      </c>
      <c r="AJ1232" s="6">
        <f>IFERROR(Table1[[#This Row],[Reporting_Price_US]]/Table1[[#This Row],[Total_Project_Quote]],0)</f>
        <v>0.77631418685157483</v>
      </c>
      <c r="AK1232">
        <f>IFERROR(Table1[[#This Row],[RA_Labor_Quote]]/Table1[[#This Row],[RA_Labor_Hours]],0)</f>
        <v>110.90192814371258</v>
      </c>
      <c r="AL1232">
        <f>IFERROR(Table1[[#This Row],[RA_Labor_Cost]]/Table1[[#This Row],[RA_Labor_Hours]],0)</f>
        <v>75.473634730538919</v>
      </c>
      <c r="AM1232" s="7">
        <f>IFERROR((Table1[[#This Row],[KPI_BlendLaborRate]]-Table1[[#This Row],[KPI_BlendLaborCost]])/Table1[[#This Row],[KPI_BlendLaborRate]],0)</f>
        <v>0.31945606362464507</v>
      </c>
    </row>
    <row r="1233" spans="1:39" x14ac:dyDescent="0.3">
      <c r="A1233" t="s">
        <v>2784</v>
      </c>
      <c r="B1233" t="s">
        <v>326</v>
      </c>
      <c r="C1233" t="s">
        <v>2778</v>
      </c>
      <c r="D1233" t="s">
        <v>2779</v>
      </c>
      <c r="E1233">
        <v>317208.06</v>
      </c>
      <c r="F1233">
        <v>1125541.83</v>
      </c>
      <c r="G1233">
        <v>1472</v>
      </c>
      <c r="H1233">
        <v>109462.54</v>
      </c>
      <c r="I1233">
        <v>165643.82</v>
      </c>
      <c r="J1233">
        <v>0</v>
      </c>
      <c r="K1233">
        <v>0</v>
      </c>
      <c r="L1233">
        <v>0</v>
      </c>
      <c r="M1233">
        <v>0</v>
      </c>
      <c r="N1233">
        <v>958439.02</v>
      </c>
      <c r="O1233">
        <v>1186029.71</v>
      </c>
      <c r="P1233">
        <v>17900.25</v>
      </c>
      <c r="Q1233">
        <v>7788.11</v>
      </c>
      <c r="R1233">
        <v>106979.75</v>
      </c>
      <c r="S1233">
        <v>-585732.21</v>
      </c>
      <c r="T1233">
        <v>1472</v>
      </c>
      <c r="U1233">
        <v>1509989.62</v>
      </c>
      <c r="V1233">
        <v>1899271.26</v>
      </c>
      <c r="W1233" t="s">
        <v>2778</v>
      </c>
      <c r="X1233">
        <v>30296492</v>
      </c>
      <c r="Y1233">
        <v>1</v>
      </c>
      <c r="Z1233">
        <v>1</v>
      </c>
      <c r="AA1233" t="s">
        <v>1763</v>
      </c>
      <c r="AB1233" t="s">
        <v>1763</v>
      </c>
      <c r="AC1233" t="s">
        <v>2137</v>
      </c>
      <c r="AD1233" t="s">
        <v>545</v>
      </c>
      <c r="AE1233" t="s">
        <v>1023</v>
      </c>
      <c r="AF1233" t="s">
        <v>42</v>
      </c>
      <c r="AG1233" t="s">
        <v>329</v>
      </c>
      <c r="AH1233" t="s">
        <v>65</v>
      </c>
      <c r="AI1233">
        <v>1447280</v>
      </c>
      <c r="AJ1233" s="6">
        <f>IFERROR(Table1[[#This Row],[Reporting_Price_US]]/Table1[[#This Row],[Total_Project_Quote]],0)</f>
        <v>0.76201858601282679</v>
      </c>
      <c r="AK1233">
        <f>IFERROR(Table1[[#This Row],[RA_Labor_Quote]]/Table1[[#This Row],[RA_Labor_Hours]],0)</f>
        <v>112.52976902173914</v>
      </c>
      <c r="AL1233">
        <f>IFERROR(Table1[[#This Row],[RA_Labor_Cost]]/Table1[[#This Row],[RA_Labor_Hours]],0)</f>
        <v>74.363138586956524</v>
      </c>
      <c r="AM1233" s="7">
        <f>IFERROR((Table1[[#This Row],[KPI_BlendLaborRate]]-Table1[[#This Row],[KPI_BlendLaborCost]])/Table1[[#This Row],[KPI_BlendLaborRate]],0)</f>
        <v>0.33916918844300986</v>
      </c>
    </row>
    <row r="1234" spans="1:39" x14ac:dyDescent="0.3">
      <c r="A1234" t="s">
        <v>2785</v>
      </c>
      <c r="B1234" t="s">
        <v>326</v>
      </c>
      <c r="C1234" t="s">
        <v>2778</v>
      </c>
      <c r="D1234" t="s">
        <v>2779</v>
      </c>
      <c r="E1234">
        <v>323405.65000000002</v>
      </c>
      <c r="F1234">
        <v>1147777.5900000001</v>
      </c>
      <c r="G1234">
        <v>1472</v>
      </c>
      <c r="H1234">
        <v>109462.54</v>
      </c>
      <c r="I1234">
        <v>165643.82</v>
      </c>
      <c r="J1234">
        <v>0</v>
      </c>
      <c r="K1234">
        <v>0</v>
      </c>
      <c r="L1234">
        <v>0</v>
      </c>
      <c r="M1234">
        <v>0</v>
      </c>
      <c r="N1234">
        <v>944070.4</v>
      </c>
      <c r="O1234">
        <v>1143692.06</v>
      </c>
      <c r="P1234">
        <v>6954</v>
      </c>
      <c r="Q1234">
        <v>7788.11</v>
      </c>
      <c r="R1234">
        <v>0</v>
      </c>
      <c r="S1234">
        <v>-578923.87</v>
      </c>
      <c r="T1234">
        <v>1472</v>
      </c>
      <c r="U1234">
        <v>1383892.59</v>
      </c>
      <c r="V1234">
        <v>1885977.71</v>
      </c>
      <c r="W1234" t="s">
        <v>2778</v>
      </c>
      <c r="X1234">
        <v>30296492</v>
      </c>
      <c r="Y1234">
        <v>1</v>
      </c>
      <c r="Z1234">
        <v>1</v>
      </c>
      <c r="AA1234" t="s">
        <v>1763</v>
      </c>
      <c r="AB1234" t="s">
        <v>1763</v>
      </c>
      <c r="AC1234" t="s">
        <v>2137</v>
      </c>
      <c r="AD1234" t="s">
        <v>545</v>
      </c>
      <c r="AE1234" t="s">
        <v>1023</v>
      </c>
      <c r="AF1234" t="s">
        <v>42</v>
      </c>
      <c r="AG1234" t="s">
        <v>329</v>
      </c>
      <c r="AH1234" t="s">
        <v>65</v>
      </c>
      <c r="AI1234">
        <v>1447280</v>
      </c>
      <c r="AJ1234" s="6">
        <f>IFERROR(Table1[[#This Row],[Reporting_Price_US]]/Table1[[#This Row],[Total_Project_Quote]],0)</f>
        <v>0.76738976941567349</v>
      </c>
      <c r="AK1234">
        <f>IFERROR(Table1[[#This Row],[RA_Labor_Quote]]/Table1[[#This Row],[RA_Labor_Hours]],0)</f>
        <v>112.52976902173914</v>
      </c>
      <c r="AL1234">
        <f>IFERROR(Table1[[#This Row],[RA_Labor_Cost]]/Table1[[#This Row],[RA_Labor_Hours]],0)</f>
        <v>74.363138586956524</v>
      </c>
      <c r="AM1234" s="7">
        <f>IFERROR((Table1[[#This Row],[KPI_BlendLaborRate]]-Table1[[#This Row],[KPI_BlendLaborCost]])/Table1[[#This Row],[KPI_BlendLaborRate]],0)</f>
        <v>0.33916918844300986</v>
      </c>
    </row>
    <row r="1235" spans="1:39" x14ac:dyDescent="0.3">
      <c r="A1235" t="s">
        <v>2786</v>
      </c>
      <c r="B1235" t="s">
        <v>326</v>
      </c>
      <c r="C1235" t="s">
        <v>2778</v>
      </c>
      <c r="D1235" t="s">
        <v>2779</v>
      </c>
      <c r="E1235">
        <v>317208.06</v>
      </c>
      <c r="F1235">
        <v>1125541.83</v>
      </c>
      <c r="G1235">
        <v>1472</v>
      </c>
      <c r="H1235">
        <v>109462.54</v>
      </c>
      <c r="I1235">
        <v>165643.82</v>
      </c>
      <c r="J1235">
        <v>0</v>
      </c>
      <c r="K1235">
        <v>0</v>
      </c>
      <c r="L1235">
        <v>0</v>
      </c>
      <c r="M1235">
        <v>0</v>
      </c>
      <c r="N1235">
        <v>958439.02</v>
      </c>
      <c r="O1235">
        <v>1186029.71</v>
      </c>
      <c r="P1235">
        <v>17900.25</v>
      </c>
      <c r="Q1235">
        <v>7788.11</v>
      </c>
      <c r="R1235">
        <v>0</v>
      </c>
      <c r="S1235">
        <v>-585732.21</v>
      </c>
      <c r="T1235">
        <v>1472</v>
      </c>
      <c r="U1235">
        <v>1403009.87</v>
      </c>
      <c r="V1235">
        <v>1899271.26</v>
      </c>
      <c r="W1235" t="s">
        <v>2778</v>
      </c>
      <c r="X1235">
        <v>30296492</v>
      </c>
      <c r="Y1235">
        <v>1</v>
      </c>
      <c r="Z1235">
        <v>1</v>
      </c>
      <c r="AA1235" t="s">
        <v>1763</v>
      </c>
      <c r="AB1235" t="s">
        <v>1763</v>
      </c>
      <c r="AC1235" t="s">
        <v>2137</v>
      </c>
      <c r="AD1235" t="s">
        <v>545</v>
      </c>
      <c r="AE1235" t="s">
        <v>1023</v>
      </c>
      <c r="AF1235" t="s">
        <v>42</v>
      </c>
      <c r="AG1235" t="s">
        <v>329</v>
      </c>
      <c r="AH1235" t="s">
        <v>65</v>
      </c>
      <c r="AI1235">
        <v>1447280</v>
      </c>
      <c r="AJ1235" s="6">
        <f>IFERROR(Table1[[#This Row],[Reporting_Price_US]]/Table1[[#This Row],[Total_Project_Quote]],0)</f>
        <v>0.76201858601282679</v>
      </c>
      <c r="AK1235">
        <f>IFERROR(Table1[[#This Row],[RA_Labor_Quote]]/Table1[[#This Row],[RA_Labor_Hours]],0)</f>
        <v>112.52976902173914</v>
      </c>
      <c r="AL1235">
        <f>IFERROR(Table1[[#This Row],[RA_Labor_Cost]]/Table1[[#This Row],[RA_Labor_Hours]],0)</f>
        <v>74.363138586956524</v>
      </c>
      <c r="AM1235" s="7">
        <f>IFERROR((Table1[[#This Row],[KPI_BlendLaborRate]]-Table1[[#This Row],[KPI_BlendLaborCost]])/Table1[[#This Row],[KPI_BlendLaborRate]],0)</f>
        <v>0.33916918844300986</v>
      </c>
    </row>
    <row r="1236" spans="1:39" x14ac:dyDescent="0.3">
      <c r="A1236" t="s">
        <v>2787</v>
      </c>
      <c r="B1236" t="s">
        <v>326</v>
      </c>
      <c r="C1236" t="s">
        <v>2778</v>
      </c>
      <c r="D1236" t="s">
        <v>2779</v>
      </c>
      <c r="E1236">
        <v>280612.03000000003</v>
      </c>
      <c r="F1236">
        <v>1060878.8600000001</v>
      </c>
      <c r="G1236">
        <v>1670</v>
      </c>
      <c r="H1236">
        <v>126040.97</v>
      </c>
      <c r="I1236">
        <v>185206.22</v>
      </c>
      <c r="J1236">
        <v>0</v>
      </c>
      <c r="K1236">
        <v>0</v>
      </c>
      <c r="L1236">
        <v>0</v>
      </c>
      <c r="M1236">
        <v>0</v>
      </c>
      <c r="N1236">
        <v>954766.44</v>
      </c>
      <c r="O1236">
        <v>1155298.83</v>
      </c>
      <c r="P1236">
        <v>6954</v>
      </c>
      <c r="Q1236">
        <v>7788.11</v>
      </c>
      <c r="R1236">
        <v>106979.75</v>
      </c>
      <c r="S1236">
        <v>-544875.29</v>
      </c>
      <c r="T1236">
        <v>1670</v>
      </c>
      <c r="U1236">
        <v>1475353.19</v>
      </c>
      <c r="V1236">
        <v>1864296.73</v>
      </c>
      <c r="W1236" t="s">
        <v>2778</v>
      </c>
      <c r="X1236">
        <v>30296492</v>
      </c>
      <c r="Y1236">
        <v>1</v>
      </c>
      <c r="Z1236">
        <v>1</v>
      </c>
      <c r="AA1236" t="s">
        <v>1763</v>
      </c>
      <c r="AB1236" t="s">
        <v>1763</v>
      </c>
      <c r="AC1236" t="s">
        <v>2137</v>
      </c>
      <c r="AD1236" t="s">
        <v>545</v>
      </c>
      <c r="AE1236" t="s">
        <v>1023</v>
      </c>
      <c r="AF1236" t="s">
        <v>42</v>
      </c>
      <c r="AG1236" t="s">
        <v>329</v>
      </c>
      <c r="AH1236" t="s">
        <v>65</v>
      </c>
      <c r="AI1236">
        <v>1447280</v>
      </c>
      <c r="AJ1236" s="6">
        <f>IFERROR(Table1[[#This Row],[Reporting_Price_US]]/Table1[[#This Row],[Total_Project_Quote]],0)</f>
        <v>0.77631418685157483</v>
      </c>
      <c r="AK1236">
        <f>IFERROR(Table1[[#This Row],[RA_Labor_Quote]]/Table1[[#This Row],[RA_Labor_Hours]],0)</f>
        <v>110.90192814371258</v>
      </c>
      <c r="AL1236">
        <f>IFERROR(Table1[[#This Row],[RA_Labor_Cost]]/Table1[[#This Row],[RA_Labor_Hours]],0)</f>
        <v>75.473634730538919</v>
      </c>
      <c r="AM1236" s="7">
        <f>IFERROR((Table1[[#This Row],[KPI_BlendLaborRate]]-Table1[[#This Row],[KPI_BlendLaborCost]])/Table1[[#This Row],[KPI_BlendLaborRate]],0)</f>
        <v>0.31945606362464507</v>
      </c>
    </row>
    <row r="1237" spans="1:39" x14ac:dyDescent="0.3">
      <c r="A1237" t="s">
        <v>2788</v>
      </c>
      <c r="B1237" t="s">
        <v>326</v>
      </c>
      <c r="C1237" t="s">
        <v>2778</v>
      </c>
      <c r="D1237" t="s">
        <v>2779</v>
      </c>
      <c r="E1237">
        <v>323405.65000000002</v>
      </c>
      <c r="F1237">
        <v>1147777.5900000001</v>
      </c>
      <c r="G1237">
        <v>1472</v>
      </c>
      <c r="H1237">
        <v>109462.54</v>
      </c>
      <c r="I1237">
        <v>165643.82</v>
      </c>
      <c r="J1237">
        <v>0</v>
      </c>
      <c r="K1237">
        <v>0</v>
      </c>
      <c r="L1237">
        <v>0</v>
      </c>
      <c r="M1237">
        <v>0</v>
      </c>
      <c r="N1237">
        <v>944070.4</v>
      </c>
      <c r="O1237">
        <v>1143692.06</v>
      </c>
      <c r="P1237">
        <v>6954</v>
      </c>
      <c r="Q1237">
        <v>7788.11</v>
      </c>
      <c r="R1237">
        <v>0</v>
      </c>
      <c r="S1237">
        <v>-578923.87</v>
      </c>
      <c r="T1237">
        <v>1472</v>
      </c>
      <c r="U1237">
        <v>1383892.59</v>
      </c>
      <c r="V1237">
        <v>1885977.71</v>
      </c>
      <c r="W1237" t="s">
        <v>2778</v>
      </c>
      <c r="X1237">
        <v>30296492</v>
      </c>
      <c r="Y1237">
        <v>1</v>
      </c>
      <c r="Z1237">
        <v>1</v>
      </c>
      <c r="AA1237" t="s">
        <v>1763</v>
      </c>
      <c r="AB1237" t="s">
        <v>1763</v>
      </c>
      <c r="AC1237" t="s">
        <v>2137</v>
      </c>
      <c r="AD1237" t="s">
        <v>545</v>
      </c>
      <c r="AE1237" t="s">
        <v>1023</v>
      </c>
      <c r="AF1237" t="s">
        <v>42</v>
      </c>
      <c r="AG1237" t="s">
        <v>329</v>
      </c>
      <c r="AH1237" t="s">
        <v>65</v>
      </c>
      <c r="AI1237">
        <v>1447280</v>
      </c>
      <c r="AJ1237" s="6">
        <f>IFERROR(Table1[[#This Row],[Reporting_Price_US]]/Table1[[#This Row],[Total_Project_Quote]],0)</f>
        <v>0.76738976941567349</v>
      </c>
      <c r="AK1237">
        <f>IFERROR(Table1[[#This Row],[RA_Labor_Quote]]/Table1[[#This Row],[RA_Labor_Hours]],0)</f>
        <v>112.52976902173914</v>
      </c>
      <c r="AL1237">
        <f>IFERROR(Table1[[#This Row],[RA_Labor_Cost]]/Table1[[#This Row],[RA_Labor_Hours]],0)</f>
        <v>74.363138586956524</v>
      </c>
      <c r="AM1237" s="7">
        <f>IFERROR((Table1[[#This Row],[KPI_BlendLaborRate]]-Table1[[#This Row],[KPI_BlendLaborCost]])/Table1[[#This Row],[KPI_BlendLaborRate]],0)</f>
        <v>0.33916918844300986</v>
      </c>
    </row>
    <row r="1238" spans="1:39" x14ac:dyDescent="0.3">
      <c r="A1238" t="s">
        <v>2789</v>
      </c>
      <c r="B1238" t="s">
        <v>326</v>
      </c>
      <c r="C1238" t="s">
        <v>2778</v>
      </c>
      <c r="D1238" t="s">
        <v>2779</v>
      </c>
      <c r="E1238">
        <v>280612.03000000003</v>
      </c>
      <c r="F1238">
        <v>1060878.8600000001</v>
      </c>
      <c r="G1238">
        <v>1670</v>
      </c>
      <c r="H1238">
        <v>126040.97</v>
      </c>
      <c r="I1238">
        <v>185206.22</v>
      </c>
      <c r="J1238">
        <v>0</v>
      </c>
      <c r="K1238">
        <v>0</v>
      </c>
      <c r="L1238">
        <v>0</v>
      </c>
      <c r="M1238">
        <v>0</v>
      </c>
      <c r="N1238">
        <v>954766.44</v>
      </c>
      <c r="O1238">
        <v>1155298.83</v>
      </c>
      <c r="P1238">
        <v>6954</v>
      </c>
      <c r="Q1238">
        <v>7788.11</v>
      </c>
      <c r="R1238">
        <v>106979.75</v>
      </c>
      <c r="S1238">
        <v>-544875.29</v>
      </c>
      <c r="T1238">
        <v>1670</v>
      </c>
      <c r="U1238">
        <v>1475353.19</v>
      </c>
      <c r="V1238">
        <v>1864296.73</v>
      </c>
      <c r="W1238" t="s">
        <v>2778</v>
      </c>
      <c r="X1238">
        <v>30296492</v>
      </c>
      <c r="Y1238">
        <v>1</v>
      </c>
      <c r="Z1238">
        <v>1</v>
      </c>
      <c r="AA1238" t="s">
        <v>1763</v>
      </c>
      <c r="AB1238" t="s">
        <v>1763</v>
      </c>
      <c r="AC1238" t="s">
        <v>2137</v>
      </c>
      <c r="AD1238" t="s">
        <v>545</v>
      </c>
      <c r="AE1238" t="s">
        <v>1023</v>
      </c>
      <c r="AF1238" t="s">
        <v>42</v>
      </c>
      <c r="AG1238" t="s">
        <v>329</v>
      </c>
      <c r="AH1238" t="s">
        <v>65</v>
      </c>
      <c r="AI1238">
        <v>1447280</v>
      </c>
      <c r="AJ1238" s="6">
        <f>IFERROR(Table1[[#This Row],[Reporting_Price_US]]/Table1[[#This Row],[Total_Project_Quote]],0)</f>
        <v>0.77631418685157483</v>
      </c>
      <c r="AK1238">
        <f>IFERROR(Table1[[#This Row],[RA_Labor_Quote]]/Table1[[#This Row],[RA_Labor_Hours]],0)</f>
        <v>110.90192814371258</v>
      </c>
      <c r="AL1238">
        <f>IFERROR(Table1[[#This Row],[RA_Labor_Cost]]/Table1[[#This Row],[RA_Labor_Hours]],0)</f>
        <v>75.473634730538919</v>
      </c>
      <c r="AM1238" s="7">
        <f>IFERROR((Table1[[#This Row],[KPI_BlendLaborRate]]-Table1[[#This Row],[KPI_BlendLaborCost]])/Table1[[#This Row],[KPI_BlendLaborRate]],0)</f>
        <v>0.31945606362464507</v>
      </c>
    </row>
    <row r="1239" spans="1:39" x14ac:dyDescent="0.3">
      <c r="A1239" t="s">
        <v>2790</v>
      </c>
      <c r="B1239" t="s">
        <v>326</v>
      </c>
      <c r="C1239" t="s">
        <v>2778</v>
      </c>
      <c r="D1239" t="s">
        <v>2779</v>
      </c>
      <c r="E1239">
        <v>317208.06</v>
      </c>
      <c r="F1239">
        <v>1125541.83</v>
      </c>
      <c r="G1239">
        <v>1472</v>
      </c>
      <c r="H1239">
        <v>109462.54</v>
      </c>
      <c r="I1239">
        <v>165643.82</v>
      </c>
      <c r="J1239">
        <v>0</v>
      </c>
      <c r="K1239">
        <v>0</v>
      </c>
      <c r="L1239">
        <v>0</v>
      </c>
      <c r="M1239">
        <v>0</v>
      </c>
      <c r="N1239">
        <v>958439.02</v>
      </c>
      <c r="O1239">
        <v>1186029.71</v>
      </c>
      <c r="P1239">
        <v>17900.25</v>
      </c>
      <c r="Q1239">
        <v>7788.11</v>
      </c>
      <c r="R1239">
        <v>106979.75</v>
      </c>
      <c r="S1239">
        <v>-585732.21</v>
      </c>
      <c r="T1239">
        <v>1472</v>
      </c>
      <c r="U1239">
        <v>1509989.62</v>
      </c>
      <c r="V1239">
        <v>1899271.26</v>
      </c>
      <c r="W1239" t="s">
        <v>2778</v>
      </c>
      <c r="X1239">
        <v>30296492</v>
      </c>
      <c r="Y1239">
        <v>1</v>
      </c>
      <c r="Z1239">
        <v>1</v>
      </c>
      <c r="AA1239" t="s">
        <v>1763</v>
      </c>
      <c r="AB1239" t="s">
        <v>1763</v>
      </c>
      <c r="AC1239" t="s">
        <v>2137</v>
      </c>
      <c r="AD1239" t="s">
        <v>545</v>
      </c>
      <c r="AE1239" t="s">
        <v>1023</v>
      </c>
      <c r="AF1239" t="s">
        <v>42</v>
      </c>
      <c r="AG1239" t="s">
        <v>329</v>
      </c>
      <c r="AH1239" t="s">
        <v>65</v>
      </c>
      <c r="AI1239">
        <v>1447280</v>
      </c>
      <c r="AJ1239" s="6">
        <f>IFERROR(Table1[[#This Row],[Reporting_Price_US]]/Table1[[#This Row],[Total_Project_Quote]],0)</f>
        <v>0.76201858601282679</v>
      </c>
      <c r="AK1239">
        <f>IFERROR(Table1[[#This Row],[RA_Labor_Quote]]/Table1[[#This Row],[RA_Labor_Hours]],0)</f>
        <v>112.52976902173914</v>
      </c>
      <c r="AL1239">
        <f>IFERROR(Table1[[#This Row],[RA_Labor_Cost]]/Table1[[#This Row],[RA_Labor_Hours]],0)</f>
        <v>74.363138586956524</v>
      </c>
      <c r="AM1239" s="7">
        <f>IFERROR((Table1[[#This Row],[KPI_BlendLaborRate]]-Table1[[#This Row],[KPI_BlendLaborCost]])/Table1[[#This Row],[KPI_BlendLaborRate]],0)</f>
        <v>0.33916918844300986</v>
      </c>
    </row>
    <row r="1240" spans="1:39" x14ac:dyDescent="0.3">
      <c r="A1240" t="s">
        <v>2791</v>
      </c>
      <c r="B1240" t="s">
        <v>326</v>
      </c>
      <c r="C1240" t="s">
        <v>2792</v>
      </c>
      <c r="D1240" t="s">
        <v>2793</v>
      </c>
      <c r="E1240">
        <v>7678.52</v>
      </c>
      <c r="F1240">
        <v>33611.370000000003</v>
      </c>
      <c r="G1240">
        <v>636</v>
      </c>
      <c r="H1240">
        <v>46565.07</v>
      </c>
      <c r="I1240">
        <v>64627.97</v>
      </c>
      <c r="J1240">
        <v>0</v>
      </c>
      <c r="K1240">
        <v>0</v>
      </c>
      <c r="L1240">
        <v>0</v>
      </c>
      <c r="M1240">
        <v>0</v>
      </c>
      <c r="N1240">
        <v>22250.37</v>
      </c>
      <c r="O1240">
        <v>27134.6</v>
      </c>
      <c r="P1240">
        <v>3921.6</v>
      </c>
      <c r="Q1240">
        <v>4391.9799999999996</v>
      </c>
      <c r="R1240">
        <v>10490.28</v>
      </c>
      <c r="S1240">
        <v>-8058.83</v>
      </c>
      <c r="T1240">
        <v>636</v>
      </c>
      <c r="U1240">
        <v>90905.84</v>
      </c>
      <c r="V1240">
        <v>121707.09</v>
      </c>
      <c r="W1240" t="s">
        <v>2792</v>
      </c>
      <c r="X1240">
        <v>30312858</v>
      </c>
      <c r="Y1240">
        <v>1</v>
      </c>
      <c r="Z1240">
        <v>1</v>
      </c>
      <c r="AA1240" t="s">
        <v>1763</v>
      </c>
      <c r="AB1240" t="s">
        <v>1763</v>
      </c>
      <c r="AC1240" t="s">
        <v>1866</v>
      </c>
      <c r="AD1240" t="s">
        <v>545</v>
      </c>
      <c r="AE1240" t="s">
        <v>1023</v>
      </c>
      <c r="AF1240" t="s">
        <v>42</v>
      </c>
      <c r="AG1240" t="s">
        <v>178</v>
      </c>
      <c r="AH1240" t="s">
        <v>178</v>
      </c>
      <c r="AI1240">
        <v>94483.1</v>
      </c>
      <c r="AJ1240" s="6">
        <f>IFERROR(Table1[[#This Row],[Reporting_Price_US]]/Table1[[#This Row],[Total_Project_Quote]],0)</f>
        <v>0.77631549649243947</v>
      </c>
      <c r="AK1240">
        <f>IFERROR(Table1[[#This Row],[RA_Labor_Quote]]/Table1[[#This Row],[RA_Labor_Hours]],0)</f>
        <v>101.61630503144654</v>
      </c>
      <c r="AL1240">
        <f>IFERROR(Table1[[#This Row],[RA_Labor_Cost]]/Table1[[#This Row],[RA_Labor_Hours]],0)</f>
        <v>73.21551886792453</v>
      </c>
      <c r="AM1240" s="7">
        <f>IFERROR((Table1[[#This Row],[KPI_BlendLaborRate]]-Table1[[#This Row],[KPI_BlendLaborCost]])/Table1[[#This Row],[KPI_BlendLaborRate]],0)</f>
        <v>0.27949044353396835</v>
      </c>
    </row>
    <row r="1241" spans="1:39" x14ac:dyDescent="0.3">
      <c r="A1241" t="s">
        <v>2794</v>
      </c>
      <c r="B1241" t="s">
        <v>152</v>
      </c>
      <c r="C1241" t="s">
        <v>2795</v>
      </c>
      <c r="D1241" t="s">
        <v>2796</v>
      </c>
      <c r="E1241">
        <v>38952.620000000003</v>
      </c>
      <c r="F1241">
        <v>80681.89</v>
      </c>
      <c r="G1241">
        <v>1024</v>
      </c>
      <c r="H1241">
        <v>74704.149999999994</v>
      </c>
      <c r="I1241">
        <v>105513.23</v>
      </c>
      <c r="J1241">
        <v>0</v>
      </c>
      <c r="K1241">
        <v>0</v>
      </c>
      <c r="L1241">
        <v>0</v>
      </c>
      <c r="M1241">
        <v>0</v>
      </c>
      <c r="N1241">
        <v>21811.83</v>
      </c>
      <c r="O1241">
        <v>26694.2</v>
      </c>
      <c r="P1241">
        <v>4043.2</v>
      </c>
      <c r="Q1241">
        <v>4528.17</v>
      </c>
      <c r="R1241">
        <v>7600</v>
      </c>
      <c r="S1241">
        <v>-21090.720000000001</v>
      </c>
      <c r="T1241">
        <v>1024</v>
      </c>
      <c r="U1241">
        <v>147111.79999999999</v>
      </c>
      <c r="V1241">
        <v>196326.77</v>
      </c>
      <c r="W1241" t="s">
        <v>2795</v>
      </c>
      <c r="X1241">
        <v>30283340</v>
      </c>
      <c r="Y1241">
        <v>1</v>
      </c>
      <c r="Z1241">
        <v>1</v>
      </c>
      <c r="AA1241" t="s">
        <v>2797</v>
      </c>
      <c r="AB1241" t="s">
        <v>2797</v>
      </c>
      <c r="AC1241" t="s">
        <v>385</v>
      </c>
      <c r="AD1241" t="s">
        <v>588</v>
      </c>
      <c r="AE1241" t="s">
        <v>1023</v>
      </c>
      <c r="AF1241" t="s">
        <v>42</v>
      </c>
      <c r="AG1241" t="s">
        <v>170</v>
      </c>
      <c r="AH1241" t="s">
        <v>470</v>
      </c>
      <c r="AI1241">
        <v>152412</v>
      </c>
      <c r="AJ1241" s="6">
        <f>IFERROR(Table1[[#This Row],[Reporting_Price_US]]/Table1[[#This Row],[Total_Project_Quote]],0)</f>
        <v>0.77631797232746202</v>
      </c>
      <c r="AK1241">
        <f>IFERROR(Table1[[#This Row],[RA_Labor_Quote]]/Table1[[#This Row],[RA_Labor_Hours]],0)</f>
        <v>103.040263671875</v>
      </c>
      <c r="AL1241">
        <f>IFERROR(Table1[[#This Row],[RA_Labor_Cost]]/Table1[[#This Row],[RA_Labor_Hours]],0)</f>
        <v>72.953271484374994</v>
      </c>
      <c r="AM1241" s="7">
        <f>IFERROR((Table1[[#This Row],[KPI_BlendLaborRate]]-Table1[[#This Row],[KPI_BlendLaborCost]])/Table1[[#This Row],[KPI_BlendLaborRate]],0)</f>
        <v>0.29199257761325287</v>
      </c>
    </row>
    <row r="1242" spans="1:39" x14ac:dyDescent="0.3">
      <c r="A1242" t="s">
        <v>2798</v>
      </c>
      <c r="B1242" t="s">
        <v>326</v>
      </c>
      <c r="C1242" t="s">
        <v>2799</v>
      </c>
      <c r="D1242" t="s">
        <v>2800</v>
      </c>
      <c r="E1242">
        <v>12020.06</v>
      </c>
      <c r="F1242">
        <v>24040.12</v>
      </c>
      <c r="G1242">
        <v>84</v>
      </c>
      <c r="H1242">
        <v>6507.03</v>
      </c>
      <c r="I1242">
        <v>9070.75</v>
      </c>
      <c r="J1242">
        <v>0</v>
      </c>
      <c r="K1242">
        <v>0</v>
      </c>
      <c r="L1242">
        <v>0</v>
      </c>
      <c r="M1242">
        <v>0</v>
      </c>
      <c r="N1242">
        <v>6190.19</v>
      </c>
      <c r="O1242">
        <v>7936.14</v>
      </c>
      <c r="P1242">
        <v>719.1</v>
      </c>
      <c r="Q1242">
        <v>76.599999999999994</v>
      </c>
      <c r="R1242">
        <v>3040</v>
      </c>
      <c r="S1242">
        <v>-3180.44</v>
      </c>
      <c r="T1242">
        <v>84</v>
      </c>
      <c r="U1242">
        <v>28476.38</v>
      </c>
      <c r="V1242">
        <v>37943.169999999991</v>
      </c>
      <c r="W1242" t="s">
        <v>2799</v>
      </c>
      <c r="X1242">
        <v>30303878</v>
      </c>
      <c r="Y1242">
        <v>1</v>
      </c>
      <c r="Z1242">
        <v>1</v>
      </c>
      <c r="AA1242" t="s">
        <v>2801</v>
      </c>
      <c r="AB1242" t="s">
        <v>2801</v>
      </c>
      <c r="AC1242" t="s">
        <v>1792</v>
      </c>
      <c r="AD1242" t="s">
        <v>557</v>
      </c>
      <c r="AE1242" t="s">
        <v>1023</v>
      </c>
      <c r="AF1242" t="s">
        <v>42</v>
      </c>
      <c r="AG1242" t="s">
        <v>329</v>
      </c>
      <c r="AH1242" t="s">
        <v>65</v>
      </c>
      <c r="AI1242">
        <v>29455.9</v>
      </c>
      <c r="AJ1242" s="6">
        <f>IFERROR(Table1[[#This Row],[Reporting_Price_US]]/Table1[[#This Row],[Total_Project_Quote]],0)</f>
        <v>0.77631626456092118</v>
      </c>
      <c r="AK1242">
        <f>IFERROR(Table1[[#This Row],[RA_Labor_Quote]]/Table1[[#This Row],[RA_Labor_Hours]],0)</f>
        <v>107.98511904761905</v>
      </c>
      <c r="AL1242">
        <f>IFERROR(Table1[[#This Row],[RA_Labor_Cost]]/Table1[[#This Row],[RA_Labor_Hours]],0)</f>
        <v>77.464642857142849</v>
      </c>
      <c r="AM1242" s="7">
        <f>IFERROR((Table1[[#This Row],[KPI_BlendLaborRate]]-Table1[[#This Row],[KPI_BlendLaborCost]])/Table1[[#This Row],[KPI_BlendLaborRate]],0)</f>
        <v>0.28263594520849994</v>
      </c>
    </row>
    <row r="1243" spans="1:39" x14ac:dyDescent="0.3">
      <c r="A1243" t="s">
        <v>2802</v>
      </c>
      <c r="B1243" t="s">
        <v>326</v>
      </c>
      <c r="C1243" t="s">
        <v>2803</v>
      </c>
      <c r="D1243" t="s">
        <v>2804</v>
      </c>
      <c r="E1243">
        <v>4602.59</v>
      </c>
      <c r="F1243">
        <v>30879.62</v>
      </c>
      <c r="G1243">
        <v>116</v>
      </c>
      <c r="H1243">
        <v>9537.91</v>
      </c>
      <c r="I1243">
        <v>14014.25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2061.7800000000002</v>
      </c>
      <c r="Q1243">
        <v>2060.73</v>
      </c>
      <c r="R1243">
        <v>3990</v>
      </c>
      <c r="S1243">
        <v>-8590.9500000000007</v>
      </c>
      <c r="T1243">
        <v>116</v>
      </c>
      <c r="U1243">
        <v>20192.28</v>
      </c>
      <c r="V1243">
        <v>38363.649999999987</v>
      </c>
      <c r="W1243" t="s">
        <v>2803</v>
      </c>
      <c r="X1243">
        <v>30289314</v>
      </c>
      <c r="Y1243">
        <v>1</v>
      </c>
      <c r="Z1243">
        <v>1</v>
      </c>
      <c r="AA1243" t="s">
        <v>1767</v>
      </c>
      <c r="AB1243" t="s">
        <v>1367</v>
      </c>
      <c r="AC1243" t="s">
        <v>1801</v>
      </c>
      <c r="AD1243" t="s">
        <v>639</v>
      </c>
      <c r="AE1243" t="s">
        <v>1368</v>
      </c>
      <c r="AF1243" t="s">
        <v>42</v>
      </c>
      <c r="AG1243" t="s">
        <v>475</v>
      </c>
      <c r="AH1243" t="s">
        <v>178</v>
      </c>
      <c r="AI1243">
        <v>29782.3</v>
      </c>
      <c r="AJ1243" s="6">
        <f>IFERROR(Table1[[#This Row],[Reporting_Price_US]]/Table1[[#This Row],[Total_Project_Quote]],0)</f>
        <v>0.77631560083568718</v>
      </c>
      <c r="AK1243">
        <f>IFERROR(Table1[[#This Row],[RA_Labor_Quote]]/Table1[[#This Row],[RA_Labor_Hours]],0)</f>
        <v>120.8125</v>
      </c>
      <c r="AL1243">
        <f>IFERROR(Table1[[#This Row],[RA_Labor_Cost]]/Table1[[#This Row],[RA_Labor_Hours]],0)</f>
        <v>82.223362068965514</v>
      </c>
      <c r="AM1243" s="7">
        <f>IFERROR((Table1[[#This Row],[KPI_BlendLaborRate]]-Table1[[#This Row],[KPI_BlendLaborCost]])/Table1[[#This Row],[KPI_BlendLaborRate]],0)</f>
        <v>0.31941345416272726</v>
      </c>
    </row>
    <row r="1244" spans="1:39" x14ac:dyDescent="0.3">
      <c r="A1244" t="s">
        <v>2805</v>
      </c>
      <c r="B1244" t="s">
        <v>326</v>
      </c>
      <c r="C1244" t="s">
        <v>2806</v>
      </c>
      <c r="D1244" t="s">
        <v>2807</v>
      </c>
      <c r="E1244">
        <v>0</v>
      </c>
      <c r="F1244">
        <v>0</v>
      </c>
      <c r="G1244">
        <v>855</v>
      </c>
      <c r="H1244">
        <v>62736.42</v>
      </c>
      <c r="I1244">
        <v>86704.3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3420</v>
      </c>
      <c r="Q1244">
        <v>3830.22</v>
      </c>
      <c r="R1244">
        <v>6080</v>
      </c>
      <c r="S1244">
        <v>20189.580000000002</v>
      </c>
      <c r="T1244">
        <v>855</v>
      </c>
      <c r="U1244">
        <v>72236.42</v>
      </c>
      <c r="V1244">
        <v>110724.1</v>
      </c>
      <c r="W1244" t="s">
        <v>2806</v>
      </c>
      <c r="X1244">
        <v>30232158</v>
      </c>
      <c r="Y1244">
        <v>3</v>
      </c>
      <c r="Z1244">
        <v>3</v>
      </c>
      <c r="AA1244" t="s">
        <v>1776</v>
      </c>
      <c r="AB1244" t="s">
        <v>2808</v>
      </c>
      <c r="AC1244" t="s">
        <v>39</v>
      </c>
      <c r="AD1244" t="s">
        <v>557</v>
      </c>
      <c r="AE1244" t="s">
        <v>1023</v>
      </c>
      <c r="AF1244" t="s">
        <v>42</v>
      </c>
      <c r="AG1244" t="s">
        <v>475</v>
      </c>
      <c r="AH1244" t="s">
        <v>470</v>
      </c>
      <c r="AI1244">
        <v>85956.9</v>
      </c>
      <c r="AJ1244" s="6">
        <f>IFERROR(Table1[[#This Row],[Reporting_Price_US]]/Table1[[#This Row],[Total_Project_Quote]],0)</f>
        <v>0.77631608656110085</v>
      </c>
      <c r="AK1244">
        <f>IFERROR(Table1[[#This Row],[RA_Labor_Quote]]/Table1[[#This Row],[RA_Labor_Hours]],0)</f>
        <v>101.40853801169591</v>
      </c>
      <c r="AL1244">
        <f>IFERROR(Table1[[#This Row],[RA_Labor_Cost]]/Table1[[#This Row],[RA_Labor_Hours]],0)</f>
        <v>73.375929824561396</v>
      </c>
      <c r="AM1244" s="7">
        <f>IFERROR((Table1[[#This Row],[KPI_BlendLaborRate]]-Table1[[#This Row],[KPI_BlendLaborCost]])/Table1[[#This Row],[KPI_BlendLaborRate]],0)</f>
        <v>0.27643242607344742</v>
      </c>
    </row>
    <row r="1245" spans="1:39" x14ac:dyDescent="0.3">
      <c r="A1245" t="s">
        <v>2809</v>
      </c>
      <c r="B1245" t="s">
        <v>45</v>
      </c>
      <c r="C1245" t="s">
        <v>2810</v>
      </c>
      <c r="D1245" t="s">
        <v>2807</v>
      </c>
      <c r="E1245">
        <v>27707.72</v>
      </c>
      <c r="F1245">
        <v>49581.79</v>
      </c>
      <c r="G1245">
        <v>994</v>
      </c>
      <c r="H1245">
        <v>71407.17</v>
      </c>
      <c r="I1245">
        <v>98735.48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3420</v>
      </c>
      <c r="Q1245">
        <v>3830.22</v>
      </c>
      <c r="R1245">
        <v>6080</v>
      </c>
      <c r="S1245">
        <v>11503.62</v>
      </c>
      <c r="T1245">
        <v>994</v>
      </c>
      <c r="U1245">
        <v>108614.88</v>
      </c>
      <c r="V1245">
        <v>163651.1</v>
      </c>
      <c r="W1245" t="s">
        <v>2810</v>
      </c>
      <c r="X1245">
        <v>30232158</v>
      </c>
      <c r="Y1245">
        <v>1</v>
      </c>
      <c r="Z1245">
        <v>3</v>
      </c>
      <c r="AA1245" t="s">
        <v>1776</v>
      </c>
      <c r="AB1245" t="s">
        <v>2808</v>
      </c>
      <c r="AC1245" t="s">
        <v>39</v>
      </c>
      <c r="AD1245" t="s">
        <v>557</v>
      </c>
      <c r="AE1245" t="s">
        <v>1023</v>
      </c>
      <c r="AF1245" t="s">
        <v>42</v>
      </c>
      <c r="AG1245" t="s">
        <v>49</v>
      </c>
      <c r="AH1245" t="s">
        <v>470</v>
      </c>
      <c r="AI1245">
        <v>127045</v>
      </c>
      <c r="AJ1245" s="6">
        <f>IFERROR(Table1[[#This Row],[Reporting_Price_US]]/Table1[[#This Row],[Total_Project_Quote]],0)</f>
        <v>0.77631619952447617</v>
      </c>
      <c r="AK1245">
        <f>IFERROR(Table1[[#This Row],[RA_Labor_Quote]]/Table1[[#This Row],[RA_Labor_Hours]],0)</f>
        <v>99.331468812877262</v>
      </c>
      <c r="AL1245">
        <f>IFERROR(Table1[[#This Row],[RA_Labor_Cost]]/Table1[[#This Row],[RA_Labor_Hours]],0)</f>
        <v>71.838199195171029</v>
      </c>
      <c r="AM1245" s="7">
        <f>IFERROR((Table1[[#This Row],[KPI_BlendLaborRate]]-Table1[[#This Row],[KPI_BlendLaborCost]])/Table1[[#This Row],[KPI_BlendLaborRate]],0)</f>
        <v>0.27678307736995855</v>
      </c>
    </row>
    <row r="1246" spans="1:39" x14ac:dyDescent="0.3">
      <c r="A1246" t="s">
        <v>2811</v>
      </c>
      <c r="B1246" t="s">
        <v>152</v>
      </c>
      <c r="C1246" t="s">
        <v>2812</v>
      </c>
      <c r="D1246" t="s">
        <v>2807</v>
      </c>
      <c r="E1246">
        <v>0</v>
      </c>
      <c r="F1246">
        <v>0</v>
      </c>
      <c r="G1246">
        <v>915</v>
      </c>
      <c r="H1246">
        <v>67042.52</v>
      </c>
      <c r="I1246">
        <v>92632.3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3420</v>
      </c>
      <c r="Q1246">
        <v>3830.22</v>
      </c>
      <c r="R1246">
        <v>6080</v>
      </c>
      <c r="S1246">
        <v>20189.580000000002</v>
      </c>
      <c r="T1246">
        <v>915</v>
      </c>
      <c r="U1246">
        <v>76542.52</v>
      </c>
      <c r="V1246">
        <v>116652.1</v>
      </c>
      <c r="W1246" t="s">
        <v>2812</v>
      </c>
      <c r="X1246">
        <v>30232158</v>
      </c>
      <c r="Y1246">
        <v>2</v>
      </c>
      <c r="Z1246">
        <v>3</v>
      </c>
      <c r="AA1246" t="s">
        <v>1776</v>
      </c>
      <c r="AB1246" t="s">
        <v>2808</v>
      </c>
      <c r="AC1246" t="s">
        <v>39</v>
      </c>
      <c r="AD1246" t="s">
        <v>557</v>
      </c>
      <c r="AE1246" t="s">
        <v>1023</v>
      </c>
      <c r="AF1246" t="s">
        <v>42</v>
      </c>
      <c r="AG1246" t="s">
        <v>475</v>
      </c>
      <c r="AH1246" t="s">
        <v>470</v>
      </c>
      <c r="AI1246">
        <v>90558.9</v>
      </c>
      <c r="AJ1246" s="6">
        <f>IFERROR(Table1[[#This Row],[Reporting_Price_US]]/Table1[[#This Row],[Total_Project_Quote]],0)</f>
        <v>0.77631607146377979</v>
      </c>
      <c r="AK1246">
        <f>IFERROR(Table1[[#This Row],[RA_Labor_Quote]]/Table1[[#This Row],[RA_Labor_Hours]],0)</f>
        <v>101.23748633879782</v>
      </c>
      <c r="AL1246">
        <f>IFERROR(Table1[[#This Row],[RA_Labor_Cost]]/Table1[[#This Row],[RA_Labor_Hours]],0)</f>
        <v>73.270513661202187</v>
      </c>
      <c r="AM1246" s="7">
        <f>IFERROR((Table1[[#This Row],[KPI_BlendLaborRate]]-Table1[[#This Row],[KPI_BlendLaborCost]])/Table1[[#This Row],[KPI_BlendLaborRate]],0)</f>
        <v>0.27625115645406628</v>
      </c>
    </row>
    <row r="1247" spans="1:39" x14ac:dyDescent="0.3">
      <c r="A1247" t="s">
        <v>2813</v>
      </c>
      <c r="B1247" t="s">
        <v>326</v>
      </c>
      <c r="C1247" t="s">
        <v>2806</v>
      </c>
      <c r="D1247" t="s">
        <v>2807</v>
      </c>
      <c r="E1247">
        <v>0</v>
      </c>
      <c r="F1247">
        <v>0</v>
      </c>
      <c r="G1247">
        <v>855</v>
      </c>
      <c r="H1247">
        <v>62736.42</v>
      </c>
      <c r="I1247">
        <v>86704.3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3420</v>
      </c>
      <c r="Q1247">
        <v>3830.22</v>
      </c>
      <c r="R1247">
        <v>6080</v>
      </c>
      <c r="S1247">
        <v>20189.580000000002</v>
      </c>
      <c r="T1247">
        <v>855</v>
      </c>
      <c r="U1247">
        <v>72236.42</v>
      </c>
      <c r="V1247">
        <v>110724.1</v>
      </c>
      <c r="W1247" t="s">
        <v>2806</v>
      </c>
      <c r="X1247">
        <v>30232158</v>
      </c>
      <c r="Y1247">
        <v>3</v>
      </c>
      <c r="Z1247">
        <v>3</v>
      </c>
      <c r="AA1247" t="s">
        <v>1776</v>
      </c>
      <c r="AB1247" t="s">
        <v>2808</v>
      </c>
      <c r="AC1247" t="s">
        <v>39</v>
      </c>
      <c r="AD1247" t="s">
        <v>557</v>
      </c>
      <c r="AE1247" t="s">
        <v>1023</v>
      </c>
      <c r="AF1247" t="s">
        <v>42</v>
      </c>
      <c r="AG1247" t="s">
        <v>475</v>
      </c>
      <c r="AH1247" t="s">
        <v>470</v>
      </c>
      <c r="AI1247">
        <v>85956.9</v>
      </c>
      <c r="AJ1247" s="6">
        <f>IFERROR(Table1[[#This Row],[Reporting_Price_US]]/Table1[[#This Row],[Total_Project_Quote]],0)</f>
        <v>0.77631608656110085</v>
      </c>
      <c r="AK1247">
        <f>IFERROR(Table1[[#This Row],[RA_Labor_Quote]]/Table1[[#This Row],[RA_Labor_Hours]],0)</f>
        <v>101.40853801169591</v>
      </c>
      <c r="AL1247">
        <f>IFERROR(Table1[[#This Row],[RA_Labor_Cost]]/Table1[[#This Row],[RA_Labor_Hours]],0)</f>
        <v>73.375929824561396</v>
      </c>
      <c r="AM1247" s="7">
        <f>IFERROR((Table1[[#This Row],[KPI_BlendLaborRate]]-Table1[[#This Row],[KPI_BlendLaborCost]])/Table1[[#This Row],[KPI_BlendLaborRate]],0)</f>
        <v>0.27643242607344742</v>
      </c>
    </row>
    <row r="1248" spans="1:39" x14ac:dyDescent="0.3">
      <c r="A1248" t="s">
        <v>2814</v>
      </c>
      <c r="B1248" t="s">
        <v>152</v>
      </c>
      <c r="C1248" t="s">
        <v>2815</v>
      </c>
      <c r="D1248" t="s">
        <v>1775</v>
      </c>
      <c r="E1248">
        <v>192886.75</v>
      </c>
      <c r="F1248">
        <v>689121.27</v>
      </c>
      <c r="G1248">
        <v>3807.8</v>
      </c>
      <c r="H1248">
        <v>295818.92</v>
      </c>
      <c r="I1248">
        <v>410426.6</v>
      </c>
      <c r="J1248">
        <v>0</v>
      </c>
      <c r="K1248">
        <v>0</v>
      </c>
      <c r="L1248">
        <v>0</v>
      </c>
      <c r="M1248">
        <v>0</v>
      </c>
      <c r="N1248">
        <v>137136.03</v>
      </c>
      <c r="O1248">
        <v>171420.04</v>
      </c>
      <c r="P1248">
        <v>0</v>
      </c>
      <c r="Q1248">
        <v>0</v>
      </c>
      <c r="R1248">
        <v>85120</v>
      </c>
      <c r="S1248">
        <v>-114011.4</v>
      </c>
      <c r="T1248">
        <v>3807.8</v>
      </c>
      <c r="U1248">
        <v>710961.7</v>
      </c>
      <c r="V1248">
        <v>1156956.51</v>
      </c>
      <c r="W1248" t="s">
        <v>2815</v>
      </c>
      <c r="X1248">
        <v>30269292</v>
      </c>
      <c r="Y1248">
        <v>1</v>
      </c>
      <c r="Z1248">
        <v>3</v>
      </c>
      <c r="AA1248" t="s">
        <v>1776</v>
      </c>
      <c r="AB1248" t="s">
        <v>1776</v>
      </c>
      <c r="AC1248" t="s">
        <v>204</v>
      </c>
      <c r="AD1248" t="s">
        <v>557</v>
      </c>
      <c r="AE1248" t="s">
        <v>1023</v>
      </c>
      <c r="AF1248" t="s">
        <v>42</v>
      </c>
      <c r="AG1248" t="s">
        <v>295</v>
      </c>
      <c r="AH1248" t="s">
        <v>329</v>
      </c>
      <c r="AI1248">
        <v>898164</v>
      </c>
      <c r="AJ1248" s="6">
        <f>IFERROR(Table1[[#This Row],[Reporting_Price_US]]/Table1[[#This Row],[Total_Project_Quote]],0)</f>
        <v>0.77631612963567664</v>
      </c>
      <c r="AK1248">
        <f>IFERROR(Table1[[#This Row],[RA_Labor_Quote]]/Table1[[#This Row],[RA_Labor_Hours]],0)</f>
        <v>107.78575555438834</v>
      </c>
      <c r="AL1248">
        <f>IFERROR(Table1[[#This Row],[RA_Labor_Cost]]/Table1[[#This Row],[RA_Labor_Hours]],0)</f>
        <v>77.68762014811702</v>
      </c>
      <c r="AM1248" s="7">
        <f>IFERROR((Table1[[#This Row],[KPI_BlendLaborRate]]-Table1[[#This Row],[KPI_BlendLaborCost]])/Table1[[#This Row],[KPI_BlendLaborRate]],0)</f>
        <v>0.27924038061860507</v>
      </c>
    </row>
    <row r="1249" spans="1:39" x14ac:dyDescent="0.3">
      <c r="A1249" t="s">
        <v>2816</v>
      </c>
      <c r="B1249" t="s">
        <v>152</v>
      </c>
      <c r="C1249" t="s">
        <v>2817</v>
      </c>
      <c r="D1249" t="s">
        <v>2818</v>
      </c>
      <c r="E1249">
        <v>0</v>
      </c>
      <c r="F1249">
        <v>0</v>
      </c>
      <c r="G1249">
        <v>125</v>
      </c>
      <c r="H1249">
        <v>8654.7099999999991</v>
      </c>
      <c r="I1249">
        <v>12049.04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865.64</v>
      </c>
      <c r="Q1249">
        <v>969.47</v>
      </c>
      <c r="R1249">
        <v>608</v>
      </c>
      <c r="S1249">
        <v>760.05</v>
      </c>
      <c r="T1249">
        <v>125</v>
      </c>
      <c r="U1249">
        <v>10128.35</v>
      </c>
      <c r="V1249">
        <v>13778.56</v>
      </c>
      <c r="W1249" t="s">
        <v>2817</v>
      </c>
      <c r="X1249">
        <v>30273023</v>
      </c>
      <c r="Y1249">
        <v>1</v>
      </c>
      <c r="Z1249">
        <v>1</v>
      </c>
      <c r="AA1249" t="s">
        <v>2819</v>
      </c>
      <c r="AB1249" t="s">
        <v>2819</v>
      </c>
      <c r="AC1249" t="s">
        <v>1866</v>
      </c>
      <c r="AD1249" t="s">
        <v>759</v>
      </c>
      <c r="AE1249" t="s">
        <v>1023</v>
      </c>
      <c r="AF1249" t="s">
        <v>42</v>
      </c>
      <c r="AG1249" t="s">
        <v>295</v>
      </c>
      <c r="AH1249" t="s">
        <v>594</v>
      </c>
      <c r="AI1249">
        <v>10696.5</v>
      </c>
      <c r="AJ1249" s="6">
        <f>IFERROR(Table1[[#This Row],[Reporting_Price_US]]/Table1[[#This Row],[Total_Project_Quote]],0)</f>
        <v>0.77631479632124112</v>
      </c>
      <c r="AK1249">
        <f>IFERROR(Table1[[#This Row],[RA_Labor_Quote]]/Table1[[#This Row],[RA_Labor_Hours]],0)</f>
        <v>96.392320000000012</v>
      </c>
      <c r="AL1249">
        <f>IFERROR(Table1[[#This Row],[RA_Labor_Cost]]/Table1[[#This Row],[RA_Labor_Hours]],0)</f>
        <v>69.237679999999997</v>
      </c>
      <c r="AM1249" s="7">
        <f>IFERROR((Table1[[#This Row],[KPI_BlendLaborRate]]-Table1[[#This Row],[KPI_BlendLaborCost]])/Table1[[#This Row],[KPI_BlendLaborRate]],0)</f>
        <v>0.28170958018232167</v>
      </c>
    </row>
    <row r="1250" spans="1:39" x14ac:dyDescent="0.3">
      <c r="A1250" t="s">
        <v>2820</v>
      </c>
      <c r="B1250" t="s">
        <v>61</v>
      </c>
      <c r="C1250" t="s">
        <v>2821</v>
      </c>
      <c r="D1250" t="s">
        <v>2822</v>
      </c>
      <c r="E1250">
        <v>751745.27</v>
      </c>
      <c r="F1250">
        <v>2590581.7999999998</v>
      </c>
      <c r="G1250">
        <v>26172</v>
      </c>
      <c r="H1250">
        <v>1825405</v>
      </c>
      <c r="I1250">
        <v>2542517.38</v>
      </c>
      <c r="J1250">
        <v>0</v>
      </c>
      <c r="K1250">
        <v>0</v>
      </c>
      <c r="L1250">
        <v>0</v>
      </c>
      <c r="M1250">
        <v>0</v>
      </c>
      <c r="N1250">
        <v>1229959.53</v>
      </c>
      <c r="O1250">
        <v>1441922.08</v>
      </c>
      <c r="P1250">
        <v>291733.58</v>
      </c>
      <c r="Q1250">
        <v>468295.67</v>
      </c>
      <c r="R1250">
        <v>725733.61</v>
      </c>
      <c r="S1250">
        <v>-686828.92</v>
      </c>
      <c r="T1250">
        <v>26172</v>
      </c>
      <c r="U1250">
        <v>4824576.99</v>
      </c>
      <c r="V1250">
        <v>6356488.0099999998</v>
      </c>
      <c r="W1250" t="s">
        <v>2821</v>
      </c>
      <c r="X1250">
        <v>30328717</v>
      </c>
      <c r="Y1250">
        <v>2</v>
      </c>
      <c r="Z1250">
        <v>2</v>
      </c>
      <c r="AA1250" t="s">
        <v>2823</v>
      </c>
      <c r="AB1250" t="s">
        <v>2412</v>
      </c>
      <c r="AC1250" t="s">
        <v>40</v>
      </c>
      <c r="AD1250" t="s">
        <v>651</v>
      </c>
      <c r="AE1250" t="s">
        <v>1023</v>
      </c>
      <c r="AF1250" t="s">
        <v>42</v>
      </c>
      <c r="AG1250" t="s">
        <v>174</v>
      </c>
      <c r="AH1250" t="s">
        <v>174</v>
      </c>
      <c r="AI1250">
        <v>4934640</v>
      </c>
      <c r="AJ1250" s="6">
        <f>IFERROR(Table1[[#This Row],[Reporting_Price_US]]/Table1[[#This Row],[Total_Project_Quote]],0)</f>
        <v>0.77631547361323505</v>
      </c>
      <c r="AK1250">
        <f>IFERROR(Table1[[#This Row],[RA_Labor_Quote]]/Table1[[#This Row],[RA_Labor_Hours]],0)</f>
        <v>97.146468745223899</v>
      </c>
      <c r="AL1250">
        <f>IFERROR(Table1[[#This Row],[RA_Labor_Cost]]/Table1[[#This Row],[RA_Labor_Hours]],0)</f>
        <v>69.746484792908447</v>
      </c>
      <c r="AM1250" s="7">
        <f>IFERROR((Table1[[#This Row],[KPI_BlendLaborRate]]-Table1[[#This Row],[KPI_BlendLaborCost]])/Table1[[#This Row],[KPI_BlendLaborRate]],0)</f>
        <v>0.28204817227247431</v>
      </c>
    </row>
    <row r="1251" spans="1:39" x14ac:dyDescent="0.3">
      <c r="A1251" t="s">
        <v>2824</v>
      </c>
      <c r="B1251" t="s">
        <v>61</v>
      </c>
      <c r="C1251" t="s">
        <v>2821</v>
      </c>
      <c r="D1251" t="s">
        <v>2822</v>
      </c>
      <c r="E1251">
        <v>751745.27</v>
      </c>
      <c r="F1251">
        <v>2590581.7999999998</v>
      </c>
      <c r="G1251">
        <v>26172</v>
      </c>
      <c r="H1251">
        <v>1825405</v>
      </c>
      <c r="I1251">
        <v>2542517.38</v>
      </c>
      <c r="J1251">
        <v>0</v>
      </c>
      <c r="K1251">
        <v>0</v>
      </c>
      <c r="L1251">
        <v>0</v>
      </c>
      <c r="M1251">
        <v>0</v>
      </c>
      <c r="N1251">
        <v>1229959.53</v>
      </c>
      <c r="O1251">
        <v>1441922.08</v>
      </c>
      <c r="P1251">
        <v>291733.58</v>
      </c>
      <c r="Q1251">
        <v>468295.67</v>
      </c>
      <c r="R1251">
        <v>725733.61</v>
      </c>
      <c r="S1251">
        <v>-686828.92</v>
      </c>
      <c r="T1251">
        <v>26172</v>
      </c>
      <c r="U1251">
        <v>4824576.99</v>
      </c>
      <c r="V1251">
        <v>6356488.0099999998</v>
      </c>
      <c r="W1251" t="s">
        <v>2821</v>
      </c>
      <c r="X1251">
        <v>30328717</v>
      </c>
      <c r="Y1251">
        <v>2</v>
      </c>
      <c r="Z1251">
        <v>2</v>
      </c>
      <c r="AA1251" t="s">
        <v>2823</v>
      </c>
      <c r="AB1251" t="s">
        <v>2412</v>
      </c>
      <c r="AC1251" t="s">
        <v>40</v>
      </c>
      <c r="AD1251" t="s">
        <v>651</v>
      </c>
      <c r="AE1251" t="s">
        <v>1023</v>
      </c>
      <c r="AF1251" t="s">
        <v>42</v>
      </c>
      <c r="AG1251" t="s">
        <v>174</v>
      </c>
      <c r="AH1251" t="s">
        <v>174</v>
      </c>
      <c r="AI1251">
        <v>4934640</v>
      </c>
      <c r="AJ1251" s="6">
        <f>IFERROR(Table1[[#This Row],[Reporting_Price_US]]/Table1[[#This Row],[Total_Project_Quote]],0)</f>
        <v>0.77631547361323505</v>
      </c>
      <c r="AK1251">
        <f>IFERROR(Table1[[#This Row],[RA_Labor_Quote]]/Table1[[#This Row],[RA_Labor_Hours]],0)</f>
        <v>97.146468745223899</v>
      </c>
      <c r="AL1251">
        <f>IFERROR(Table1[[#This Row],[RA_Labor_Cost]]/Table1[[#This Row],[RA_Labor_Hours]],0)</f>
        <v>69.746484792908447</v>
      </c>
      <c r="AM1251" s="7">
        <f>IFERROR((Table1[[#This Row],[KPI_BlendLaborRate]]-Table1[[#This Row],[KPI_BlendLaborCost]])/Table1[[#This Row],[KPI_BlendLaborRate]],0)</f>
        <v>0.28204817227247431</v>
      </c>
    </row>
    <row r="1252" spans="1:39" x14ac:dyDescent="0.3">
      <c r="A1252" t="s">
        <v>2825</v>
      </c>
      <c r="B1252" t="s">
        <v>61</v>
      </c>
      <c r="C1252" t="s">
        <v>2821</v>
      </c>
      <c r="D1252" t="s">
        <v>2822</v>
      </c>
      <c r="E1252">
        <v>771746.63</v>
      </c>
      <c r="F1252">
        <v>2685768.15</v>
      </c>
      <c r="G1252">
        <v>25386</v>
      </c>
      <c r="H1252">
        <v>1689670.16</v>
      </c>
      <c r="I1252">
        <v>2353986.0099999998</v>
      </c>
      <c r="J1252">
        <v>0</v>
      </c>
      <c r="K1252">
        <v>0</v>
      </c>
      <c r="L1252">
        <v>0</v>
      </c>
      <c r="M1252">
        <v>0</v>
      </c>
      <c r="N1252">
        <v>1229918.6399999999</v>
      </c>
      <c r="O1252">
        <v>1441882.78</v>
      </c>
      <c r="P1252">
        <v>390720.51</v>
      </c>
      <c r="Q1252">
        <v>375739.11</v>
      </c>
      <c r="R1252">
        <v>725483.62</v>
      </c>
      <c r="S1252">
        <v>-533661.72</v>
      </c>
      <c r="T1252">
        <v>25386</v>
      </c>
      <c r="U1252">
        <v>4807539.5599999996</v>
      </c>
      <c r="V1252">
        <v>6323714.330000001</v>
      </c>
      <c r="W1252" t="s">
        <v>2821</v>
      </c>
      <c r="X1252">
        <v>30328717</v>
      </c>
      <c r="Y1252">
        <v>2</v>
      </c>
      <c r="Z1252">
        <v>2</v>
      </c>
      <c r="AA1252" t="s">
        <v>2823</v>
      </c>
      <c r="AB1252" t="s">
        <v>2412</v>
      </c>
      <c r="AC1252" t="s">
        <v>40</v>
      </c>
      <c r="AD1252" t="s">
        <v>651</v>
      </c>
      <c r="AE1252" t="s">
        <v>1023</v>
      </c>
      <c r="AF1252" t="s">
        <v>42</v>
      </c>
      <c r="AG1252" t="s">
        <v>174</v>
      </c>
      <c r="AH1252" t="s">
        <v>174</v>
      </c>
      <c r="AI1252">
        <v>4934640</v>
      </c>
      <c r="AJ1252" s="6">
        <f>IFERROR(Table1[[#This Row],[Reporting_Price_US]]/Table1[[#This Row],[Total_Project_Quote]],0)</f>
        <v>0.78033885506020306</v>
      </c>
      <c r="AK1252">
        <f>IFERROR(Table1[[#This Row],[RA_Labor_Quote]]/Table1[[#This Row],[RA_Labor_Hours]],0)</f>
        <v>92.727724336248315</v>
      </c>
      <c r="AL1252">
        <f>IFERROR(Table1[[#This Row],[RA_Labor_Cost]]/Table1[[#This Row],[RA_Labor_Hours]],0)</f>
        <v>66.559133380603484</v>
      </c>
      <c r="AM1252" s="7">
        <f>IFERROR((Table1[[#This Row],[KPI_BlendLaborRate]]-Table1[[#This Row],[KPI_BlendLaborCost]])/Table1[[#This Row],[KPI_BlendLaborRate]],0)</f>
        <v>0.28220892017960625</v>
      </c>
    </row>
    <row r="1253" spans="1:39" x14ac:dyDescent="0.3">
      <c r="A1253" t="s">
        <v>2826</v>
      </c>
      <c r="B1253" t="s">
        <v>45</v>
      </c>
      <c r="C1253" t="s">
        <v>2827</v>
      </c>
      <c r="D1253" t="s">
        <v>2828</v>
      </c>
      <c r="E1253">
        <v>0</v>
      </c>
      <c r="F1253">
        <v>0</v>
      </c>
      <c r="G1253">
        <v>180</v>
      </c>
      <c r="H1253">
        <v>14570.05</v>
      </c>
      <c r="I1253">
        <v>23691.18</v>
      </c>
      <c r="J1253">
        <v>0</v>
      </c>
      <c r="K1253">
        <v>0</v>
      </c>
      <c r="L1253">
        <v>0</v>
      </c>
      <c r="M1253">
        <v>0</v>
      </c>
      <c r="N1253">
        <v>433.2</v>
      </c>
      <c r="O1253">
        <v>618.86</v>
      </c>
      <c r="P1253">
        <v>5246.13</v>
      </c>
      <c r="Q1253">
        <v>6231.3</v>
      </c>
      <c r="R1253">
        <v>1140</v>
      </c>
      <c r="S1253">
        <v>-2134.0500000000002</v>
      </c>
      <c r="T1253">
        <v>180</v>
      </c>
      <c r="U1253">
        <v>21389.38</v>
      </c>
      <c r="V1253">
        <v>28407.279999999999</v>
      </c>
      <c r="W1253" t="s">
        <v>2827</v>
      </c>
      <c r="X1253">
        <v>30216646</v>
      </c>
      <c r="Y1253">
        <v>1</v>
      </c>
      <c r="Z1253">
        <v>1</v>
      </c>
      <c r="AA1253" t="s">
        <v>2829</v>
      </c>
      <c r="AB1253" t="s">
        <v>1071</v>
      </c>
      <c r="AC1253" t="s">
        <v>39</v>
      </c>
      <c r="AD1253" t="s">
        <v>752</v>
      </c>
      <c r="AE1253" t="s">
        <v>1023</v>
      </c>
      <c r="AF1253" t="s">
        <v>42</v>
      </c>
      <c r="AG1253" t="s">
        <v>1159</v>
      </c>
      <c r="AH1253" t="s">
        <v>1062</v>
      </c>
      <c r="AI1253">
        <v>22053</v>
      </c>
      <c r="AJ1253" s="6">
        <f>IFERROR(Table1[[#This Row],[Reporting_Price_US]]/Table1[[#This Row],[Total_Project_Quote]],0)</f>
        <v>0.77631508542880556</v>
      </c>
      <c r="AK1253">
        <f>IFERROR(Table1[[#This Row],[RA_Labor_Quote]]/Table1[[#This Row],[RA_Labor_Hours]],0)</f>
        <v>131.61766666666668</v>
      </c>
      <c r="AL1253">
        <f>IFERROR(Table1[[#This Row],[RA_Labor_Cost]]/Table1[[#This Row],[RA_Labor_Hours]],0)</f>
        <v>80.944722222222225</v>
      </c>
      <c r="AM1253" s="7">
        <f>IFERROR((Table1[[#This Row],[KPI_BlendLaborRate]]-Table1[[#This Row],[KPI_BlendLaborCost]])/Table1[[#This Row],[KPI_BlendLaborRate]],0)</f>
        <v>0.38500108479189304</v>
      </c>
    </row>
    <row r="1254" spans="1:39" x14ac:dyDescent="0.3">
      <c r="A1254" t="s">
        <v>2830</v>
      </c>
      <c r="B1254" t="s">
        <v>152</v>
      </c>
      <c r="C1254" t="s">
        <v>2831</v>
      </c>
      <c r="D1254" t="s">
        <v>2832</v>
      </c>
      <c r="E1254">
        <v>9763.4500000000007</v>
      </c>
      <c r="F1254">
        <v>18063.740000000002</v>
      </c>
      <c r="G1254">
        <v>461</v>
      </c>
      <c r="H1254">
        <v>34008.239999999998</v>
      </c>
      <c r="I1254">
        <v>55127.82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3800</v>
      </c>
      <c r="S1254">
        <v>-9426.1200000000008</v>
      </c>
      <c r="T1254">
        <v>461</v>
      </c>
      <c r="U1254">
        <v>47571.69</v>
      </c>
      <c r="V1254">
        <v>63765.440000000002</v>
      </c>
      <c r="W1254" t="s">
        <v>2831</v>
      </c>
      <c r="X1254">
        <v>30272825</v>
      </c>
      <c r="Y1254">
        <v>1</v>
      </c>
      <c r="Z1254">
        <v>1</v>
      </c>
      <c r="AA1254" t="s">
        <v>2833</v>
      </c>
      <c r="AB1254" t="s">
        <v>2833</v>
      </c>
      <c r="AC1254" t="s">
        <v>1811</v>
      </c>
      <c r="AD1254" t="s">
        <v>651</v>
      </c>
      <c r="AE1254" t="s">
        <v>2834</v>
      </c>
      <c r="AF1254" t="s">
        <v>42</v>
      </c>
      <c r="AG1254" t="s">
        <v>295</v>
      </c>
      <c r="AH1254" t="s">
        <v>295</v>
      </c>
      <c r="AI1254">
        <v>49502.1</v>
      </c>
      <c r="AJ1254" s="6">
        <f>IFERROR(Table1[[#This Row],[Reporting_Price_US]]/Table1[[#This Row],[Total_Project_Quote]],0)</f>
        <v>0.77631550883989819</v>
      </c>
      <c r="AK1254">
        <f>IFERROR(Table1[[#This Row],[RA_Labor_Quote]]/Table1[[#This Row],[RA_Labor_Hours]],0)</f>
        <v>119.58312364425163</v>
      </c>
      <c r="AL1254">
        <f>IFERROR(Table1[[#This Row],[RA_Labor_Cost]]/Table1[[#This Row],[RA_Labor_Hours]],0)</f>
        <v>73.77058568329717</v>
      </c>
      <c r="AM1254" s="7">
        <f>IFERROR((Table1[[#This Row],[KPI_BlendLaborRate]]-Table1[[#This Row],[KPI_BlendLaborCost]])/Table1[[#This Row],[KPI_BlendLaborRate]],0)</f>
        <v>0.38310203450816677</v>
      </c>
    </row>
    <row r="1255" spans="1:39" x14ac:dyDescent="0.3">
      <c r="A1255" t="s">
        <v>2835</v>
      </c>
      <c r="B1255" t="s">
        <v>150</v>
      </c>
      <c r="C1255">
        <v>30160636</v>
      </c>
      <c r="D1255">
        <v>30160636.100000001</v>
      </c>
      <c r="E1255">
        <v>851.2</v>
      </c>
      <c r="F1255">
        <v>1702.4</v>
      </c>
      <c r="G1255">
        <v>216</v>
      </c>
      <c r="H1255">
        <v>10416</v>
      </c>
      <c r="I1255">
        <v>14432.32</v>
      </c>
      <c r="J1255">
        <v>0</v>
      </c>
      <c r="K1255">
        <v>0</v>
      </c>
      <c r="L1255">
        <v>0</v>
      </c>
      <c r="M1255">
        <v>0</v>
      </c>
      <c r="N1255">
        <v>1283.52</v>
      </c>
      <c r="O1255">
        <v>1476.05</v>
      </c>
      <c r="P1255">
        <v>739.2</v>
      </c>
      <c r="Q1255">
        <v>869.65</v>
      </c>
      <c r="R1255">
        <v>1066.8</v>
      </c>
      <c r="S1255">
        <v>0</v>
      </c>
      <c r="T1255">
        <v>216</v>
      </c>
      <c r="U1255">
        <v>14356.72</v>
      </c>
      <c r="V1255">
        <v>18480.41</v>
      </c>
      <c r="W1255" t="s">
        <v>2836</v>
      </c>
      <c r="X1255">
        <v>30181491</v>
      </c>
      <c r="Y1255">
        <v>1</v>
      </c>
      <c r="Z1255">
        <v>1</v>
      </c>
      <c r="AA1255" t="s">
        <v>2837</v>
      </c>
      <c r="AB1255" t="s">
        <v>2837</v>
      </c>
      <c r="AC1255" t="s">
        <v>39</v>
      </c>
      <c r="AD1255" t="s">
        <v>48</v>
      </c>
      <c r="AE1255" t="s">
        <v>41</v>
      </c>
      <c r="AF1255" t="s">
        <v>42</v>
      </c>
      <c r="AG1255" t="s">
        <v>593</v>
      </c>
      <c r="AH1255" t="s">
        <v>2247</v>
      </c>
      <c r="AI1255">
        <v>16497.599999999999</v>
      </c>
      <c r="AJ1255" s="6">
        <f>IFERROR(Table1[[#This Row],[Reporting_Price_US]]/Table1[[#This Row],[Total_Project_Quote]],0)</f>
        <v>0.89270746698801584</v>
      </c>
      <c r="AK1255">
        <f>IFERROR(Table1[[#This Row],[RA_Labor_Quote]]/Table1[[#This Row],[RA_Labor_Hours]],0)</f>
        <v>66.816296296296301</v>
      </c>
      <c r="AL1255">
        <f>IFERROR(Table1[[#This Row],[RA_Labor_Cost]]/Table1[[#This Row],[RA_Labor_Hours]],0)</f>
        <v>48.222222222222221</v>
      </c>
      <c r="AM1255" s="7">
        <f>IFERROR((Table1[[#This Row],[KPI_BlendLaborRate]]-Table1[[#This Row],[KPI_BlendLaborCost]])/Table1[[#This Row],[KPI_BlendLaborRate]],0)</f>
        <v>0.27828651249417979</v>
      </c>
    </row>
    <row r="1256" spans="1:39" x14ac:dyDescent="0.3">
      <c r="A1256" t="s">
        <v>2838</v>
      </c>
      <c r="B1256" t="s">
        <v>150</v>
      </c>
      <c r="C1256">
        <v>30160636</v>
      </c>
      <c r="D1256">
        <v>30160636.100000001</v>
      </c>
      <c r="E1256">
        <v>851.2</v>
      </c>
      <c r="F1256">
        <v>1702.4</v>
      </c>
      <c r="G1256">
        <v>186</v>
      </c>
      <c r="H1256">
        <v>9033.92</v>
      </c>
      <c r="I1256">
        <v>12456.64</v>
      </c>
      <c r="J1256">
        <v>0</v>
      </c>
      <c r="K1256">
        <v>0</v>
      </c>
      <c r="L1256">
        <v>0</v>
      </c>
      <c r="M1256">
        <v>0</v>
      </c>
      <c r="N1256">
        <v>1283.52</v>
      </c>
      <c r="O1256">
        <v>1476.05</v>
      </c>
      <c r="P1256">
        <v>739.2</v>
      </c>
      <c r="Q1256">
        <v>869.65</v>
      </c>
      <c r="R1256">
        <v>1066.8</v>
      </c>
      <c r="S1256">
        <v>0</v>
      </c>
      <c r="T1256">
        <v>186</v>
      </c>
      <c r="U1256">
        <v>12974.64</v>
      </c>
      <c r="V1256">
        <v>16504.73</v>
      </c>
      <c r="W1256" t="s">
        <v>2836</v>
      </c>
      <c r="X1256">
        <v>30181491</v>
      </c>
      <c r="Y1256">
        <v>1</v>
      </c>
      <c r="Z1256">
        <v>1</v>
      </c>
      <c r="AA1256" t="s">
        <v>2837</v>
      </c>
      <c r="AB1256" t="s">
        <v>2837</v>
      </c>
      <c r="AC1256" t="s">
        <v>39</v>
      </c>
      <c r="AD1256" t="s">
        <v>48</v>
      </c>
      <c r="AE1256" t="s">
        <v>41</v>
      </c>
      <c r="AF1256" t="s">
        <v>42</v>
      </c>
      <c r="AG1256" t="s">
        <v>593</v>
      </c>
      <c r="AH1256" t="s">
        <v>2247</v>
      </c>
      <c r="AI1256">
        <v>16497.599999999999</v>
      </c>
      <c r="AJ1256" s="6">
        <f>IFERROR(Table1[[#This Row],[Reporting_Price_US]]/Table1[[#This Row],[Total_Project_Quote]],0)</f>
        <v>0.99956800262712564</v>
      </c>
      <c r="AK1256">
        <f>IFERROR(Table1[[#This Row],[RA_Labor_Quote]]/Table1[[#This Row],[RA_Labor_Hours]],0)</f>
        <v>66.971182795698923</v>
      </c>
      <c r="AL1256">
        <f>IFERROR(Table1[[#This Row],[RA_Labor_Cost]]/Table1[[#This Row],[RA_Labor_Hours]],0)</f>
        <v>48.569462365591399</v>
      </c>
      <c r="AM1256" s="7">
        <f>IFERROR((Table1[[#This Row],[KPI_BlendLaborRate]]-Table1[[#This Row],[KPI_BlendLaborCost]])/Table1[[#This Row],[KPI_BlendLaborRate]],0)</f>
        <v>0.27477072468980396</v>
      </c>
    </row>
    <row r="1257" spans="1:39" x14ac:dyDescent="0.3">
      <c r="A1257" t="s">
        <v>2839</v>
      </c>
      <c r="B1257" t="s">
        <v>150</v>
      </c>
      <c r="C1257">
        <v>30160636</v>
      </c>
      <c r="D1257">
        <v>30160636.100000001</v>
      </c>
      <c r="E1257">
        <v>851.2</v>
      </c>
      <c r="F1257">
        <v>1702.4</v>
      </c>
      <c r="G1257">
        <v>184</v>
      </c>
      <c r="H1257">
        <v>9011.9699999999993</v>
      </c>
      <c r="I1257">
        <v>12426.4</v>
      </c>
      <c r="J1257">
        <v>0</v>
      </c>
      <c r="K1257">
        <v>0</v>
      </c>
      <c r="L1257">
        <v>0</v>
      </c>
      <c r="M1257">
        <v>0</v>
      </c>
      <c r="N1257">
        <v>1283.52</v>
      </c>
      <c r="O1257">
        <v>1476.05</v>
      </c>
      <c r="P1257">
        <v>739.2</v>
      </c>
      <c r="Q1257">
        <v>892.64</v>
      </c>
      <c r="R1257">
        <v>1066.8</v>
      </c>
      <c r="S1257">
        <v>0</v>
      </c>
      <c r="T1257">
        <v>184</v>
      </c>
      <c r="U1257">
        <v>12952.69</v>
      </c>
      <c r="V1257">
        <v>16497.490000000002</v>
      </c>
      <c r="W1257" t="s">
        <v>2836</v>
      </c>
      <c r="X1257">
        <v>30181491</v>
      </c>
      <c r="Y1257">
        <v>1</v>
      </c>
      <c r="Z1257">
        <v>1</v>
      </c>
      <c r="AA1257" t="s">
        <v>2837</v>
      </c>
      <c r="AB1257" t="s">
        <v>2837</v>
      </c>
      <c r="AC1257" t="s">
        <v>39</v>
      </c>
      <c r="AD1257" t="s">
        <v>48</v>
      </c>
      <c r="AE1257" t="s">
        <v>41</v>
      </c>
      <c r="AF1257" t="s">
        <v>42</v>
      </c>
      <c r="AG1257" t="s">
        <v>593</v>
      </c>
      <c r="AH1257" t="s">
        <v>2247</v>
      </c>
      <c r="AI1257">
        <v>16497.599999999999</v>
      </c>
      <c r="AJ1257" s="6">
        <f>IFERROR(Table1[[#This Row],[Reporting_Price_US]]/Table1[[#This Row],[Total_Project_Quote]],0)</f>
        <v>1.0000066676809622</v>
      </c>
      <c r="AK1257">
        <f>IFERROR(Table1[[#This Row],[RA_Labor_Quote]]/Table1[[#This Row],[RA_Labor_Hours]],0)</f>
        <v>67.53478260869565</v>
      </c>
      <c r="AL1257">
        <f>IFERROR(Table1[[#This Row],[RA_Labor_Cost]]/Table1[[#This Row],[RA_Labor_Hours]],0)</f>
        <v>48.978097826086952</v>
      </c>
      <c r="AM1257" s="7">
        <f>IFERROR((Table1[[#This Row],[KPI_BlendLaborRate]]-Table1[[#This Row],[KPI_BlendLaborCost]])/Table1[[#This Row],[KPI_BlendLaborRate]],0)</f>
        <v>0.27477225906135327</v>
      </c>
    </row>
    <row r="1258" spans="1:39" x14ac:dyDescent="0.3">
      <c r="A1258" t="s">
        <v>2840</v>
      </c>
      <c r="B1258" t="s">
        <v>150</v>
      </c>
      <c r="C1258">
        <v>30160636</v>
      </c>
      <c r="D1258">
        <v>30160636.100000001</v>
      </c>
      <c r="E1258">
        <v>851.2</v>
      </c>
      <c r="F1258">
        <v>1702.4</v>
      </c>
      <c r="G1258">
        <v>184</v>
      </c>
      <c r="H1258">
        <v>9011.9699999999993</v>
      </c>
      <c r="I1258">
        <v>12426.4</v>
      </c>
      <c r="J1258">
        <v>0</v>
      </c>
      <c r="K1258">
        <v>0</v>
      </c>
      <c r="L1258">
        <v>0</v>
      </c>
      <c r="M1258">
        <v>0</v>
      </c>
      <c r="N1258">
        <v>1283.52</v>
      </c>
      <c r="O1258">
        <v>1476.05</v>
      </c>
      <c r="P1258">
        <v>739.2</v>
      </c>
      <c r="Q1258">
        <v>892.64</v>
      </c>
      <c r="R1258">
        <v>1066.8</v>
      </c>
      <c r="S1258">
        <v>0</v>
      </c>
      <c r="T1258">
        <v>184</v>
      </c>
      <c r="U1258">
        <v>12952.69</v>
      </c>
      <c r="V1258">
        <v>16497.490000000002</v>
      </c>
      <c r="W1258" t="s">
        <v>2836</v>
      </c>
      <c r="X1258">
        <v>30181491</v>
      </c>
      <c r="Y1258">
        <v>1</v>
      </c>
      <c r="Z1258">
        <v>1</v>
      </c>
      <c r="AA1258" t="s">
        <v>2837</v>
      </c>
      <c r="AB1258" t="s">
        <v>2837</v>
      </c>
      <c r="AC1258" t="s">
        <v>39</v>
      </c>
      <c r="AD1258" t="s">
        <v>48</v>
      </c>
      <c r="AE1258" t="s">
        <v>41</v>
      </c>
      <c r="AF1258" t="s">
        <v>42</v>
      </c>
      <c r="AG1258" t="s">
        <v>593</v>
      </c>
      <c r="AH1258" t="s">
        <v>2247</v>
      </c>
      <c r="AI1258">
        <v>16497.599999999999</v>
      </c>
      <c r="AJ1258" s="6">
        <f>IFERROR(Table1[[#This Row],[Reporting_Price_US]]/Table1[[#This Row],[Total_Project_Quote]],0)</f>
        <v>1.0000066676809622</v>
      </c>
      <c r="AK1258">
        <f>IFERROR(Table1[[#This Row],[RA_Labor_Quote]]/Table1[[#This Row],[RA_Labor_Hours]],0)</f>
        <v>67.53478260869565</v>
      </c>
      <c r="AL1258">
        <f>IFERROR(Table1[[#This Row],[RA_Labor_Cost]]/Table1[[#This Row],[RA_Labor_Hours]],0)</f>
        <v>48.978097826086952</v>
      </c>
      <c r="AM1258" s="7">
        <f>IFERROR((Table1[[#This Row],[KPI_BlendLaborRate]]-Table1[[#This Row],[KPI_BlendLaborCost]])/Table1[[#This Row],[KPI_BlendLaborRate]],0)</f>
        <v>0.27477225906135327</v>
      </c>
    </row>
    <row r="1259" spans="1:39" x14ac:dyDescent="0.3">
      <c r="A1259" t="s">
        <v>2841</v>
      </c>
      <c r="B1259" t="s">
        <v>45</v>
      </c>
      <c r="C1259">
        <v>30193733</v>
      </c>
      <c r="D1259" t="s">
        <v>2842</v>
      </c>
      <c r="E1259">
        <v>264.02</v>
      </c>
      <c r="F1259">
        <v>1381.31</v>
      </c>
      <c r="G1259">
        <v>130</v>
      </c>
      <c r="H1259">
        <v>5396.79</v>
      </c>
      <c r="I1259">
        <v>7216.8</v>
      </c>
      <c r="J1259">
        <v>0</v>
      </c>
      <c r="K1259">
        <v>0</v>
      </c>
      <c r="L1259">
        <v>0</v>
      </c>
      <c r="M1259">
        <v>0</v>
      </c>
      <c r="N1259">
        <v>766.75</v>
      </c>
      <c r="O1259">
        <v>902.06</v>
      </c>
      <c r="P1259">
        <v>78.400000000000006</v>
      </c>
      <c r="Q1259">
        <v>92.23</v>
      </c>
      <c r="R1259">
        <v>868.73</v>
      </c>
      <c r="S1259">
        <v>0</v>
      </c>
      <c r="T1259">
        <v>130</v>
      </c>
      <c r="U1259">
        <v>7374.68</v>
      </c>
      <c r="V1259">
        <v>9592.4</v>
      </c>
      <c r="W1259" t="s">
        <v>2842</v>
      </c>
      <c r="X1259">
        <v>30193733</v>
      </c>
      <c r="Y1259">
        <v>1</v>
      </c>
      <c r="Z1259">
        <v>1</v>
      </c>
      <c r="AA1259" t="s">
        <v>2837</v>
      </c>
      <c r="AB1259" t="s">
        <v>2837</v>
      </c>
      <c r="AC1259" t="s">
        <v>40</v>
      </c>
      <c r="AD1259" t="s">
        <v>48</v>
      </c>
      <c r="AE1259" t="s">
        <v>41</v>
      </c>
      <c r="AF1259" t="s">
        <v>42</v>
      </c>
      <c r="AG1259" t="s">
        <v>593</v>
      </c>
      <c r="AH1259" t="s">
        <v>776</v>
      </c>
      <c r="AI1259">
        <v>9592.4</v>
      </c>
      <c r="AJ1259" s="6">
        <f>IFERROR(Table1[[#This Row],[Reporting_Price_US]]/Table1[[#This Row],[Total_Project_Quote]],0)</f>
        <v>1</v>
      </c>
      <c r="AK1259">
        <f>IFERROR(Table1[[#This Row],[RA_Labor_Quote]]/Table1[[#This Row],[RA_Labor_Hours]],0)</f>
        <v>55.513846153846153</v>
      </c>
      <c r="AL1259">
        <f>IFERROR(Table1[[#This Row],[RA_Labor_Cost]]/Table1[[#This Row],[RA_Labor_Hours]],0)</f>
        <v>41.513769230769228</v>
      </c>
      <c r="AM1259" s="7">
        <f>IFERROR((Table1[[#This Row],[KPI_BlendLaborRate]]-Table1[[#This Row],[KPI_BlendLaborCost]])/Table1[[#This Row],[KPI_BlendLaborRate]],0)</f>
        <v>0.25219072164948458</v>
      </c>
    </row>
    <row r="1260" spans="1:39" x14ac:dyDescent="0.3">
      <c r="A1260" t="s">
        <v>2843</v>
      </c>
      <c r="B1260" t="s">
        <v>150</v>
      </c>
      <c r="C1260">
        <v>30131849.100000001</v>
      </c>
      <c r="D1260">
        <v>30131849.100000001</v>
      </c>
      <c r="E1260">
        <v>14510.51</v>
      </c>
      <c r="F1260">
        <v>39243.22</v>
      </c>
      <c r="G1260">
        <v>533</v>
      </c>
      <c r="H1260">
        <v>26645.33</v>
      </c>
      <c r="I1260">
        <v>38066.97</v>
      </c>
      <c r="J1260">
        <v>0</v>
      </c>
      <c r="K1260">
        <v>0</v>
      </c>
      <c r="L1260">
        <v>0</v>
      </c>
      <c r="M1260">
        <v>0</v>
      </c>
      <c r="N1260">
        <v>509.6</v>
      </c>
      <c r="O1260">
        <v>728</v>
      </c>
      <c r="P1260">
        <v>1842.4</v>
      </c>
      <c r="Q1260">
        <v>2632</v>
      </c>
      <c r="R1260">
        <v>2800.11</v>
      </c>
      <c r="S1260">
        <v>0</v>
      </c>
      <c r="T1260">
        <v>533</v>
      </c>
      <c r="U1260">
        <v>46307.95</v>
      </c>
      <c r="V1260">
        <v>80670.2</v>
      </c>
      <c r="W1260" t="s">
        <v>2844</v>
      </c>
      <c r="X1260">
        <v>30131849</v>
      </c>
      <c r="Y1260">
        <v>1</v>
      </c>
      <c r="Z1260">
        <v>1</v>
      </c>
      <c r="AA1260" t="s">
        <v>2845</v>
      </c>
      <c r="AB1260" t="s">
        <v>2845</v>
      </c>
      <c r="AC1260" t="s">
        <v>1818</v>
      </c>
      <c r="AD1260" t="s">
        <v>48</v>
      </c>
      <c r="AE1260" t="s">
        <v>41</v>
      </c>
      <c r="AF1260" t="s">
        <v>42</v>
      </c>
      <c r="AG1260" t="s">
        <v>1780</v>
      </c>
      <c r="AH1260" t="s">
        <v>772</v>
      </c>
      <c r="AI1260">
        <v>80670.2</v>
      </c>
      <c r="AJ1260" s="6">
        <f>IFERROR(Table1[[#This Row],[Reporting_Price_US]]/Table1[[#This Row],[Total_Project_Quote]],0)</f>
        <v>1</v>
      </c>
      <c r="AK1260">
        <f>IFERROR(Table1[[#This Row],[RA_Labor_Quote]]/Table1[[#This Row],[RA_Labor_Hours]],0)</f>
        <v>71.420206378986876</v>
      </c>
      <c r="AL1260">
        <f>IFERROR(Table1[[#This Row],[RA_Labor_Cost]]/Table1[[#This Row],[RA_Labor_Hours]],0)</f>
        <v>49.991238273921205</v>
      </c>
      <c r="AM1260" s="7">
        <f>IFERROR((Table1[[#This Row],[KPI_BlendLaborRate]]-Table1[[#This Row],[KPI_BlendLaborCost]])/Table1[[#This Row],[KPI_BlendLaborRate]],0)</f>
        <v>0.30004069144457785</v>
      </c>
    </row>
    <row r="1261" spans="1:39" x14ac:dyDescent="0.3">
      <c r="A1261" t="s">
        <v>2846</v>
      </c>
      <c r="B1261" t="s">
        <v>486</v>
      </c>
      <c r="C1261">
        <v>30200739</v>
      </c>
      <c r="D1261" t="s">
        <v>2847</v>
      </c>
      <c r="E1261">
        <v>0</v>
      </c>
      <c r="F1261">
        <v>0</v>
      </c>
      <c r="G1261">
        <v>216</v>
      </c>
      <c r="H1261">
        <v>16699.2</v>
      </c>
      <c r="I1261">
        <v>23856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560</v>
      </c>
      <c r="Q1261">
        <v>658.83</v>
      </c>
      <c r="R1261">
        <v>0</v>
      </c>
      <c r="S1261">
        <v>-994.83</v>
      </c>
      <c r="T1261">
        <v>216</v>
      </c>
      <c r="U1261">
        <v>17259.2</v>
      </c>
      <c r="V1261">
        <v>23520</v>
      </c>
      <c r="W1261" t="s">
        <v>2847</v>
      </c>
      <c r="X1261">
        <v>30200739</v>
      </c>
      <c r="Y1261">
        <v>1</v>
      </c>
      <c r="Z1261">
        <v>2</v>
      </c>
      <c r="AA1261" t="s">
        <v>63</v>
      </c>
      <c r="AB1261" t="s">
        <v>63</v>
      </c>
      <c r="AC1261" t="s">
        <v>39</v>
      </c>
      <c r="AD1261" t="s">
        <v>64</v>
      </c>
      <c r="AE1261" t="s">
        <v>41</v>
      </c>
      <c r="AF1261" t="s">
        <v>42</v>
      </c>
      <c r="AG1261" t="s">
        <v>776</v>
      </c>
      <c r="AH1261" t="s">
        <v>1159</v>
      </c>
      <c r="AI1261">
        <v>25173.7</v>
      </c>
      <c r="AJ1261" s="6">
        <f>IFERROR(Table1[[#This Row],[Reporting_Price_US]]/Table1[[#This Row],[Total_Project_Quote]],0)</f>
        <v>1.0703103741496598</v>
      </c>
      <c r="AK1261">
        <f>IFERROR(Table1[[#This Row],[RA_Labor_Quote]]/Table1[[#This Row],[RA_Labor_Hours]],0)</f>
        <v>110.44444444444444</v>
      </c>
      <c r="AL1261">
        <f>IFERROR(Table1[[#This Row],[RA_Labor_Cost]]/Table1[[#This Row],[RA_Labor_Hours]],0)</f>
        <v>77.311111111111117</v>
      </c>
      <c r="AM1261" s="7">
        <f>IFERROR((Table1[[#This Row],[KPI_BlendLaborRate]]-Table1[[#This Row],[KPI_BlendLaborCost]])/Table1[[#This Row],[KPI_BlendLaborRate]],0)</f>
        <v>0.29999999999999993</v>
      </c>
    </row>
    <row r="1262" spans="1:39" x14ac:dyDescent="0.3">
      <c r="A1262" t="s">
        <v>2848</v>
      </c>
      <c r="B1262" t="s">
        <v>486</v>
      </c>
      <c r="C1262">
        <v>30051533</v>
      </c>
      <c r="D1262" t="s">
        <v>2849</v>
      </c>
      <c r="E1262">
        <v>0</v>
      </c>
      <c r="F1262">
        <v>0</v>
      </c>
      <c r="G1262">
        <v>492</v>
      </c>
      <c r="H1262">
        <v>33800.480000000003</v>
      </c>
      <c r="I1262">
        <v>48292.160000000003</v>
      </c>
      <c r="J1262">
        <v>0</v>
      </c>
      <c r="K1262">
        <v>0</v>
      </c>
      <c r="L1262">
        <v>0</v>
      </c>
      <c r="M1262">
        <v>0</v>
      </c>
      <c r="N1262">
        <v>13873.52</v>
      </c>
      <c r="O1262">
        <v>15954.55</v>
      </c>
      <c r="P1262">
        <v>1120</v>
      </c>
      <c r="Q1262">
        <v>1375.16</v>
      </c>
      <c r="R1262">
        <v>3914.4</v>
      </c>
      <c r="S1262">
        <v>3914.4</v>
      </c>
      <c r="T1262">
        <v>492</v>
      </c>
      <c r="U1262">
        <v>52708.4</v>
      </c>
      <c r="V1262">
        <v>69536.259999999995</v>
      </c>
      <c r="W1262" t="s">
        <v>2850</v>
      </c>
      <c r="X1262">
        <v>30210863</v>
      </c>
      <c r="Y1262">
        <v>1</v>
      </c>
      <c r="Z1262">
        <v>1</v>
      </c>
      <c r="AA1262" t="s">
        <v>63</v>
      </c>
      <c r="AB1262" t="s">
        <v>63</v>
      </c>
      <c r="AC1262" t="s">
        <v>39</v>
      </c>
      <c r="AD1262" t="s">
        <v>64</v>
      </c>
      <c r="AE1262" t="s">
        <v>41</v>
      </c>
      <c r="AF1262" t="s">
        <v>42</v>
      </c>
      <c r="AG1262" t="s">
        <v>49</v>
      </c>
      <c r="AH1262" t="s">
        <v>49</v>
      </c>
      <c r="AI1262">
        <v>57120</v>
      </c>
      <c r="AJ1262" s="6">
        <f>IFERROR(Table1[[#This Row],[Reporting_Price_US]]/Table1[[#This Row],[Total_Project_Quote]],0)</f>
        <v>0.82144193547366517</v>
      </c>
      <c r="AK1262">
        <f>IFERROR(Table1[[#This Row],[RA_Labor_Quote]]/Table1[[#This Row],[RA_Labor_Hours]],0)</f>
        <v>98.154796747967481</v>
      </c>
      <c r="AL1262">
        <f>IFERROR(Table1[[#This Row],[RA_Labor_Cost]]/Table1[[#This Row],[RA_Labor_Hours]],0)</f>
        <v>68.700162601626019</v>
      </c>
      <c r="AM1262" s="7">
        <f>IFERROR((Table1[[#This Row],[KPI_BlendLaborRate]]-Table1[[#This Row],[KPI_BlendLaborCost]])/Table1[[#This Row],[KPI_BlendLaborRate]],0)</f>
        <v>0.30008349181316385</v>
      </c>
    </row>
    <row r="1263" spans="1:39" x14ac:dyDescent="0.3">
      <c r="A1263" t="s">
        <v>2851</v>
      </c>
      <c r="B1263" t="s">
        <v>486</v>
      </c>
      <c r="C1263">
        <v>30244899</v>
      </c>
      <c r="D1263" t="s">
        <v>2852</v>
      </c>
      <c r="E1263">
        <v>0</v>
      </c>
      <c r="F1263">
        <v>0</v>
      </c>
      <c r="G1263">
        <v>337</v>
      </c>
      <c r="H1263">
        <v>26566.400000000001</v>
      </c>
      <c r="I1263">
        <v>37952.32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1120</v>
      </c>
      <c r="Q1263">
        <v>1375.16</v>
      </c>
      <c r="R1263">
        <v>2174.14</v>
      </c>
      <c r="S1263">
        <v>534.24</v>
      </c>
      <c r="T1263">
        <v>337</v>
      </c>
      <c r="U1263">
        <v>29860.54</v>
      </c>
      <c r="V1263">
        <v>39861.72</v>
      </c>
      <c r="W1263" t="s">
        <v>2852</v>
      </c>
      <c r="X1263">
        <v>30244899</v>
      </c>
      <c r="Y1263">
        <v>1</v>
      </c>
      <c r="Z1263">
        <v>2</v>
      </c>
      <c r="AA1263" t="s">
        <v>63</v>
      </c>
      <c r="AB1263" t="s">
        <v>63</v>
      </c>
      <c r="AC1263" t="s">
        <v>39</v>
      </c>
      <c r="AD1263" t="s">
        <v>64</v>
      </c>
      <c r="AE1263" t="s">
        <v>41</v>
      </c>
      <c r="AF1263" t="s">
        <v>42</v>
      </c>
      <c r="AG1263" t="s">
        <v>772</v>
      </c>
      <c r="AH1263" t="s">
        <v>772</v>
      </c>
      <c r="AI1263">
        <v>39860.800000000003</v>
      </c>
      <c r="AJ1263" s="6">
        <f>IFERROR(Table1[[#This Row],[Reporting_Price_US]]/Table1[[#This Row],[Total_Project_Quote]],0)</f>
        <v>0.99997692021317697</v>
      </c>
      <c r="AK1263">
        <f>IFERROR(Table1[[#This Row],[RA_Labor_Quote]]/Table1[[#This Row],[RA_Labor_Hours]],0)</f>
        <v>112.61816023738872</v>
      </c>
      <c r="AL1263">
        <f>IFERROR(Table1[[#This Row],[RA_Labor_Cost]]/Table1[[#This Row],[RA_Labor_Hours]],0)</f>
        <v>78.832047477744808</v>
      </c>
      <c r="AM1263" s="7">
        <f>IFERROR((Table1[[#This Row],[KPI_BlendLaborRate]]-Table1[[#This Row],[KPI_BlendLaborCost]])/Table1[[#This Row],[KPI_BlendLaborRate]],0)</f>
        <v>0.30000590214247769</v>
      </c>
    </row>
    <row r="1264" spans="1:39" x14ac:dyDescent="0.3">
      <c r="A1264" t="s">
        <v>2853</v>
      </c>
      <c r="B1264" t="s">
        <v>486</v>
      </c>
      <c r="C1264">
        <v>30244899</v>
      </c>
      <c r="D1264" t="s">
        <v>2852</v>
      </c>
      <c r="E1264">
        <v>0</v>
      </c>
      <c r="F1264">
        <v>0</v>
      </c>
      <c r="G1264">
        <v>337</v>
      </c>
      <c r="H1264">
        <v>26566.400000000001</v>
      </c>
      <c r="I1264">
        <v>37952.32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2409.34</v>
      </c>
      <c r="S1264">
        <v>687.68</v>
      </c>
      <c r="T1264">
        <v>337</v>
      </c>
      <c r="U1264">
        <v>28975.74</v>
      </c>
      <c r="V1264">
        <v>38640</v>
      </c>
      <c r="W1264" t="s">
        <v>2852</v>
      </c>
      <c r="X1264">
        <v>30244899</v>
      </c>
      <c r="Y1264">
        <v>1</v>
      </c>
      <c r="Z1264">
        <v>2</v>
      </c>
      <c r="AA1264" t="s">
        <v>63</v>
      </c>
      <c r="AB1264" t="s">
        <v>63</v>
      </c>
      <c r="AC1264" t="s">
        <v>39</v>
      </c>
      <c r="AD1264" t="s">
        <v>64</v>
      </c>
      <c r="AE1264" t="s">
        <v>41</v>
      </c>
      <c r="AF1264" t="s">
        <v>42</v>
      </c>
      <c r="AG1264" t="s">
        <v>772</v>
      </c>
      <c r="AH1264" t="s">
        <v>772</v>
      </c>
      <c r="AI1264">
        <v>39860.800000000003</v>
      </c>
      <c r="AJ1264" s="6">
        <f>IFERROR(Table1[[#This Row],[Reporting_Price_US]]/Table1[[#This Row],[Total_Project_Quote]],0)</f>
        <v>1.0315942028985507</v>
      </c>
      <c r="AK1264">
        <f>IFERROR(Table1[[#This Row],[RA_Labor_Quote]]/Table1[[#This Row],[RA_Labor_Hours]],0)</f>
        <v>112.61816023738872</v>
      </c>
      <c r="AL1264">
        <f>IFERROR(Table1[[#This Row],[RA_Labor_Cost]]/Table1[[#This Row],[RA_Labor_Hours]],0)</f>
        <v>78.832047477744808</v>
      </c>
      <c r="AM1264" s="7">
        <f>IFERROR((Table1[[#This Row],[KPI_BlendLaborRate]]-Table1[[#This Row],[KPI_BlendLaborCost]])/Table1[[#This Row],[KPI_BlendLaborRate]],0)</f>
        <v>0.30000590214247769</v>
      </c>
    </row>
    <row r="1265" spans="1:39" x14ac:dyDescent="0.3">
      <c r="A1265" t="s">
        <v>2854</v>
      </c>
      <c r="B1265" t="s">
        <v>486</v>
      </c>
      <c r="C1265">
        <v>30190725</v>
      </c>
      <c r="D1265" t="s">
        <v>2855</v>
      </c>
      <c r="E1265">
        <v>0</v>
      </c>
      <c r="F1265">
        <v>0</v>
      </c>
      <c r="G1265">
        <v>248</v>
      </c>
      <c r="H1265">
        <v>16974.72</v>
      </c>
      <c r="I1265">
        <v>24251.360000000001</v>
      </c>
      <c r="J1265">
        <v>0</v>
      </c>
      <c r="K1265">
        <v>0</v>
      </c>
      <c r="L1265">
        <v>0</v>
      </c>
      <c r="M1265">
        <v>0</v>
      </c>
      <c r="N1265">
        <v>16999.36</v>
      </c>
      <c r="O1265">
        <v>20463.09</v>
      </c>
      <c r="P1265">
        <v>1120</v>
      </c>
      <c r="Q1265">
        <v>1288</v>
      </c>
      <c r="R1265">
        <v>2556.96</v>
      </c>
      <c r="S1265">
        <v>2556.96</v>
      </c>
      <c r="T1265">
        <v>248</v>
      </c>
      <c r="U1265">
        <v>37651.040000000001</v>
      </c>
      <c r="V1265">
        <v>48559.41</v>
      </c>
      <c r="W1265" t="s">
        <v>2855</v>
      </c>
      <c r="X1265">
        <v>30190725</v>
      </c>
      <c r="Y1265">
        <v>1</v>
      </c>
      <c r="Z1265">
        <v>2</v>
      </c>
      <c r="AA1265" t="s">
        <v>63</v>
      </c>
      <c r="AB1265" t="s">
        <v>63</v>
      </c>
      <c r="AC1265" t="s">
        <v>39</v>
      </c>
      <c r="AD1265" t="s">
        <v>64</v>
      </c>
      <c r="AE1265" t="s">
        <v>41</v>
      </c>
      <c r="AF1265" t="s">
        <v>42</v>
      </c>
      <c r="AG1265" t="s">
        <v>593</v>
      </c>
      <c r="AH1265" t="s">
        <v>593</v>
      </c>
      <c r="AI1265">
        <v>47439.4</v>
      </c>
      <c r="AJ1265" s="6">
        <f>IFERROR(Table1[[#This Row],[Reporting_Price_US]]/Table1[[#This Row],[Total_Project_Quote]],0)</f>
        <v>0.97693526342268155</v>
      </c>
      <c r="AK1265">
        <f>IFERROR(Table1[[#This Row],[RA_Labor_Quote]]/Table1[[#This Row],[RA_Labor_Hours]],0)</f>
        <v>97.787741935483879</v>
      </c>
      <c r="AL1265">
        <f>IFERROR(Table1[[#This Row],[RA_Labor_Cost]]/Table1[[#This Row],[RA_Labor_Hours]],0)</f>
        <v>68.446451612903232</v>
      </c>
      <c r="AM1265" s="7">
        <f>IFERROR((Table1[[#This Row],[KPI_BlendLaborRate]]-Table1[[#This Row],[KPI_BlendLaborCost]])/Table1[[#This Row],[KPI_BlendLaborRate]],0)</f>
        <v>0.30005080127465017</v>
      </c>
    </row>
    <row r="1266" spans="1:39" x14ac:dyDescent="0.3">
      <c r="A1266" t="s">
        <v>2856</v>
      </c>
      <c r="B1266" t="s">
        <v>45</v>
      </c>
      <c r="C1266">
        <v>30148726</v>
      </c>
      <c r="D1266" t="s">
        <v>2857</v>
      </c>
      <c r="E1266">
        <v>2448.5300000000002</v>
      </c>
      <c r="F1266">
        <v>5613</v>
      </c>
      <c r="G1266">
        <v>398</v>
      </c>
      <c r="H1266">
        <v>24452.29</v>
      </c>
      <c r="I1266">
        <v>32692.6</v>
      </c>
      <c r="J1266">
        <v>0</v>
      </c>
      <c r="K1266">
        <v>0</v>
      </c>
      <c r="L1266">
        <v>0</v>
      </c>
      <c r="M1266">
        <v>0</v>
      </c>
      <c r="N1266">
        <v>425.15</v>
      </c>
      <c r="O1266">
        <v>500.17</v>
      </c>
      <c r="P1266">
        <v>840</v>
      </c>
      <c r="Q1266">
        <v>0</v>
      </c>
      <c r="R1266">
        <v>0</v>
      </c>
      <c r="S1266">
        <v>0</v>
      </c>
      <c r="T1266">
        <v>398</v>
      </c>
      <c r="U1266">
        <v>28165.97</v>
      </c>
      <c r="V1266">
        <v>38805.769999999997</v>
      </c>
      <c r="W1266" t="s">
        <v>2857</v>
      </c>
      <c r="X1266">
        <v>30148726</v>
      </c>
      <c r="Y1266">
        <v>1</v>
      </c>
      <c r="Z1266">
        <v>1</v>
      </c>
      <c r="AA1266" t="s">
        <v>1840</v>
      </c>
      <c r="AB1266" t="s">
        <v>1840</v>
      </c>
      <c r="AC1266" t="s">
        <v>39</v>
      </c>
      <c r="AD1266" t="s">
        <v>48</v>
      </c>
      <c r="AE1266" t="s">
        <v>41</v>
      </c>
      <c r="AF1266" t="s">
        <v>42</v>
      </c>
      <c r="AG1266" t="s">
        <v>49</v>
      </c>
      <c r="AH1266" t="s">
        <v>897</v>
      </c>
      <c r="AI1266">
        <v>38805.800000000003</v>
      </c>
      <c r="AJ1266" s="6">
        <f>IFERROR(Table1[[#This Row],[Reporting_Price_US]]/Table1[[#This Row],[Total_Project_Quote]],0)</f>
        <v>1.0000007730809106</v>
      </c>
      <c r="AK1266">
        <f>IFERROR(Table1[[#This Row],[RA_Labor_Quote]]/Table1[[#This Row],[RA_Labor_Hours]],0)</f>
        <v>82.142211055276377</v>
      </c>
      <c r="AL1266">
        <f>IFERROR(Table1[[#This Row],[RA_Labor_Cost]]/Table1[[#This Row],[RA_Labor_Hours]],0)</f>
        <v>61.437914572864322</v>
      </c>
      <c r="AM1266" s="7">
        <f>IFERROR((Table1[[#This Row],[KPI_BlendLaborRate]]-Table1[[#This Row],[KPI_BlendLaborCost]])/Table1[[#This Row],[KPI_BlendLaborRate]],0)</f>
        <v>0.25205428751460568</v>
      </c>
    </row>
    <row r="1267" spans="1:39" x14ac:dyDescent="0.3">
      <c r="A1267" t="s">
        <v>2858</v>
      </c>
      <c r="B1267" t="s">
        <v>45</v>
      </c>
      <c r="C1267" t="s">
        <v>35</v>
      </c>
      <c r="D1267" t="s">
        <v>2859</v>
      </c>
      <c r="E1267">
        <v>1328.53</v>
      </c>
      <c r="F1267">
        <v>5613</v>
      </c>
      <c r="G1267">
        <v>398</v>
      </c>
      <c r="H1267">
        <v>24452.29</v>
      </c>
      <c r="I1267">
        <v>34932.6</v>
      </c>
      <c r="J1267">
        <v>0</v>
      </c>
      <c r="K1267">
        <v>0</v>
      </c>
      <c r="L1267">
        <v>0</v>
      </c>
      <c r="M1267">
        <v>0</v>
      </c>
      <c r="N1267">
        <v>425.15</v>
      </c>
      <c r="O1267">
        <v>500.17</v>
      </c>
      <c r="P1267">
        <v>0</v>
      </c>
      <c r="Q1267">
        <v>0</v>
      </c>
      <c r="R1267">
        <v>0</v>
      </c>
      <c r="S1267">
        <v>0</v>
      </c>
      <c r="T1267">
        <v>398</v>
      </c>
      <c r="U1267">
        <v>26205.97</v>
      </c>
      <c r="V1267">
        <v>41045.769999999997</v>
      </c>
      <c r="W1267" t="s">
        <v>2857</v>
      </c>
      <c r="X1267">
        <v>30148726</v>
      </c>
      <c r="Y1267">
        <v>1</v>
      </c>
      <c r="Z1267">
        <v>1</v>
      </c>
      <c r="AA1267" t="s">
        <v>1840</v>
      </c>
      <c r="AB1267" t="s">
        <v>1840</v>
      </c>
      <c r="AC1267" t="s">
        <v>39</v>
      </c>
      <c r="AD1267" t="s">
        <v>48</v>
      </c>
      <c r="AE1267" t="s">
        <v>41</v>
      </c>
      <c r="AF1267" t="s">
        <v>42</v>
      </c>
      <c r="AG1267" t="s">
        <v>49</v>
      </c>
      <c r="AH1267" t="s">
        <v>897</v>
      </c>
      <c r="AI1267">
        <v>38805.800000000003</v>
      </c>
      <c r="AJ1267" s="6">
        <f>IFERROR(Table1[[#This Row],[Reporting_Price_US]]/Table1[[#This Row],[Total_Project_Quote]],0)</f>
        <v>0.94542750690266031</v>
      </c>
      <c r="AK1267">
        <f>IFERROR(Table1[[#This Row],[RA_Labor_Quote]]/Table1[[#This Row],[RA_Labor_Hours]],0)</f>
        <v>87.770351758793964</v>
      </c>
      <c r="AL1267">
        <f>IFERROR(Table1[[#This Row],[RA_Labor_Cost]]/Table1[[#This Row],[RA_Labor_Hours]],0)</f>
        <v>61.437914572864322</v>
      </c>
      <c r="AM1267" s="7">
        <f>IFERROR((Table1[[#This Row],[KPI_BlendLaborRate]]-Table1[[#This Row],[KPI_BlendLaborCost]])/Table1[[#This Row],[KPI_BlendLaborRate]],0)</f>
        <v>0.3000151720742229</v>
      </c>
    </row>
    <row r="1268" spans="1:39" x14ac:dyDescent="0.3">
      <c r="A1268" t="s">
        <v>2860</v>
      </c>
      <c r="B1268" t="s">
        <v>898</v>
      </c>
      <c r="C1268">
        <v>30224592.100000001</v>
      </c>
      <c r="D1268">
        <v>30224592.100000001</v>
      </c>
      <c r="E1268">
        <v>0</v>
      </c>
      <c r="F1268">
        <v>0</v>
      </c>
      <c r="G1268">
        <v>904</v>
      </c>
      <c r="H1268">
        <v>79364.160000000003</v>
      </c>
      <c r="I1268">
        <v>111687.55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904</v>
      </c>
      <c r="U1268">
        <v>79364.160000000003</v>
      </c>
      <c r="V1268">
        <v>111687.55</v>
      </c>
      <c r="W1268" t="s">
        <v>2861</v>
      </c>
      <c r="X1268">
        <v>30224592</v>
      </c>
      <c r="Y1268">
        <v>1</v>
      </c>
      <c r="Z1268">
        <v>1</v>
      </c>
      <c r="AA1268" t="s">
        <v>2862</v>
      </c>
      <c r="AB1268" t="s">
        <v>2862</v>
      </c>
      <c r="AC1268" t="s">
        <v>39</v>
      </c>
      <c r="AD1268" t="s">
        <v>48</v>
      </c>
      <c r="AE1268" t="s">
        <v>127</v>
      </c>
      <c r="AF1268" t="s">
        <v>42</v>
      </c>
      <c r="AG1268" t="s">
        <v>49</v>
      </c>
      <c r="AH1268" t="s">
        <v>897</v>
      </c>
      <c r="AI1268">
        <v>111688</v>
      </c>
      <c r="AJ1268" s="6">
        <f>IFERROR(Table1[[#This Row],[Reporting_Price_US]]/Table1[[#This Row],[Total_Project_Quote]],0)</f>
        <v>1.000004029097245</v>
      </c>
      <c r="AK1268">
        <f>IFERROR(Table1[[#This Row],[RA_Labor_Quote]]/Table1[[#This Row],[RA_Labor_Hours]],0)</f>
        <v>123.54817477876107</v>
      </c>
      <c r="AL1268">
        <f>IFERROR(Table1[[#This Row],[RA_Labor_Cost]]/Table1[[#This Row],[RA_Labor_Hours]],0)</f>
        <v>87.792212389380538</v>
      </c>
      <c r="AM1268" s="7">
        <f>IFERROR((Table1[[#This Row],[KPI_BlendLaborRate]]-Table1[[#This Row],[KPI_BlendLaborCost]])/Table1[[#This Row],[KPI_BlendLaborRate]],0)</f>
        <v>0.28940907021418227</v>
      </c>
    </row>
    <row r="1269" spans="1:39" x14ac:dyDescent="0.3">
      <c r="A1269" t="s">
        <v>2863</v>
      </c>
      <c r="B1269" t="s">
        <v>45</v>
      </c>
      <c r="C1269">
        <v>30224592.100000001</v>
      </c>
      <c r="E1269">
        <v>0</v>
      </c>
      <c r="F1269">
        <v>0</v>
      </c>
      <c r="G1269">
        <v>904</v>
      </c>
      <c r="H1269">
        <v>79364.160000000003</v>
      </c>
      <c r="I1269">
        <v>111687.6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904</v>
      </c>
      <c r="U1269">
        <v>79364.160000000003</v>
      </c>
      <c r="V1269">
        <v>111687.6</v>
      </c>
      <c r="W1269" t="s">
        <v>2861</v>
      </c>
      <c r="X1269">
        <v>30224592</v>
      </c>
      <c r="Y1269">
        <v>1</v>
      </c>
      <c r="Z1269">
        <v>1</v>
      </c>
      <c r="AA1269" t="s">
        <v>2862</v>
      </c>
      <c r="AB1269" t="s">
        <v>2862</v>
      </c>
      <c r="AC1269" t="s">
        <v>39</v>
      </c>
      <c r="AD1269" t="s">
        <v>48</v>
      </c>
      <c r="AE1269" t="s">
        <v>127</v>
      </c>
      <c r="AF1269" t="s">
        <v>42</v>
      </c>
      <c r="AG1269" t="s">
        <v>49</v>
      </c>
      <c r="AH1269" t="s">
        <v>897</v>
      </c>
      <c r="AI1269">
        <v>111688</v>
      </c>
      <c r="AJ1269" s="6">
        <f>IFERROR(Table1[[#This Row],[Reporting_Price_US]]/Table1[[#This Row],[Total_Project_Quote]],0)</f>
        <v>1.0000035814181698</v>
      </c>
      <c r="AK1269">
        <f>IFERROR(Table1[[#This Row],[RA_Labor_Quote]]/Table1[[#This Row],[RA_Labor_Hours]],0)</f>
        <v>123.54823008849559</v>
      </c>
      <c r="AL1269">
        <f>IFERROR(Table1[[#This Row],[RA_Labor_Cost]]/Table1[[#This Row],[RA_Labor_Hours]],0)</f>
        <v>87.792212389380538</v>
      </c>
      <c r="AM1269" s="7">
        <f>IFERROR((Table1[[#This Row],[KPI_BlendLaborRate]]-Table1[[#This Row],[KPI_BlendLaborCost]])/Table1[[#This Row],[KPI_BlendLaborRate]],0)</f>
        <v>0.28940938832959073</v>
      </c>
    </row>
    <row r="1270" spans="1:39" x14ac:dyDescent="0.3">
      <c r="A1270" t="s">
        <v>2864</v>
      </c>
      <c r="B1270" t="s">
        <v>150</v>
      </c>
      <c r="C1270">
        <v>30143023.100000001</v>
      </c>
      <c r="D1270">
        <v>30143023.100000001</v>
      </c>
      <c r="E1270">
        <v>35392.19</v>
      </c>
      <c r="F1270">
        <v>82300.92</v>
      </c>
      <c r="G1270">
        <v>640</v>
      </c>
      <c r="H1270">
        <v>34331.360000000001</v>
      </c>
      <c r="I1270">
        <v>48947.14</v>
      </c>
      <c r="J1270">
        <v>0</v>
      </c>
      <c r="K1270">
        <v>0</v>
      </c>
      <c r="L1270">
        <v>0</v>
      </c>
      <c r="M1270">
        <v>0</v>
      </c>
      <c r="N1270">
        <v>49038.47</v>
      </c>
      <c r="O1270">
        <v>57692.32</v>
      </c>
      <c r="P1270">
        <v>2607.06</v>
      </c>
      <c r="Q1270">
        <v>3067.12</v>
      </c>
      <c r="R1270">
        <v>2800.11</v>
      </c>
      <c r="S1270">
        <v>0</v>
      </c>
      <c r="T1270">
        <v>640</v>
      </c>
      <c r="U1270">
        <v>124169.19</v>
      </c>
      <c r="V1270">
        <v>192007.49</v>
      </c>
      <c r="W1270" t="s">
        <v>2865</v>
      </c>
      <c r="X1270">
        <v>30143023</v>
      </c>
      <c r="Y1270">
        <v>1</v>
      </c>
      <c r="Z1270">
        <v>1</v>
      </c>
      <c r="AA1270" t="s">
        <v>2866</v>
      </c>
      <c r="AB1270" t="s">
        <v>2866</v>
      </c>
      <c r="AC1270" t="s">
        <v>2137</v>
      </c>
      <c r="AD1270" t="s">
        <v>120</v>
      </c>
      <c r="AE1270" t="s">
        <v>585</v>
      </c>
      <c r="AF1270" t="s">
        <v>42</v>
      </c>
      <c r="AG1270" t="s">
        <v>2366</v>
      </c>
      <c r="AH1270" t="s">
        <v>593</v>
      </c>
      <c r="AI1270">
        <v>198685</v>
      </c>
      <c r="AJ1270" s="6">
        <f>IFERROR(Table1[[#This Row],[Reporting_Price_US]]/Table1[[#This Row],[Total_Project_Quote]],0)</f>
        <v>1.0347773412380945</v>
      </c>
      <c r="AK1270">
        <f>IFERROR(Table1[[#This Row],[RA_Labor_Quote]]/Table1[[#This Row],[RA_Labor_Hours]],0)</f>
        <v>76.479906249999999</v>
      </c>
      <c r="AL1270">
        <f>IFERROR(Table1[[#This Row],[RA_Labor_Cost]]/Table1[[#This Row],[RA_Labor_Hours]],0)</f>
        <v>53.642749999999999</v>
      </c>
      <c r="AM1270" s="7">
        <f>IFERROR((Table1[[#This Row],[KPI_BlendLaborRate]]-Table1[[#This Row],[KPI_BlendLaborCost]])/Table1[[#This Row],[KPI_BlendLaborRate]],0)</f>
        <v>0.29860335047154951</v>
      </c>
    </row>
    <row r="1271" spans="1:39" x14ac:dyDescent="0.3">
      <c r="A1271" t="s">
        <v>2867</v>
      </c>
      <c r="B1271" t="s">
        <v>150</v>
      </c>
      <c r="C1271">
        <v>30143023.100000001</v>
      </c>
      <c r="D1271">
        <v>30143023.100000001</v>
      </c>
      <c r="E1271">
        <v>35392.19</v>
      </c>
      <c r="F1271">
        <v>88567.32</v>
      </c>
      <c r="G1271">
        <v>640</v>
      </c>
      <c r="H1271">
        <v>34331.360000000001</v>
      </c>
      <c r="I1271">
        <v>48947.14</v>
      </c>
      <c r="J1271">
        <v>0</v>
      </c>
      <c r="K1271">
        <v>0</v>
      </c>
      <c r="L1271">
        <v>0</v>
      </c>
      <c r="M1271">
        <v>0</v>
      </c>
      <c r="N1271">
        <v>49038.47</v>
      </c>
      <c r="O1271">
        <v>57692.32</v>
      </c>
      <c r="P1271">
        <v>2607.06</v>
      </c>
      <c r="Q1271">
        <v>3067.12</v>
      </c>
      <c r="R1271">
        <v>2800.11</v>
      </c>
      <c r="S1271">
        <v>0</v>
      </c>
      <c r="T1271">
        <v>640</v>
      </c>
      <c r="U1271">
        <v>124169.19</v>
      </c>
      <c r="V1271">
        <v>198273.89</v>
      </c>
      <c r="W1271" t="s">
        <v>2865</v>
      </c>
      <c r="X1271">
        <v>30143023</v>
      </c>
      <c r="Y1271">
        <v>1</v>
      </c>
      <c r="Z1271">
        <v>1</v>
      </c>
      <c r="AA1271" t="s">
        <v>2866</v>
      </c>
      <c r="AB1271" t="s">
        <v>2866</v>
      </c>
      <c r="AC1271" t="s">
        <v>2137</v>
      </c>
      <c r="AD1271" t="s">
        <v>120</v>
      </c>
      <c r="AE1271" t="s">
        <v>585</v>
      </c>
      <c r="AF1271" t="s">
        <v>42</v>
      </c>
      <c r="AG1271" t="s">
        <v>2366</v>
      </c>
      <c r="AH1271" t="s">
        <v>593</v>
      </c>
      <c r="AI1271">
        <v>198685</v>
      </c>
      <c r="AJ1271" s="6">
        <f>IFERROR(Table1[[#This Row],[Reporting_Price_US]]/Table1[[#This Row],[Total_Project_Quote]],0)</f>
        <v>1.00207344497049</v>
      </c>
      <c r="AK1271">
        <f>IFERROR(Table1[[#This Row],[RA_Labor_Quote]]/Table1[[#This Row],[RA_Labor_Hours]],0)</f>
        <v>76.479906249999999</v>
      </c>
      <c r="AL1271">
        <f>IFERROR(Table1[[#This Row],[RA_Labor_Cost]]/Table1[[#This Row],[RA_Labor_Hours]],0)</f>
        <v>53.642749999999999</v>
      </c>
      <c r="AM1271" s="7">
        <f>IFERROR((Table1[[#This Row],[KPI_BlendLaborRate]]-Table1[[#This Row],[KPI_BlendLaborCost]])/Table1[[#This Row],[KPI_BlendLaborRate]],0)</f>
        <v>0.29860335047154951</v>
      </c>
    </row>
    <row r="1272" spans="1:39" x14ac:dyDescent="0.3">
      <c r="A1272" t="s">
        <v>2868</v>
      </c>
      <c r="B1272" t="s">
        <v>150</v>
      </c>
      <c r="C1272">
        <v>30143023.100000001</v>
      </c>
      <c r="D1272">
        <v>30143023.100000001</v>
      </c>
      <c r="E1272">
        <v>24363.360000000001</v>
      </c>
      <c r="F1272">
        <v>58464</v>
      </c>
      <c r="G1272">
        <v>360</v>
      </c>
      <c r="H1272">
        <v>21007.5</v>
      </c>
      <c r="I1272">
        <v>30013.31</v>
      </c>
      <c r="J1272">
        <v>0</v>
      </c>
      <c r="K1272">
        <v>0</v>
      </c>
      <c r="L1272">
        <v>0</v>
      </c>
      <c r="M1272">
        <v>0</v>
      </c>
      <c r="N1272">
        <v>17152.8</v>
      </c>
      <c r="O1272">
        <v>20081.599999999999</v>
      </c>
      <c r="P1272">
        <v>2607.06</v>
      </c>
      <c r="Q1272">
        <v>3067.12</v>
      </c>
      <c r="R1272">
        <v>2800.11</v>
      </c>
      <c r="S1272">
        <v>0</v>
      </c>
      <c r="T1272">
        <v>360</v>
      </c>
      <c r="U1272">
        <v>67930.83</v>
      </c>
      <c r="V1272">
        <v>111626.03</v>
      </c>
      <c r="W1272" t="s">
        <v>2869</v>
      </c>
      <c r="X1272">
        <v>30112425</v>
      </c>
      <c r="Y1272">
        <v>4</v>
      </c>
      <c r="Z1272">
        <v>4</v>
      </c>
      <c r="AA1272" t="s">
        <v>2866</v>
      </c>
      <c r="AB1272" t="s">
        <v>2866</v>
      </c>
      <c r="AC1272" t="s">
        <v>1811</v>
      </c>
      <c r="AD1272" t="s">
        <v>120</v>
      </c>
      <c r="AE1272" t="s">
        <v>585</v>
      </c>
      <c r="AF1272" t="s">
        <v>42</v>
      </c>
      <c r="AG1272" t="s">
        <v>2366</v>
      </c>
      <c r="AH1272" t="s">
        <v>593</v>
      </c>
      <c r="AI1272">
        <v>111626</v>
      </c>
      <c r="AJ1272" s="6">
        <f>IFERROR(Table1[[#This Row],[Reporting_Price_US]]/Table1[[#This Row],[Total_Project_Quote]],0)</f>
        <v>0.99999973124548103</v>
      </c>
      <c r="AK1272">
        <f>IFERROR(Table1[[#This Row],[RA_Labor_Quote]]/Table1[[#This Row],[RA_Labor_Hours]],0)</f>
        <v>83.370305555555561</v>
      </c>
      <c r="AL1272">
        <f>IFERROR(Table1[[#This Row],[RA_Labor_Cost]]/Table1[[#This Row],[RA_Labor_Hours]],0)</f>
        <v>58.354166666666664</v>
      </c>
      <c r="AM1272" s="7">
        <f>IFERROR((Table1[[#This Row],[KPI_BlendLaborRate]]-Table1[[#This Row],[KPI_BlendLaborCost]])/Table1[[#This Row],[KPI_BlendLaborRate]],0)</f>
        <v>0.30006053980717229</v>
      </c>
    </row>
    <row r="1273" spans="1:39" x14ac:dyDescent="0.3">
      <c r="A1273" t="s">
        <v>2870</v>
      </c>
      <c r="B1273" t="s">
        <v>150</v>
      </c>
      <c r="C1273">
        <v>30108411</v>
      </c>
      <c r="D1273">
        <v>30108411.100000001</v>
      </c>
      <c r="E1273">
        <v>54414.080000000002</v>
      </c>
      <c r="F1273">
        <v>83362.66</v>
      </c>
      <c r="G1273">
        <v>113.4</v>
      </c>
      <c r="H1273">
        <v>5407.92</v>
      </c>
      <c r="I1273">
        <v>7725.6</v>
      </c>
      <c r="J1273">
        <v>0</v>
      </c>
      <c r="K1273">
        <v>0</v>
      </c>
      <c r="L1273">
        <v>0</v>
      </c>
      <c r="M1273">
        <v>0</v>
      </c>
      <c r="N1273">
        <v>10431.57</v>
      </c>
      <c r="O1273">
        <v>12272.43</v>
      </c>
      <c r="P1273">
        <v>0</v>
      </c>
      <c r="Q1273">
        <v>0</v>
      </c>
      <c r="R1273">
        <v>1622.21</v>
      </c>
      <c r="S1273">
        <v>4134.42</v>
      </c>
      <c r="T1273">
        <v>113.4</v>
      </c>
      <c r="U1273">
        <v>71875.78</v>
      </c>
      <c r="V1273">
        <v>107495.12</v>
      </c>
      <c r="W1273" t="s">
        <v>2871</v>
      </c>
      <c r="X1273">
        <v>30108411</v>
      </c>
      <c r="Y1273">
        <v>1</v>
      </c>
      <c r="Z1273">
        <v>1</v>
      </c>
      <c r="AA1273" t="s">
        <v>89</v>
      </c>
      <c r="AB1273" t="s">
        <v>89</v>
      </c>
      <c r="AC1273" t="s">
        <v>1811</v>
      </c>
      <c r="AD1273" t="s">
        <v>98</v>
      </c>
      <c r="AE1273" t="s">
        <v>41</v>
      </c>
      <c r="AF1273" t="s">
        <v>42</v>
      </c>
      <c r="AG1273" t="s">
        <v>2248</v>
      </c>
      <c r="AH1273" t="s">
        <v>2466</v>
      </c>
      <c r="AI1273">
        <v>107495</v>
      </c>
      <c r="AJ1273" s="6">
        <f>IFERROR(Table1[[#This Row],[Reporting_Price_US]]/Table1[[#This Row],[Total_Project_Quote]],0)</f>
        <v>0.99999888367025414</v>
      </c>
      <c r="AK1273">
        <f>IFERROR(Table1[[#This Row],[RA_Labor_Quote]]/Table1[[#This Row],[RA_Labor_Hours]],0)</f>
        <v>68.126984126984127</v>
      </c>
      <c r="AL1273">
        <f>IFERROR(Table1[[#This Row],[RA_Labor_Cost]]/Table1[[#This Row],[RA_Labor_Hours]],0)</f>
        <v>47.68888888888889</v>
      </c>
      <c r="AM1273" s="7">
        <f>IFERROR((Table1[[#This Row],[KPI_BlendLaborRate]]-Table1[[#This Row],[KPI_BlendLaborCost]])/Table1[[#This Row],[KPI_BlendLaborRate]],0)</f>
        <v>0.3</v>
      </c>
    </row>
    <row r="1274" spans="1:39" x14ac:dyDescent="0.3">
      <c r="A1274" t="s">
        <v>2872</v>
      </c>
      <c r="B1274" t="s">
        <v>150</v>
      </c>
      <c r="C1274">
        <v>30109679</v>
      </c>
      <c r="D1274">
        <v>30109679.100000001</v>
      </c>
      <c r="E1274">
        <v>30813.51</v>
      </c>
      <c r="F1274">
        <v>61787.02</v>
      </c>
      <c r="G1274">
        <v>1060.29</v>
      </c>
      <c r="H1274">
        <v>47046.94</v>
      </c>
      <c r="I1274">
        <v>67209.91</v>
      </c>
      <c r="J1274">
        <v>0</v>
      </c>
      <c r="K1274">
        <v>0</v>
      </c>
      <c r="L1274">
        <v>0</v>
      </c>
      <c r="M1274">
        <v>0</v>
      </c>
      <c r="N1274">
        <v>37429.589999999997</v>
      </c>
      <c r="O1274">
        <v>44034.82</v>
      </c>
      <c r="P1274">
        <v>1232</v>
      </c>
      <c r="Q1274">
        <v>1441.44</v>
      </c>
      <c r="R1274">
        <v>7057.01</v>
      </c>
      <c r="S1274">
        <v>6978.93</v>
      </c>
      <c r="T1274">
        <v>1060.29</v>
      </c>
      <c r="U1274">
        <v>123579.05</v>
      </c>
      <c r="V1274">
        <v>181452.12</v>
      </c>
      <c r="W1274" t="s">
        <v>2873</v>
      </c>
      <c r="X1274">
        <v>30109679</v>
      </c>
      <c r="Y1274">
        <v>1</v>
      </c>
      <c r="Z1274">
        <v>1</v>
      </c>
      <c r="AA1274" t="s">
        <v>89</v>
      </c>
      <c r="AB1274" t="s">
        <v>89</v>
      </c>
      <c r="AC1274" t="s">
        <v>286</v>
      </c>
      <c r="AD1274" t="s">
        <v>98</v>
      </c>
      <c r="AE1274" t="s">
        <v>41</v>
      </c>
      <c r="AF1274" t="s">
        <v>42</v>
      </c>
      <c r="AG1274" t="s">
        <v>2249</v>
      </c>
      <c r="AH1274" t="s">
        <v>776</v>
      </c>
      <c r="AI1274">
        <v>181451</v>
      </c>
      <c r="AJ1274" s="6">
        <f>IFERROR(Table1[[#This Row],[Reporting_Price_US]]/Table1[[#This Row],[Total_Project_Quote]],0)</f>
        <v>0.99999382757280542</v>
      </c>
      <c r="AK1274">
        <f>IFERROR(Table1[[#This Row],[RA_Labor_Quote]]/Table1[[#This Row],[RA_Labor_Hours]],0)</f>
        <v>63.388233407841255</v>
      </c>
      <c r="AL1274">
        <f>IFERROR(Table1[[#This Row],[RA_Labor_Cost]]/Table1[[#This Row],[RA_Labor_Hours]],0)</f>
        <v>44.371766214903474</v>
      </c>
      <c r="AM1274" s="7">
        <f>IFERROR((Table1[[#This Row],[KPI_BlendLaborRate]]-Table1[[#This Row],[KPI_BlendLaborCost]])/Table1[[#This Row],[KPI_BlendLaborRate]],0)</f>
        <v>0.29999995536372537</v>
      </c>
    </row>
    <row r="1275" spans="1:39" x14ac:dyDescent="0.3">
      <c r="A1275" t="s">
        <v>2874</v>
      </c>
      <c r="B1275" t="s">
        <v>150</v>
      </c>
      <c r="C1275">
        <v>30110275</v>
      </c>
      <c r="D1275">
        <v>30110275.100000001</v>
      </c>
      <c r="E1275">
        <v>5874.86</v>
      </c>
      <c r="F1275">
        <v>35145.129999999997</v>
      </c>
      <c r="G1275">
        <v>1279.1500000000001</v>
      </c>
      <c r="H1275">
        <v>60147.61</v>
      </c>
      <c r="I1275">
        <v>75184.5</v>
      </c>
      <c r="J1275">
        <v>0</v>
      </c>
      <c r="K1275">
        <v>0</v>
      </c>
      <c r="L1275">
        <v>0</v>
      </c>
      <c r="M1275">
        <v>0</v>
      </c>
      <c r="N1275">
        <v>132002.67000000001</v>
      </c>
      <c r="O1275">
        <v>146669.63</v>
      </c>
      <c r="P1275">
        <v>11413.92</v>
      </c>
      <c r="Q1275">
        <v>13440</v>
      </c>
      <c r="R1275">
        <v>8960</v>
      </c>
      <c r="S1275">
        <v>10817.58</v>
      </c>
      <c r="T1275">
        <v>1279.1500000000001</v>
      </c>
      <c r="U1275">
        <v>218399.06</v>
      </c>
      <c r="V1275">
        <v>281256.84000000003</v>
      </c>
      <c r="W1275" t="s">
        <v>2875</v>
      </c>
      <c r="X1275">
        <v>30110275</v>
      </c>
      <c r="Y1275">
        <v>1</v>
      </c>
      <c r="Z1275">
        <v>1</v>
      </c>
      <c r="AA1275" t="s">
        <v>1901</v>
      </c>
      <c r="AB1275" t="s">
        <v>1901</v>
      </c>
      <c r="AC1275" t="s">
        <v>40</v>
      </c>
      <c r="AD1275" t="s">
        <v>98</v>
      </c>
      <c r="AE1275" t="s">
        <v>41</v>
      </c>
      <c r="AF1275" t="s">
        <v>42</v>
      </c>
      <c r="AG1275" t="s">
        <v>2249</v>
      </c>
      <c r="AH1275" t="s">
        <v>776</v>
      </c>
      <c r="AI1275">
        <v>281257</v>
      </c>
      <c r="AJ1275" s="6">
        <f>IFERROR(Table1[[#This Row],[Reporting_Price_US]]/Table1[[#This Row],[Total_Project_Quote]],0)</f>
        <v>1.0000005688750537</v>
      </c>
      <c r="AK1275">
        <f>IFERROR(Table1[[#This Row],[RA_Labor_Quote]]/Table1[[#This Row],[RA_Labor_Hours]],0)</f>
        <v>58.776922174881754</v>
      </c>
      <c r="AL1275">
        <f>IFERROR(Table1[[#This Row],[RA_Labor_Cost]]/Table1[[#This Row],[RA_Labor_Hours]],0)</f>
        <v>47.021545557596838</v>
      </c>
      <c r="AM1275" s="7">
        <f>IFERROR((Table1[[#This Row],[KPI_BlendLaborRate]]-Table1[[#This Row],[KPI_BlendLaborCost]])/Table1[[#This Row],[KPI_BlendLaborRate]],0)</f>
        <v>0.1999998669938618</v>
      </c>
    </row>
    <row r="1276" spans="1:39" x14ac:dyDescent="0.3">
      <c r="A1276" t="s">
        <v>2876</v>
      </c>
      <c r="B1276" t="s">
        <v>773</v>
      </c>
      <c r="C1276">
        <v>30132904.100000001</v>
      </c>
      <c r="D1276" t="s">
        <v>1865</v>
      </c>
      <c r="E1276">
        <v>0</v>
      </c>
      <c r="F1276">
        <v>0</v>
      </c>
      <c r="G1276">
        <v>599.57000000000005</v>
      </c>
      <c r="H1276">
        <v>52497.760000000002</v>
      </c>
      <c r="I1276">
        <v>72224.320000000007</v>
      </c>
      <c r="J1276">
        <v>0</v>
      </c>
      <c r="K1276">
        <v>0</v>
      </c>
      <c r="L1276">
        <v>0</v>
      </c>
      <c r="M1276">
        <v>0</v>
      </c>
      <c r="N1276">
        <v>6326.88</v>
      </c>
      <c r="O1276">
        <v>11503.52</v>
      </c>
      <c r="P1276">
        <v>3137.68</v>
      </c>
      <c r="Q1276">
        <v>3563.84</v>
      </c>
      <c r="R1276">
        <v>2576</v>
      </c>
      <c r="S1276">
        <v>0</v>
      </c>
      <c r="T1276">
        <v>599.57000000000005</v>
      </c>
      <c r="U1276">
        <v>64538.32</v>
      </c>
      <c r="V1276">
        <v>87291.68</v>
      </c>
      <c r="W1276" t="s">
        <v>2877</v>
      </c>
      <c r="X1276">
        <v>30132904</v>
      </c>
      <c r="Y1276">
        <v>1</v>
      </c>
      <c r="Z1276">
        <v>1</v>
      </c>
      <c r="AA1276" t="s">
        <v>84</v>
      </c>
      <c r="AB1276" t="s">
        <v>84</v>
      </c>
      <c r="AC1276" t="s">
        <v>39</v>
      </c>
      <c r="AD1276" t="s">
        <v>48</v>
      </c>
      <c r="AE1276" t="s">
        <v>41</v>
      </c>
      <c r="AF1276" t="s">
        <v>42</v>
      </c>
      <c r="AG1276" t="s">
        <v>1780</v>
      </c>
      <c r="AH1276" t="s">
        <v>2466</v>
      </c>
      <c r="AI1276">
        <v>87291.7</v>
      </c>
      <c r="AJ1276" s="6">
        <f>IFERROR(Table1[[#This Row],[Reporting_Price_US]]/Table1[[#This Row],[Total_Project_Quote]],0)</f>
        <v>1.0000002291169101</v>
      </c>
      <c r="AK1276">
        <f>IFERROR(Table1[[#This Row],[RA_Labor_Quote]]/Table1[[#This Row],[RA_Labor_Hours]],0)</f>
        <v>120.46019647413981</v>
      </c>
      <c r="AL1276">
        <f>IFERROR(Table1[[#This Row],[RA_Labor_Cost]]/Table1[[#This Row],[RA_Labor_Hours]],0)</f>
        <v>87.559017295728609</v>
      </c>
      <c r="AM1276" s="7">
        <f>IFERROR((Table1[[#This Row],[KPI_BlendLaborRate]]-Table1[[#This Row],[KPI_BlendLaborCost]])/Table1[[#This Row],[KPI_BlendLaborRate]],0)</f>
        <v>0.27312905126694165</v>
      </c>
    </row>
    <row r="1277" spans="1:39" x14ac:dyDescent="0.3">
      <c r="A1277" t="s">
        <v>2878</v>
      </c>
      <c r="B1277" t="s">
        <v>773</v>
      </c>
      <c r="C1277">
        <v>30132904.100000001</v>
      </c>
      <c r="D1277" t="s">
        <v>1865</v>
      </c>
      <c r="E1277">
        <v>0</v>
      </c>
      <c r="F1277">
        <v>0</v>
      </c>
      <c r="G1277">
        <v>554.05999999999995</v>
      </c>
      <c r="H1277">
        <v>45131.360000000001</v>
      </c>
      <c r="I1277">
        <v>65723.839999999997</v>
      </c>
      <c r="J1277">
        <v>0</v>
      </c>
      <c r="K1277">
        <v>0</v>
      </c>
      <c r="L1277">
        <v>0</v>
      </c>
      <c r="M1277">
        <v>91</v>
      </c>
      <c r="N1277">
        <v>6327.28</v>
      </c>
      <c r="O1277">
        <v>11503.52</v>
      </c>
      <c r="P1277">
        <v>4500.59</v>
      </c>
      <c r="Q1277">
        <v>3256.96</v>
      </c>
      <c r="R1277">
        <v>0</v>
      </c>
      <c r="S1277">
        <v>0</v>
      </c>
      <c r="T1277">
        <v>645.05999999999995</v>
      </c>
      <c r="U1277">
        <v>55959.23</v>
      </c>
      <c r="V1277">
        <v>80484.320000000007</v>
      </c>
      <c r="W1277" t="s">
        <v>2877</v>
      </c>
      <c r="X1277">
        <v>30132904</v>
      </c>
      <c r="Y1277">
        <v>1</v>
      </c>
      <c r="Z1277">
        <v>1</v>
      </c>
      <c r="AA1277" t="s">
        <v>84</v>
      </c>
      <c r="AB1277" t="s">
        <v>84</v>
      </c>
      <c r="AC1277" t="s">
        <v>39</v>
      </c>
      <c r="AD1277" t="s">
        <v>48</v>
      </c>
      <c r="AE1277" t="s">
        <v>41</v>
      </c>
      <c r="AF1277" t="s">
        <v>42</v>
      </c>
      <c r="AG1277" t="s">
        <v>1780</v>
      </c>
      <c r="AH1277" t="s">
        <v>2466</v>
      </c>
      <c r="AI1277">
        <v>87291.7</v>
      </c>
      <c r="AJ1277" s="6">
        <f>IFERROR(Table1[[#This Row],[Reporting_Price_US]]/Table1[[#This Row],[Total_Project_Quote]],0)</f>
        <v>1.0845802014603589</v>
      </c>
      <c r="AK1277">
        <f>IFERROR(Table1[[#This Row],[RA_Labor_Quote]]/Table1[[#This Row],[RA_Labor_Hours]],0)</f>
        <v>118.62224307836696</v>
      </c>
      <c r="AL1277">
        <f>IFERROR(Table1[[#This Row],[RA_Labor_Cost]]/Table1[[#This Row],[RA_Labor_Hours]],0)</f>
        <v>81.455726816590271</v>
      </c>
      <c r="AM1277" s="7">
        <f>IFERROR((Table1[[#This Row],[KPI_BlendLaborRate]]-Table1[[#This Row],[KPI_BlendLaborCost]])/Table1[[#This Row],[KPI_BlendLaborRate]],0)</f>
        <v>0.31331827233466569</v>
      </c>
    </row>
    <row r="1278" spans="1:39" x14ac:dyDescent="0.3">
      <c r="A1278" t="s">
        <v>2879</v>
      </c>
      <c r="B1278" t="s">
        <v>773</v>
      </c>
      <c r="C1278">
        <v>30132904.100000001</v>
      </c>
      <c r="D1278" t="s">
        <v>1865</v>
      </c>
      <c r="E1278">
        <v>0</v>
      </c>
      <c r="F1278">
        <v>0</v>
      </c>
      <c r="G1278">
        <v>554.05999999999995</v>
      </c>
      <c r="H1278">
        <v>45131.360000000001</v>
      </c>
      <c r="I1278">
        <v>65723.839999999997</v>
      </c>
      <c r="J1278">
        <v>0</v>
      </c>
      <c r="K1278">
        <v>0</v>
      </c>
      <c r="L1278">
        <v>0</v>
      </c>
      <c r="M1278">
        <v>91</v>
      </c>
      <c r="N1278">
        <v>6327.28</v>
      </c>
      <c r="O1278">
        <v>11503.52</v>
      </c>
      <c r="P1278">
        <v>4500.59</v>
      </c>
      <c r="Q1278">
        <v>3256.96</v>
      </c>
      <c r="R1278">
        <v>1961.12</v>
      </c>
      <c r="S1278">
        <v>0</v>
      </c>
      <c r="T1278">
        <v>645.05999999999995</v>
      </c>
      <c r="U1278">
        <v>57920.35</v>
      </c>
      <c r="V1278">
        <v>80484.320000000007</v>
      </c>
      <c r="W1278" t="s">
        <v>2877</v>
      </c>
      <c r="X1278">
        <v>30132904</v>
      </c>
      <c r="Y1278">
        <v>1</v>
      </c>
      <c r="Z1278">
        <v>1</v>
      </c>
      <c r="AA1278" t="s">
        <v>84</v>
      </c>
      <c r="AB1278" t="s">
        <v>84</v>
      </c>
      <c r="AC1278" t="s">
        <v>39</v>
      </c>
      <c r="AD1278" t="s">
        <v>48</v>
      </c>
      <c r="AE1278" t="s">
        <v>41</v>
      </c>
      <c r="AF1278" t="s">
        <v>42</v>
      </c>
      <c r="AG1278" t="s">
        <v>1780</v>
      </c>
      <c r="AH1278" t="s">
        <v>2466</v>
      </c>
      <c r="AI1278">
        <v>87291.7</v>
      </c>
      <c r="AJ1278" s="6">
        <f>IFERROR(Table1[[#This Row],[Reporting_Price_US]]/Table1[[#This Row],[Total_Project_Quote]],0)</f>
        <v>1.0845802014603589</v>
      </c>
      <c r="AK1278">
        <f>IFERROR(Table1[[#This Row],[RA_Labor_Quote]]/Table1[[#This Row],[RA_Labor_Hours]],0)</f>
        <v>118.62224307836696</v>
      </c>
      <c r="AL1278">
        <f>IFERROR(Table1[[#This Row],[RA_Labor_Cost]]/Table1[[#This Row],[RA_Labor_Hours]],0)</f>
        <v>81.455726816590271</v>
      </c>
      <c r="AM1278" s="7">
        <f>IFERROR((Table1[[#This Row],[KPI_BlendLaborRate]]-Table1[[#This Row],[KPI_BlendLaborCost]])/Table1[[#This Row],[KPI_BlendLaborRate]],0)</f>
        <v>0.31331827233466569</v>
      </c>
    </row>
    <row r="1279" spans="1:39" x14ac:dyDescent="0.3">
      <c r="A1279" t="s">
        <v>2880</v>
      </c>
      <c r="B1279" t="s">
        <v>773</v>
      </c>
      <c r="C1279">
        <v>30132905.100000001</v>
      </c>
      <c r="D1279" t="s">
        <v>1865</v>
      </c>
      <c r="E1279">
        <v>0</v>
      </c>
      <c r="F1279">
        <v>0</v>
      </c>
      <c r="G1279">
        <v>718</v>
      </c>
      <c r="H1279">
        <v>68430.880000000005</v>
      </c>
      <c r="I1279">
        <v>93477.440000000002</v>
      </c>
      <c r="J1279">
        <v>0</v>
      </c>
      <c r="K1279">
        <v>0</v>
      </c>
      <c r="L1279">
        <v>0</v>
      </c>
      <c r="M1279">
        <v>0</v>
      </c>
      <c r="N1279">
        <v>7682.08</v>
      </c>
      <c r="O1279">
        <v>13969.76</v>
      </c>
      <c r="P1279">
        <v>3423.84</v>
      </c>
      <c r="Q1279">
        <v>3889.76</v>
      </c>
      <c r="R1279">
        <v>2520</v>
      </c>
      <c r="S1279">
        <v>0</v>
      </c>
      <c r="T1279">
        <v>718</v>
      </c>
      <c r="U1279">
        <v>82056.800000000003</v>
      </c>
      <c r="V1279">
        <v>111336.96000000001</v>
      </c>
      <c r="W1279" t="s">
        <v>2881</v>
      </c>
      <c r="X1279">
        <v>30132905</v>
      </c>
      <c r="Y1279">
        <v>1</v>
      </c>
      <c r="Z1279">
        <v>1</v>
      </c>
      <c r="AA1279" t="s">
        <v>84</v>
      </c>
      <c r="AB1279" t="s">
        <v>84</v>
      </c>
      <c r="AC1279" t="s">
        <v>39</v>
      </c>
      <c r="AD1279" t="s">
        <v>48</v>
      </c>
      <c r="AE1279" t="s">
        <v>41</v>
      </c>
      <c r="AF1279" t="s">
        <v>42</v>
      </c>
      <c r="AG1279" t="s">
        <v>1780</v>
      </c>
      <c r="AH1279" t="s">
        <v>490</v>
      </c>
      <c r="AI1279">
        <v>111337</v>
      </c>
      <c r="AJ1279" s="6">
        <f>IFERROR(Table1[[#This Row],[Reporting_Price_US]]/Table1[[#This Row],[Total_Project_Quote]],0)</f>
        <v>1.000000359269734</v>
      </c>
      <c r="AK1279">
        <f>IFERROR(Table1[[#This Row],[RA_Labor_Quote]]/Table1[[#This Row],[RA_Labor_Hours]],0)</f>
        <v>130.19142061281337</v>
      </c>
      <c r="AL1279">
        <f>IFERROR(Table1[[#This Row],[RA_Labor_Cost]]/Table1[[#This Row],[RA_Labor_Hours]],0)</f>
        <v>95.307632311977727</v>
      </c>
      <c r="AM1279" s="7">
        <f>IFERROR((Table1[[#This Row],[KPI_BlendLaborRate]]-Table1[[#This Row],[KPI_BlendLaborCost]])/Table1[[#This Row],[KPI_BlendLaborRate]],0)</f>
        <v>0.26794229709328787</v>
      </c>
    </row>
    <row r="1280" spans="1:39" x14ac:dyDescent="0.3">
      <c r="A1280" t="s">
        <v>2882</v>
      </c>
      <c r="B1280" t="s">
        <v>773</v>
      </c>
      <c r="C1280">
        <v>30132905.100000001</v>
      </c>
      <c r="D1280" t="s">
        <v>1865</v>
      </c>
      <c r="E1280">
        <v>0</v>
      </c>
      <c r="F1280">
        <v>0</v>
      </c>
      <c r="G1280">
        <v>660.9</v>
      </c>
      <c r="H1280">
        <v>53830.57</v>
      </c>
      <c r="I1280">
        <v>78394.399999999994</v>
      </c>
      <c r="J1280">
        <v>0</v>
      </c>
      <c r="K1280">
        <v>0</v>
      </c>
      <c r="L1280">
        <v>0</v>
      </c>
      <c r="M1280">
        <v>109</v>
      </c>
      <c r="N1280">
        <v>7546.73</v>
      </c>
      <c r="O1280">
        <v>13720</v>
      </c>
      <c r="P1280">
        <v>5367.76</v>
      </c>
      <c r="Q1280">
        <v>3749.76</v>
      </c>
      <c r="R1280">
        <v>0</v>
      </c>
      <c r="S1280">
        <v>0</v>
      </c>
      <c r="T1280">
        <v>769.9</v>
      </c>
      <c r="U1280">
        <v>66745.06</v>
      </c>
      <c r="V1280">
        <v>95864.16</v>
      </c>
      <c r="W1280" t="s">
        <v>2881</v>
      </c>
      <c r="X1280">
        <v>30132905</v>
      </c>
      <c r="Y1280">
        <v>1</v>
      </c>
      <c r="Z1280">
        <v>1</v>
      </c>
      <c r="AA1280" t="s">
        <v>84</v>
      </c>
      <c r="AB1280" t="s">
        <v>84</v>
      </c>
      <c r="AC1280" t="s">
        <v>39</v>
      </c>
      <c r="AD1280" t="s">
        <v>48</v>
      </c>
      <c r="AE1280" t="s">
        <v>41</v>
      </c>
      <c r="AF1280" t="s">
        <v>42</v>
      </c>
      <c r="AG1280" t="s">
        <v>1780</v>
      </c>
      <c r="AH1280" t="s">
        <v>490</v>
      </c>
      <c r="AI1280">
        <v>111337</v>
      </c>
      <c r="AJ1280" s="6">
        <f>IFERROR(Table1[[#This Row],[Reporting_Price_US]]/Table1[[#This Row],[Total_Project_Quote]],0)</f>
        <v>1.1614038030479794</v>
      </c>
      <c r="AK1280">
        <f>IFERROR(Table1[[#This Row],[RA_Labor_Quote]]/Table1[[#This Row],[RA_Labor_Hours]],0)</f>
        <v>118.61764260856407</v>
      </c>
      <c r="AL1280">
        <f>IFERROR(Table1[[#This Row],[RA_Labor_Cost]]/Table1[[#This Row],[RA_Labor_Hours]],0)</f>
        <v>81.450400968376456</v>
      </c>
      <c r="AM1280" s="7">
        <f>IFERROR((Table1[[#This Row],[KPI_BlendLaborRate]]-Table1[[#This Row],[KPI_BlendLaborCost]])/Table1[[#This Row],[KPI_BlendLaborRate]],0)</f>
        <v>0.313336539344647</v>
      </c>
    </row>
    <row r="1281" spans="1:39" x14ac:dyDescent="0.3">
      <c r="A1281" t="s">
        <v>2883</v>
      </c>
      <c r="B1281" t="s">
        <v>773</v>
      </c>
      <c r="C1281">
        <v>30132905.100000001</v>
      </c>
      <c r="D1281" t="s">
        <v>1865</v>
      </c>
      <c r="E1281">
        <v>0</v>
      </c>
      <c r="F1281">
        <v>0</v>
      </c>
      <c r="G1281">
        <v>660.9</v>
      </c>
      <c r="H1281">
        <v>53830.57</v>
      </c>
      <c r="I1281">
        <v>78394.399999999994</v>
      </c>
      <c r="J1281">
        <v>0</v>
      </c>
      <c r="K1281">
        <v>0</v>
      </c>
      <c r="L1281">
        <v>0</v>
      </c>
      <c r="M1281">
        <v>109</v>
      </c>
      <c r="N1281">
        <v>7546.73</v>
      </c>
      <c r="O1281">
        <v>13720</v>
      </c>
      <c r="P1281">
        <v>5367.76</v>
      </c>
      <c r="Q1281">
        <v>3749.76</v>
      </c>
      <c r="R1281">
        <v>2228.8000000000002</v>
      </c>
      <c r="S1281">
        <v>0</v>
      </c>
      <c r="T1281">
        <v>769.9</v>
      </c>
      <c r="U1281">
        <v>68973.86</v>
      </c>
      <c r="V1281">
        <v>95864.16</v>
      </c>
      <c r="W1281" t="s">
        <v>2881</v>
      </c>
      <c r="X1281">
        <v>30132905</v>
      </c>
      <c r="Y1281">
        <v>1</v>
      </c>
      <c r="Z1281">
        <v>1</v>
      </c>
      <c r="AA1281" t="s">
        <v>84</v>
      </c>
      <c r="AB1281" t="s">
        <v>84</v>
      </c>
      <c r="AC1281" t="s">
        <v>39</v>
      </c>
      <c r="AD1281" t="s">
        <v>48</v>
      </c>
      <c r="AE1281" t="s">
        <v>41</v>
      </c>
      <c r="AF1281" t="s">
        <v>42</v>
      </c>
      <c r="AG1281" t="s">
        <v>1780</v>
      </c>
      <c r="AH1281" t="s">
        <v>490</v>
      </c>
      <c r="AI1281">
        <v>111337</v>
      </c>
      <c r="AJ1281" s="6">
        <f>IFERROR(Table1[[#This Row],[Reporting_Price_US]]/Table1[[#This Row],[Total_Project_Quote]],0)</f>
        <v>1.1614038030479794</v>
      </c>
      <c r="AK1281">
        <f>IFERROR(Table1[[#This Row],[RA_Labor_Quote]]/Table1[[#This Row],[RA_Labor_Hours]],0)</f>
        <v>118.61764260856407</v>
      </c>
      <c r="AL1281">
        <f>IFERROR(Table1[[#This Row],[RA_Labor_Cost]]/Table1[[#This Row],[RA_Labor_Hours]],0)</f>
        <v>81.450400968376456</v>
      </c>
      <c r="AM1281" s="7">
        <f>IFERROR((Table1[[#This Row],[KPI_BlendLaborRate]]-Table1[[#This Row],[KPI_BlendLaborCost]])/Table1[[#This Row],[KPI_BlendLaborRate]],0)</f>
        <v>0.313336539344647</v>
      </c>
    </row>
    <row r="1282" spans="1:39" x14ac:dyDescent="0.3">
      <c r="A1282" t="s">
        <v>2884</v>
      </c>
      <c r="B1282" t="s">
        <v>773</v>
      </c>
      <c r="C1282">
        <v>30161667.100000001</v>
      </c>
      <c r="D1282" t="s">
        <v>1865</v>
      </c>
      <c r="E1282">
        <v>0</v>
      </c>
      <c r="F1282">
        <v>0</v>
      </c>
      <c r="G1282">
        <v>273</v>
      </c>
      <c r="H1282">
        <v>22214.080000000002</v>
      </c>
      <c r="I1282">
        <v>32351.200000000001</v>
      </c>
      <c r="J1282">
        <v>0</v>
      </c>
      <c r="K1282">
        <v>0</v>
      </c>
      <c r="L1282">
        <v>0</v>
      </c>
      <c r="M1282">
        <v>0</v>
      </c>
      <c r="N1282">
        <v>3114.72</v>
      </c>
      <c r="O1282">
        <v>5662.72</v>
      </c>
      <c r="P1282">
        <v>4318.72</v>
      </c>
      <c r="Q1282">
        <v>4318.72</v>
      </c>
      <c r="R1282">
        <v>806.4</v>
      </c>
      <c r="S1282">
        <v>0</v>
      </c>
      <c r="T1282">
        <v>273</v>
      </c>
      <c r="U1282">
        <v>30453.919999999998</v>
      </c>
      <c r="V1282">
        <v>42332.639999999999</v>
      </c>
      <c r="W1282" t="s">
        <v>2885</v>
      </c>
      <c r="X1282">
        <v>30161667</v>
      </c>
      <c r="Y1282">
        <v>1</v>
      </c>
      <c r="Z1282">
        <v>1</v>
      </c>
      <c r="AA1282" t="s">
        <v>84</v>
      </c>
      <c r="AB1282" t="s">
        <v>84</v>
      </c>
      <c r="AC1282" t="s">
        <v>39</v>
      </c>
      <c r="AD1282" t="s">
        <v>40</v>
      </c>
      <c r="AE1282" t="s">
        <v>41</v>
      </c>
      <c r="AF1282" t="s">
        <v>42</v>
      </c>
      <c r="AG1282" t="s">
        <v>900</v>
      </c>
      <c r="AH1282" t="s">
        <v>1159</v>
      </c>
      <c r="AI1282">
        <v>42332.6</v>
      </c>
      <c r="AJ1282" s="6">
        <f>IFERROR(Table1[[#This Row],[Reporting_Price_US]]/Table1[[#This Row],[Total_Project_Quote]],0)</f>
        <v>0.99999905510263476</v>
      </c>
      <c r="AK1282">
        <f>IFERROR(Table1[[#This Row],[RA_Labor_Quote]]/Table1[[#This Row],[RA_Labor_Hours]],0)</f>
        <v>118.50256410256411</v>
      </c>
      <c r="AL1282">
        <f>IFERROR(Table1[[#This Row],[RA_Labor_Cost]]/Table1[[#This Row],[RA_Labor_Hours]],0)</f>
        <v>81.370256410256417</v>
      </c>
      <c r="AM1282" s="7">
        <f>IFERROR((Table1[[#This Row],[KPI_BlendLaborRate]]-Table1[[#This Row],[KPI_BlendLaborCost]])/Table1[[#This Row],[KPI_BlendLaborRate]],0)</f>
        <v>0.31334602734983552</v>
      </c>
    </row>
    <row r="1283" spans="1:39" x14ac:dyDescent="0.3">
      <c r="A1283" t="s">
        <v>2886</v>
      </c>
      <c r="B1283" t="s">
        <v>773</v>
      </c>
      <c r="C1283">
        <v>30161669.100000001</v>
      </c>
      <c r="D1283" t="s">
        <v>1865</v>
      </c>
      <c r="E1283">
        <v>0</v>
      </c>
      <c r="F1283">
        <v>0</v>
      </c>
      <c r="G1283">
        <v>2713</v>
      </c>
      <c r="H1283">
        <v>183444.8</v>
      </c>
      <c r="I1283">
        <v>269501.12</v>
      </c>
      <c r="J1283">
        <v>0</v>
      </c>
      <c r="K1283">
        <v>0</v>
      </c>
      <c r="L1283">
        <v>0</v>
      </c>
      <c r="M1283">
        <v>0</v>
      </c>
      <c r="N1283">
        <v>18992.96</v>
      </c>
      <c r="O1283">
        <v>34531.839999999997</v>
      </c>
      <c r="P1283">
        <v>26986.400000000001</v>
      </c>
      <c r="Q1283">
        <v>30416.959999999999</v>
      </c>
      <c r="R1283">
        <v>2122.4</v>
      </c>
      <c r="S1283">
        <v>0</v>
      </c>
      <c r="T1283">
        <v>2713</v>
      </c>
      <c r="U1283">
        <v>231546.56</v>
      </c>
      <c r="V1283">
        <v>334449.91999999998</v>
      </c>
      <c r="W1283" t="s">
        <v>2887</v>
      </c>
      <c r="X1283">
        <v>30161669</v>
      </c>
      <c r="Y1283">
        <v>1</v>
      </c>
      <c r="Z1283">
        <v>1</v>
      </c>
      <c r="AA1283" t="s">
        <v>84</v>
      </c>
      <c r="AB1283" t="s">
        <v>84</v>
      </c>
      <c r="AC1283" t="s">
        <v>39</v>
      </c>
      <c r="AD1283" t="s">
        <v>40</v>
      </c>
      <c r="AE1283" t="s">
        <v>41</v>
      </c>
      <c r="AF1283" t="s">
        <v>42</v>
      </c>
      <c r="AG1283" t="s">
        <v>775</v>
      </c>
      <c r="AH1283" t="s">
        <v>490</v>
      </c>
      <c r="AI1283">
        <v>334450</v>
      </c>
      <c r="AJ1283" s="6">
        <f>IFERROR(Table1[[#This Row],[Reporting_Price_US]]/Table1[[#This Row],[Total_Project_Quote]],0)</f>
        <v>1.0000002391987417</v>
      </c>
      <c r="AK1283">
        <f>IFERROR(Table1[[#This Row],[RA_Labor_Quote]]/Table1[[#This Row],[RA_Labor_Hours]],0)</f>
        <v>99.336940656100253</v>
      </c>
      <c r="AL1283">
        <f>IFERROR(Table1[[#This Row],[RA_Labor_Cost]]/Table1[[#This Row],[RA_Labor_Hours]],0)</f>
        <v>67.616955399926283</v>
      </c>
      <c r="AM1283" s="7">
        <f>IFERROR((Table1[[#This Row],[KPI_BlendLaborRate]]-Table1[[#This Row],[KPI_BlendLaborCost]])/Table1[[#This Row],[KPI_BlendLaborRate]],0)</f>
        <v>0.31931711452627726</v>
      </c>
    </row>
    <row r="1284" spans="1:39" x14ac:dyDescent="0.3">
      <c r="A1284" t="s">
        <v>2888</v>
      </c>
      <c r="B1284" t="s">
        <v>773</v>
      </c>
      <c r="C1284">
        <v>30161670.100000001</v>
      </c>
      <c r="D1284" t="s">
        <v>1865</v>
      </c>
      <c r="E1284">
        <v>0</v>
      </c>
      <c r="F1284">
        <v>0</v>
      </c>
      <c r="G1284">
        <v>507</v>
      </c>
      <c r="H1284">
        <v>41293.279999999999</v>
      </c>
      <c r="I1284">
        <v>60138.400000000001</v>
      </c>
      <c r="J1284">
        <v>0</v>
      </c>
      <c r="K1284">
        <v>0</v>
      </c>
      <c r="L1284">
        <v>0</v>
      </c>
      <c r="M1284">
        <v>0</v>
      </c>
      <c r="N1284">
        <v>5788.16</v>
      </c>
      <c r="O1284">
        <v>10525.76</v>
      </c>
      <c r="P1284">
        <v>9104.48</v>
      </c>
      <c r="Q1284">
        <v>9760.7999999999993</v>
      </c>
      <c r="R1284">
        <v>1209.5999999999999</v>
      </c>
      <c r="S1284">
        <v>0</v>
      </c>
      <c r="T1284">
        <v>507</v>
      </c>
      <c r="U1284">
        <v>57395.519999999997</v>
      </c>
      <c r="V1284">
        <v>80424.960000000006</v>
      </c>
      <c r="W1284" t="s">
        <v>2889</v>
      </c>
      <c r="X1284">
        <v>30161670</v>
      </c>
      <c r="Y1284">
        <v>1</v>
      </c>
      <c r="Z1284">
        <v>1</v>
      </c>
      <c r="AA1284" t="s">
        <v>84</v>
      </c>
      <c r="AB1284" t="s">
        <v>84</v>
      </c>
      <c r="AC1284" t="s">
        <v>39</v>
      </c>
      <c r="AD1284" t="s">
        <v>40</v>
      </c>
      <c r="AE1284" t="s">
        <v>41</v>
      </c>
      <c r="AF1284" t="s">
        <v>42</v>
      </c>
      <c r="AG1284" t="s">
        <v>775</v>
      </c>
      <c r="AH1284" t="s">
        <v>1159</v>
      </c>
      <c r="AI1284">
        <v>80425</v>
      </c>
      <c r="AJ1284" s="6">
        <f>IFERROR(Table1[[#This Row],[Reporting_Price_US]]/Table1[[#This Row],[Total_Project_Quote]],0)</f>
        <v>1.0000004973580341</v>
      </c>
      <c r="AK1284">
        <f>IFERROR(Table1[[#This Row],[RA_Labor_Quote]]/Table1[[#This Row],[RA_Labor_Hours]],0)</f>
        <v>118.61617357001973</v>
      </c>
      <c r="AL1284">
        <f>IFERROR(Table1[[#This Row],[RA_Labor_Cost]]/Table1[[#This Row],[RA_Labor_Hours]],0)</f>
        <v>81.446311637080868</v>
      </c>
      <c r="AM1284" s="7">
        <f>IFERROR((Table1[[#This Row],[KPI_BlendLaborRate]]-Table1[[#This Row],[KPI_BlendLaborCost]])/Table1[[#This Row],[KPI_BlendLaborRate]],0)</f>
        <v>0.31336251047583574</v>
      </c>
    </row>
    <row r="1285" spans="1:39" x14ac:dyDescent="0.3">
      <c r="A1285" t="s">
        <v>2890</v>
      </c>
      <c r="B1285" t="s">
        <v>773</v>
      </c>
      <c r="C1285">
        <v>30161671.199999999</v>
      </c>
      <c r="D1285" t="s">
        <v>1865</v>
      </c>
      <c r="E1285">
        <v>0</v>
      </c>
      <c r="F1285">
        <v>0</v>
      </c>
      <c r="G1285">
        <v>2527</v>
      </c>
      <c r="H1285">
        <v>206698.23999999999</v>
      </c>
      <c r="I1285">
        <v>301356.15999999997</v>
      </c>
      <c r="J1285">
        <v>0</v>
      </c>
      <c r="K1285">
        <v>0</v>
      </c>
      <c r="L1285">
        <v>0</v>
      </c>
      <c r="M1285">
        <v>417</v>
      </c>
      <c r="N1285">
        <v>47328.959999999999</v>
      </c>
      <c r="O1285">
        <v>86052.96</v>
      </c>
      <c r="P1285">
        <v>28876.959999999999</v>
      </c>
      <c r="Q1285">
        <v>32229.119999999999</v>
      </c>
      <c r="R1285">
        <v>8064</v>
      </c>
      <c r="S1285">
        <v>0</v>
      </c>
      <c r="T1285">
        <v>2944</v>
      </c>
      <c r="U1285">
        <v>290968.15999999997</v>
      </c>
      <c r="V1285">
        <v>419638.24</v>
      </c>
      <c r="W1285" t="s">
        <v>2891</v>
      </c>
      <c r="X1285">
        <v>30161671</v>
      </c>
      <c r="Y1285">
        <v>2</v>
      </c>
      <c r="Z1285">
        <v>3</v>
      </c>
      <c r="AA1285" t="s">
        <v>84</v>
      </c>
      <c r="AB1285" t="s">
        <v>84</v>
      </c>
      <c r="AC1285" t="s">
        <v>39</v>
      </c>
      <c r="AD1285" t="s">
        <v>40</v>
      </c>
      <c r="AE1285" t="s">
        <v>41</v>
      </c>
      <c r="AF1285" t="s">
        <v>42</v>
      </c>
      <c r="AG1285" t="s">
        <v>593</v>
      </c>
      <c r="AH1285" t="s">
        <v>2247</v>
      </c>
      <c r="AI1285">
        <v>419638</v>
      </c>
      <c r="AJ1285" s="6">
        <f>IFERROR(Table1[[#This Row],[Reporting_Price_US]]/Table1[[#This Row],[Total_Project_Quote]],0)</f>
        <v>0.99999942807881381</v>
      </c>
      <c r="AK1285">
        <f>IFERROR(Table1[[#This Row],[RA_Labor_Quote]]/Table1[[#This Row],[RA_Labor_Hours]],0)</f>
        <v>119.25451523545705</v>
      </c>
      <c r="AL1285">
        <f>IFERROR(Table1[[#This Row],[RA_Labor_Cost]]/Table1[[#This Row],[RA_Labor_Hours]],0)</f>
        <v>81.7959002770083</v>
      </c>
      <c r="AM1285" s="7">
        <f>IFERROR((Table1[[#This Row],[KPI_BlendLaborRate]]-Table1[[#This Row],[KPI_BlendLaborCost]])/Table1[[#This Row],[KPI_BlendLaborRate]],0)</f>
        <v>0.3141064712266044</v>
      </c>
    </row>
    <row r="1286" spans="1:39" x14ac:dyDescent="0.3">
      <c r="A1286" t="s">
        <v>2892</v>
      </c>
      <c r="B1286" t="s">
        <v>773</v>
      </c>
      <c r="C1286">
        <v>30161671.199999999</v>
      </c>
      <c r="D1286" t="s">
        <v>1865</v>
      </c>
      <c r="E1286">
        <v>0</v>
      </c>
      <c r="F1286">
        <v>0</v>
      </c>
      <c r="G1286">
        <v>945.51</v>
      </c>
      <c r="H1286">
        <v>110512.64</v>
      </c>
      <c r="I1286">
        <v>160861.12</v>
      </c>
      <c r="J1286">
        <v>0</v>
      </c>
      <c r="K1286">
        <v>0</v>
      </c>
      <c r="L1286">
        <v>0</v>
      </c>
      <c r="M1286">
        <v>222.59</v>
      </c>
      <c r="N1286">
        <v>25263.84</v>
      </c>
      <c r="O1286">
        <v>45935.68</v>
      </c>
      <c r="P1286">
        <v>15413.44</v>
      </c>
      <c r="Q1286">
        <v>17203.2</v>
      </c>
      <c r="R1286">
        <v>4300.8</v>
      </c>
      <c r="S1286">
        <v>0</v>
      </c>
      <c r="T1286">
        <v>1168.0999999999999</v>
      </c>
      <c r="U1286">
        <v>155490.72</v>
      </c>
      <c r="V1286">
        <v>224000</v>
      </c>
      <c r="W1286" t="s">
        <v>2891</v>
      </c>
      <c r="X1286">
        <v>30161671</v>
      </c>
      <c r="Y1286">
        <v>2</v>
      </c>
      <c r="Z1286">
        <v>3</v>
      </c>
      <c r="AA1286" t="s">
        <v>84</v>
      </c>
      <c r="AB1286" t="s">
        <v>84</v>
      </c>
      <c r="AC1286" t="s">
        <v>39</v>
      </c>
      <c r="AD1286" t="s">
        <v>40</v>
      </c>
      <c r="AE1286" t="s">
        <v>41</v>
      </c>
      <c r="AF1286" t="s">
        <v>42</v>
      </c>
      <c r="AG1286" t="s">
        <v>593</v>
      </c>
      <c r="AH1286" t="s">
        <v>2247</v>
      </c>
      <c r="AI1286">
        <v>419638</v>
      </c>
      <c r="AJ1286" s="6">
        <f>IFERROR(Table1[[#This Row],[Reporting_Price_US]]/Table1[[#This Row],[Total_Project_Quote]],0)</f>
        <v>1.8733839285714287</v>
      </c>
      <c r="AK1286">
        <f>IFERROR(Table1[[#This Row],[RA_Labor_Quote]]/Table1[[#This Row],[RA_Labor_Hours]],0)</f>
        <v>170.13159035864243</v>
      </c>
      <c r="AL1286">
        <f>IFERROR(Table1[[#This Row],[RA_Labor_Cost]]/Table1[[#This Row],[RA_Labor_Hours]],0)</f>
        <v>116.88151368044758</v>
      </c>
      <c r="AM1286" s="7">
        <f>IFERROR((Table1[[#This Row],[KPI_BlendLaborRate]]-Table1[[#This Row],[KPI_BlendLaborCost]])/Table1[[#This Row],[KPI_BlendLaborRate]],0)</f>
        <v>0.31299346914903992</v>
      </c>
    </row>
    <row r="1287" spans="1:39" x14ac:dyDescent="0.3">
      <c r="A1287" t="s">
        <v>2893</v>
      </c>
      <c r="B1287" t="s">
        <v>773</v>
      </c>
      <c r="C1287">
        <v>30161671.199999999</v>
      </c>
      <c r="D1287" t="s">
        <v>1865</v>
      </c>
      <c r="E1287">
        <v>0</v>
      </c>
      <c r="F1287">
        <v>0</v>
      </c>
      <c r="G1287">
        <v>945.51</v>
      </c>
      <c r="H1287">
        <v>91511.84</v>
      </c>
      <c r="I1287">
        <v>132499.35999999999</v>
      </c>
      <c r="J1287">
        <v>0</v>
      </c>
      <c r="K1287">
        <v>0</v>
      </c>
      <c r="L1287">
        <v>0</v>
      </c>
      <c r="M1287">
        <v>222.59</v>
      </c>
      <c r="N1287">
        <v>25263.84</v>
      </c>
      <c r="O1287">
        <v>45935.68</v>
      </c>
      <c r="P1287">
        <v>15413.44</v>
      </c>
      <c r="Q1287">
        <v>17203.2</v>
      </c>
      <c r="R1287">
        <v>4300.8</v>
      </c>
      <c r="S1287">
        <v>0</v>
      </c>
      <c r="T1287">
        <v>1168.0999999999999</v>
      </c>
      <c r="U1287">
        <v>136489.92000000001</v>
      </c>
      <c r="V1287">
        <v>195638.24</v>
      </c>
      <c r="W1287" t="s">
        <v>2891</v>
      </c>
      <c r="X1287">
        <v>30161671</v>
      </c>
      <c r="Y1287">
        <v>2</v>
      </c>
      <c r="Z1287">
        <v>3</v>
      </c>
      <c r="AA1287" t="s">
        <v>84</v>
      </c>
      <c r="AB1287" t="s">
        <v>84</v>
      </c>
      <c r="AC1287" t="s">
        <v>39</v>
      </c>
      <c r="AD1287" t="s">
        <v>40</v>
      </c>
      <c r="AE1287" t="s">
        <v>41</v>
      </c>
      <c r="AF1287" t="s">
        <v>42</v>
      </c>
      <c r="AG1287" t="s">
        <v>593</v>
      </c>
      <c r="AH1287" t="s">
        <v>2247</v>
      </c>
      <c r="AI1287">
        <v>419638</v>
      </c>
      <c r="AJ1287" s="6">
        <f>IFERROR(Table1[[#This Row],[Reporting_Price_US]]/Table1[[#This Row],[Total_Project_Quote]],0)</f>
        <v>2.1449692043845827</v>
      </c>
      <c r="AK1287">
        <f>IFERROR(Table1[[#This Row],[RA_Labor_Quote]]/Table1[[#This Row],[RA_Labor_Hours]],0)</f>
        <v>140.13533436981098</v>
      </c>
      <c r="AL1287">
        <f>IFERROR(Table1[[#This Row],[RA_Labor_Cost]]/Table1[[#This Row],[RA_Labor_Hours]],0)</f>
        <v>96.78569237765862</v>
      </c>
      <c r="AM1287" s="7">
        <f>IFERROR((Table1[[#This Row],[KPI_BlendLaborRate]]-Table1[[#This Row],[KPI_BlendLaborCost]])/Table1[[#This Row],[KPI_BlendLaborRate]],0)</f>
        <v>0.3093412677615951</v>
      </c>
    </row>
    <row r="1288" spans="1:39" x14ac:dyDescent="0.3">
      <c r="A1288" t="s">
        <v>2894</v>
      </c>
      <c r="B1288" t="s">
        <v>773</v>
      </c>
      <c r="C1288">
        <v>30161672.100000001</v>
      </c>
      <c r="D1288" t="s">
        <v>1865</v>
      </c>
      <c r="E1288">
        <v>0</v>
      </c>
      <c r="F1288">
        <v>0</v>
      </c>
      <c r="G1288">
        <v>1019</v>
      </c>
      <c r="H1288">
        <v>83071.520000000004</v>
      </c>
      <c r="I1288">
        <v>120976.8</v>
      </c>
      <c r="J1288">
        <v>0</v>
      </c>
      <c r="K1288">
        <v>0</v>
      </c>
      <c r="L1288">
        <v>0</v>
      </c>
      <c r="M1288">
        <v>0</v>
      </c>
      <c r="N1288">
        <v>11645.76</v>
      </c>
      <c r="O1288">
        <v>21174.720000000001</v>
      </c>
      <c r="P1288">
        <v>13941.76</v>
      </c>
      <c r="Q1288">
        <v>15256.64</v>
      </c>
      <c r="R1288">
        <v>1612.8</v>
      </c>
      <c r="S1288">
        <v>0</v>
      </c>
      <c r="T1288">
        <v>1019</v>
      </c>
      <c r="U1288">
        <v>110271.84</v>
      </c>
      <c r="V1288">
        <v>157408.16</v>
      </c>
      <c r="W1288" t="s">
        <v>2895</v>
      </c>
      <c r="X1288">
        <v>30161672</v>
      </c>
      <c r="Y1288">
        <v>1</v>
      </c>
      <c r="Z1288">
        <v>1</v>
      </c>
      <c r="AA1288" t="s">
        <v>84</v>
      </c>
      <c r="AB1288" t="s">
        <v>84</v>
      </c>
      <c r="AC1288" t="s">
        <v>39</v>
      </c>
      <c r="AD1288" t="s">
        <v>40</v>
      </c>
      <c r="AE1288" t="s">
        <v>41</v>
      </c>
      <c r="AF1288" t="s">
        <v>42</v>
      </c>
      <c r="AG1288" t="s">
        <v>775</v>
      </c>
      <c r="AH1288" t="s">
        <v>1159</v>
      </c>
      <c r="AI1288">
        <v>157408</v>
      </c>
      <c r="AJ1288" s="6">
        <f>IFERROR(Table1[[#This Row],[Reporting_Price_US]]/Table1[[#This Row],[Total_Project_Quote]],0)</f>
        <v>0.99999898353427163</v>
      </c>
      <c r="AK1288">
        <f>IFERROR(Table1[[#This Row],[RA_Labor_Quote]]/Table1[[#This Row],[RA_Labor_Hours]],0)</f>
        <v>118.72109911678116</v>
      </c>
      <c r="AL1288">
        <f>IFERROR(Table1[[#This Row],[RA_Labor_Cost]]/Table1[[#This Row],[RA_Labor_Hours]],0)</f>
        <v>81.522590775269876</v>
      </c>
      <c r="AM1288" s="7">
        <f>IFERROR((Table1[[#This Row],[KPI_BlendLaborRate]]-Table1[[#This Row],[KPI_BlendLaborCost]])/Table1[[#This Row],[KPI_BlendLaborRate]],0)</f>
        <v>0.31332685275193262</v>
      </c>
    </row>
    <row r="1289" spans="1:39" x14ac:dyDescent="0.3">
      <c r="A1289" t="s">
        <v>2896</v>
      </c>
      <c r="B1289" t="s">
        <v>773</v>
      </c>
      <c r="C1289">
        <v>30161670.100000001</v>
      </c>
      <c r="D1289" t="s">
        <v>1865</v>
      </c>
      <c r="E1289">
        <v>0</v>
      </c>
      <c r="F1289">
        <v>0</v>
      </c>
      <c r="G1289">
        <v>140</v>
      </c>
      <c r="H1289">
        <v>30784.32</v>
      </c>
      <c r="I1289">
        <v>43394.400000000001</v>
      </c>
      <c r="J1289">
        <v>0</v>
      </c>
      <c r="K1289">
        <v>0</v>
      </c>
      <c r="L1289">
        <v>0</v>
      </c>
      <c r="M1289">
        <v>0</v>
      </c>
      <c r="N1289">
        <v>16877.28</v>
      </c>
      <c r="O1289">
        <v>30688</v>
      </c>
      <c r="P1289">
        <v>4599.84</v>
      </c>
      <c r="Q1289">
        <v>5225.92</v>
      </c>
      <c r="R1289">
        <v>3192</v>
      </c>
      <c r="S1289">
        <v>0</v>
      </c>
      <c r="T1289">
        <v>140</v>
      </c>
      <c r="U1289">
        <v>55453.440000000002</v>
      </c>
      <c r="V1289">
        <v>79308.320000000007</v>
      </c>
      <c r="W1289" t="s">
        <v>2897</v>
      </c>
      <c r="X1289">
        <v>30167975</v>
      </c>
      <c r="Y1289">
        <v>1</v>
      </c>
      <c r="Z1289">
        <v>1</v>
      </c>
      <c r="AA1289" t="s">
        <v>84</v>
      </c>
      <c r="AB1289" t="s">
        <v>84</v>
      </c>
      <c r="AC1289" t="s">
        <v>39</v>
      </c>
      <c r="AD1289" t="s">
        <v>40</v>
      </c>
      <c r="AE1289" t="s">
        <v>41</v>
      </c>
      <c r="AF1289" t="s">
        <v>42</v>
      </c>
      <c r="AG1289" t="s">
        <v>490</v>
      </c>
      <c r="AH1289" t="s">
        <v>1159</v>
      </c>
      <c r="AI1289">
        <v>79308.3</v>
      </c>
      <c r="AJ1289" s="6">
        <f>IFERROR(Table1[[#This Row],[Reporting_Price_US]]/Table1[[#This Row],[Total_Project_Quote]],0)</f>
        <v>0.99999974781964862</v>
      </c>
      <c r="AK1289">
        <f>IFERROR(Table1[[#This Row],[RA_Labor_Quote]]/Table1[[#This Row],[RA_Labor_Hours]],0)</f>
        <v>309.96000000000004</v>
      </c>
      <c r="AL1289">
        <f>IFERROR(Table1[[#This Row],[RA_Labor_Cost]]/Table1[[#This Row],[RA_Labor_Hours]],0)</f>
        <v>219.88800000000001</v>
      </c>
      <c r="AM1289" s="7">
        <f>IFERROR((Table1[[#This Row],[KPI_BlendLaborRate]]-Table1[[#This Row],[KPI_BlendLaborCost]])/Table1[[#This Row],[KPI_BlendLaborRate]],0)</f>
        <v>0.29059233449477356</v>
      </c>
    </row>
    <row r="1290" spans="1:39" x14ac:dyDescent="0.3">
      <c r="A1290" t="s">
        <v>2898</v>
      </c>
      <c r="B1290" t="s">
        <v>773</v>
      </c>
      <c r="C1290">
        <v>30170345</v>
      </c>
      <c r="D1290" t="s">
        <v>1865</v>
      </c>
      <c r="E1290">
        <v>0</v>
      </c>
      <c r="F1290">
        <v>0</v>
      </c>
      <c r="G1290">
        <v>1178</v>
      </c>
      <c r="H1290">
        <v>95987.36</v>
      </c>
      <c r="I1290">
        <v>139789.44</v>
      </c>
      <c r="J1290">
        <v>0</v>
      </c>
      <c r="K1290">
        <v>0</v>
      </c>
      <c r="L1290">
        <v>0</v>
      </c>
      <c r="M1290">
        <v>0</v>
      </c>
      <c r="N1290">
        <v>13456.8</v>
      </c>
      <c r="O1290">
        <v>24466.400000000001</v>
      </c>
      <c r="P1290">
        <v>15245.44</v>
      </c>
      <c r="Q1290">
        <v>16735.04</v>
      </c>
      <c r="R1290">
        <v>1993.6</v>
      </c>
      <c r="S1290">
        <v>0</v>
      </c>
      <c r="T1290">
        <v>1178</v>
      </c>
      <c r="U1290">
        <v>126683.2</v>
      </c>
      <c r="V1290">
        <v>180990.88</v>
      </c>
      <c r="W1290" t="s">
        <v>2899</v>
      </c>
      <c r="X1290">
        <v>30170345</v>
      </c>
      <c r="Y1290">
        <v>1</v>
      </c>
      <c r="Z1290">
        <v>1</v>
      </c>
      <c r="AA1290" t="s">
        <v>84</v>
      </c>
      <c r="AB1290" t="s">
        <v>84</v>
      </c>
      <c r="AC1290" t="s">
        <v>39</v>
      </c>
      <c r="AD1290" t="s">
        <v>40</v>
      </c>
      <c r="AE1290" t="s">
        <v>41</v>
      </c>
      <c r="AF1290" t="s">
        <v>42</v>
      </c>
      <c r="AG1290" t="s">
        <v>2466</v>
      </c>
      <c r="AH1290" t="s">
        <v>1159</v>
      </c>
      <c r="AI1290">
        <v>180991</v>
      </c>
      <c r="AJ1290" s="6">
        <f>IFERROR(Table1[[#This Row],[Reporting_Price_US]]/Table1[[#This Row],[Total_Project_Quote]],0)</f>
        <v>1.0000006630168325</v>
      </c>
      <c r="AK1290">
        <f>IFERROR(Table1[[#This Row],[RA_Labor_Quote]]/Table1[[#This Row],[RA_Labor_Hours]],0)</f>
        <v>118.6667572156197</v>
      </c>
      <c r="AL1290">
        <f>IFERROR(Table1[[#This Row],[RA_Labor_Cost]]/Table1[[#This Row],[RA_Labor_Hours]],0)</f>
        <v>81.483327674023769</v>
      </c>
      <c r="AM1290" s="7">
        <f>IFERROR((Table1[[#This Row],[KPI_BlendLaborRate]]-Table1[[#This Row],[KPI_BlendLaborCost]])/Table1[[#This Row],[KPI_BlendLaborRate]],0)</f>
        <v>0.31334326827548636</v>
      </c>
    </row>
    <row r="1291" spans="1:39" x14ac:dyDescent="0.3">
      <c r="A1291" t="s">
        <v>2900</v>
      </c>
      <c r="B1291" t="s">
        <v>773</v>
      </c>
      <c r="C1291">
        <v>30170345</v>
      </c>
      <c r="D1291" t="s">
        <v>1865</v>
      </c>
      <c r="E1291">
        <v>0</v>
      </c>
      <c r="F1291">
        <v>0</v>
      </c>
      <c r="G1291">
        <v>370.95</v>
      </c>
      <c r="H1291">
        <v>31777.54</v>
      </c>
      <c r="I1291">
        <v>44019.7</v>
      </c>
      <c r="J1291">
        <v>0</v>
      </c>
      <c r="K1291">
        <v>0</v>
      </c>
      <c r="L1291">
        <v>0</v>
      </c>
      <c r="M1291">
        <v>0</v>
      </c>
      <c r="N1291">
        <v>4237.54</v>
      </c>
      <c r="O1291">
        <v>7704.47</v>
      </c>
      <c r="P1291">
        <v>4800.79</v>
      </c>
      <c r="Q1291">
        <v>5269.87</v>
      </c>
      <c r="R1291">
        <v>1993.6</v>
      </c>
      <c r="S1291">
        <v>0</v>
      </c>
      <c r="T1291">
        <v>370.95</v>
      </c>
      <c r="U1291">
        <v>42809.47</v>
      </c>
      <c r="V1291">
        <v>56994.03</v>
      </c>
      <c r="W1291" t="s">
        <v>2899</v>
      </c>
      <c r="X1291">
        <v>30170345</v>
      </c>
      <c r="Y1291">
        <v>1</v>
      </c>
      <c r="Z1291">
        <v>1</v>
      </c>
      <c r="AA1291" t="s">
        <v>84</v>
      </c>
      <c r="AB1291" t="s">
        <v>84</v>
      </c>
      <c r="AC1291" t="s">
        <v>39</v>
      </c>
      <c r="AD1291" t="s">
        <v>40</v>
      </c>
      <c r="AE1291" t="s">
        <v>41</v>
      </c>
      <c r="AF1291" t="s">
        <v>42</v>
      </c>
      <c r="AG1291" t="s">
        <v>2466</v>
      </c>
      <c r="AH1291" t="s">
        <v>1159</v>
      </c>
      <c r="AI1291">
        <v>180991</v>
      </c>
      <c r="AJ1291" s="6">
        <f>IFERROR(Table1[[#This Row],[Reporting_Price_US]]/Table1[[#This Row],[Total_Project_Quote]],0)</f>
        <v>3.1756133054637479</v>
      </c>
      <c r="AK1291">
        <f>IFERROR(Table1[[#This Row],[RA_Labor_Quote]]/Table1[[#This Row],[RA_Labor_Hours]],0)</f>
        <v>118.66747540099743</v>
      </c>
      <c r="AL1291">
        <f>IFERROR(Table1[[#This Row],[RA_Labor_Cost]]/Table1[[#This Row],[RA_Labor_Hours]],0)</f>
        <v>85.665291818304354</v>
      </c>
      <c r="AM1291" s="7">
        <f>IFERROR((Table1[[#This Row],[KPI_BlendLaborRate]]-Table1[[#This Row],[KPI_BlendLaborCost]])/Table1[[#This Row],[KPI_BlendLaborRate]],0)</f>
        <v>0.2781063932739205</v>
      </c>
    </row>
    <row r="1292" spans="1:39" x14ac:dyDescent="0.3">
      <c r="A1292" t="s">
        <v>2901</v>
      </c>
      <c r="B1292" t="s">
        <v>45</v>
      </c>
      <c r="C1292">
        <v>30172255.100000001</v>
      </c>
      <c r="D1292" t="s">
        <v>1865</v>
      </c>
      <c r="E1292">
        <v>0</v>
      </c>
      <c r="F1292">
        <v>0</v>
      </c>
      <c r="G1292">
        <v>390</v>
      </c>
      <c r="H1292">
        <v>32795.839999999997</v>
      </c>
      <c r="I1292">
        <v>45806.879999999997</v>
      </c>
      <c r="J1292">
        <v>0</v>
      </c>
      <c r="K1292">
        <v>0</v>
      </c>
      <c r="L1292">
        <v>0</v>
      </c>
      <c r="M1292">
        <v>0</v>
      </c>
      <c r="N1292">
        <v>4715.2</v>
      </c>
      <c r="O1292">
        <v>8565.76</v>
      </c>
      <c r="P1292">
        <v>1288</v>
      </c>
      <c r="Q1292">
        <v>1627.36</v>
      </c>
      <c r="R1292">
        <v>403.2</v>
      </c>
      <c r="S1292">
        <v>0</v>
      </c>
      <c r="T1292">
        <v>390</v>
      </c>
      <c r="U1292">
        <v>39202.239999999998</v>
      </c>
      <c r="V1292">
        <v>56000</v>
      </c>
      <c r="W1292" t="s">
        <v>2902</v>
      </c>
      <c r="X1292">
        <v>30172255</v>
      </c>
      <c r="Y1292">
        <v>1</v>
      </c>
      <c r="Z1292">
        <v>3</v>
      </c>
      <c r="AA1292" t="s">
        <v>84</v>
      </c>
      <c r="AB1292" t="s">
        <v>84</v>
      </c>
      <c r="AC1292" t="s">
        <v>39</v>
      </c>
      <c r="AD1292" t="s">
        <v>40</v>
      </c>
      <c r="AE1292" t="s">
        <v>41</v>
      </c>
      <c r="AF1292" t="s">
        <v>42</v>
      </c>
      <c r="AG1292" t="s">
        <v>2466</v>
      </c>
      <c r="AH1292" t="s">
        <v>490</v>
      </c>
      <c r="AI1292">
        <v>121707</v>
      </c>
      <c r="AJ1292" s="6">
        <f>IFERROR(Table1[[#This Row],[Reporting_Price_US]]/Table1[[#This Row],[Total_Project_Quote]],0)</f>
        <v>2.1733392857142859</v>
      </c>
      <c r="AK1292">
        <f>IFERROR(Table1[[#This Row],[RA_Labor_Quote]]/Table1[[#This Row],[RA_Labor_Hours]],0)</f>
        <v>117.45353846153846</v>
      </c>
      <c r="AL1292">
        <f>IFERROR(Table1[[#This Row],[RA_Labor_Cost]]/Table1[[#This Row],[RA_Labor_Hours]],0)</f>
        <v>84.091897435897422</v>
      </c>
      <c r="AM1292" s="7">
        <f>IFERROR((Table1[[#This Row],[KPI_BlendLaborRate]]-Table1[[#This Row],[KPI_BlendLaborCost]])/Table1[[#This Row],[KPI_BlendLaborRate]],0)</f>
        <v>0.28404117460084605</v>
      </c>
    </row>
    <row r="1293" spans="1:39" x14ac:dyDescent="0.3">
      <c r="A1293" t="s">
        <v>2903</v>
      </c>
      <c r="B1293" t="s">
        <v>45</v>
      </c>
      <c r="C1293">
        <v>30172255.100000001</v>
      </c>
      <c r="D1293" t="s">
        <v>1865</v>
      </c>
      <c r="E1293">
        <v>0</v>
      </c>
      <c r="F1293">
        <v>0</v>
      </c>
      <c r="G1293">
        <v>390</v>
      </c>
      <c r="H1293">
        <v>35085.120000000003</v>
      </c>
      <c r="I1293">
        <v>49807.519999999997</v>
      </c>
      <c r="J1293">
        <v>0</v>
      </c>
      <c r="K1293">
        <v>0</v>
      </c>
      <c r="L1293">
        <v>0</v>
      </c>
      <c r="M1293">
        <v>0</v>
      </c>
      <c r="N1293">
        <v>7515.2</v>
      </c>
      <c r="O1293">
        <v>13565.44</v>
      </c>
      <c r="P1293">
        <v>1988</v>
      </c>
      <c r="Q1293">
        <v>2337.44</v>
      </c>
      <c r="R1293">
        <v>1209.5999999999999</v>
      </c>
      <c r="S1293">
        <v>0</v>
      </c>
      <c r="T1293">
        <v>390</v>
      </c>
      <c r="U1293">
        <v>45797.919999999998</v>
      </c>
      <c r="V1293">
        <v>65710.399999999994</v>
      </c>
      <c r="W1293" t="s">
        <v>2902</v>
      </c>
      <c r="X1293">
        <v>30172255</v>
      </c>
      <c r="Y1293">
        <v>1</v>
      </c>
      <c r="Z1293">
        <v>3</v>
      </c>
      <c r="AA1293" t="s">
        <v>84</v>
      </c>
      <c r="AB1293" t="s">
        <v>84</v>
      </c>
      <c r="AC1293" t="s">
        <v>39</v>
      </c>
      <c r="AD1293" t="s">
        <v>40</v>
      </c>
      <c r="AE1293" t="s">
        <v>41</v>
      </c>
      <c r="AF1293" t="s">
        <v>42</v>
      </c>
      <c r="AG1293" t="s">
        <v>2466</v>
      </c>
      <c r="AH1293" t="s">
        <v>490</v>
      </c>
      <c r="AI1293">
        <v>121707</v>
      </c>
      <c r="AJ1293" s="6">
        <f>IFERROR(Table1[[#This Row],[Reporting_Price_US]]/Table1[[#This Row],[Total_Project_Quote]],0)</f>
        <v>1.8521725632472184</v>
      </c>
      <c r="AK1293">
        <f>IFERROR(Table1[[#This Row],[RA_Labor_Quote]]/Table1[[#This Row],[RA_Labor_Hours]],0)</f>
        <v>127.71158974358974</v>
      </c>
      <c r="AL1293">
        <f>IFERROR(Table1[[#This Row],[RA_Labor_Cost]]/Table1[[#This Row],[RA_Labor_Hours]],0)</f>
        <v>89.961846153846167</v>
      </c>
      <c r="AM1293" s="7">
        <f>IFERROR((Table1[[#This Row],[KPI_BlendLaborRate]]-Table1[[#This Row],[KPI_BlendLaborCost]])/Table1[[#This Row],[KPI_BlendLaborRate]],0)</f>
        <v>0.29558588743225911</v>
      </c>
    </row>
    <row r="1294" spans="1:39" x14ac:dyDescent="0.3">
      <c r="A1294" t="s">
        <v>2904</v>
      </c>
      <c r="B1294" t="s">
        <v>773</v>
      </c>
      <c r="C1294">
        <v>30172255.100000001</v>
      </c>
      <c r="D1294" t="s">
        <v>1865</v>
      </c>
      <c r="E1294">
        <v>0</v>
      </c>
      <c r="F1294">
        <v>0</v>
      </c>
      <c r="G1294">
        <v>814</v>
      </c>
      <c r="H1294">
        <v>66270.399999999994</v>
      </c>
      <c r="I1294">
        <v>96510.399999999994</v>
      </c>
      <c r="J1294">
        <v>0</v>
      </c>
      <c r="K1294">
        <v>0</v>
      </c>
      <c r="L1294">
        <v>0</v>
      </c>
      <c r="M1294">
        <v>134</v>
      </c>
      <c r="N1294">
        <v>9290.4</v>
      </c>
      <c r="O1294">
        <v>16891.84</v>
      </c>
      <c r="P1294">
        <v>7308</v>
      </c>
      <c r="Q1294">
        <v>8304.7999999999993</v>
      </c>
      <c r="R1294">
        <v>2296</v>
      </c>
      <c r="S1294">
        <v>0</v>
      </c>
      <c r="T1294">
        <v>948</v>
      </c>
      <c r="U1294">
        <v>85164.800000000003</v>
      </c>
      <c r="V1294">
        <v>121707.04</v>
      </c>
      <c r="W1294" t="s">
        <v>2902</v>
      </c>
      <c r="X1294">
        <v>30172255</v>
      </c>
      <c r="Y1294">
        <v>1</v>
      </c>
      <c r="Z1294">
        <v>3</v>
      </c>
      <c r="AA1294" t="s">
        <v>84</v>
      </c>
      <c r="AB1294" t="s">
        <v>84</v>
      </c>
      <c r="AC1294" t="s">
        <v>39</v>
      </c>
      <c r="AD1294" t="s">
        <v>40</v>
      </c>
      <c r="AE1294" t="s">
        <v>41</v>
      </c>
      <c r="AF1294" t="s">
        <v>42</v>
      </c>
      <c r="AG1294" t="s">
        <v>2466</v>
      </c>
      <c r="AH1294" t="s">
        <v>490</v>
      </c>
      <c r="AI1294">
        <v>121707</v>
      </c>
      <c r="AJ1294" s="6">
        <f>IFERROR(Table1[[#This Row],[Reporting_Price_US]]/Table1[[#This Row],[Total_Project_Quote]],0)</f>
        <v>0.99999967134193724</v>
      </c>
      <c r="AK1294">
        <f>IFERROR(Table1[[#This Row],[RA_Labor_Quote]]/Table1[[#This Row],[RA_Labor_Hours]],0)</f>
        <v>118.56314496314495</v>
      </c>
      <c r="AL1294">
        <f>IFERROR(Table1[[#This Row],[RA_Labor_Cost]]/Table1[[#This Row],[RA_Labor_Hours]],0)</f>
        <v>81.413267813267808</v>
      </c>
      <c r="AM1294" s="7">
        <f>IFERROR((Table1[[#This Row],[KPI_BlendLaborRate]]-Table1[[#This Row],[KPI_BlendLaborCost]])/Table1[[#This Row],[KPI_BlendLaborRate]],0)</f>
        <v>0.31333410699779501</v>
      </c>
    </row>
    <row r="1295" spans="1:39" x14ac:dyDescent="0.3">
      <c r="A1295" t="s">
        <v>2905</v>
      </c>
      <c r="B1295" t="s">
        <v>773</v>
      </c>
      <c r="C1295">
        <v>30172255.300000001</v>
      </c>
      <c r="D1295" t="s">
        <v>1865</v>
      </c>
      <c r="E1295">
        <v>0</v>
      </c>
      <c r="F1295">
        <v>0</v>
      </c>
      <c r="G1295">
        <v>814</v>
      </c>
      <c r="H1295">
        <v>19755.43</v>
      </c>
      <c r="I1295">
        <v>28770.080000000002</v>
      </c>
      <c r="J1295">
        <v>0</v>
      </c>
      <c r="K1295">
        <v>0</v>
      </c>
      <c r="L1295">
        <v>0</v>
      </c>
      <c r="M1295">
        <v>134</v>
      </c>
      <c r="N1295">
        <v>2769.5</v>
      </c>
      <c r="O1295">
        <v>5035.5200000000004</v>
      </c>
      <c r="P1295">
        <v>2178.5300000000002</v>
      </c>
      <c r="Q1295">
        <v>2475.69</v>
      </c>
      <c r="R1295">
        <v>683.2</v>
      </c>
      <c r="S1295">
        <v>0</v>
      </c>
      <c r="T1295">
        <v>948</v>
      </c>
      <c r="U1295">
        <v>25386.67</v>
      </c>
      <c r="V1295">
        <v>36281.29</v>
      </c>
      <c r="W1295" t="s">
        <v>2906</v>
      </c>
      <c r="X1295">
        <v>30172255</v>
      </c>
      <c r="Y1295">
        <v>3</v>
      </c>
      <c r="Z1295">
        <v>3</v>
      </c>
      <c r="AA1295" t="s">
        <v>84</v>
      </c>
      <c r="AB1295" t="s">
        <v>84</v>
      </c>
      <c r="AC1295" t="s">
        <v>39</v>
      </c>
      <c r="AD1295" t="s">
        <v>40</v>
      </c>
      <c r="AE1295" t="s">
        <v>41</v>
      </c>
      <c r="AF1295" t="s">
        <v>42</v>
      </c>
      <c r="AG1295" t="s">
        <v>490</v>
      </c>
      <c r="AH1295" t="s">
        <v>490</v>
      </c>
      <c r="AI1295">
        <v>92281.3</v>
      </c>
      <c r="AJ1295" s="6">
        <f>IFERROR(Table1[[#This Row],[Reporting_Price_US]]/Table1[[#This Row],[Total_Project_Quote]],0)</f>
        <v>2.5434955592813817</v>
      </c>
      <c r="AK1295">
        <f>IFERROR(Table1[[#This Row],[RA_Labor_Quote]]/Table1[[#This Row],[RA_Labor_Hours]],0)</f>
        <v>35.344078624078627</v>
      </c>
      <c r="AL1295">
        <f>IFERROR(Table1[[#This Row],[RA_Labor_Cost]]/Table1[[#This Row],[RA_Labor_Hours]],0)</f>
        <v>24.269570024570026</v>
      </c>
      <c r="AM1295" s="7">
        <f>IFERROR((Table1[[#This Row],[KPI_BlendLaborRate]]-Table1[[#This Row],[KPI_BlendLaborCost]])/Table1[[#This Row],[KPI_BlendLaborRate]],0)</f>
        <v>0.31333419997441786</v>
      </c>
    </row>
    <row r="1296" spans="1:39" x14ac:dyDescent="0.3">
      <c r="A1296" t="s">
        <v>2907</v>
      </c>
      <c r="B1296" t="s">
        <v>150</v>
      </c>
      <c r="C1296">
        <v>30175697</v>
      </c>
      <c r="D1296">
        <v>30175697.100000001</v>
      </c>
      <c r="E1296">
        <v>12017.76</v>
      </c>
      <c r="F1296">
        <v>25488.83</v>
      </c>
      <c r="G1296">
        <v>226.8</v>
      </c>
      <c r="H1296">
        <v>10095.19</v>
      </c>
      <c r="I1296">
        <v>14421.69</v>
      </c>
      <c r="J1296">
        <v>0</v>
      </c>
      <c r="K1296">
        <v>0</v>
      </c>
      <c r="L1296">
        <v>0</v>
      </c>
      <c r="M1296">
        <v>0</v>
      </c>
      <c r="N1296">
        <v>8795.74</v>
      </c>
      <c r="O1296">
        <v>10347.93</v>
      </c>
      <c r="P1296">
        <v>448</v>
      </c>
      <c r="Q1296">
        <v>526.4</v>
      </c>
      <c r="R1296">
        <v>3605.28</v>
      </c>
      <c r="S1296">
        <v>2031.39</v>
      </c>
      <c r="T1296">
        <v>226.8</v>
      </c>
      <c r="U1296">
        <v>34961.96</v>
      </c>
      <c r="V1296">
        <v>52816.23</v>
      </c>
      <c r="W1296" t="s">
        <v>2908</v>
      </c>
      <c r="X1296">
        <v>30175697</v>
      </c>
      <c r="Y1296">
        <v>1</v>
      </c>
      <c r="Z1296">
        <v>1</v>
      </c>
      <c r="AA1296" t="s">
        <v>84</v>
      </c>
      <c r="AB1296" t="s">
        <v>84</v>
      </c>
      <c r="AC1296" t="s">
        <v>39</v>
      </c>
      <c r="AD1296" t="s">
        <v>40</v>
      </c>
      <c r="AE1296" t="s">
        <v>41</v>
      </c>
      <c r="AF1296" t="s">
        <v>42</v>
      </c>
      <c r="AG1296" t="s">
        <v>2133</v>
      </c>
      <c r="AH1296" t="s">
        <v>2466</v>
      </c>
      <c r="AI1296">
        <v>52815.8</v>
      </c>
      <c r="AJ1296" s="6">
        <f>IFERROR(Table1[[#This Row],[Reporting_Price_US]]/Table1[[#This Row],[Total_Project_Quote]],0)</f>
        <v>0.99999185856317274</v>
      </c>
      <c r="AK1296">
        <f>IFERROR(Table1[[#This Row],[RA_Labor_Quote]]/Table1[[#This Row],[RA_Labor_Hours]],0)</f>
        <v>63.587698412698408</v>
      </c>
      <c r="AL1296">
        <f>IFERROR(Table1[[#This Row],[RA_Labor_Cost]]/Table1[[#This Row],[RA_Labor_Hours]],0)</f>
        <v>44.511419753086422</v>
      </c>
      <c r="AM1296" s="7">
        <f>IFERROR((Table1[[#This Row],[KPI_BlendLaborRate]]-Table1[[#This Row],[KPI_BlendLaborCost]])/Table1[[#This Row],[KPI_BlendLaborRate]],0)</f>
        <v>0.29999951461999247</v>
      </c>
    </row>
    <row r="1297" spans="1:39" x14ac:dyDescent="0.3">
      <c r="A1297" t="s">
        <v>2909</v>
      </c>
      <c r="B1297" t="s">
        <v>150</v>
      </c>
      <c r="C1297">
        <v>30175699</v>
      </c>
      <c r="D1297">
        <v>30175699.100000001</v>
      </c>
      <c r="E1297">
        <v>27591.42</v>
      </c>
      <c r="F1297">
        <v>55324.15</v>
      </c>
      <c r="G1297">
        <v>1233.79</v>
      </c>
      <c r="H1297">
        <v>54756.76</v>
      </c>
      <c r="I1297">
        <v>78223.92</v>
      </c>
      <c r="J1297">
        <v>0</v>
      </c>
      <c r="K1297">
        <v>0</v>
      </c>
      <c r="L1297">
        <v>0</v>
      </c>
      <c r="M1297">
        <v>0</v>
      </c>
      <c r="N1297">
        <v>38194.33</v>
      </c>
      <c r="O1297">
        <v>42299.21</v>
      </c>
      <c r="P1297">
        <v>2912</v>
      </c>
      <c r="Q1297">
        <v>3421.6</v>
      </c>
      <c r="R1297">
        <v>0</v>
      </c>
      <c r="S1297">
        <v>7173.04</v>
      </c>
      <c r="T1297">
        <v>1233.79</v>
      </c>
      <c r="U1297">
        <v>123454.51</v>
      </c>
      <c r="V1297">
        <v>186441.92</v>
      </c>
      <c r="W1297" t="s">
        <v>2910</v>
      </c>
      <c r="X1297">
        <v>30175699</v>
      </c>
      <c r="Y1297">
        <v>1</v>
      </c>
      <c r="Z1297">
        <v>1</v>
      </c>
      <c r="AA1297" t="s">
        <v>84</v>
      </c>
      <c r="AB1297" t="s">
        <v>84</v>
      </c>
      <c r="AC1297" t="s">
        <v>39</v>
      </c>
      <c r="AD1297" t="s">
        <v>40</v>
      </c>
      <c r="AE1297" t="s">
        <v>41</v>
      </c>
      <c r="AF1297" t="s">
        <v>42</v>
      </c>
      <c r="AG1297" t="s">
        <v>593</v>
      </c>
      <c r="AH1297" t="s">
        <v>593</v>
      </c>
      <c r="AI1297">
        <v>186442</v>
      </c>
      <c r="AJ1297" s="6">
        <f>IFERROR(Table1[[#This Row],[Reporting_Price_US]]/Table1[[#This Row],[Total_Project_Quote]],0)</f>
        <v>1.0000004290880504</v>
      </c>
      <c r="AK1297">
        <f>IFERROR(Table1[[#This Row],[RA_Labor_Quote]]/Table1[[#This Row],[RA_Labor_Hours]],0)</f>
        <v>63.401324374488368</v>
      </c>
      <c r="AL1297">
        <f>IFERROR(Table1[[#This Row],[RA_Labor_Cost]]/Table1[[#This Row],[RA_Labor_Hours]],0)</f>
        <v>44.380940030313106</v>
      </c>
      <c r="AM1297" s="7">
        <f>IFERROR((Table1[[#This Row],[KPI_BlendLaborRate]]-Table1[[#This Row],[KPI_BlendLaborCost]])/Table1[[#This Row],[KPI_BlendLaborRate]],0)</f>
        <v>0.29999979545898486</v>
      </c>
    </row>
    <row r="1298" spans="1:39" x14ac:dyDescent="0.3">
      <c r="A1298" t="s">
        <v>2911</v>
      </c>
      <c r="B1298" t="s">
        <v>150</v>
      </c>
      <c r="C1298">
        <v>30175699</v>
      </c>
      <c r="D1298">
        <v>30175699.100000001</v>
      </c>
      <c r="E1298">
        <v>17102.849999999999</v>
      </c>
      <c r="F1298">
        <v>110648.29</v>
      </c>
      <c r="G1298">
        <v>1569.46</v>
      </c>
      <c r="H1298">
        <v>69679.8</v>
      </c>
      <c r="I1298">
        <v>99542.58</v>
      </c>
      <c r="J1298">
        <v>0</v>
      </c>
      <c r="K1298">
        <v>0</v>
      </c>
      <c r="L1298">
        <v>0</v>
      </c>
      <c r="M1298">
        <v>0</v>
      </c>
      <c r="N1298">
        <v>48343.06</v>
      </c>
      <c r="O1298">
        <v>56874.19</v>
      </c>
      <c r="P1298">
        <v>3808</v>
      </c>
      <c r="Q1298">
        <v>4474.3999999999996</v>
      </c>
      <c r="R1298">
        <v>0</v>
      </c>
      <c r="S1298">
        <v>10861.58</v>
      </c>
      <c r="T1298">
        <v>1569.46</v>
      </c>
      <c r="U1298">
        <v>138933.72</v>
      </c>
      <c r="V1298">
        <v>282401.03999999998</v>
      </c>
      <c r="W1298" t="s">
        <v>2910</v>
      </c>
      <c r="X1298">
        <v>30175699</v>
      </c>
      <c r="Y1298">
        <v>1</v>
      </c>
      <c r="Z1298">
        <v>1</v>
      </c>
      <c r="AA1298" t="s">
        <v>84</v>
      </c>
      <c r="AB1298" t="s">
        <v>84</v>
      </c>
      <c r="AC1298" t="s">
        <v>39</v>
      </c>
      <c r="AD1298" t="s">
        <v>40</v>
      </c>
      <c r="AE1298" t="s">
        <v>41</v>
      </c>
      <c r="AF1298" t="s">
        <v>42</v>
      </c>
      <c r="AG1298" t="s">
        <v>593</v>
      </c>
      <c r="AH1298" t="s">
        <v>593</v>
      </c>
      <c r="AI1298">
        <v>186442</v>
      </c>
      <c r="AJ1298" s="6">
        <f>IFERROR(Table1[[#This Row],[Reporting_Price_US]]/Table1[[#This Row],[Total_Project_Quote]],0)</f>
        <v>0.66020295109394789</v>
      </c>
      <c r="AK1298">
        <f>IFERROR(Table1[[#This Row],[RA_Labor_Quote]]/Table1[[#This Row],[RA_Labor_Hours]],0)</f>
        <v>63.424732073452013</v>
      </c>
      <c r="AL1298">
        <f>IFERROR(Table1[[#This Row],[RA_Labor_Cost]]/Table1[[#This Row],[RA_Labor_Hours]],0)</f>
        <v>44.397308628445451</v>
      </c>
      <c r="AM1298" s="7">
        <f>IFERROR((Table1[[#This Row],[KPI_BlendLaborRate]]-Table1[[#This Row],[KPI_BlendLaborCost]])/Table1[[#This Row],[KPI_BlendLaborRate]],0)</f>
        <v>0.30000006027571319</v>
      </c>
    </row>
    <row r="1299" spans="1:39" x14ac:dyDescent="0.3">
      <c r="A1299" t="s">
        <v>2912</v>
      </c>
      <c r="B1299" t="s">
        <v>773</v>
      </c>
      <c r="C1299">
        <v>30177988.100000001</v>
      </c>
      <c r="D1299" t="s">
        <v>1865</v>
      </c>
      <c r="E1299">
        <v>0</v>
      </c>
      <c r="F1299">
        <v>0</v>
      </c>
      <c r="G1299">
        <v>3700</v>
      </c>
      <c r="H1299">
        <v>301428.96000000002</v>
      </c>
      <c r="I1299">
        <v>438968.32000000001</v>
      </c>
      <c r="J1299">
        <v>0</v>
      </c>
      <c r="K1299">
        <v>0</v>
      </c>
      <c r="L1299">
        <v>0</v>
      </c>
      <c r="M1299">
        <v>611</v>
      </c>
      <c r="N1299">
        <v>42257.599999999999</v>
      </c>
      <c r="O1299">
        <v>76832</v>
      </c>
      <c r="P1299">
        <v>38460.800000000003</v>
      </c>
      <c r="Q1299">
        <v>43125.599999999999</v>
      </c>
      <c r="R1299">
        <v>9072</v>
      </c>
      <c r="S1299">
        <v>0</v>
      </c>
      <c r="T1299">
        <v>4311</v>
      </c>
      <c r="U1299">
        <v>391219.36</v>
      </c>
      <c r="V1299">
        <v>558925.92000000004</v>
      </c>
      <c r="W1299">
        <v>30177988.100000001</v>
      </c>
      <c r="X1299">
        <v>30177988</v>
      </c>
      <c r="Y1299">
        <v>1</v>
      </c>
      <c r="Z1299">
        <v>1</v>
      </c>
      <c r="AA1299" t="s">
        <v>84</v>
      </c>
      <c r="AB1299" t="s">
        <v>84</v>
      </c>
      <c r="AC1299" t="s">
        <v>40</v>
      </c>
      <c r="AD1299" t="s">
        <v>40</v>
      </c>
      <c r="AE1299" t="s">
        <v>41</v>
      </c>
      <c r="AF1299" t="s">
        <v>42</v>
      </c>
      <c r="AG1299" t="s">
        <v>2133</v>
      </c>
      <c r="AH1299" t="s">
        <v>897</v>
      </c>
      <c r="AI1299">
        <v>0</v>
      </c>
      <c r="AJ1299" s="6">
        <f>IFERROR(Table1[[#This Row],[Reporting_Price_US]]/Table1[[#This Row],[Total_Project_Quote]],0)</f>
        <v>0</v>
      </c>
      <c r="AK1299">
        <f>IFERROR(Table1[[#This Row],[RA_Labor_Quote]]/Table1[[#This Row],[RA_Labor_Hours]],0)</f>
        <v>118.64008648648648</v>
      </c>
      <c r="AL1299">
        <f>IFERROR(Table1[[#This Row],[RA_Labor_Cost]]/Table1[[#This Row],[RA_Labor_Hours]],0)</f>
        <v>81.467286486486486</v>
      </c>
      <c r="AM1299" s="7">
        <f>IFERROR((Table1[[#This Row],[KPI_BlendLaborRate]]-Table1[[#This Row],[KPI_BlendLaborCost]])/Table1[[#This Row],[KPI_BlendLaborRate]],0)</f>
        <v>0.31332411414108424</v>
      </c>
    </row>
    <row r="1300" spans="1:39" x14ac:dyDescent="0.3">
      <c r="A1300" t="s">
        <v>2913</v>
      </c>
      <c r="B1300" t="s">
        <v>150</v>
      </c>
      <c r="C1300">
        <v>30179622</v>
      </c>
      <c r="D1300">
        <v>30179622.100000001</v>
      </c>
      <c r="E1300">
        <v>17951.3</v>
      </c>
      <c r="F1300">
        <v>57750.34</v>
      </c>
      <c r="G1300">
        <v>686.07</v>
      </c>
      <c r="H1300">
        <v>32253.64</v>
      </c>
      <c r="I1300">
        <v>46076.62</v>
      </c>
      <c r="J1300">
        <v>0</v>
      </c>
      <c r="K1300">
        <v>0</v>
      </c>
      <c r="L1300">
        <v>0</v>
      </c>
      <c r="M1300">
        <v>0</v>
      </c>
      <c r="N1300">
        <v>50005.14</v>
      </c>
      <c r="O1300">
        <v>58829.58</v>
      </c>
      <c r="P1300">
        <v>1120</v>
      </c>
      <c r="Q1300">
        <v>1316</v>
      </c>
      <c r="R1300">
        <v>12227.88</v>
      </c>
      <c r="S1300">
        <v>6558.9</v>
      </c>
      <c r="T1300">
        <v>686.07</v>
      </c>
      <c r="U1300">
        <v>113557.96</v>
      </c>
      <c r="V1300">
        <v>170531.44</v>
      </c>
      <c r="W1300" t="s">
        <v>2914</v>
      </c>
      <c r="X1300">
        <v>30179622</v>
      </c>
      <c r="Y1300">
        <v>1</v>
      </c>
      <c r="Z1300">
        <v>1</v>
      </c>
      <c r="AA1300" t="s">
        <v>84</v>
      </c>
      <c r="AB1300" t="s">
        <v>84</v>
      </c>
      <c r="AC1300" t="s">
        <v>39</v>
      </c>
      <c r="AD1300" t="s">
        <v>40</v>
      </c>
      <c r="AE1300" t="s">
        <v>41</v>
      </c>
      <c r="AF1300" t="s">
        <v>42</v>
      </c>
      <c r="AG1300" t="s">
        <v>593</v>
      </c>
      <c r="AH1300" t="s">
        <v>593</v>
      </c>
      <c r="AI1300">
        <v>170531</v>
      </c>
      <c r="AJ1300" s="6">
        <f>IFERROR(Table1[[#This Row],[Reporting_Price_US]]/Table1[[#This Row],[Total_Project_Quote]],0)</f>
        <v>0.99999741983061885</v>
      </c>
      <c r="AK1300">
        <f>IFERROR(Table1[[#This Row],[RA_Labor_Quote]]/Table1[[#This Row],[RA_Labor_Hours]],0)</f>
        <v>67.160231463261766</v>
      </c>
      <c r="AL1300">
        <f>IFERROR(Table1[[#This Row],[RA_Labor_Cost]]/Table1[[#This Row],[RA_Labor_Hours]],0)</f>
        <v>47.012170769746525</v>
      </c>
      <c r="AM1300" s="7">
        <f>IFERROR((Table1[[#This Row],[KPI_BlendLaborRate]]-Table1[[#This Row],[KPI_BlendLaborCost]])/Table1[[#This Row],[KPI_BlendLaborRate]],0)</f>
        <v>0.29999986978211513</v>
      </c>
    </row>
    <row r="1301" spans="1:39" x14ac:dyDescent="0.3">
      <c r="A1301" t="s">
        <v>2915</v>
      </c>
      <c r="B1301" t="s">
        <v>150</v>
      </c>
      <c r="C1301">
        <v>30179622</v>
      </c>
      <c r="D1301">
        <v>30179622.100000001</v>
      </c>
      <c r="E1301">
        <v>17951.3</v>
      </c>
      <c r="F1301">
        <v>57750.34</v>
      </c>
      <c r="G1301">
        <v>686.07</v>
      </c>
      <c r="H1301">
        <v>32253.64</v>
      </c>
      <c r="I1301">
        <v>46076.62</v>
      </c>
      <c r="J1301">
        <v>0</v>
      </c>
      <c r="K1301">
        <v>0</v>
      </c>
      <c r="L1301">
        <v>0</v>
      </c>
      <c r="M1301">
        <v>0</v>
      </c>
      <c r="N1301">
        <v>50005.14</v>
      </c>
      <c r="O1301">
        <v>58829.58</v>
      </c>
      <c r="P1301">
        <v>1120</v>
      </c>
      <c r="Q1301">
        <v>1316</v>
      </c>
      <c r="R1301">
        <v>12227.88</v>
      </c>
      <c r="S1301">
        <v>6558.9</v>
      </c>
      <c r="T1301">
        <v>686.07</v>
      </c>
      <c r="U1301">
        <v>113557.96</v>
      </c>
      <c r="V1301">
        <v>170531.44</v>
      </c>
      <c r="W1301" t="s">
        <v>2914</v>
      </c>
      <c r="X1301">
        <v>30179622</v>
      </c>
      <c r="Y1301">
        <v>1</v>
      </c>
      <c r="Z1301">
        <v>1</v>
      </c>
      <c r="AA1301" t="s">
        <v>84</v>
      </c>
      <c r="AB1301" t="s">
        <v>84</v>
      </c>
      <c r="AC1301" t="s">
        <v>39</v>
      </c>
      <c r="AD1301" t="s">
        <v>40</v>
      </c>
      <c r="AE1301" t="s">
        <v>41</v>
      </c>
      <c r="AF1301" t="s">
        <v>42</v>
      </c>
      <c r="AG1301" t="s">
        <v>593</v>
      </c>
      <c r="AH1301" t="s">
        <v>593</v>
      </c>
      <c r="AI1301">
        <v>170531</v>
      </c>
      <c r="AJ1301" s="6">
        <f>IFERROR(Table1[[#This Row],[Reporting_Price_US]]/Table1[[#This Row],[Total_Project_Quote]],0)</f>
        <v>0.99999741983061885</v>
      </c>
      <c r="AK1301">
        <f>IFERROR(Table1[[#This Row],[RA_Labor_Quote]]/Table1[[#This Row],[RA_Labor_Hours]],0)</f>
        <v>67.160231463261766</v>
      </c>
      <c r="AL1301">
        <f>IFERROR(Table1[[#This Row],[RA_Labor_Cost]]/Table1[[#This Row],[RA_Labor_Hours]],0)</f>
        <v>47.012170769746525</v>
      </c>
      <c r="AM1301" s="7">
        <f>IFERROR((Table1[[#This Row],[KPI_BlendLaborRate]]-Table1[[#This Row],[KPI_BlendLaborCost]])/Table1[[#This Row],[KPI_BlendLaborRate]],0)</f>
        <v>0.29999986978211513</v>
      </c>
    </row>
    <row r="1302" spans="1:39" x14ac:dyDescent="0.3">
      <c r="A1302" t="s">
        <v>2916</v>
      </c>
      <c r="B1302" t="s">
        <v>150</v>
      </c>
      <c r="C1302">
        <v>30180840</v>
      </c>
      <c r="D1302">
        <v>30180840.100000001</v>
      </c>
      <c r="E1302">
        <v>486535.99</v>
      </c>
      <c r="F1302">
        <v>1091358.24</v>
      </c>
      <c r="G1302">
        <v>10819.55</v>
      </c>
      <c r="H1302">
        <v>486548.37</v>
      </c>
      <c r="I1302">
        <v>695069.1</v>
      </c>
      <c r="J1302">
        <v>0</v>
      </c>
      <c r="K1302">
        <v>0</v>
      </c>
      <c r="L1302">
        <v>0</v>
      </c>
      <c r="M1302">
        <v>0</v>
      </c>
      <c r="N1302">
        <v>420919.34</v>
      </c>
      <c r="O1302">
        <v>496061.52</v>
      </c>
      <c r="P1302">
        <v>27529.599999999999</v>
      </c>
      <c r="Q1302">
        <v>32825.519999999997</v>
      </c>
      <c r="R1302">
        <v>139455.46</v>
      </c>
      <c r="S1302">
        <v>92606.93</v>
      </c>
      <c r="T1302">
        <v>10819.55</v>
      </c>
      <c r="U1302">
        <v>1560988.76</v>
      </c>
      <c r="V1302">
        <v>2407921.31</v>
      </c>
      <c r="W1302" t="s">
        <v>2917</v>
      </c>
      <c r="X1302">
        <v>30180840</v>
      </c>
      <c r="Y1302">
        <v>2</v>
      </c>
      <c r="Z1302">
        <v>2</v>
      </c>
      <c r="AA1302" t="s">
        <v>84</v>
      </c>
      <c r="AB1302" t="s">
        <v>84</v>
      </c>
      <c r="AC1302" t="s">
        <v>39</v>
      </c>
      <c r="AD1302" t="s">
        <v>40</v>
      </c>
      <c r="AE1302" t="s">
        <v>41</v>
      </c>
      <c r="AF1302" t="s">
        <v>42</v>
      </c>
      <c r="AG1302" t="s">
        <v>1159</v>
      </c>
      <c r="AH1302" t="s">
        <v>49</v>
      </c>
      <c r="AI1302">
        <v>2407920</v>
      </c>
      <c r="AJ1302" s="6">
        <f>IFERROR(Table1[[#This Row],[Reporting_Price_US]]/Table1[[#This Row],[Total_Project_Quote]],0)</f>
        <v>0.99999945596228801</v>
      </c>
      <c r="AK1302">
        <f>IFERROR(Table1[[#This Row],[RA_Labor_Quote]]/Table1[[#This Row],[RA_Labor_Hours]],0)</f>
        <v>64.241960155459338</v>
      </c>
      <c r="AL1302">
        <f>IFERROR(Table1[[#This Row],[RA_Labor_Cost]]/Table1[[#This Row],[RA_Labor_Hours]],0)</f>
        <v>44.969372108821531</v>
      </c>
      <c r="AM1302" s="7">
        <f>IFERROR((Table1[[#This Row],[KPI_BlendLaborRate]]-Table1[[#This Row],[KPI_BlendLaborCost]])/Table1[[#This Row],[KPI_BlendLaborRate]],0)</f>
        <v>0.3000000000000001</v>
      </c>
    </row>
    <row r="1303" spans="1:39" x14ac:dyDescent="0.3">
      <c r="A1303" t="s">
        <v>2918</v>
      </c>
      <c r="B1303" t="s">
        <v>150</v>
      </c>
      <c r="C1303">
        <v>30180840</v>
      </c>
      <c r="D1303">
        <v>30180840.100000001</v>
      </c>
      <c r="E1303">
        <v>489482.09</v>
      </c>
      <c r="F1303">
        <v>1000785.81</v>
      </c>
      <c r="G1303">
        <v>9715.0300000000007</v>
      </c>
      <c r="H1303">
        <v>436972.13</v>
      </c>
      <c r="I1303">
        <v>624245.9</v>
      </c>
      <c r="J1303">
        <v>0</v>
      </c>
      <c r="K1303">
        <v>0</v>
      </c>
      <c r="L1303">
        <v>0</v>
      </c>
      <c r="M1303">
        <v>0</v>
      </c>
      <c r="N1303">
        <v>384497.87</v>
      </c>
      <c r="O1303">
        <v>453212.73</v>
      </c>
      <c r="P1303">
        <v>25289.599999999999</v>
      </c>
      <c r="Q1303">
        <v>30193.52</v>
      </c>
      <c r="R1303">
        <v>84760.03</v>
      </c>
      <c r="S1303">
        <v>84337.52</v>
      </c>
      <c r="T1303">
        <v>9715.0300000000007</v>
      </c>
      <c r="U1303">
        <v>1421001.72</v>
      </c>
      <c r="V1303">
        <v>2192775.48</v>
      </c>
      <c r="W1303" t="s">
        <v>2919</v>
      </c>
      <c r="X1303">
        <v>30180840</v>
      </c>
      <c r="Y1303">
        <v>1</v>
      </c>
      <c r="Z1303">
        <v>2</v>
      </c>
      <c r="AA1303" t="s">
        <v>84</v>
      </c>
      <c r="AB1303" t="s">
        <v>84</v>
      </c>
      <c r="AC1303" t="s">
        <v>39</v>
      </c>
      <c r="AD1303" t="s">
        <v>40</v>
      </c>
      <c r="AE1303" t="s">
        <v>41</v>
      </c>
      <c r="AF1303" t="s">
        <v>42</v>
      </c>
      <c r="AG1303" t="s">
        <v>2466</v>
      </c>
      <c r="AH1303" t="s">
        <v>49</v>
      </c>
      <c r="AI1303">
        <v>2192780</v>
      </c>
      <c r="AJ1303" s="6">
        <f>IFERROR(Table1[[#This Row],[Reporting_Price_US]]/Table1[[#This Row],[Total_Project_Quote]],0)</f>
        <v>1.0000020613145493</v>
      </c>
      <c r="AK1303">
        <f>IFERROR(Table1[[#This Row],[RA_Labor_Quote]]/Table1[[#This Row],[RA_Labor_Hours]],0)</f>
        <v>64.255684233605038</v>
      </c>
      <c r="AL1303">
        <f>IFERROR(Table1[[#This Row],[RA_Labor_Cost]]/Table1[[#This Row],[RA_Labor_Hours]],0)</f>
        <v>44.978978963523531</v>
      </c>
      <c r="AM1303" s="7">
        <f>IFERROR((Table1[[#This Row],[KPI_BlendLaborRate]]-Table1[[#This Row],[KPI_BlendLaborCost]])/Table1[[#This Row],[KPI_BlendLaborRate]],0)</f>
        <v>0.29999999999999993</v>
      </c>
    </row>
    <row r="1304" spans="1:39" x14ac:dyDescent="0.3">
      <c r="A1304" t="s">
        <v>2920</v>
      </c>
      <c r="B1304" t="s">
        <v>150</v>
      </c>
      <c r="C1304">
        <v>30180840</v>
      </c>
      <c r="D1304">
        <v>30180840.100000001</v>
      </c>
      <c r="E1304">
        <v>486535.99</v>
      </c>
      <c r="F1304">
        <v>1091217.19</v>
      </c>
      <c r="G1304">
        <v>10819.55</v>
      </c>
      <c r="H1304">
        <v>486548.37</v>
      </c>
      <c r="I1304">
        <v>695069.1</v>
      </c>
      <c r="J1304">
        <v>0</v>
      </c>
      <c r="K1304">
        <v>0</v>
      </c>
      <c r="L1304">
        <v>0</v>
      </c>
      <c r="M1304">
        <v>0</v>
      </c>
      <c r="N1304">
        <v>420919.34</v>
      </c>
      <c r="O1304">
        <v>496061.52</v>
      </c>
      <c r="P1304">
        <v>27529.599999999999</v>
      </c>
      <c r="Q1304">
        <v>32825.519999999997</v>
      </c>
      <c r="R1304">
        <v>139455.46</v>
      </c>
      <c r="S1304">
        <v>92606.93</v>
      </c>
      <c r="T1304">
        <v>10819.55</v>
      </c>
      <c r="U1304">
        <v>1560988.76</v>
      </c>
      <c r="V1304">
        <v>2407780.2599999998</v>
      </c>
      <c r="W1304" t="s">
        <v>2917</v>
      </c>
      <c r="X1304">
        <v>30180840</v>
      </c>
      <c r="Y1304">
        <v>2</v>
      </c>
      <c r="Z1304">
        <v>2</v>
      </c>
      <c r="AA1304" t="s">
        <v>84</v>
      </c>
      <c r="AB1304" t="s">
        <v>84</v>
      </c>
      <c r="AC1304" t="s">
        <v>39</v>
      </c>
      <c r="AD1304" t="s">
        <v>40</v>
      </c>
      <c r="AE1304" t="s">
        <v>41</v>
      </c>
      <c r="AF1304" t="s">
        <v>42</v>
      </c>
      <c r="AG1304" t="s">
        <v>1159</v>
      </c>
      <c r="AH1304" t="s">
        <v>49</v>
      </c>
      <c r="AI1304">
        <v>2407920</v>
      </c>
      <c r="AJ1304" s="6">
        <f>IFERROR(Table1[[#This Row],[Reporting_Price_US]]/Table1[[#This Row],[Total_Project_Quote]],0)</f>
        <v>1.0000580368575662</v>
      </c>
      <c r="AK1304">
        <f>IFERROR(Table1[[#This Row],[RA_Labor_Quote]]/Table1[[#This Row],[RA_Labor_Hours]],0)</f>
        <v>64.241960155459338</v>
      </c>
      <c r="AL1304">
        <f>IFERROR(Table1[[#This Row],[RA_Labor_Cost]]/Table1[[#This Row],[RA_Labor_Hours]],0)</f>
        <v>44.969372108821531</v>
      </c>
      <c r="AM1304" s="7">
        <f>IFERROR((Table1[[#This Row],[KPI_BlendLaborRate]]-Table1[[#This Row],[KPI_BlendLaborCost]])/Table1[[#This Row],[KPI_BlendLaborRate]],0)</f>
        <v>0.3000000000000001</v>
      </c>
    </row>
    <row r="1305" spans="1:39" x14ac:dyDescent="0.3">
      <c r="A1305" t="s">
        <v>2921</v>
      </c>
      <c r="B1305" t="s">
        <v>773</v>
      </c>
      <c r="C1305">
        <v>30183689.100000001</v>
      </c>
      <c r="D1305" t="s">
        <v>1865</v>
      </c>
      <c r="E1305">
        <v>0</v>
      </c>
      <c r="F1305">
        <v>0</v>
      </c>
      <c r="G1305">
        <v>1311</v>
      </c>
      <c r="H1305">
        <v>106815.52</v>
      </c>
      <c r="I1305">
        <v>155555.68</v>
      </c>
      <c r="J1305">
        <v>0</v>
      </c>
      <c r="K1305">
        <v>0</v>
      </c>
      <c r="L1305">
        <v>0</v>
      </c>
      <c r="M1305">
        <v>0</v>
      </c>
      <c r="N1305">
        <v>14974.4</v>
      </c>
      <c r="O1305">
        <v>27226.080000000002</v>
      </c>
      <c r="P1305">
        <v>5552.96</v>
      </c>
      <c r="Q1305">
        <v>5720.96</v>
      </c>
      <c r="R1305">
        <v>4435.2</v>
      </c>
      <c r="S1305">
        <v>0</v>
      </c>
      <c r="T1305">
        <v>1311</v>
      </c>
      <c r="U1305">
        <v>131778.07999999999</v>
      </c>
      <c r="V1305">
        <v>188502.72</v>
      </c>
      <c r="W1305" t="s">
        <v>2922</v>
      </c>
      <c r="X1305">
        <v>30183689</v>
      </c>
      <c r="Y1305">
        <v>1</v>
      </c>
      <c r="Z1305">
        <v>1</v>
      </c>
      <c r="AA1305" t="s">
        <v>84</v>
      </c>
      <c r="AB1305" t="s">
        <v>84</v>
      </c>
      <c r="AC1305" t="s">
        <v>39</v>
      </c>
      <c r="AD1305" t="s">
        <v>40</v>
      </c>
      <c r="AE1305" t="s">
        <v>41</v>
      </c>
      <c r="AF1305" t="s">
        <v>42</v>
      </c>
      <c r="AG1305" t="s">
        <v>490</v>
      </c>
      <c r="AH1305" t="s">
        <v>1159</v>
      </c>
      <c r="AI1305">
        <v>188503</v>
      </c>
      <c r="AJ1305" s="6">
        <f>IFERROR(Table1[[#This Row],[Reporting_Price_US]]/Table1[[#This Row],[Total_Project_Quote]],0)</f>
        <v>1.0000014853897068</v>
      </c>
      <c r="AK1305">
        <f>IFERROR(Table1[[#This Row],[RA_Labor_Quote]]/Table1[[#This Row],[RA_Labor_Hours]],0)</f>
        <v>118.65421815408085</v>
      </c>
      <c r="AL1305">
        <f>IFERROR(Table1[[#This Row],[RA_Labor_Cost]]/Table1[[#This Row],[RA_Labor_Hours]],0)</f>
        <v>81.476369183829135</v>
      </c>
      <c r="AM1305" s="7">
        <f>IFERROR((Table1[[#This Row],[KPI_BlendLaborRate]]-Table1[[#This Row],[KPI_BlendLaborCost]])/Table1[[#This Row],[KPI_BlendLaborRate]],0)</f>
        <v>0.31332934933652051</v>
      </c>
    </row>
    <row r="1306" spans="1:39" x14ac:dyDescent="0.3">
      <c r="A1306" t="s">
        <v>2923</v>
      </c>
      <c r="B1306" t="s">
        <v>773</v>
      </c>
      <c r="C1306">
        <v>30183690.100000001</v>
      </c>
      <c r="D1306" t="s">
        <v>1865</v>
      </c>
      <c r="E1306">
        <v>0</v>
      </c>
      <c r="F1306">
        <v>0</v>
      </c>
      <c r="G1306">
        <v>129</v>
      </c>
      <c r="H1306">
        <v>10535.84</v>
      </c>
      <c r="I1306">
        <v>15342.88</v>
      </c>
      <c r="J1306">
        <v>0</v>
      </c>
      <c r="K1306">
        <v>0</v>
      </c>
      <c r="L1306">
        <v>0</v>
      </c>
      <c r="M1306">
        <v>21</v>
      </c>
      <c r="N1306">
        <v>1476.16</v>
      </c>
      <c r="O1306">
        <v>2685.76</v>
      </c>
      <c r="P1306">
        <v>3469.76</v>
      </c>
      <c r="Q1306">
        <v>4091.36</v>
      </c>
      <c r="R1306">
        <v>398.72</v>
      </c>
      <c r="S1306">
        <v>0</v>
      </c>
      <c r="T1306">
        <v>150</v>
      </c>
      <c r="U1306">
        <v>15880.48</v>
      </c>
      <c r="V1306">
        <v>22120</v>
      </c>
      <c r="W1306" t="s">
        <v>2924</v>
      </c>
      <c r="X1306">
        <v>30183690</v>
      </c>
      <c r="Y1306">
        <v>1</v>
      </c>
      <c r="Z1306">
        <v>1</v>
      </c>
      <c r="AA1306" t="s">
        <v>84</v>
      </c>
      <c r="AB1306" t="s">
        <v>84</v>
      </c>
      <c r="AC1306" t="s">
        <v>39</v>
      </c>
      <c r="AD1306" t="s">
        <v>40</v>
      </c>
      <c r="AE1306" t="s">
        <v>41</v>
      </c>
      <c r="AF1306" t="s">
        <v>42</v>
      </c>
      <c r="AG1306" t="s">
        <v>2466</v>
      </c>
      <c r="AH1306" t="s">
        <v>1159</v>
      </c>
      <c r="AI1306">
        <v>22120</v>
      </c>
      <c r="AJ1306" s="6">
        <f>IFERROR(Table1[[#This Row],[Reporting_Price_US]]/Table1[[#This Row],[Total_Project_Quote]],0)</f>
        <v>1</v>
      </c>
      <c r="AK1306">
        <f>IFERROR(Table1[[#This Row],[RA_Labor_Quote]]/Table1[[#This Row],[RA_Labor_Hours]],0)</f>
        <v>118.93705426356588</v>
      </c>
      <c r="AL1306">
        <f>IFERROR(Table1[[#This Row],[RA_Labor_Cost]]/Table1[[#This Row],[RA_Labor_Hours]],0)</f>
        <v>81.673178294573646</v>
      </c>
      <c r="AM1306" s="7">
        <f>IFERROR((Table1[[#This Row],[KPI_BlendLaborRate]]-Table1[[#This Row],[KPI_BlendLaborCost]])/Table1[[#This Row],[KPI_BlendLaborRate]],0)</f>
        <v>0.31330754069640115</v>
      </c>
    </row>
    <row r="1307" spans="1:39" x14ac:dyDescent="0.3">
      <c r="A1307" t="s">
        <v>2925</v>
      </c>
      <c r="B1307" t="s">
        <v>773</v>
      </c>
      <c r="C1307">
        <v>30187301.100000001</v>
      </c>
      <c r="D1307" t="s">
        <v>1865</v>
      </c>
      <c r="E1307">
        <v>0</v>
      </c>
      <c r="F1307">
        <v>0</v>
      </c>
      <c r="G1307">
        <v>310</v>
      </c>
      <c r="H1307">
        <v>25361.279999999999</v>
      </c>
      <c r="I1307">
        <v>36977.919999999998</v>
      </c>
      <c r="J1307">
        <v>0</v>
      </c>
      <c r="K1307">
        <v>0</v>
      </c>
      <c r="L1307">
        <v>0</v>
      </c>
      <c r="M1307">
        <v>51</v>
      </c>
      <c r="N1307">
        <v>3692.64</v>
      </c>
      <c r="O1307">
        <v>6714.4</v>
      </c>
      <c r="P1307">
        <v>3165.12</v>
      </c>
      <c r="Q1307">
        <v>3596.32</v>
      </c>
      <c r="R1307">
        <v>806.4</v>
      </c>
      <c r="S1307">
        <v>0</v>
      </c>
      <c r="T1307">
        <v>361</v>
      </c>
      <c r="U1307">
        <v>33025.440000000002</v>
      </c>
      <c r="V1307">
        <v>47288.639999999999</v>
      </c>
      <c r="W1307" t="s">
        <v>2926</v>
      </c>
      <c r="X1307">
        <v>30187301</v>
      </c>
      <c r="Y1307">
        <v>1</v>
      </c>
      <c r="Z1307">
        <v>1</v>
      </c>
      <c r="AA1307" t="s">
        <v>84</v>
      </c>
      <c r="AB1307" t="s">
        <v>84</v>
      </c>
      <c r="AC1307" t="s">
        <v>39</v>
      </c>
      <c r="AD1307" t="s">
        <v>40</v>
      </c>
      <c r="AE1307" t="s">
        <v>41</v>
      </c>
      <c r="AF1307" t="s">
        <v>42</v>
      </c>
      <c r="AG1307" t="s">
        <v>593</v>
      </c>
      <c r="AH1307" t="s">
        <v>1159</v>
      </c>
      <c r="AI1307">
        <v>47288.6</v>
      </c>
      <c r="AJ1307" s="6">
        <f>IFERROR(Table1[[#This Row],[Reporting_Price_US]]/Table1[[#This Row],[Total_Project_Quote]],0)</f>
        <v>0.99999915413088636</v>
      </c>
      <c r="AK1307">
        <f>IFERROR(Table1[[#This Row],[RA_Labor_Quote]]/Table1[[#This Row],[RA_Labor_Hours]],0)</f>
        <v>119.2836129032258</v>
      </c>
      <c r="AL1307">
        <f>IFERROR(Table1[[#This Row],[RA_Labor_Cost]]/Table1[[#This Row],[RA_Labor_Hours]],0)</f>
        <v>81.810580645161281</v>
      </c>
      <c r="AM1307" s="7">
        <f>IFERROR((Table1[[#This Row],[KPI_BlendLaborRate]]-Table1[[#This Row],[KPI_BlendLaborCost]])/Table1[[#This Row],[KPI_BlendLaborRate]],0)</f>
        <v>0.31415071480494311</v>
      </c>
    </row>
    <row r="1308" spans="1:39" x14ac:dyDescent="0.3">
      <c r="A1308" t="s">
        <v>2927</v>
      </c>
      <c r="B1308" t="s">
        <v>773</v>
      </c>
      <c r="C1308">
        <v>30187302.100000001</v>
      </c>
      <c r="D1308" t="s">
        <v>1865</v>
      </c>
      <c r="E1308">
        <v>0</v>
      </c>
      <c r="F1308">
        <v>0</v>
      </c>
      <c r="G1308">
        <v>960</v>
      </c>
      <c r="H1308">
        <v>78798.100000000006</v>
      </c>
      <c r="I1308">
        <v>114963</v>
      </c>
      <c r="J1308">
        <v>0</v>
      </c>
      <c r="K1308">
        <v>0</v>
      </c>
      <c r="L1308">
        <v>0</v>
      </c>
      <c r="M1308">
        <v>158</v>
      </c>
      <c r="N1308">
        <v>11742</v>
      </c>
      <c r="O1308">
        <v>21349</v>
      </c>
      <c r="P1308">
        <v>9134</v>
      </c>
      <c r="Q1308">
        <v>10379</v>
      </c>
      <c r="R1308">
        <v>2990.4</v>
      </c>
      <c r="S1308">
        <v>0</v>
      </c>
      <c r="T1308">
        <v>1118</v>
      </c>
      <c r="U1308">
        <v>102664.51</v>
      </c>
      <c r="V1308">
        <v>146691</v>
      </c>
      <c r="W1308" t="s">
        <v>2928</v>
      </c>
      <c r="X1308">
        <v>30187302</v>
      </c>
      <c r="Y1308">
        <v>1</v>
      </c>
      <c r="Z1308">
        <v>1</v>
      </c>
      <c r="AA1308" t="s">
        <v>84</v>
      </c>
      <c r="AB1308" t="s">
        <v>84</v>
      </c>
      <c r="AC1308" t="s">
        <v>39</v>
      </c>
      <c r="AD1308" t="s">
        <v>40</v>
      </c>
      <c r="AE1308" t="s">
        <v>41</v>
      </c>
      <c r="AF1308" t="s">
        <v>42</v>
      </c>
      <c r="AG1308" t="s">
        <v>2247</v>
      </c>
      <c r="AH1308" t="s">
        <v>1159</v>
      </c>
      <c r="AI1308">
        <v>146691</v>
      </c>
      <c r="AJ1308" s="6">
        <f>IFERROR(Table1[[#This Row],[Reporting_Price_US]]/Table1[[#This Row],[Total_Project_Quote]],0)</f>
        <v>1</v>
      </c>
      <c r="AK1308">
        <f>IFERROR(Table1[[#This Row],[RA_Labor_Quote]]/Table1[[#This Row],[RA_Labor_Hours]],0)</f>
        <v>119.753125</v>
      </c>
      <c r="AL1308">
        <f>IFERROR(Table1[[#This Row],[RA_Labor_Cost]]/Table1[[#This Row],[RA_Labor_Hours]],0)</f>
        <v>82.081354166666671</v>
      </c>
      <c r="AM1308" s="7">
        <f>IFERROR((Table1[[#This Row],[KPI_BlendLaborRate]]-Table1[[#This Row],[KPI_BlendLaborCost]])/Table1[[#This Row],[KPI_BlendLaborRate]],0)</f>
        <v>0.31457860355070755</v>
      </c>
    </row>
    <row r="1309" spans="1:39" x14ac:dyDescent="0.3">
      <c r="A1309" t="s">
        <v>2929</v>
      </c>
      <c r="B1309" t="s">
        <v>150</v>
      </c>
      <c r="C1309">
        <v>30188533</v>
      </c>
      <c r="D1309">
        <v>30188533.100000001</v>
      </c>
      <c r="E1309">
        <v>28167.51</v>
      </c>
      <c r="F1309">
        <v>47392.800000000003</v>
      </c>
      <c r="G1309">
        <v>230.2</v>
      </c>
      <c r="H1309">
        <v>10345.83</v>
      </c>
      <c r="I1309">
        <v>14779.77</v>
      </c>
      <c r="J1309">
        <v>0</v>
      </c>
      <c r="K1309">
        <v>0</v>
      </c>
      <c r="L1309">
        <v>0</v>
      </c>
      <c r="M1309">
        <v>0</v>
      </c>
      <c r="N1309">
        <v>9719.94</v>
      </c>
      <c r="O1309">
        <v>11435.22</v>
      </c>
      <c r="P1309">
        <v>560</v>
      </c>
      <c r="Q1309">
        <v>655.20000000000005</v>
      </c>
      <c r="R1309">
        <v>4925.3599999999997</v>
      </c>
      <c r="S1309">
        <v>2970.52</v>
      </c>
      <c r="T1309">
        <v>230.2</v>
      </c>
      <c r="U1309">
        <v>53718.64</v>
      </c>
      <c r="V1309">
        <v>77233.509999999995</v>
      </c>
      <c r="W1309" t="s">
        <v>2930</v>
      </c>
      <c r="X1309">
        <v>30188533</v>
      </c>
      <c r="Y1309">
        <v>1</v>
      </c>
      <c r="Z1309">
        <v>1</v>
      </c>
      <c r="AA1309" t="s">
        <v>2931</v>
      </c>
      <c r="AB1309" t="s">
        <v>2931</v>
      </c>
      <c r="AC1309" t="s">
        <v>39</v>
      </c>
      <c r="AD1309" t="s">
        <v>40</v>
      </c>
      <c r="AE1309" t="s">
        <v>41</v>
      </c>
      <c r="AF1309" t="s">
        <v>42</v>
      </c>
      <c r="AG1309" t="s">
        <v>593</v>
      </c>
      <c r="AH1309" t="s">
        <v>593</v>
      </c>
      <c r="AI1309">
        <v>77234.100000000006</v>
      </c>
      <c r="AJ1309" s="6">
        <f>IFERROR(Table1[[#This Row],[Reporting_Price_US]]/Table1[[#This Row],[Total_Project_Quote]],0)</f>
        <v>1.0000076391711319</v>
      </c>
      <c r="AK1309">
        <f>IFERROR(Table1[[#This Row],[RA_Labor_Quote]]/Table1[[#This Row],[RA_Labor_Hours]],0)</f>
        <v>64.204039965247617</v>
      </c>
      <c r="AL1309">
        <f>IFERROR(Table1[[#This Row],[RA_Labor_Cost]]/Table1[[#This Row],[RA_Labor_Hours]],0)</f>
        <v>44.942788879235451</v>
      </c>
      <c r="AM1309" s="7">
        <f>IFERROR((Table1[[#This Row],[KPI_BlendLaborRate]]-Table1[[#This Row],[KPI_BlendLaborCost]])/Table1[[#This Row],[KPI_BlendLaborRate]],0)</f>
        <v>0.30000060894046393</v>
      </c>
    </row>
    <row r="1310" spans="1:39" x14ac:dyDescent="0.3">
      <c r="A1310" t="s">
        <v>2932</v>
      </c>
      <c r="B1310" t="s">
        <v>150</v>
      </c>
      <c r="C1310">
        <v>3018999</v>
      </c>
      <c r="D1310" t="s">
        <v>1879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167.88</v>
      </c>
      <c r="S1310">
        <v>0</v>
      </c>
      <c r="T1310">
        <v>0</v>
      </c>
      <c r="U1310">
        <v>167.88</v>
      </c>
      <c r="V1310">
        <v>0</v>
      </c>
      <c r="W1310" t="s">
        <v>2933</v>
      </c>
      <c r="X1310">
        <v>30189991</v>
      </c>
      <c r="Y1310">
        <v>1</v>
      </c>
      <c r="Z1310">
        <v>1</v>
      </c>
      <c r="AA1310" t="s">
        <v>2934</v>
      </c>
      <c r="AB1310" t="s">
        <v>2934</v>
      </c>
      <c r="AC1310" t="s">
        <v>1811</v>
      </c>
      <c r="AD1310" t="s">
        <v>40</v>
      </c>
      <c r="AE1310" t="s">
        <v>41</v>
      </c>
      <c r="AF1310" t="s">
        <v>42</v>
      </c>
      <c r="AG1310" t="s">
        <v>593</v>
      </c>
      <c r="AH1310" t="s">
        <v>49</v>
      </c>
      <c r="AI1310">
        <v>0</v>
      </c>
      <c r="AJ1310" s="6">
        <f>IFERROR(Table1[[#This Row],[Reporting_Price_US]]/Table1[[#This Row],[Total_Project_Quote]],0)</f>
        <v>0</v>
      </c>
      <c r="AK1310">
        <f>IFERROR(Table1[[#This Row],[RA_Labor_Quote]]/Table1[[#This Row],[RA_Labor_Hours]],0)</f>
        <v>0</v>
      </c>
      <c r="AL1310">
        <f>IFERROR(Table1[[#This Row],[RA_Labor_Cost]]/Table1[[#This Row],[RA_Labor_Hours]],0)</f>
        <v>0</v>
      </c>
      <c r="AM1310" s="7">
        <f>IFERROR((Table1[[#This Row],[KPI_BlendLaborRate]]-Table1[[#This Row],[KPI_BlendLaborCost]])/Table1[[#This Row],[KPI_BlendLaborRate]],0)</f>
        <v>0</v>
      </c>
    </row>
    <row r="1311" spans="1:39" x14ac:dyDescent="0.3">
      <c r="A1311" t="s">
        <v>2935</v>
      </c>
      <c r="B1311" t="s">
        <v>773</v>
      </c>
      <c r="C1311">
        <v>30199647.100000001</v>
      </c>
      <c r="D1311" t="s">
        <v>1865</v>
      </c>
      <c r="E1311">
        <v>0</v>
      </c>
      <c r="F1311">
        <v>0</v>
      </c>
      <c r="G1311">
        <v>2697</v>
      </c>
      <c r="H1311">
        <v>219665.62</v>
      </c>
      <c r="I1311">
        <v>319896</v>
      </c>
      <c r="J1311">
        <v>0</v>
      </c>
      <c r="K1311">
        <v>0</v>
      </c>
      <c r="L1311">
        <v>0</v>
      </c>
      <c r="M1311">
        <v>445</v>
      </c>
      <c r="N1311">
        <v>30796</v>
      </c>
      <c r="O1311">
        <v>55992</v>
      </c>
      <c r="P1311">
        <v>29587.47</v>
      </c>
      <c r="Q1311">
        <v>33033</v>
      </c>
      <c r="R1311">
        <v>5644.8</v>
      </c>
      <c r="S1311">
        <v>0</v>
      </c>
      <c r="T1311">
        <v>3142</v>
      </c>
      <c r="U1311">
        <v>285693.89</v>
      </c>
      <c r="V1311">
        <v>408921</v>
      </c>
      <c r="W1311" t="s">
        <v>2936</v>
      </c>
      <c r="X1311">
        <v>30199647</v>
      </c>
      <c r="Y1311">
        <v>1</v>
      </c>
      <c r="Z1311">
        <v>1</v>
      </c>
      <c r="AA1311" t="s">
        <v>84</v>
      </c>
      <c r="AB1311" t="s">
        <v>84</v>
      </c>
      <c r="AC1311" t="s">
        <v>39</v>
      </c>
      <c r="AD1311" t="s">
        <v>40</v>
      </c>
      <c r="AE1311" t="s">
        <v>41</v>
      </c>
      <c r="AF1311" t="s">
        <v>42</v>
      </c>
      <c r="AG1311" t="s">
        <v>2247</v>
      </c>
      <c r="AH1311" t="s">
        <v>1159</v>
      </c>
      <c r="AI1311">
        <v>408921</v>
      </c>
      <c r="AJ1311" s="6">
        <f>IFERROR(Table1[[#This Row],[Reporting_Price_US]]/Table1[[#This Row],[Total_Project_Quote]],0)</f>
        <v>1</v>
      </c>
      <c r="AK1311">
        <f>IFERROR(Table1[[#This Row],[RA_Labor_Quote]]/Table1[[#This Row],[RA_Labor_Hours]],0)</f>
        <v>118.61179087875418</v>
      </c>
      <c r="AL1311">
        <f>IFERROR(Table1[[#This Row],[RA_Labor_Cost]]/Table1[[#This Row],[RA_Labor_Hours]],0)</f>
        <v>81.448134964775676</v>
      </c>
      <c r="AM1311" s="7">
        <f>IFERROR((Table1[[#This Row],[KPI_BlendLaborRate]]-Table1[[#This Row],[KPI_BlendLaborCost]])/Table1[[#This Row],[KPI_BlendLaborRate]],0)</f>
        <v>0.31332176707429921</v>
      </c>
    </row>
    <row r="1312" spans="1:39" x14ac:dyDescent="0.3">
      <c r="A1312" t="s">
        <v>2937</v>
      </c>
      <c r="B1312" t="s">
        <v>773</v>
      </c>
      <c r="C1312">
        <v>30204740.100000001</v>
      </c>
      <c r="D1312" t="s">
        <v>1865</v>
      </c>
      <c r="E1312">
        <v>0</v>
      </c>
      <c r="F1312">
        <v>0</v>
      </c>
      <c r="G1312">
        <v>587</v>
      </c>
      <c r="H1312">
        <v>47845</v>
      </c>
      <c r="I1312">
        <v>69677</v>
      </c>
      <c r="J1312">
        <v>0</v>
      </c>
      <c r="K1312">
        <v>0</v>
      </c>
      <c r="L1312">
        <v>0</v>
      </c>
      <c r="M1312">
        <v>97</v>
      </c>
      <c r="N1312">
        <v>6708</v>
      </c>
      <c r="O1312">
        <v>12196</v>
      </c>
      <c r="P1312">
        <v>9768</v>
      </c>
      <c r="Q1312">
        <v>10510</v>
      </c>
      <c r="R1312">
        <v>1366.4</v>
      </c>
      <c r="S1312">
        <v>0</v>
      </c>
      <c r="T1312">
        <v>684</v>
      </c>
      <c r="U1312">
        <v>65687.41</v>
      </c>
      <c r="V1312">
        <v>92383.01</v>
      </c>
      <c r="W1312" t="s">
        <v>2938</v>
      </c>
      <c r="X1312">
        <v>30204740</v>
      </c>
      <c r="Y1312">
        <v>1</v>
      </c>
      <c r="Z1312">
        <v>1</v>
      </c>
      <c r="AA1312" t="s">
        <v>84</v>
      </c>
      <c r="AB1312" t="s">
        <v>84</v>
      </c>
      <c r="AC1312" t="s">
        <v>39</v>
      </c>
      <c r="AD1312" t="s">
        <v>40</v>
      </c>
      <c r="AE1312" t="s">
        <v>41</v>
      </c>
      <c r="AF1312" t="s">
        <v>42</v>
      </c>
      <c r="AG1312" t="s">
        <v>490</v>
      </c>
      <c r="AH1312" t="s">
        <v>1159</v>
      </c>
      <c r="AI1312">
        <v>92384.1</v>
      </c>
      <c r="AJ1312" s="6">
        <f>IFERROR(Table1[[#This Row],[Reporting_Price_US]]/Table1[[#This Row],[Total_Project_Quote]],0)</f>
        <v>1.0000117987062773</v>
      </c>
      <c r="AK1312">
        <f>IFERROR(Table1[[#This Row],[RA_Labor_Quote]]/Table1[[#This Row],[RA_Labor_Hours]],0)</f>
        <v>118.70017035775128</v>
      </c>
      <c r="AL1312">
        <f>IFERROR(Table1[[#This Row],[RA_Labor_Cost]]/Table1[[#This Row],[RA_Labor_Hours]],0)</f>
        <v>81.507666098807491</v>
      </c>
      <c r="AM1312" s="7">
        <f>IFERROR((Table1[[#This Row],[KPI_BlendLaborRate]]-Table1[[#This Row],[KPI_BlendLaborCost]])/Table1[[#This Row],[KPI_BlendLaborRate]],0)</f>
        <v>0.31333151542115767</v>
      </c>
    </row>
    <row r="1313" spans="1:39" x14ac:dyDescent="0.3">
      <c r="A1313" t="s">
        <v>2939</v>
      </c>
      <c r="B1313" t="s">
        <v>773</v>
      </c>
      <c r="C1313">
        <v>30209908</v>
      </c>
      <c r="D1313" t="s">
        <v>1865</v>
      </c>
      <c r="E1313">
        <v>0</v>
      </c>
      <c r="F1313">
        <v>0</v>
      </c>
      <c r="G1313">
        <v>15</v>
      </c>
      <c r="H1313">
        <v>1821</v>
      </c>
      <c r="I1313">
        <v>2804</v>
      </c>
      <c r="J1313">
        <v>0</v>
      </c>
      <c r="K1313">
        <v>0</v>
      </c>
      <c r="L1313">
        <v>0</v>
      </c>
      <c r="M1313">
        <v>89</v>
      </c>
      <c r="N1313">
        <v>6625</v>
      </c>
      <c r="O1313">
        <v>12046</v>
      </c>
      <c r="P1313">
        <v>0</v>
      </c>
      <c r="Q1313">
        <v>0</v>
      </c>
      <c r="R1313">
        <v>1814.4</v>
      </c>
      <c r="S1313">
        <v>0</v>
      </c>
      <c r="T1313">
        <v>104</v>
      </c>
      <c r="U1313">
        <v>10260.4</v>
      </c>
      <c r="V1313">
        <v>14850</v>
      </c>
      <c r="W1313">
        <v>30209908.100000001</v>
      </c>
      <c r="X1313">
        <v>30209908</v>
      </c>
      <c r="Y1313">
        <v>1</v>
      </c>
      <c r="Z1313">
        <v>1</v>
      </c>
      <c r="AA1313" t="s">
        <v>89</v>
      </c>
      <c r="AB1313" t="s">
        <v>89</v>
      </c>
      <c r="AC1313" t="s">
        <v>39</v>
      </c>
      <c r="AD1313" t="s">
        <v>98</v>
      </c>
      <c r="AE1313" t="s">
        <v>41</v>
      </c>
      <c r="AF1313" t="s">
        <v>42</v>
      </c>
      <c r="AG1313" t="s">
        <v>1159</v>
      </c>
      <c r="AH1313" t="s">
        <v>1159</v>
      </c>
      <c r="AI1313">
        <v>14850</v>
      </c>
      <c r="AJ1313" s="6">
        <f>IFERROR(Table1[[#This Row],[Reporting_Price_US]]/Table1[[#This Row],[Total_Project_Quote]],0)</f>
        <v>1</v>
      </c>
      <c r="AK1313">
        <f>IFERROR(Table1[[#This Row],[RA_Labor_Quote]]/Table1[[#This Row],[RA_Labor_Hours]],0)</f>
        <v>186.93333333333334</v>
      </c>
      <c r="AL1313">
        <f>IFERROR(Table1[[#This Row],[RA_Labor_Cost]]/Table1[[#This Row],[RA_Labor_Hours]],0)</f>
        <v>121.4</v>
      </c>
      <c r="AM1313" s="7">
        <f>IFERROR((Table1[[#This Row],[KPI_BlendLaborRate]]-Table1[[#This Row],[KPI_BlendLaborCost]])/Table1[[#This Row],[KPI_BlendLaborRate]],0)</f>
        <v>0.35057061340941509</v>
      </c>
    </row>
    <row r="1314" spans="1:39" x14ac:dyDescent="0.3">
      <c r="A1314" t="s">
        <v>2940</v>
      </c>
      <c r="B1314" t="s">
        <v>773</v>
      </c>
      <c r="C1314">
        <v>30240395.100000001</v>
      </c>
      <c r="D1314" t="s">
        <v>1865</v>
      </c>
      <c r="E1314">
        <v>0</v>
      </c>
      <c r="F1314">
        <v>0</v>
      </c>
      <c r="G1314">
        <v>654</v>
      </c>
      <c r="H1314">
        <v>51226.080000000002</v>
      </c>
      <c r="I1314">
        <v>73212</v>
      </c>
      <c r="J1314">
        <v>0</v>
      </c>
      <c r="K1314">
        <v>0</v>
      </c>
      <c r="L1314">
        <v>0</v>
      </c>
      <c r="M1314">
        <v>101</v>
      </c>
      <c r="N1314">
        <v>10956</v>
      </c>
      <c r="O1314">
        <v>19919</v>
      </c>
      <c r="P1314">
        <v>10545</v>
      </c>
      <c r="Q1314">
        <v>11395.24</v>
      </c>
      <c r="R1314">
        <v>1288</v>
      </c>
      <c r="S1314">
        <v>0</v>
      </c>
      <c r="T1314">
        <v>755</v>
      </c>
      <c r="U1314">
        <v>74015.08</v>
      </c>
      <c r="V1314">
        <v>104526.24</v>
      </c>
      <c r="W1314" t="s">
        <v>2941</v>
      </c>
      <c r="X1314">
        <v>30240395</v>
      </c>
      <c r="Y1314">
        <v>1</v>
      </c>
      <c r="Z1314">
        <v>2</v>
      </c>
      <c r="AA1314" t="s">
        <v>84</v>
      </c>
      <c r="AB1314" t="s">
        <v>84</v>
      </c>
      <c r="AC1314" t="s">
        <v>204</v>
      </c>
      <c r="AD1314" t="s">
        <v>40</v>
      </c>
      <c r="AE1314" t="s">
        <v>41</v>
      </c>
      <c r="AF1314" t="s">
        <v>42</v>
      </c>
      <c r="AG1314" t="s">
        <v>547</v>
      </c>
      <c r="AH1314" t="s">
        <v>772</v>
      </c>
      <c r="AI1314">
        <v>85624</v>
      </c>
      <c r="AJ1314" s="6">
        <f>IFERROR(Table1[[#This Row],[Reporting_Price_US]]/Table1[[#This Row],[Total_Project_Quote]],0)</f>
        <v>0.81916272889946096</v>
      </c>
      <c r="AK1314">
        <f>IFERROR(Table1[[#This Row],[RA_Labor_Quote]]/Table1[[#This Row],[RA_Labor_Hours]],0)</f>
        <v>111.94495412844037</v>
      </c>
      <c r="AL1314">
        <f>IFERROR(Table1[[#This Row],[RA_Labor_Cost]]/Table1[[#This Row],[RA_Labor_Hours]],0)</f>
        <v>78.327339449541284</v>
      </c>
      <c r="AM1314" s="7">
        <f>IFERROR((Table1[[#This Row],[KPI_BlendLaborRate]]-Table1[[#This Row],[KPI_BlendLaborCost]])/Table1[[#This Row],[KPI_BlendLaborRate]],0)</f>
        <v>0.30030486805441736</v>
      </c>
    </row>
    <row r="1315" spans="1:39" x14ac:dyDescent="0.3">
      <c r="A1315" t="s">
        <v>2942</v>
      </c>
      <c r="B1315" t="s">
        <v>773</v>
      </c>
      <c r="C1315">
        <v>30240395.100000001</v>
      </c>
      <c r="D1315" t="s">
        <v>1865</v>
      </c>
      <c r="E1315">
        <v>0</v>
      </c>
      <c r="F1315">
        <v>0</v>
      </c>
      <c r="G1315">
        <v>527</v>
      </c>
      <c r="H1315">
        <v>40938.67</v>
      </c>
      <c r="I1315">
        <v>58211</v>
      </c>
      <c r="J1315">
        <v>0</v>
      </c>
      <c r="K1315">
        <v>0</v>
      </c>
      <c r="L1315">
        <v>0</v>
      </c>
      <c r="M1315">
        <v>81</v>
      </c>
      <c r="N1315">
        <v>9457.57</v>
      </c>
      <c r="O1315">
        <v>17195</v>
      </c>
      <c r="P1315">
        <v>9510</v>
      </c>
      <c r="Q1315">
        <v>10218</v>
      </c>
      <c r="R1315">
        <v>627.20000000000005</v>
      </c>
      <c r="S1315">
        <v>0</v>
      </c>
      <c r="T1315">
        <v>608</v>
      </c>
      <c r="U1315">
        <v>60533.440000000002</v>
      </c>
      <c r="V1315">
        <v>85624</v>
      </c>
      <c r="W1315" t="s">
        <v>2941</v>
      </c>
      <c r="X1315">
        <v>30240395</v>
      </c>
      <c r="Y1315">
        <v>1</v>
      </c>
      <c r="Z1315">
        <v>2</v>
      </c>
      <c r="AA1315" t="s">
        <v>84</v>
      </c>
      <c r="AB1315" t="s">
        <v>84</v>
      </c>
      <c r="AC1315" t="s">
        <v>204</v>
      </c>
      <c r="AD1315" t="s">
        <v>40</v>
      </c>
      <c r="AE1315" t="s">
        <v>41</v>
      </c>
      <c r="AF1315" t="s">
        <v>42</v>
      </c>
      <c r="AG1315" t="s">
        <v>547</v>
      </c>
      <c r="AH1315" t="s">
        <v>772</v>
      </c>
      <c r="AI1315">
        <v>85624</v>
      </c>
      <c r="AJ1315" s="6">
        <f>IFERROR(Table1[[#This Row],[Reporting_Price_US]]/Table1[[#This Row],[Total_Project_Quote]],0)</f>
        <v>1</v>
      </c>
      <c r="AK1315">
        <f>IFERROR(Table1[[#This Row],[RA_Labor_Quote]]/Table1[[#This Row],[RA_Labor_Hours]],0)</f>
        <v>110.4573055028463</v>
      </c>
      <c r="AL1315">
        <f>IFERROR(Table1[[#This Row],[RA_Labor_Cost]]/Table1[[#This Row],[RA_Labor_Hours]],0)</f>
        <v>77.682485768500939</v>
      </c>
      <c r="AM1315" s="7">
        <f>IFERROR((Table1[[#This Row],[KPI_BlendLaborRate]]-Table1[[#This Row],[KPI_BlendLaborCost]])/Table1[[#This Row],[KPI_BlendLaborRate]],0)</f>
        <v>0.29671934857672955</v>
      </c>
    </row>
    <row r="1316" spans="1:39" x14ac:dyDescent="0.3">
      <c r="A1316" t="s">
        <v>2943</v>
      </c>
      <c r="B1316" t="s">
        <v>773</v>
      </c>
      <c r="C1316">
        <v>30245969</v>
      </c>
      <c r="D1316" t="s">
        <v>1865</v>
      </c>
      <c r="E1316">
        <v>0</v>
      </c>
      <c r="F1316">
        <v>0</v>
      </c>
      <c r="G1316">
        <v>149</v>
      </c>
      <c r="H1316">
        <v>9478</v>
      </c>
      <c r="I1316">
        <v>14606</v>
      </c>
      <c r="J1316">
        <v>0</v>
      </c>
      <c r="K1316">
        <v>0</v>
      </c>
      <c r="L1316">
        <v>0</v>
      </c>
      <c r="M1316">
        <v>0</v>
      </c>
      <c r="N1316">
        <v>1840</v>
      </c>
      <c r="O1316">
        <v>3322</v>
      </c>
      <c r="P1316">
        <v>1158</v>
      </c>
      <c r="Q1316">
        <v>1316</v>
      </c>
      <c r="R1316">
        <v>918.4</v>
      </c>
      <c r="S1316">
        <v>0</v>
      </c>
      <c r="T1316">
        <v>149</v>
      </c>
      <c r="U1316">
        <v>13394.4</v>
      </c>
      <c r="V1316">
        <v>19244</v>
      </c>
      <c r="W1316">
        <v>30245969.100000001</v>
      </c>
      <c r="X1316">
        <v>30245969</v>
      </c>
      <c r="Y1316">
        <v>1</v>
      </c>
      <c r="Z1316">
        <v>2</v>
      </c>
      <c r="AA1316" t="s">
        <v>89</v>
      </c>
      <c r="AB1316" t="s">
        <v>89</v>
      </c>
      <c r="AC1316" t="s">
        <v>39</v>
      </c>
      <c r="AD1316" t="s">
        <v>98</v>
      </c>
      <c r="AE1316" t="s">
        <v>41</v>
      </c>
      <c r="AF1316" t="s">
        <v>42</v>
      </c>
      <c r="AG1316" t="s">
        <v>547</v>
      </c>
      <c r="AH1316" t="s">
        <v>294</v>
      </c>
      <c r="AI1316">
        <v>19244</v>
      </c>
      <c r="AJ1316" s="6">
        <f>IFERROR(Table1[[#This Row],[Reporting_Price_US]]/Table1[[#This Row],[Total_Project_Quote]],0)</f>
        <v>1</v>
      </c>
      <c r="AK1316">
        <f>IFERROR(Table1[[#This Row],[RA_Labor_Quote]]/Table1[[#This Row],[RA_Labor_Hours]],0)</f>
        <v>98.026845637583889</v>
      </c>
      <c r="AL1316">
        <f>IFERROR(Table1[[#This Row],[RA_Labor_Cost]]/Table1[[#This Row],[RA_Labor_Hours]],0)</f>
        <v>63.61073825503356</v>
      </c>
      <c r="AM1316" s="7">
        <f>IFERROR((Table1[[#This Row],[KPI_BlendLaborRate]]-Table1[[#This Row],[KPI_BlendLaborCost]])/Table1[[#This Row],[KPI_BlendLaborRate]],0)</f>
        <v>0.35108859372860463</v>
      </c>
    </row>
    <row r="1317" spans="1:39" x14ac:dyDescent="0.3">
      <c r="A1317" t="s">
        <v>2944</v>
      </c>
      <c r="B1317" t="s">
        <v>150</v>
      </c>
      <c r="C1317">
        <v>30252120</v>
      </c>
      <c r="D1317">
        <v>30252120.100000001</v>
      </c>
      <c r="E1317">
        <v>8006.4</v>
      </c>
      <c r="F1317">
        <v>13649.33</v>
      </c>
      <c r="G1317">
        <v>113.4</v>
      </c>
      <c r="H1317">
        <v>5090.3999999999996</v>
      </c>
      <c r="I1317">
        <v>7272</v>
      </c>
      <c r="J1317">
        <v>0</v>
      </c>
      <c r="K1317">
        <v>0</v>
      </c>
      <c r="L1317">
        <v>0</v>
      </c>
      <c r="M1317">
        <v>0</v>
      </c>
      <c r="N1317">
        <v>4892.6400000000003</v>
      </c>
      <c r="O1317">
        <v>5181.5600000000004</v>
      </c>
      <c r="P1317">
        <v>224</v>
      </c>
      <c r="Q1317">
        <v>263.2</v>
      </c>
      <c r="R1317">
        <v>484.96</v>
      </c>
      <c r="S1317">
        <v>1055.04</v>
      </c>
      <c r="T1317">
        <v>113.4</v>
      </c>
      <c r="U1317">
        <v>18698.400000000001</v>
      </c>
      <c r="V1317">
        <v>27421.13</v>
      </c>
      <c r="W1317" t="s">
        <v>2945</v>
      </c>
      <c r="X1317">
        <v>30252120</v>
      </c>
      <c r="Y1317">
        <v>1</v>
      </c>
      <c r="Z1317">
        <v>1</v>
      </c>
      <c r="AA1317" t="s">
        <v>2931</v>
      </c>
      <c r="AB1317" t="s">
        <v>2931</v>
      </c>
      <c r="AC1317" t="s">
        <v>39</v>
      </c>
      <c r="AD1317" t="s">
        <v>40</v>
      </c>
      <c r="AE1317" t="s">
        <v>41</v>
      </c>
      <c r="AF1317" t="s">
        <v>42</v>
      </c>
      <c r="AG1317" t="s">
        <v>1062</v>
      </c>
      <c r="AH1317" t="s">
        <v>1062</v>
      </c>
      <c r="AI1317">
        <v>27421</v>
      </c>
      <c r="AJ1317" s="6">
        <f>IFERROR(Table1[[#This Row],[Reporting_Price_US]]/Table1[[#This Row],[Total_Project_Quote]],0)</f>
        <v>0.99999525913045884</v>
      </c>
      <c r="AK1317">
        <f>IFERROR(Table1[[#This Row],[RA_Labor_Quote]]/Table1[[#This Row],[RA_Labor_Hours]],0)</f>
        <v>64.126984126984127</v>
      </c>
      <c r="AL1317">
        <f>IFERROR(Table1[[#This Row],[RA_Labor_Cost]]/Table1[[#This Row],[RA_Labor_Hours]],0)</f>
        <v>44.888888888888886</v>
      </c>
      <c r="AM1317" s="7">
        <f>IFERROR((Table1[[#This Row],[KPI_BlendLaborRate]]-Table1[[#This Row],[KPI_BlendLaborCost]])/Table1[[#This Row],[KPI_BlendLaborRate]],0)</f>
        <v>0.30000000000000004</v>
      </c>
    </row>
    <row r="1318" spans="1:39" x14ac:dyDescent="0.3">
      <c r="A1318" t="s">
        <v>2946</v>
      </c>
      <c r="B1318" t="s">
        <v>150</v>
      </c>
      <c r="C1318">
        <v>30188886</v>
      </c>
      <c r="D1318">
        <v>30188886.100000001</v>
      </c>
      <c r="E1318">
        <v>4646.3999999999996</v>
      </c>
      <c r="F1318">
        <v>13649.33</v>
      </c>
      <c r="G1318">
        <v>113.4</v>
      </c>
      <c r="H1318">
        <v>5090.3999999999996</v>
      </c>
      <c r="I1318">
        <v>7272</v>
      </c>
      <c r="J1318">
        <v>0</v>
      </c>
      <c r="K1318">
        <v>0</v>
      </c>
      <c r="L1318">
        <v>0</v>
      </c>
      <c r="M1318">
        <v>0</v>
      </c>
      <c r="N1318">
        <v>4404.32</v>
      </c>
      <c r="O1318">
        <v>5181.5600000000004</v>
      </c>
      <c r="P1318">
        <v>1904</v>
      </c>
      <c r="Q1318">
        <v>2240</v>
      </c>
      <c r="R1318">
        <v>3097.92</v>
      </c>
      <c r="S1318">
        <v>732.48</v>
      </c>
      <c r="T1318">
        <v>113.4</v>
      </c>
      <c r="U1318">
        <v>19143.04</v>
      </c>
      <c r="V1318">
        <v>29075.37</v>
      </c>
      <c r="W1318" t="s">
        <v>2947</v>
      </c>
      <c r="X1318">
        <v>30188886</v>
      </c>
      <c r="Y1318">
        <v>1</v>
      </c>
      <c r="Z1318">
        <v>1</v>
      </c>
      <c r="AA1318" t="s">
        <v>1958</v>
      </c>
      <c r="AB1318" t="s">
        <v>1958</v>
      </c>
      <c r="AC1318" t="s">
        <v>39</v>
      </c>
      <c r="AD1318" t="s">
        <v>98</v>
      </c>
      <c r="AE1318" t="s">
        <v>293</v>
      </c>
      <c r="AF1318" t="s">
        <v>42</v>
      </c>
      <c r="AG1318" t="s">
        <v>2247</v>
      </c>
      <c r="AH1318" t="s">
        <v>1159</v>
      </c>
      <c r="AI1318">
        <v>29075.200000000001</v>
      </c>
      <c r="AJ1318" s="6">
        <f>IFERROR(Table1[[#This Row],[Reporting_Price_US]]/Table1[[#This Row],[Total_Project_Quote]],0)</f>
        <v>0.99999415312685624</v>
      </c>
      <c r="AK1318">
        <f>IFERROR(Table1[[#This Row],[RA_Labor_Quote]]/Table1[[#This Row],[RA_Labor_Hours]],0)</f>
        <v>64.126984126984127</v>
      </c>
      <c r="AL1318">
        <f>IFERROR(Table1[[#This Row],[RA_Labor_Cost]]/Table1[[#This Row],[RA_Labor_Hours]],0)</f>
        <v>44.888888888888886</v>
      </c>
      <c r="AM1318" s="7">
        <f>IFERROR((Table1[[#This Row],[KPI_BlendLaborRate]]-Table1[[#This Row],[KPI_BlendLaborCost]])/Table1[[#This Row],[KPI_BlendLaborRate]],0)</f>
        <v>0.30000000000000004</v>
      </c>
    </row>
    <row r="1319" spans="1:39" x14ac:dyDescent="0.3">
      <c r="A1319" t="s">
        <v>2948</v>
      </c>
      <c r="B1319" t="s">
        <v>150</v>
      </c>
      <c r="C1319">
        <v>30202819</v>
      </c>
      <c r="D1319">
        <v>30202819.100000001</v>
      </c>
      <c r="E1319">
        <v>3837.51</v>
      </c>
      <c r="F1319">
        <v>14021.88</v>
      </c>
      <c r="G1319">
        <v>157.63</v>
      </c>
      <c r="H1319">
        <v>6983.47</v>
      </c>
      <c r="I1319">
        <v>9976.39</v>
      </c>
      <c r="J1319">
        <v>0</v>
      </c>
      <c r="K1319">
        <v>0</v>
      </c>
      <c r="L1319">
        <v>0</v>
      </c>
      <c r="M1319">
        <v>0</v>
      </c>
      <c r="N1319">
        <v>11401.61</v>
      </c>
      <c r="O1319">
        <v>13413.66</v>
      </c>
      <c r="P1319">
        <v>224</v>
      </c>
      <c r="Q1319">
        <v>263.2</v>
      </c>
      <c r="R1319">
        <v>4560.6400000000003</v>
      </c>
      <c r="S1319">
        <v>1507.05</v>
      </c>
      <c r="T1319">
        <v>157.63</v>
      </c>
      <c r="U1319">
        <v>27007.23</v>
      </c>
      <c r="V1319">
        <v>39182.18</v>
      </c>
      <c r="W1319" t="s">
        <v>2949</v>
      </c>
      <c r="X1319">
        <v>30202819</v>
      </c>
      <c r="Y1319">
        <v>1</v>
      </c>
      <c r="Z1319">
        <v>1</v>
      </c>
      <c r="AA1319" t="s">
        <v>1958</v>
      </c>
      <c r="AB1319" t="s">
        <v>1958</v>
      </c>
      <c r="AC1319" t="s">
        <v>1811</v>
      </c>
      <c r="AD1319" t="s">
        <v>40</v>
      </c>
      <c r="AE1319" t="s">
        <v>293</v>
      </c>
      <c r="AF1319" t="s">
        <v>42</v>
      </c>
      <c r="AG1319" t="s">
        <v>776</v>
      </c>
      <c r="AH1319" t="s">
        <v>49</v>
      </c>
      <c r="AI1319">
        <v>39183.199999999997</v>
      </c>
      <c r="AJ1319" s="6">
        <f>IFERROR(Table1[[#This Row],[Reporting_Price_US]]/Table1[[#This Row],[Total_Project_Quote]],0)</f>
        <v>1.0000260322422079</v>
      </c>
      <c r="AK1319">
        <f>IFERROR(Table1[[#This Row],[RA_Labor_Quote]]/Table1[[#This Row],[RA_Labor_Hours]],0)</f>
        <v>63.28991943158028</v>
      </c>
      <c r="AL1319">
        <f>IFERROR(Table1[[#This Row],[RA_Labor_Cost]]/Table1[[#This Row],[RA_Labor_Hours]],0)</f>
        <v>44.302924570196033</v>
      </c>
      <c r="AM1319" s="7">
        <f>IFERROR((Table1[[#This Row],[KPI_BlendLaborRate]]-Table1[[#This Row],[KPI_BlendLaborCost]])/Table1[[#This Row],[KPI_BlendLaborRate]],0)</f>
        <v>0.30000030070997613</v>
      </c>
    </row>
    <row r="1320" spans="1:39" x14ac:dyDescent="0.3">
      <c r="A1320" t="s">
        <v>2950</v>
      </c>
      <c r="B1320" t="s">
        <v>150</v>
      </c>
      <c r="C1320">
        <v>30238073.100000001</v>
      </c>
      <c r="D1320">
        <v>30238073.100000001</v>
      </c>
      <c r="E1320">
        <v>5889.87</v>
      </c>
      <c r="F1320">
        <v>8841.17</v>
      </c>
      <c r="G1320">
        <v>113.4</v>
      </c>
      <c r="H1320">
        <v>6388.48</v>
      </c>
      <c r="I1320">
        <v>7313.6</v>
      </c>
      <c r="J1320">
        <v>0</v>
      </c>
      <c r="K1320">
        <v>0</v>
      </c>
      <c r="L1320">
        <v>0</v>
      </c>
      <c r="M1320">
        <v>0</v>
      </c>
      <c r="N1320">
        <v>2016</v>
      </c>
      <c r="O1320">
        <v>2156.36</v>
      </c>
      <c r="P1320">
        <v>2128</v>
      </c>
      <c r="Q1320">
        <v>2553.6</v>
      </c>
      <c r="R1320">
        <v>718.14</v>
      </c>
      <c r="S1320">
        <v>975.27</v>
      </c>
      <c r="T1320">
        <v>113.4</v>
      </c>
      <c r="U1320">
        <v>17140.490000000002</v>
      </c>
      <c r="V1320">
        <v>21840</v>
      </c>
      <c r="W1320" t="s">
        <v>2951</v>
      </c>
      <c r="X1320">
        <v>30238073</v>
      </c>
      <c r="Y1320">
        <v>1</v>
      </c>
      <c r="Z1320">
        <v>1</v>
      </c>
      <c r="AA1320" t="s">
        <v>1958</v>
      </c>
      <c r="AB1320" t="s">
        <v>1958</v>
      </c>
      <c r="AC1320" t="s">
        <v>1811</v>
      </c>
      <c r="AD1320" t="s">
        <v>98</v>
      </c>
      <c r="AE1320" t="s">
        <v>293</v>
      </c>
      <c r="AF1320" t="s">
        <v>42</v>
      </c>
      <c r="AG1320" t="s">
        <v>547</v>
      </c>
      <c r="AH1320" t="s">
        <v>772</v>
      </c>
      <c r="AI1320">
        <v>21840</v>
      </c>
      <c r="AJ1320" s="6">
        <f>IFERROR(Table1[[#This Row],[Reporting_Price_US]]/Table1[[#This Row],[Total_Project_Quote]],0)</f>
        <v>1</v>
      </c>
      <c r="AK1320">
        <f>IFERROR(Table1[[#This Row],[RA_Labor_Quote]]/Table1[[#This Row],[RA_Labor_Hours]],0)</f>
        <v>64.493827160493822</v>
      </c>
      <c r="AL1320">
        <f>IFERROR(Table1[[#This Row],[RA_Labor_Cost]]/Table1[[#This Row],[RA_Labor_Hours]],0)</f>
        <v>56.335802469135793</v>
      </c>
      <c r="AM1320" s="7">
        <f>IFERROR((Table1[[#This Row],[KPI_BlendLaborRate]]-Table1[[#This Row],[KPI_BlendLaborCost]])/Table1[[#This Row],[KPI_BlendLaborRate]],0)</f>
        <v>0.12649310872894343</v>
      </c>
    </row>
    <row r="1321" spans="1:39" x14ac:dyDescent="0.3">
      <c r="A1321" t="s">
        <v>2952</v>
      </c>
      <c r="B1321" t="s">
        <v>150</v>
      </c>
      <c r="C1321">
        <v>30222026</v>
      </c>
      <c r="D1321" t="s">
        <v>2953</v>
      </c>
      <c r="E1321">
        <v>851.2</v>
      </c>
      <c r="F1321">
        <v>1702.4</v>
      </c>
      <c r="G1321">
        <v>184</v>
      </c>
      <c r="H1321">
        <v>9011.9699999999993</v>
      </c>
      <c r="I1321">
        <v>12426.4</v>
      </c>
      <c r="J1321">
        <v>0</v>
      </c>
      <c r="K1321">
        <v>0</v>
      </c>
      <c r="L1321">
        <v>0</v>
      </c>
      <c r="M1321">
        <v>0</v>
      </c>
      <c r="N1321">
        <v>1283.52</v>
      </c>
      <c r="O1321">
        <v>1476.05</v>
      </c>
      <c r="P1321">
        <v>739.2</v>
      </c>
      <c r="Q1321">
        <v>892.64</v>
      </c>
      <c r="R1321">
        <v>1240.4000000000001</v>
      </c>
      <c r="S1321">
        <v>1240.4000000000001</v>
      </c>
      <c r="T1321">
        <v>184</v>
      </c>
      <c r="U1321">
        <v>13126.29</v>
      </c>
      <c r="V1321">
        <v>17737.89</v>
      </c>
      <c r="W1321" t="s">
        <v>2954</v>
      </c>
      <c r="X1321">
        <v>30221026</v>
      </c>
      <c r="Y1321">
        <v>1</v>
      </c>
      <c r="Z1321">
        <v>1</v>
      </c>
      <c r="AA1321" t="s">
        <v>2955</v>
      </c>
      <c r="AB1321" t="s">
        <v>2955</v>
      </c>
      <c r="AC1321" t="s">
        <v>39</v>
      </c>
      <c r="AD1321" t="s">
        <v>48</v>
      </c>
      <c r="AE1321" t="s">
        <v>41</v>
      </c>
      <c r="AF1321" t="s">
        <v>42</v>
      </c>
      <c r="AG1321" t="s">
        <v>49</v>
      </c>
      <c r="AH1321" t="s">
        <v>897</v>
      </c>
      <c r="AI1321">
        <v>17737.400000000001</v>
      </c>
      <c r="AJ1321" s="6">
        <f>IFERROR(Table1[[#This Row],[Reporting_Price_US]]/Table1[[#This Row],[Total_Project_Quote]],0)</f>
        <v>0.99997237551929807</v>
      </c>
      <c r="AK1321">
        <f>IFERROR(Table1[[#This Row],[RA_Labor_Quote]]/Table1[[#This Row],[RA_Labor_Hours]],0)</f>
        <v>67.53478260869565</v>
      </c>
      <c r="AL1321">
        <f>IFERROR(Table1[[#This Row],[RA_Labor_Cost]]/Table1[[#This Row],[RA_Labor_Hours]],0)</f>
        <v>48.978097826086952</v>
      </c>
      <c r="AM1321" s="7">
        <f>IFERROR((Table1[[#This Row],[KPI_BlendLaborRate]]-Table1[[#This Row],[KPI_BlendLaborCost]])/Table1[[#This Row],[KPI_BlendLaborRate]],0)</f>
        <v>0.27477225906135327</v>
      </c>
    </row>
    <row r="1322" spans="1:39" x14ac:dyDescent="0.3">
      <c r="A1322" t="s">
        <v>2956</v>
      </c>
      <c r="B1322" t="s">
        <v>150</v>
      </c>
      <c r="C1322">
        <v>30131849.100000001</v>
      </c>
      <c r="D1322">
        <v>30158267.100000001</v>
      </c>
      <c r="E1322">
        <v>10292.799999999999</v>
      </c>
      <c r="F1322">
        <v>20585.599999999999</v>
      </c>
      <c r="G1322">
        <v>275</v>
      </c>
      <c r="H1322">
        <v>14859.99</v>
      </c>
      <c r="I1322">
        <v>21229.54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2962.4</v>
      </c>
      <c r="Q1322">
        <v>3752</v>
      </c>
      <c r="R1322">
        <v>2800.11</v>
      </c>
      <c r="S1322">
        <v>0</v>
      </c>
      <c r="T1322">
        <v>275</v>
      </c>
      <c r="U1322">
        <v>30915.3</v>
      </c>
      <c r="V1322">
        <v>45567.14</v>
      </c>
      <c r="W1322" t="s">
        <v>2957</v>
      </c>
      <c r="X1322">
        <v>30158267</v>
      </c>
      <c r="Y1322">
        <v>2</v>
      </c>
      <c r="Z1322">
        <v>2</v>
      </c>
      <c r="AA1322" t="s">
        <v>2958</v>
      </c>
      <c r="AB1322" t="s">
        <v>2958</v>
      </c>
      <c r="AC1322" t="s">
        <v>1818</v>
      </c>
      <c r="AD1322" t="s">
        <v>64</v>
      </c>
      <c r="AE1322" t="s">
        <v>70</v>
      </c>
      <c r="AF1322" t="s">
        <v>42</v>
      </c>
      <c r="AG1322" t="s">
        <v>2466</v>
      </c>
      <c r="AH1322" t="s">
        <v>810</v>
      </c>
      <c r="AI1322">
        <v>45567.1</v>
      </c>
      <c r="AJ1322" s="6">
        <f>IFERROR(Table1[[#This Row],[Reporting_Price_US]]/Table1[[#This Row],[Total_Project_Quote]],0)</f>
        <v>0.99999912217444409</v>
      </c>
      <c r="AK1322">
        <f>IFERROR(Table1[[#This Row],[RA_Labor_Quote]]/Table1[[#This Row],[RA_Labor_Hours]],0)</f>
        <v>77.198327272727269</v>
      </c>
      <c r="AL1322">
        <f>IFERROR(Table1[[#This Row],[RA_Labor_Cost]]/Table1[[#This Row],[RA_Labor_Hours]],0)</f>
        <v>54.03632727272727</v>
      </c>
      <c r="AM1322" s="7">
        <f>IFERROR((Table1[[#This Row],[KPI_BlendLaborRate]]-Table1[[#This Row],[KPI_BlendLaborCost]])/Table1[[#This Row],[KPI_BlendLaborRate]],0)</f>
        <v>0.30003240767345879</v>
      </c>
    </row>
    <row r="1323" spans="1:39" x14ac:dyDescent="0.3">
      <c r="A1323" t="s">
        <v>2959</v>
      </c>
      <c r="B1323" t="s">
        <v>150</v>
      </c>
      <c r="C1323">
        <v>30131849.100000001</v>
      </c>
      <c r="D1323">
        <v>30158267.199999999</v>
      </c>
      <c r="E1323">
        <v>10292.799999999999</v>
      </c>
      <c r="F1323">
        <v>20585.599999999999</v>
      </c>
      <c r="G1323">
        <v>275</v>
      </c>
      <c r="H1323">
        <v>14859.99</v>
      </c>
      <c r="I1323">
        <v>21229.54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2962.4</v>
      </c>
      <c r="Q1323">
        <v>3752</v>
      </c>
      <c r="R1323">
        <v>2800.11</v>
      </c>
      <c r="S1323">
        <v>0</v>
      </c>
      <c r="T1323">
        <v>275</v>
      </c>
      <c r="U1323">
        <v>30915.3</v>
      </c>
      <c r="V1323">
        <v>45567.14</v>
      </c>
      <c r="W1323" t="s">
        <v>2957</v>
      </c>
      <c r="X1323">
        <v>30158267</v>
      </c>
      <c r="Y1323">
        <v>2</v>
      </c>
      <c r="Z1323">
        <v>2</v>
      </c>
      <c r="AA1323" t="s">
        <v>2958</v>
      </c>
      <c r="AB1323" t="s">
        <v>2958</v>
      </c>
      <c r="AC1323" t="s">
        <v>1818</v>
      </c>
      <c r="AD1323" t="s">
        <v>64</v>
      </c>
      <c r="AE1323" t="s">
        <v>70</v>
      </c>
      <c r="AF1323" t="s">
        <v>42</v>
      </c>
      <c r="AG1323" t="s">
        <v>2466</v>
      </c>
      <c r="AH1323" t="s">
        <v>810</v>
      </c>
      <c r="AI1323">
        <v>45567.1</v>
      </c>
      <c r="AJ1323" s="6">
        <f>IFERROR(Table1[[#This Row],[Reporting_Price_US]]/Table1[[#This Row],[Total_Project_Quote]],0)</f>
        <v>0.99999912217444409</v>
      </c>
      <c r="AK1323">
        <f>IFERROR(Table1[[#This Row],[RA_Labor_Quote]]/Table1[[#This Row],[RA_Labor_Hours]],0)</f>
        <v>77.198327272727269</v>
      </c>
      <c r="AL1323">
        <f>IFERROR(Table1[[#This Row],[RA_Labor_Cost]]/Table1[[#This Row],[RA_Labor_Hours]],0)</f>
        <v>54.03632727272727</v>
      </c>
      <c r="AM1323" s="7">
        <f>IFERROR((Table1[[#This Row],[KPI_BlendLaborRate]]-Table1[[#This Row],[KPI_BlendLaborCost]])/Table1[[#This Row],[KPI_BlendLaborRate]],0)</f>
        <v>0.30003240767345879</v>
      </c>
    </row>
    <row r="1324" spans="1:39" x14ac:dyDescent="0.3">
      <c r="A1324" t="s">
        <v>2960</v>
      </c>
      <c r="B1324" t="s">
        <v>486</v>
      </c>
      <c r="C1324">
        <v>30188805</v>
      </c>
      <c r="D1324" t="s">
        <v>2961</v>
      </c>
      <c r="E1324">
        <v>12292.12</v>
      </c>
      <c r="F1324">
        <v>29078</v>
      </c>
      <c r="G1324">
        <v>840</v>
      </c>
      <c r="H1324">
        <v>25959.4</v>
      </c>
      <c r="I1324">
        <v>37070.11</v>
      </c>
      <c r="J1324">
        <v>0</v>
      </c>
      <c r="K1324">
        <v>0</v>
      </c>
      <c r="L1324">
        <v>0</v>
      </c>
      <c r="M1324">
        <v>0</v>
      </c>
      <c r="N1324">
        <v>775</v>
      </c>
      <c r="O1324">
        <v>911.77</v>
      </c>
      <c r="P1324">
        <v>1743.75</v>
      </c>
      <c r="Q1324">
        <v>2053.75</v>
      </c>
      <c r="R1324">
        <v>7626.78</v>
      </c>
      <c r="S1324">
        <v>-408.58</v>
      </c>
      <c r="T1324">
        <v>840</v>
      </c>
      <c r="U1324">
        <v>48397.05</v>
      </c>
      <c r="V1324">
        <v>68705.05</v>
      </c>
      <c r="W1324" t="s">
        <v>2961</v>
      </c>
      <c r="X1324">
        <v>30188805</v>
      </c>
      <c r="Y1324">
        <v>1</v>
      </c>
      <c r="Z1324">
        <v>1</v>
      </c>
      <c r="AA1324" t="s">
        <v>2962</v>
      </c>
      <c r="AB1324" t="s">
        <v>2962</v>
      </c>
      <c r="AC1324" t="s">
        <v>39</v>
      </c>
      <c r="AD1324" t="s">
        <v>300</v>
      </c>
      <c r="AE1324" t="s">
        <v>70</v>
      </c>
      <c r="AF1324" t="s">
        <v>42</v>
      </c>
      <c r="AG1324" t="s">
        <v>2247</v>
      </c>
      <c r="AH1324" t="s">
        <v>776</v>
      </c>
      <c r="AI1324">
        <v>68705.100000000006</v>
      </c>
      <c r="AJ1324" s="6">
        <f>IFERROR(Table1[[#This Row],[Reporting_Price_US]]/Table1[[#This Row],[Total_Project_Quote]],0)</f>
        <v>1.0000007277485425</v>
      </c>
      <c r="AK1324">
        <f>IFERROR(Table1[[#This Row],[RA_Labor_Quote]]/Table1[[#This Row],[RA_Labor_Hours]],0)</f>
        <v>44.131083333333336</v>
      </c>
      <c r="AL1324">
        <f>IFERROR(Table1[[#This Row],[RA_Labor_Cost]]/Table1[[#This Row],[RA_Labor_Hours]],0)</f>
        <v>30.904047619047621</v>
      </c>
      <c r="AM1324" s="7">
        <f>IFERROR((Table1[[#This Row],[KPI_BlendLaborRate]]-Table1[[#This Row],[KPI_BlendLaborCost]])/Table1[[#This Row],[KPI_BlendLaborRate]],0)</f>
        <v>0.29972152766743881</v>
      </c>
    </row>
    <row r="1325" spans="1:39" x14ac:dyDescent="0.3">
      <c r="A1325" t="s">
        <v>2963</v>
      </c>
      <c r="B1325" t="s">
        <v>486</v>
      </c>
      <c r="C1325">
        <v>30244769</v>
      </c>
      <c r="D1325" t="s">
        <v>2964</v>
      </c>
      <c r="E1325">
        <v>0</v>
      </c>
      <c r="F1325">
        <v>0</v>
      </c>
      <c r="G1325">
        <v>148</v>
      </c>
      <c r="H1325">
        <v>5944.96</v>
      </c>
      <c r="I1325">
        <v>8492.9599999999991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574.55999999999995</v>
      </c>
      <c r="S1325">
        <v>574.55999999999995</v>
      </c>
      <c r="T1325">
        <v>148</v>
      </c>
      <c r="U1325">
        <v>6519.52</v>
      </c>
      <c r="V1325">
        <v>9067.52</v>
      </c>
      <c r="W1325" t="s">
        <v>2964</v>
      </c>
      <c r="X1325">
        <v>30244769</v>
      </c>
      <c r="Y1325">
        <v>1</v>
      </c>
      <c r="Z1325">
        <v>2</v>
      </c>
      <c r="AA1325" t="s">
        <v>2965</v>
      </c>
      <c r="AB1325" t="s">
        <v>2965</v>
      </c>
      <c r="AC1325" t="s">
        <v>39</v>
      </c>
      <c r="AD1325" t="s">
        <v>300</v>
      </c>
      <c r="AE1325" t="s">
        <v>439</v>
      </c>
      <c r="AF1325" t="s">
        <v>42</v>
      </c>
      <c r="AG1325" t="s">
        <v>1062</v>
      </c>
      <c r="AH1325" t="s">
        <v>1062</v>
      </c>
      <c r="AI1325">
        <v>9067.52</v>
      </c>
      <c r="AJ1325" s="6">
        <f>IFERROR(Table1[[#This Row],[Reporting_Price_US]]/Table1[[#This Row],[Total_Project_Quote]],0)</f>
        <v>1</v>
      </c>
      <c r="AK1325">
        <f>IFERROR(Table1[[#This Row],[RA_Labor_Quote]]/Table1[[#This Row],[RA_Labor_Hours]],0)</f>
        <v>57.384864864864859</v>
      </c>
      <c r="AL1325">
        <f>IFERROR(Table1[[#This Row],[RA_Labor_Cost]]/Table1[[#This Row],[RA_Labor_Hours]],0)</f>
        <v>40.168648648648649</v>
      </c>
      <c r="AM1325" s="7">
        <f>IFERROR((Table1[[#This Row],[KPI_BlendLaborRate]]-Table1[[#This Row],[KPI_BlendLaborCost]])/Table1[[#This Row],[KPI_BlendLaborRate]],0)</f>
        <v>0.30001318739285238</v>
      </c>
    </row>
    <row r="1326" spans="1:39" x14ac:dyDescent="0.3">
      <c r="A1326" t="s">
        <v>2966</v>
      </c>
      <c r="B1326" t="s">
        <v>486</v>
      </c>
      <c r="C1326">
        <v>30244902</v>
      </c>
      <c r="D1326" t="s">
        <v>2967</v>
      </c>
      <c r="E1326">
        <v>0</v>
      </c>
      <c r="F1326">
        <v>0</v>
      </c>
      <c r="G1326">
        <v>202</v>
      </c>
      <c r="H1326">
        <v>7702.24</v>
      </c>
      <c r="I1326">
        <v>11002.88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537.6</v>
      </c>
      <c r="S1326">
        <v>537.6</v>
      </c>
      <c r="T1326">
        <v>202</v>
      </c>
      <c r="U1326">
        <v>8239.84</v>
      </c>
      <c r="V1326">
        <v>11540.48</v>
      </c>
      <c r="W1326" t="s">
        <v>2967</v>
      </c>
      <c r="X1326">
        <v>30244902</v>
      </c>
      <c r="Y1326">
        <v>1</v>
      </c>
      <c r="Z1326">
        <v>1</v>
      </c>
      <c r="AA1326" t="s">
        <v>2968</v>
      </c>
      <c r="AB1326" t="s">
        <v>2968</v>
      </c>
      <c r="AC1326" t="s">
        <v>39</v>
      </c>
      <c r="AD1326" t="s">
        <v>300</v>
      </c>
      <c r="AE1326" t="s">
        <v>439</v>
      </c>
      <c r="AF1326" t="s">
        <v>42</v>
      </c>
      <c r="AG1326" t="s">
        <v>1062</v>
      </c>
      <c r="AH1326" t="s">
        <v>1062</v>
      </c>
      <c r="AI1326">
        <v>11540.5</v>
      </c>
      <c r="AJ1326" s="6">
        <f>IFERROR(Table1[[#This Row],[Reporting_Price_US]]/Table1[[#This Row],[Total_Project_Quote]],0)</f>
        <v>1.0000017330301687</v>
      </c>
      <c r="AK1326">
        <f>IFERROR(Table1[[#This Row],[RA_Labor_Quote]]/Table1[[#This Row],[RA_Labor_Hours]],0)</f>
        <v>54.469702970297028</v>
      </c>
      <c r="AL1326">
        <f>IFERROR(Table1[[#This Row],[RA_Labor_Cost]]/Table1[[#This Row],[RA_Labor_Hours]],0)</f>
        <v>38.12990099009901</v>
      </c>
      <c r="AM1326" s="7">
        <f>IFERROR((Table1[[#This Row],[KPI_BlendLaborRate]]-Table1[[#This Row],[KPI_BlendLaborCost]])/Table1[[#This Row],[KPI_BlendLaborRate]],0)</f>
        <v>0.29997964169381103</v>
      </c>
    </row>
    <row r="1327" spans="1:39" x14ac:dyDescent="0.3">
      <c r="A1327" t="s">
        <v>2969</v>
      </c>
      <c r="B1327" t="s">
        <v>486</v>
      </c>
      <c r="C1327">
        <v>30245150</v>
      </c>
      <c r="D1327" t="s">
        <v>2970</v>
      </c>
      <c r="E1327">
        <v>0</v>
      </c>
      <c r="F1327">
        <v>0</v>
      </c>
      <c r="G1327">
        <v>338</v>
      </c>
      <c r="H1327">
        <v>15136.06</v>
      </c>
      <c r="I1327">
        <v>21621.88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302.25</v>
      </c>
      <c r="S1327">
        <v>54.25</v>
      </c>
      <c r="T1327">
        <v>338</v>
      </c>
      <c r="U1327">
        <v>15438.31</v>
      </c>
      <c r="V1327">
        <v>21676.13</v>
      </c>
      <c r="W1327" t="s">
        <v>2970</v>
      </c>
      <c r="X1327">
        <v>30245150</v>
      </c>
      <c r="Y1327">
        <v>1</v>
      </c>
      <c r="Z1327">
        <v>1</v>
      </c>
      <c r="AA1327" t="s">
        <v>2971</v>
      </c>
      <c r="AB1327" t="s">
        <v>2971</v>
      </c>
      <c r="AC1327" t="s">
        <v>39</v>
      </c>
      <c r="AD1327" t="s">
        <v>300</v>
      </c>
      <c r="AE1327" t="s">
        <v>70</v>
      </c>
      <c r="AF1327" t="s">
        <v>42</v>
      </c>
      <c r="AG1327" t="s">
        <v>547</v>
      </c>
      <c r="AH1327" t="s">
        <v>547</v>
      </c>
      <c r="AI1327">
        <v>21675.200000000001</v>
      </c>
      <c r="AJ1327" s="6">
        <f>IFERROR(Table1[[#This Row],[Reporting_Price_US]]/Table1[[#This Row],[Total_Project_Quote]],0)</f>
        <v>0.99995709566237145</v>
      </c>
      <c r="AK1327">
        <f>IFERROR(Table1[[#This Row],[RA_Labor_Quote]]/Table1[[#This Row],[RA_Labor_Hours]],0)</f>
        <v>63.970059171597633</v>
      </c>
      <c r="AL1327">
        <f>IFERROR(Table1[[#This Row],[RA_Labor_Cost]]/Table1[[#This Row],[RA_Labor_Hours]],0)</f>
        <v>44.781242603550297</v>
      </c>
      <c r="AM1327" s="7">
        <f>IFERROR((Table1[[#This Row],[KPI_BlendLaborRate]]-Table1[[#This Row],[KPI_BlendLaborCost]])/Table1[[#This Row],[KPI_BlendLaborRate]],0)</f>
        <v>0.29996559041119458</v>
      </c>
    </row>
    <row r="1328" spans="1:39" x14ac:dyDescent="0.3">
      <c r="A1328" t="s">
        <v>2972</v>
      </c>
      <c r="B1328" t="s">
        <v>486</v>
      </c>
      <c r="C1328">
        <v>30246273</v>
      </c>
      <c r="D1328" t="s">
        <v>2973</v>
      </c>
      <c r="E1328">
        <v>0</v>
      </c>
      <c r="F1328">
        <v>0</v>
      </c>
      <c r="G1328">
        <v>186</v>
      </c>
      <c r="H1328">
        <v>6770.4</v>
      </c>
      <c r="I1328">
        <v>9673.44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21.75</v>
      </c>
      <c r="S1328">
        <v>21.75</v>
      </c>
      <c r="T1328">
        <v>186</v>
      </c>
      <c r="U1328">
        <v>6792.15</v>
      </c>
      <c r="V1328">
        <v>9695.19</v>
      </c>
      <c r="W1328" t="s">
        <v>2973</v>
      </c>
      <c r="X1328">
        <v>30246273</v>
      </c>
      <c r="Y1328">
        <v>1</v>
      </c>
      <c r="Z1328">
        <v>2</v>
      </c>
      <c r="AA1328" t="s">
        <v>2974</v>
      </c>
      <c r="AB1328" t="s">
        <v>2974</v>
      </c>
      <c r="AC1328" t="s">
        <v>39</v>
      </c>
      <c r="AD1328" t="s">
        <v>300</v>
      </c>
      <c r="AE1328" t="s">
        <v>1018</v>
      </c>
      <c r="AF1328" t="s">
        <v>42</v>
      </c>
      <c r="AG1328" t="s">
        <v>772</v>
      </c>
      <c r="AH1328" t="s">
        <v>296</v>
      </c>
      <c r="AI1328">
        <v>8243.2000000000007</v>
      </c>
      <c r="AJ1328" s="6">
        <f>IFERROR(Table1[[#This Row],[Reporting_Price_US]]/Table1[[#This Row],[Total_Project_Quote]],0)</f>
        <v>0.85023604488411264</v>
      </c>
      <c r="AK1328">
        <f>IFERROR(Table1[[#This Row],[RA_Labor_Quote]]/Table1[[#This Row],[RA_Labor_Hours]],0)</f>
        <v>52.007741935483871</v>
      </c>
      <c r="AL1328">
        <f>IFERROR(Table1[[#This Row],[RA_Labor_Cost]]/Table1[[#This Row],[RA_Labor_Hours]],0)</f>
        <v>36.4</v>
      </c>
      <c r="AM1328" s="7">
        <f>IFERROR((Table1[[#This Row],[KPI_BlendLaborRate]]-Table1[[#This Row],[KPI_BlendLaborCost]])/Table1[[#This Row],[KPI_BlendLaborRate]],0)</f>
        <v>0.30010420284821121</v>
      </c>
    </row>
    <row r="1329" spans="1:39" x14ac:dyDescent="0.3">
      <c r="A1329" t="s">
        <v>2975</v>
      </c>
      <c r="B1329" t="s">
        <v>486</v>
      </c>
      <c r="C1329">
        <v>30233434</v>
      </c>
      <c r="D1329" t="s">
        <v>2976</v>
      </c>
      <c r="E1329">
        <v>0</v>
      </c>
      <c r="F1329">
        <v>0</v>
      </c>
      <c r="G1329">
        <v>440</v>
      </c>
      <c r="H1329">
        <v>32360.66</v>
      </c>
      <c r="I1329">
        <v>43146.43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560</v>
      </c>
      <c r="S1329">
        <v>-1677.76</v>
      </c>
      <c r="T1329">
        <v>440</v>
      </c>
      <c r="U1329">
        <v>32920.660000000003</v>
      </c>
      <c r="V1329">
        <v>41468.67</v>
      </c>
      <c r="W1329" t="s">
        <v>2977</v>
      </c>
      <c r="X1329">
        <v>30233434</v>
      </c>
      <c r="Y1329">
        <v>1</v>
      </c>
      <c r="Z1329">
        <v>1</v>
      </c>
      <c r="AA1329" t="s">
        <v>449</v>
      </c>
      <c r="AB1329" t="s">
        <v>449</v>
      </c>
      <c r="AC1329" t="s">
        <v>39</v>
      </c>
      <c r="AD1329" t="s">
        <v>48</v>
      </c>
      <c r="AE1329" t="s">
        <v>41</v>
      </c>
      <c r="AF1329" t="s">
        <v>42</v>
      </c>
      <c r="AG1329" t="s">
        <v>897</v>
      </c>
      <c r="AH1329" t="s">
        <v>897</v>
      </c>
      <c r="AI1329">
        <v>41468</v>
      </c>
      <c r="AJ1329" s="6">
        <f>IFERROR(Table1[[#This Row],[Reporting_Price_US]]/Table1[[#This Row],[Total_Project_Quote]],0)</f>
        <v>0.99998384322429446</v>
      </c>
      <c r="AK1329">
        <f>IFERROR(Table1[[#This Row],[RA_Labor_Quote]]/Table1[[#This Row],[RA_Labor_Hours]],0)</f>
        <v>98.060068181818181</v>
      </c>
      <c r="AL1329">
        <f>IFERROR(Table1[[#This Row],[RA_Labor_Cost]]/Table1[[#This Row],[RA_Labor_Hours]],0)</f>
        <v>73.54695454545454</v>
      </c>
      <c r="AM1329" s="7">
        <f>IFERROR((Table1[[#This Row],[KPI_BlendLaborRate]]-Table1[[#This Row],[KPI_BlendLaborCost]])/Table1[[#This Row],[KPI_BlendLaborRate]],0)</f>
        <v>0.24998058935582856</v>
      </c>
    </row>
    <row r="1330" spans="1:39" x14ac:dyDescent="0.3">
      <c r="A1330" t="s">
        <v>2978</v>
      </c>
      <c r="B1330" t="s">
        <v>486</v>
      </c>
      <c r="C1330">
        <v>30210176</v>
      </c>
      <c r="D1330" t="s">
        <v>2979</v>
      </c>
      <c r="E1330">
        <v>0</v>
      </c>
      <c r="F1330">
        <v>0</v>
      </c>
      <c r="G1330">
        <v>660</v>
      </c>
      <c r="H1330">
        <v>46867.58</v>
      </c>
      <c r="I1330">
        <v>62488.61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2240</v>
      </c>
      <c r="S1330">
        <v>20.83</v>
      </c>
      <c r="T1330">
        <v>660</v>
      </c>
      <c r="U1330">
        <v>49107.58</v>
      </c>
      <c r="V1330">
        <v>62509.440000000002</v>
      </c>
      <c r="W1330" t="s">
        <v>2980</v>
      </c>
      <c r="X1330">
        <v>30210176</v>
      </c>
      <c r="Y1330">
        <v>1</v>
      </c>
      <c r="Z1330">
        <v>2</v>
      </c>
      <c r="AA1330" t="s">
        <v>449</v>
      </c>
      <c r="AB1330" t="s">
        <v>449</v>
      </c>
      <c r="AC1330" t="s">
        <v>39</v>
      </c>
      <c r="AD1330" t="s">
        <v>48</v>
      </c>
      <c r="AE1330" t="s">
        <v>41</v>
      </c>
      <c r="AF1330" t="s">
        <v>42</v>
      </c>
      <c r="AG1330" t="s">
        <v>1159</v>
      </c>
      <c r="AH1330" t="s">
        <v>810</v>
      </c>
      <c r="AI1330">
        <v>62509.4</v>
      </c>
      <c r="AJ1330" s="6">
        <f>IFERROR(Table1[[#This Row],[Reporting_Price_US]]/Table1[[#This Row],[Total_Project_Quote]],0)</f>
        <v>0.99999936009665102</v>
      </c>
      <c r="AK1330">
        <f>IFERROR(Table1[[#This Row],[RA_Labor_Quote]]/Table1[[#This Row],[RA_Labor_Hours]],0)</f>
        <v>94.67971212121212</v>
      </c>
      <c r="AL1330">
        <f>IFERROR(Table1[[#This Row],[RA_Labor_Cost]]/Table1[[#This Row],[RA_Labor_Hours]],0)</f>
        <v>71.011484848484855</v>
      </c>
      <c r="AM1330" s="7">
        <f>IFERROR((Table1[[#This Row],[KPI_BlendLaborRate]]-Table1[[#This Row],[KPI_BlendLaborCost]])/Table1[[#This Row],[KPI_BlendLaborRate]],0)</f>
        <v>0.24998203672637292</v>
      </c>
    </row>
    <row r="1331" spans="1:39" x14ac:dyDescent="0.3">
      <c r="A1331" t="s">
        <v>2981</v>
      </c>
      <c r="B1331" t="s">
        <v>486</v>
      </c>
      <c r="C1331">
        <v>30210176</v>
      </c>
      <c r="D1331" t="s">
        <v>2979</v>
      </c>
      <c r="E1331">
        <v>0</v>
      </c>
      <c r="F1331">
        <v>0</v>
      </c>
      <c r="G1331">
        <v>480.5</v>
      </c>
      <c r="H1331">
        <v>34424.94</v>
      </c>
      <c r="I1331">
        <v>45899.17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1344</v>
      </c>
      <c r="S1331">
        <v>20.83</v>
      </c>
      <c r="T1331">
        <v>480.5</v>
      </c>
      <c r="U1331">
        <v>35768.94</v>
      </c>
      <c r="V1331">
        <v>45920</v>
      </c>
      <c r="W1331" t="s">
        <v>2980</v>
      </c>
      <c r="X1331">
        <v>30210176</v>
      </c>
      <c r="Y1331">
        <v>1</v>
      </c>
      <c r="Z1331">
        <v>2</v>
      </c>
      <c r="AA1331" t="s">
        <v>449</v>
      </c>
      <c r="AB1331" t="s">
        <v>449</v>
      </c>
      <c r="AC1331" t="s">
        <v>39</v>
      </c>
      <c r="AD1331" t="s">
        <v>48</v>
      </c>
      <c r="AE1331" t="s">
        <v>41</v>
      </c>
      <c r="AF1331" t="s">
        <v>42</v>
      </c>
      <c r="AG1331" t="s">
        <v>1159</v>
      </c>
      <c r="AH1331" t="s">
        <v>810</v>
      </c>
      <c r="AI1331">
        <v>62509.4</v>
      </c>
      <c r="AJ1331" s="6">
        <f>IFERROR(Table1[[#This Row],[Reporting_Price_US]]/Table1[[#This Row],[Total_Project_Quote]],0)</f>
        <v>1.3612674216027876</v>
      </c>
      <c r="AK1331">
        <f>IFERROR(Table1[[#This Row],[RA_Labor_Quote]]/Table1[[#This Row],[RA_Labor_Hours]],0)</f>
        <v>95.523766909469302</v>
      </c>
      <c r="AL1331">
        <f>IFERROR(Table1[[#This Row],[RA_Labor_Cost]]/Table1[[#This Row],[RA_Labor_Hours]],0)</f>
        <v>71.643995837669095</v>
      </c>
      <c r="AM1331" s="7">
        <f>IFERROR((Table1[[#This Row],[KPI_BlendLaborRate]]-Table1[[#This Row],[KPI_BlendLaborCost]])/Table1[[#This Row],[KPI_BlendLaborRate]],0)</f>
        <v>0.24998774487643238</v>
      </c>
    </row>
    <row r="1332" spans="1:39" x14ac:dyDescent="0.3">
      <c r="A1332" t="s">
        <v>2982</v>
      </c>
      <c r="B1332" t="s">
        <v>486</v>
      </c>
      <c r="C1332">
        <v>30197926</v>
      </c>
      <c r="D1332" t="s">
        <v>2983</v>
      </c>
      <c r="E1332">
        <v>0</v>
      </c>
      <c r="F1332">
        <v>0</v>
      </c>
      <c r="G1332">
        <v>301</v>
      </c>
      <c r="H1332">
        <v>21263.200000000001</v>
      </c>
      <c r="I1332">
        <v>28349.439999999999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1519.84</v>
      </c>
      <c r="S1332">
        <v>841.12</v>
      </c>
      <c r="T1332">
        <v>301</v>
      </c>
      <c r="U1332">
        <v>22783.040000000001</v>
      </c>
      <c r="V1332">
        <v>29190.560000000001</v>
      </c>
      <c r="W1332" t="s">
        <v>2984</v>
      </c>
      <c r="X1332">
        <v>30212826</v>
      </c>
      <c r="Y1332">
        <v>1</v>
      </c>
      <c r="Z1332">
        <v>1</v>
      </c>
      <c r="AA1332" t="s">
        <v>449</v>
      </c>
      <c r="AB1332" t="s">
        <v>449</v>
      </c>
      <c r="AC1332" t="s">
        <v>39</v>
      </c>
      <c r="AD1332" t="s">
        <v>48</v>
      </c>
      <c r="AE1332" t="s">
        <v>41</v>
      </c>
      <c r="AF1332" t="s">
        <v>42</v>
      </c>
      <c r="AG1332" t="s">
        <v>1159</v>
      </c>
      <c r="AH1332" t="s">
        <v>1159</v>
      </c>
      <c r="AI1332">
        <v>29190.6</v>
      </c>
      <c r="AJ1332" s="6">
        <f>IFERROR(Table1[[#This Row],[Reporting_Price_US]]/Table1[[#This Row],[Total_Project_Quote]],0)</f>
        <v>1.0000013703060167</v>
      </c>
      <c r="AK1332">
        <f>IFERROR(Table1[[#This Row],[RA_Labor_Quote]]/Table1[[#This Row],[RA_Labor_Hours]],0)</f>
        <v>94.184186046511627</v>
      </c>
      <c r="AL1332">
        <f>IFERROR(Table1[[#This Row],[RA_Labor_Cost]]/Table1[[#This Row],[RA_Labor_Hours]],0)</f>
        <v>70.641860465116281</v>
      </c>
      <c r="AM1332" s="7">
        <f>IFERROR((Table1[[#This Row],[KPI_BlendLaborRate]]-Table1[[#This Row],[KPI_BlendLaborCost]])/Table1[[#This Row],[KPI_BlendLaborRate]],0)</f>
        <v>0.2499604930467762</v>
      </c>
    </row>
    <row r="1333" spans="1:39" x14ac:dyDescent="0.3">
      <c r="A1333" t="s">
        <v>2985</v>
      </c>
      <c r="B1333" t="s">
        <v>486</v>
      </c>
      <c r="C1333">
        <v>30223760</v>
      </c>
      <c r="D1333" t="s">
        <v>2986</v>
      </c>
      <c r="E1333">
        <v>0</v>
      </c>
      <c r="F1333">
        <v>0</v>
      </c>
      <c r="G1333">
        <v>540.5</v>
      </c>
      <c r="H1333">
        <v>38644.410000000003</v>
      </c>
      <c r="I1333">
        <v>51525.13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4307.5200000000004</v>
      </c>
      <c r="S1333">
        <v>4307.5200000000004</v>
      </c>
      <c r="T1333">
        <v>540.5</v>
      </c>
      <c r="U1333">
        <v>42951.93</v>
      </c>
      <c r="V1333">
        <v>55832.65</v>
      </c>
      <c r="W1333" t="s">
        <v>2987</v>
      </c>
      <c r="X1333">
        <v>30223760</v>
      </c>
      <c r="Y1333">
        <v>1</v>
      </c>
      <c r="Z1333">
        <v>1</v>
      </c>
      <c r="AA1333" t="s">
        <v>449</v>
      </c>
      <c r="AB1333" t="s">
        <v>449</v>
      </c>
      <c r="AC1333" t="s">
        <v>39</v>
      </c>
      <c r="AD1333" t="s">
        <v>48</v>
      </c>
      <c r="AE1333" t="s">
        <v>41</v>
      </c>
      <c r="AF1333" t="s">
        <v>42</v>
      </c>
      <c r="AG1333" t="s">
        <v>897</v>
      </c>
      <c r="AH1333" t="s">
        <v>897</v>
      </c>
      <c r="AI1333">
        <v>55832</v>
      </c>
      <c r="AJ1333" s="6">
        <f>IFERROR(Table1[[#This Row],[Reporting_Price_US]]/Table1[[#This Row],[Total_Project_Quote]],0)</f>
        <v>0.99998835806647179</v>
      </c>
      <c r="AK1333">
        <f>IFERROR(Table1[[#This Row],[RA_Labor_Quote]]/Table1[[#This Row],[RA_Labor_Hours]],0)</f>
        <v>95.32864014801109</v>
      </c>
      <c r="AL1333">
        <f>IFERROR(Table1[[#This Row],[RA_Labor_Cost]]/Table1[[#This Row],[RA_Labor_Hours]],0)</f>
        <v>71.497520814061062</v>
      </c>
      <c r="AM1333" s="7">
        <f>IFERROR((Table1[[#This Row],[KPI_BlendLaborRate]]-Table1[[#This Row],[KPI_BlendLaborCost]])/Table1[[#This Row],[KPI_BlendLaborRate]],0)</f>
        <v>0.24998908299697625</v>
      </c>
    </row>
    <row r="1334" spans="1:39" x14ac:dyDescent="0.3">
      <c r="A1334" t="s">
        <v>2988</v>
      </c>
      <c r="B1334" t="s">
        <v>486</v>
      </c>
      <c r="C1334">
        <v>30239783</v>
      </c>
      <c r="D1334" t="s">
        <v>2989</v>
      </c>
      <c r="E1334">
        <v>0</v>
      </c>
      <c r="F1334">
        <v>0</v>
      </c>
      <c r="G1334">
        <v>817.96</v>
      </c>
      <c r="H1334">
        <v>56451.68</v>
      </c>
      <c r="I1334">
        <v>75268.91</v>
      </c>
      <c r="J1334">
        <v>0</v>
      </c>
      <c r="K1334">
        <v>6755.26</v>
      </c>
      <c r="L1334">
        <v>8062.35</v>
      </c>
      <c r="M1334">
        <v>0</v>
      </c>
      <c r="N1334">
        <v>0</v>
      </c>
      <c r="O1334">
        <v>0</v>
      </c>
      <c r="P1334">
        <v>1115.52</v>
      </c>
      <c r="Q1334">
        <v>1239.46</v>
      </c>
      <c r="R1334">
        <v>4682.72</v>
      </c>
      <c r="S1334">
        <v>4682.72</v>
      </c>
      <c r="T1334">
        <v>817.96</v>
      </c>
      <c r="U1334">
        <v>69005.179999999993</v>
      </c>
      <c r="V1334">
        <v>89253.440000000002</v>
      </c>
      <c r="W1334" t="s">
        <v>2990</v>
      </c>
      <c r="X1334">
        <v>30239783</v>
      </c>
      <c r="Y1334">
        <v>1</v>
      </c>
      <c r="Z1334">
        <v>2</v>
      </c>
      <c r="AA1334" t="s">
        <v>449</v>
      </c>
      <c r="AB1334" t="s">
        <v>449</v>
      </c>
      <c r="AC1334" t="s">
        <v>39</v>
      </c>
      <c r="AD1334" t="s">
        <v>48</v>
      </c>
      <c r="AE1334" t="s">
        <v>41</v>
      </c>
      <c r="AF1334" t="s">
        <v>42</v>
      </c>
      <c r="AG1334" t="s">
        <v>547</v>
      </c>
      <c r="AH1334" t="s">
        <v>1062</v>
      </c>
      <c r="AI1334">
        <v>752174</v>
      </c>
      <c r="AJ1334" s="6">
        <f>IFERROR(Table1[[#This Row],[Reporting_Price_US]]/Table1[[#This Row],[Total_Project_Quote]],0)</f>
        <v>8.4273950673497851</v>
      </c>
      <c r="AK1334">
        <f>IFERROR(Table1[[#This Row],[RA_Labor_Quote]]/Table1[[#This Row],[RA_Labor_Hours]],0)</f>
        <v>92.020282165387059</v>
      </c>
      <c r="AL1334">
        <f>IFERROR(Table1[[#This Row],[RA_Labor_Cost]]/Table1[[#This Row],[RA_Labor_Hours]],0)</f>
        <v>69.015208567656117</v>
      </c>
      <c r="AM1334" s="7">
        <f>IFERROR((Table1[[#This Row],[KPI_BlendLaborRate]]-Table1[[#This Row],[KPI_BlendLaborCost]])/Table1[[#This Row],[KPI_BlendLaborRate]],0)</f>
        <v>0.2500000332142448</v>
      </c>
    </row>
    <row r="1335" spans="1:39" x14ac:dyDescent="0.3">
      <c r="A1335" t="s">
        <v>2991</v>
      </c>
      <c r="B1335" t="s">
        <v>486</v>
      </c>
      <c r="C1335">
        <v>30239783</v>
      </c>
      <c r="D1335" t="s">
        <v>2989</v>
      </c>
      <c r="E1335">
        <v>0</v>
      </c>
      <c r="F1335">
        <v>0</v>
      </c>
      <c r="G1335">
        <v>4930.3100000000004</v>
      </c>
      <c r="H1335">
        <v>342805.65</v>
      </c>
      <c r="I1335">
        <v>457090.63</v>
      </c>
      <c r="J1335">
        <v>0</v>
      </c>
      <c r="K1335">
        <v>40721.54</v>
      </c>
      <c r="L1335">
        <v>48600.92</v>
      </c>
      <c r="M1335">
        <v>0</v>
      </c>
      <c r="N1335">
        <v>0</v>
      </c>
      <c r="O1335">
        <v>0</v>
      </c>
      <c r="P1335">
        <v>6724.48</v>
      </c>
      <c r="Q1335">
        <v>7471.64</v>
      </c>
      <c r="R1335">
        <v>28230.880000000001</v>
      </c>
      <c r="S1335">
        <v>28230.880000000001</v>
      </c>
      <c r="T1335">
        <v>4930.3100000000004</v>
      </c>
      <c r="U1335">
        <v>418482.55</v>
      </c>
      <c r="V1335">
        <v>541394.06999999995</v>
      </c>
      <c r="W1335" t="s">
        <v>2990</v>
      </c>
      <c r="X1335">
        <v>30239783</v>
      </c>
      <c r="Y1335">
        <v>1</v>
      </c>
      <c r="Z1335">
        <v>2</v>
      </c>
      <c r="AA1335" t="s">
        <v>449</v>
      </c>
      <c r="AB1335" t="s">
        <v>449</v>
      </c>
      <c r="AC1335" t="s">
        <v>39</v>
      </c>
      <c r="AD1335" t="s">
        <v>48</v>
      </c>
      <c r="AE1335" t="s">
        <v>41</v>
      </c>
      <c r="AF1335" t="s">
        <v>42</v>
      </c>
      <c r="AG1335" t="s">
        <v>547</v>
      </c>
      <c r="AH1335" t="s">
        <v>1062</v>
      </c>
      <c r="AI1335">
        <v>752174</v>
      </c>
      <c r="AJ1335" s="6">
        <f>IFERROR(Table1[[#This Row],[Reporting_Price_US]]/Table1[[#This Row],[Total_Project_Quote]],0)</f>
        <v>1.3893281099292427</v>
      </c>
      <c r="AK1335">
        <f>IFERROR(Table1[[#This Row],[RA_Labor_Quote]]/Table1[[#This Row],[RA_Labor_Hours]],0)</f>
        <v>92.71032247465169</v>
      </c>
      <c r="AL1335">
        <f>IFERROR(Table1[[#This Row],[RA_Labor_Cost]]/Table1[[#This Row],[RA_Labor_Hours]],0)</f>
        <v>69.530242520247199</v>
      </c>
      <c r="AM1335" s="7">
        <f>IFERROR((Table1[[#This Row],[KPI_BlendLaborRate]]-Table1[[#This Row],[KPI_BlendLaborCost]])/Table1[[#This Row],[KPI_BlendLaborRate]],0)</f>
        <v>0.25002695854867996</v>
      </c>
    </row>
    <row r="1336" spans="1:39" x14ac:dyDescent="0.3">
      <c r="A1336" t="s">
        <v>2992</v>
      </c>
      <c r="B1336" t="s">
        <v>486</v>
      </c>
      <c r="C1336">
        <v>30239783</v>
      </c>
      <c r="D1336" t="s">
        <v>2989</v>
      </c>
      <c r="E1336">
        <v>0</v>
      </c>
      <c r="F1336">
        <v>0</v>
      </c>
      <c r="G1336">
        <v>6375</v>
      </c>
      <c r="H1336">
        <v>471875.04</v>
      </c>
      <c r="I1336">
        <v>629166.35</v>
      </c>
      <c r="J1336">
        <v>0</v>
      </c>
      <c r="K1336">
        <v>47476.800000000003</v>
      </c>
      <c r="L1336">
        <v>63996.800000000003</v>
      </c>
      <c r="M1336">
        <v>0</v>
      </c>
      <c r="N1336">
        <v>0</v>
      </c>
      <c r="O1336">
        <v>0</v>
      </c>
      <c r="P1336">
        <v>7840</v>
      </c>
      <c r="Q1336">
        <v>8711.11</v>
      </c>
      <c r="R1336">
        <v>50300.639999999999</v>
      </c>
      <c r="S1336">
        <v>50300.639999999999</v>
      </c>
      <c r="T1336">
        <v>6375</v>
      </c>
      <c r="U1336">
        <v>577492.47999999998</v>
      </c>
      <c r="V1336">
        <v>752174.91</v>
      </c>
      <c r="W1336" t="s">
        <v>2990</v>
      </c>
      <c r="X1336">
        <v>30239783</v>
      </c>
      <c r="Y1336">
        <v>1</v>
      </c>
      <c r="Z1336">
        <v>2</v>
      </c>
      <c r="AA1336" t="s">
        <v>449</v>
      </c>
      <c r="AB1336" t="s">
        <v>449</v>
      </c>
      <c r="AC1336" t="s">
        <v>39</v>
      </c>
      <c r="AD1336" t="s">
        <v>48</v>
      </c>
      <c r="AE1336" t="s">
        <v>41</v>
      </c>
      <c r="AF1336" t="s">
        <v>42</v>
      </c>
      <c r="AG1336" t="s">
        <v>547</v>
      </c>
      <c r="AH1336" t="s">
        <v>1062</v>
      </c>
      <c r="AI1336">
        <v>752174</v>
      </c>
      <c r="AJ1336" s="6">
        <f>IFERROR(Table1[[#This Row],[Reporting_Price_US]]/Table1[[#This Row],[Total_Project_Quote]],0)</f>
        <v>0.99999879017501392</v>
      </c>
      <c r="AK1336">
        <f>IFERROR(Table1[[#This Row],[RA_Labor_Quote]]/Table1[[#This Row],[RA_Labor_Hours]],0)</f>
        <v>98.69276078431372</v>
      </c>
      <c r="AL1336">
        <f>IFERROR(Table1[[#This Row],[RA_Labor_Cost]]/Table1[[#This Row],[RA_Labor_Hours]],0)</f>
        <v>74.019614117647052</v>
      </c>
      <c r="AM1336" s="7">
        <f>IFERROR((Table1[[#This Row],[KPI_BlendLaborRate]]-Table1[[#This Row],[KPI_BlendLaborCost]])/Table1[[#This Row],[KPI_BlendLaborRate]],0)</f>
        <v>0.24999955894017539</v>
      </c>
    </row>
    <row r="1337" spans="1:39" x14ac:dyDescent="0.3">
      <c r="A1337" t="s">
        <v>2993</v>
      </c>
      <c r="B1337" t="s">
        <v>150</v>
      </c>
      <c r="C1337">
        <v>30209925.100000001</v>
      </c>
      <c r="D1337">
        <v>30060526</v>
      </c>
      <c r="E1337">
        <v>0</v>
      </c>
      <c r="F1337">
        <v>0</v>
      </c>
      <c r="G1337">
        <v>160</v>
      </c>
      <c r="H1337">
        <v>11336.64</v>
      </c>
      <c r="I1337">
        <v>17713.509999999998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1926.29</v>
      </c>
      <c r="Q1337">
        <v>2266.2199999999998</v>
      </c>
      <c r="R1337">
        <v>1326.08</v>
      </c>
      <c r="S1337">
        <v>0</v>
      </c>
      <c r="T1337">
        <v>160</v>
      </c>
      <c r="U1337">
        <v>14589.01</v>
      </c>
      <c r="V1337">
        <v>19979.72</v>
      </c>
      <c r="W1337" t="s">
        <v>2994</v>
      </c>
      <c r="X1337">
        <v>30209925</v>
      </c>
      <c r="Y1337">
        <v>1</v>
      </c>
      <c r="Z1337">
        <v>1</v>
      </c>
      <c r="AA1337" t="s">
        <v>2995</v>
      </c>
      <c r="AB1337" t="s">
        <v>2995</v>
      </c>
      <c r="AC1337" t="s">
        <v>39</v>
      </c>
      <c r="AD1337" t="s">
        <v>48</v>
      </c>
      <c r="AE1337" t="s">
        <v>41</v>
      </c>
      <c r="AF1337" t="s">
        <v>42</v>
      </c>
      <c r="AG1337" t="s">
        <v>490</v>
      </c>
      <c r="AH1337" t="s">
        <v>772</v>
      </c>
      <c r="AI1337">
        <v>34202.800000000003</v>
      </c>
      <c r="AJ1337" s="6">
        <f>IFERROR(Table1[[#This Row],[Reporting_Price_US]]/Table1[[#This Row],[Total_Project_Quote]],0)</f>
        <v>1.7118758421038933</v>
      </c>
      <c r="AK1337">
        <f>IFERROR(Table1[[#This Row],[RA_Labor_Quote]]/Table1[[#This Row],[RA_Labor_Hours]],0)</f>
        <v>110.70943749999999</v>
      </c>
      <c r="AL1337">
        <f>IFERROR(Table1[[#This Row],[RA_Labor_Cost]]/Table1[[#This Row],[RA_Labor_Hours]],0)</f>
        <v>70.853999999999999</v>
      </c>
      <c r="AM1337" s="7">
        <f>IFERROR((Table1[[#This Row],[KPI_BlendLaborRate]]-Table1[[#This Row],[KPI_BlendLaborCost]])/Table1[[#This Row],[KPI_BlendLaborRate]],0)</f>
        <v>0.36000036130614427</v>
      </c>
    </row>
    <row r="1338" spans="1:39" x14ac:dyDescent="0.3">
      <c r="A1338" t="s">
        <v>2996</v>
      </c>
      <c r="B1338" t="s">
        <v>150</v>
      </c>
      <c r="C1338">
        <v>30060587.100000001</v>
      </c>
      <c r="E1338">
        <v>6933.92</v>
      </c>
      <c r="F1338">
        <v>20233.919999999998</v>
      </c>
      <c r="G1338">
        <v>881</v>
      </c>
      <c r="H1338">
        <v>59413.91</v>
      </c>
      <c r="I1338">
        <v>80289.06</v>
      </c>
      <c r="J1338">
        <v>0</v>
      </c>
      <c r="K1338">
        <v>0</v>
      </c>
      <c r="L1338">
        <v>0</v>
      </c>
      <c r="M1338">
        <v>0</v>
      </c>
      <c r="N1338">
        <v>896</v>
      </c>
      <c r="O1338">
        <v>1054.1199999999999</v>
      </c>
      <c r="P1338">
        <v>642.1</v>
      </c>
      <c r="Q1338">
        <v>755.41</v>
      </c>
      <c r="R1338">
        <v>3393.6</v>
      </c>
      <c r="S1338">
        <v>0</v>
      </c>
      <c r="T1338">
        <v>881</v>
      </c>
      <c r="U1338">
        <v>71279.520000000004</v>
      </c>
      <c r="V1338">
        <v>102332.51</v>
      </c>
      <c r="W1338" t="s">
        <v>2997</v>
      </c>
      <c r="X1338">
        <v>30060537</v>
      </c>
      <c r="Y1338">
        <v>1</v>
      </c>
      <c r="Z1338">
        <v>1</v>
      </c>
      <c r="AA1338" t="s">
        <v>2037</v>
      </c>
      <c r="AB1338" t="s">
        <v>2037</v>
      </c>
      <c r="AC1338" t="s">
        <v>39</v>
      </c>
      <c r="AD1338" t="s">
        <v>48</v>
      </c>
      <c r="AE1338" t="s">
        <v>41</v>
      </c>
      <c r="AF1338" t="s">
        <v>42</v>
      </c>
      <c r="AG1338" t="s">
        <v>810</v>
      </c>
      <c r="AH1338" t="s">
        <v>49</v>
      </c>
      <c r="AI1338">
        <v>123630</v>
      </c>
      <c r="AJ1338" s="6">
        <f>IFERROR(Table1[[#This Row],[Reporting_Price_US]]/Table1[[#This Row],[Total_Project_Quote]],0)</f>
        <v>1.2081204692428633</v>
      </c>
      <c r="AK1338">
        <f>IFERROR(Table1[[#This Row],[RA_Labor_Quote]]/Table1[[#This Row],[RA_Labor_Hours]],0)</f>
        <v>91.134006810442671</v>
      </c>
      <c r="AL1338">
        <f>IFERROR(Table1[[#This Row],[RA_Labor_Cost]]/Table1[[#This Row],[RA_Labor_Hours]],0)</f>
        <v>67.43917139614075</v>
      </c>
      <c r="AM1338" s="7">
        <f>IFERROR((Table1[[#This Row],[KPI_BlendLaborRate]]-Table1[[#This Row],[KPI_BlendLaborCost]])/Table1[[#This Row],[KPI_BlendLaborRate]],0)</f>
        <v>0.25999993025201684</v>
      </c>
    </row>
    <row r="1339" spans="1:39" x14ac:dyDescent="0.3">
      <c r="A1339" t="s">
        <v>2998</v>
      </c>
      <c r="B1339" t="s">
        <v>150</v>
      </c>
      <c r="C1339">
        <v>30196311</v>
      </c>
      <c r="D1339">
        <v>30196311.100000001</v>
      </c>
      <c r="E1339">
        <v>2355.62</v>
      </c>
      <c r="F1339">
        <v>3915.97</v>
      </c>
      <c r="G1339">
        <v>168</v>
      </c>
      <c r="H1339">
        <v>8868.16</v>
      </c>
      <c r="I1339">
        <v>12668.32</v>
      </c>
      <c r="J1339">
        <v>0</v>
      </c>
      <c r="K1339">
        <v>0</v>
      </c>
      <c r="L1339">
        <v>0</v>
      </c>
      <c r="M1339">
        <v>0</v>
      </c>
      <c r="N1339">
        <v>784</v>
      </c>
      <c r="O1339">
        <v>922.88</v>
      </c>
      <c r="P1339">
        <v>0</v>
      </c>
      <c r="Q1339">
        <v>0</v>
      </c>
      <c r="R1339">
        <v>2272.48</v>
      </c>
      <c r="S1339">
        <v>2272.48</v>
      </c>
      <c r="T1339">
        <v>168</v>
      </c>
      <c r="U1339">
        <v>14280.26</v>
      </c>
      <c r="V1339">
        <v>19779.650000000001</v>
      </c>
      <c r="W1339" t="s">
        <v>2999</v>
      </c>
      <c r="X1339">
        <v>30196311</v>
      </c>
      <c r="Y1339">
        <v>1</v>
      </c>
      <c r="Z1339">
        <v>1</v>
      </c>
      <c r="AA1339" t="s">
        <v>2037</v>
      </c>
      <c r="AB1339" t="s">
        <v>2037</v>
      </c>
      <c r="AC1339" t="s">
        <v>39</v>
      </c>
      <c r="AD1339" t="s">
        <v>48</v>
      </c>
      <c r="AE1339" t="s">
        <v>41</v>
      </c>
      <c r="AF1339" t="s">
        <v>42</v>
      </c>
      <c r="AG1339" t="s">
        <v>810</v>
      </c>
      <c r="AH1339" t="s">
        <v>49</v>
      </c>
      <c r="AI1339">
        <v>19780.3</v>
      </c>
      <c r="AJ1339" s="6">
        <f>IFERROR(Table1[[#This Row],[Reporting_Price_US]]/Table1[[#This Row],[Total_Project_Quote]],0)</f>
        <v>1.0000328620577208</v>
      </c>
      <c r="AK1339">
        <f>IFERROR(Table1[[#This Row],[RA_Labor_Quote]]/Table1[[#This Row],[RA_Labor_Hours]],0)</f>
        <v>75.406666666666666</v>
      </c>
      <c r="AL1339">
        <f>IFERROR(Table1[[#This Row],[RA_Labor_Cost]]/Table1[[#This Row],[RA_Labor_Hours]],0)</f>
        <v>52.786666666666669</v>
      </c>
      <c r="AM1339" s="7">
        <f>IFERROR((Table1[[#This Row],[KPI_BlendLaborRate]]-Table1[[#This Row],[KPI_BlendLaborCost]])/Table1[[#This Row],[KPI_BlendLaborRate]],0)</f>
        <v>0.29997347714614087</v>
      </c>
    </row>
    <row r="1340" spans="1:39" x14ac:dyDescent="0.3">
      <c r="A1340" t="s">
        <v>3000</v>
      </c>
      <c r="B1340" t="s">
        <v>150</v>
      </c>
      <c r="C1340">
        <v>30196311</v>
      </c>
      <c r="D1340">
        <v>30196311.100000001</v>
      </c>
      <c r="E1340">
        <v>2355.62</v>
      </c>
      <c r="F1340">
        <v>3915.97</v>
      </c>
      <c r="G1340">
        <v>168</v>
      </c>
      <c r="H1340">
        <v>8868.16</v>
      </c>
      <c r="I1340">
        <v>12668.32</v>
      </c>
      <c r="J1340">
        <v>0</v>
      </c>
      <c r="K1340">
        <v>0</v>
      </c>
      <c r="L1340">
        <v>0</v>
      </c>
      <c r="M1340">
        <v>0</v>
      </c>
      <c r="N1340">
        <v>784</v>
      </c>
      <c r="O1340">
        <v>922.88</v>
      </c>
      <c r="P1340">
        <v>0</v>
      </c>
      <c r="Q1340">
        <v>0</v>
      </c>
      <c r="R1340">
        <v>2272.48</v>
      </c>
      <c r="S1340">
        <v>2272.48</v>
      </c>
      <c r="T1340">
        <v>168</v>
      </c>
      <c r="U1340">
        <v>14280.26</v>
      </c>
      <c r="V1340">
        <v>19779.650000000001</v>
      </c>
      <c r="W1340" t="s">
        <v>2999</v>
      </c>
      <c r="X1340">
        <v>30196311</v>
      </c>
      <c r="Y1340">
        <v>1</v>
      </c>
      <c r="Z1340">
        <v>1</v>
      </c>
      <c r="AA1340" t="s">
        <v>2037</v>
      </c>
      <c r="AB1340" t="s">
        <v>2037</v>
      </c>
      <c r="AC1340" t="s">
        <v>39</v>
      </c>
      <c r="AD1340" t="s">
        <v>48</v>
      </c>
      <c r="AE1340" t="s">
        <v>41</v>
      </c>
      <c r="AF1340" t="s">
        <v>42</v>
      </c>
      <c r="AG1340" t="s">
        <v>810</v>
      </c>
      <c r="AH1340" t="s">
        <v>49</v>
      </c>
      <c r="AI1340">
        <v>19780.3</v>
      </c>
      <c r="AJ1340" s="6">
        <f>IFERROR(Table1[[#This Row],[Reporting_Price_US]]/Table1[[#This Row],[Total_Project_Quote]],0)</f>
        <v>1.0000328620577208</v>
      </c>
      <c r="AK1340">
        <f>IFERROR(Table1[[#This Row],[RA_Labor_Quote]]/Table1[[#This Row],[RA_Labor_Hours]],0)</f>
        <v>75.406666666666666</v>
      </c>
      <c r="AL1340">
        <f>IFERROR(Table1[[#This Row],[RA_Labor_Cost]]/Table1[[#This Row],[RA_Labor_Hours]],0)</f>
        <v>52.786666666666669</v>
      </c>
      <c r="AM1340" s="7">
        <f>IFERROR((Table1[[#This Row],[KPI_BlendLaborRate]]-Table1[[#This Row],[KPI_BlendLaborCost]])/Table1[[#This Row],[KPI_BlendLaborRate]],0)</f>
        <v>0.29997347714614087</v>
      </c>
    </row>
    <row r="1341" spans="1:39" x14ac:dyDescent="0.3">
      <c r="A1341" t="s">
        <v>3001</v>
      </c>
      <c r="B1341" t="s">
        <v>45</v>
      </c>
      <c r="C1341">
        <v>30203378.100000001</v>
      </c>
      <c r="E1341">
        <v>113</v>
      </c>
      <c r="F1341">
        <v>1300</v>
      </c>
      <c r="G1341">
        <v>758</v>
      </c>
      <c r="H1341">
        <v>46057.98</v>
      </c>
      <c r="I1341">
        <v>67732.320000000007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2143.12</v>
      </c>
      <c r="Q1341">
        <v>2521.3200000000002</v>
      </c>
      <c r="R1341">
        <v>1933</v>
      </c>
      <c r="S1341">
        <v>0</v>
      </c>
      <c r="T1341">
        <v>758</v>
      </c>
      <c r="U1341">
        <v>50247.1</v>
      </c>
      <c r="V1341">
        <v>71553.64</v>
      </c>
      <c r="W1341" t="s">
        <v>3002</v>
      </c>
      <c r="X1341">
        <v>30203378</v>
      </c>
      <c r="Y1341">
        <v>1</v>
      </c>
      <c r="Z1341">
        <v>1</v>
      </c>
      <c r="AA1341" t="s">
        <v>2037</v>
      </c>
      <c r="AB1341" t="s">
        <v>2037</v>
      </c>
      <c r="AC1341" t="s">
        <v>39</v>
      </c>
      <c r="AD1341" t="s">
        <v>48</v>
      </c>
      <c r="AE1341" t="s">
        <v>41</v>
      </c>
      <c r="AF1341" t="s">
        <v>42</v>
      </c>
      <c r="AG1341" t="s">
        <v>49</v>
      </c>
      <c r="AH1341" t="s">
        <v>49</v>
      </c>
      <c r="AI1341">
        <v>80140.5</v>
      </c>
      <c r="AJ1341" s="6">
        <f>IFERROR(Table1[[#This Row],[Reporting_Price_US]]/Table1[[#This Row],[Total_Project_Quote]],0)</f>
        <v>1.1200059144440451</v>
      </c>
      <c r="AK1341">
        <f>IFERROR(Table1[[#This Row],[RA_Labor_Quote]]/Table1[[#This Row],[RA_Labor_Hours]],0)</f>
        <v>89.356622691292884</v>
      </c>
      <c r="AL1341">
        <f>IFERROR(Table1[[#This Row],[RA_Labor_Cost]]/Table1[[#This Row],[RA_Labor_Hours]],0)</f>
        <v>60.762506596306075</v>
      </c>
      <c r="AM1341" s="7">
        <f>IFERROR((Table1[[#This Row],[KPI_BlendLaborRate]]-Table1[[#This Row],[KPI_BlendLaborCost]])/Table1[[#This Row],[KPI_BlendLaborRate]],0)</f>
        <v>0.31999996456639901</v>
      </c>
    </row>
    <row r="1342" spans="1:39" x14ac:dyDescent="0.3">
      <c r="A1342" t="s">
        <v>3003</v>
      </c>
      <c r="B1342" t="s">
        <v>45</v>
      </c>
      <c r="C1342">
        <v>30209925.100000001</v>
      </c>
      <c r="D1342">
        <v>30060526</v>
      </c>
      <c r="E1342">
        <v>0</v>
      </c>
      <c r="F1342">
        <v>0</v>
      </c>
      <c r="G1342">
        <v>160</v>
      </c>
      <c r="H1342">
        <v>11336.64</v>
      </c>
      <c r="I1342">
        <v>17713.509999999998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1926.29</v>
      </c>
      <c r="Q1342">
        <v>2266.2199999999998</v>
      </c>
      <c r="R1342">
        <v>1326.08</v>
      </c>
      <c r="S1342">
        <v>0</v>
      </c>
      <c r="T1342">
        <v>160</v>
      </c>
      <c r="U1342">
        <v>14589.01</v>
      </c>
      <c r="V1342">
        <v>19979.72</v>
      </c>
      <c r="W1342" t="s">
        <v>2994</v>
      </c>
      <c r="X1342">
        <v>30209925</v>
      </c>
      <c r="Y1342">
        <v>1</v>
      </c>
      <c r="Z1342">
        <v>1</v>
      </c>
      <c r="AA1342" t="s">
        <v>2995</v>
      </c>
      <c r="AB1342" t="s">
        <v>2995</v>
      </c>
      <c r="AC1342" t="s">
        <v>39</v>
      </c>
      <c r="AD1342" t="s">
        <v>48</v>
      </c>
      <c r="AE1342" t="s">
        <v>41</v>
      </c>
      <c r="AF1342" t="s">
        <v>42</v>
      </c>
      <c r="AG1342" t="s">
        <v>490</v>
      </c>
      <c r="AH1342" t="s">
        <v>772</v>
      </c>
      <c r="AI1342">
        <v>34202.800000000003</v>
      </c>
      <c r="AJ1342" s="6">
        <f>IFERROR(Table1[[#This Row],[Reporting_Price_US]]/Table1[[#This Row],[Total_Project_Quote]],0)</f>
        <v>1.7118758421038933</v>
      </c>
      <c r="AK1342">
        <f>IFERROR(Table1[[#This Row],[RA_Labor_Quote]]/Table1[[#This Row],[RA_Labor_Hours]],0)</f>
        <v>110.70943749999999</v>
      </c>
      <c r="AL1342">
        <f>IFERROR(Table1[[#This Row],[RA_Labor_Cost]]/Table1[[#This Row],[RA_Labor_Hours]],0)</f>
        <v>70.853999999999999</v>
      </c>
      <c r="AM1342" s="7">
        <f>IFERROR((Table1[[#This Row],[KPI_BlendLaborRate]]-Table1[[#This Row],[KPI_BlendLaborCost]])/Table1[[#This Row],[KPI_BlendLaborRate]],0)</f>
        <v>0.36000036130614427</v>
      </c>
    </row>
    <row r="1343" spans="1:39" x14ac:dyDescent="0.3">
      <c r="A1343" t="s">
        <v>3004</v>
      </c>
      <c r="B1343" t="s">
        <v>150</v>
      </c>
      <c r="C1343">
        <v>30209925.100000001</v>
      </c>
      <c r="D1343">
        <v>30060526</v>
      </c>
      <c r="E1343">
        <v>0</v>
      </c>
      <c r="F1343">
        <v>0</v>
      </c>
      <c r="G1343">
        <v>160</v>
      </c>
      <c r="H1343">
        <v>11336.64</v>
      </c>
      <c r="I1343">
        <v>17713.509999999998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1926.29</v>
      </c>
      <c r="Q1343">
        <v>2266.2199999999998</v>
      </c>
      <c r="R1343">
        <v>1326.08</v>
      </c>
      <c r="S1343">
        <v>0</v>
      </c>
      <c r="T1343">
        <v>160</v>
      </c>
      <c r="U1343">
        <v>14589.01</v>
      </c>
      <c r="V1343">
        <v>19979.72</v>
      </c>
      <c r="W1343" t="s">
        <v>2994</v>
      </c>
      <c r="X1343">
        <v>30209925</v>
      </c>
      <c r="Y1343">
        <v>1</v>
      </c>
      <c r="Z1343">
        <v>1</v>
      </c>
      <c r="AA1343" t="s">
        <v>2995</v>
      </c>
      <c r="AB1343" t="s">
        <v>2995</v>
      </c>
      <c r="AC1343" t="s">
        <v>39</v>
      </c>
      <c r="AD1343" t="s">
        <v>48</v>
      </c>
      <c r="AE1343" t="s">
        <v>41</v>
      </c>
      <c r="AF1343" t="s">
        <v>42</v>
      </c>
      <c r="AG1343" t="s">
        <v>490</v>
      </c>
      <c r="AH1343" t="s">
        <v>772</v>
      </c>
      <c r="AI1343">
        <v>34202.800000000003</v>
      </c>
      <c r="AJ1343" s="6">
        <f>IFERROR(Table1[[#This Row],[Reporting_Price_US]]/Table1[[#This Row],[Total_Project_Quote]],0)</f>
        <v>1.7118758421038933</v>
      </c>
      <c r="AK1343">
        <f>IFERROR(Table1[[#This Row],[RA_Labor_Quote]]/Table1[[#This Row],[RA_Labor_Hours]],0)</f>
        <v>110.70943749999999</v>
      </c>
      <c r="AL1343">
        <f>IFERROR(Table1[[#This Row],[RA_Labor_Cost]]/Table1[[#This Row],[RA_Labor_Hours]],0)</f>
        <v>70.853999999999999</v>
      </c>
      <c r="AM1343" s="7">
        <f>IFERROR((Table1[[#This Row],[KPI_BlendLaborRate]]-Table1[[#This Row],[KPI_BlendLaborCost]])/Table1[[#This Row],[KPI_BlendLaborRate]],0)</f>
        <v>0.36000036130614427</v>
      </c>
    </row>
    <row r="1344" spans="1:39" x14ac:dyDescent="0.3">
      <c r="A1344" t="s">
        <v>3005</v>
      </c>
      <c r="B1344" t="s">
        <v>150</v>
      </c>
      <c r="C1344">
        <v>30209925.100000001</v>
      </c>
      <c r="D1344">
        <v>30060526</v>
      </c>
      <c r="E1344">
        <v>0</v>
      </c>
      <c r="F1344">
        <v>0</v>
      </c>
      <c r="G1344">
        <v>160</v>
      </c>
      <c r="H1344">
        <v>11336.64</v>
      </c>
      <c r="I1344">
        <v>17713.509999999998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1926.29</v>
      </c>
      <c r="Q1344">
        <v>2266.2199999999998</v>
      </c>
      <c r="R1344">
        <v>1326.08</v>
      </c>
      <c r="S1344">
        <v>0</v>
      </c>
      <c r="T1344">
        <v>160</v>
      </c>
      <c r="U1344">
        <v>14589.01</v>
      </c>
      <c r="V1344">
        <v>19979.72</v>
      </c>
      <c r="W1344" t="s">
        <v>3006</v>
      </c>
      <c r="X1344">
        <v>30214851</v>
      </c>
      <c r="Y1344">
        <v>1</v>
      </c>
      <c r="Z1344">
        <v>1</v>
      </c>
      <c r="AA1344" t="s">
        <v>2037</v>
      </c>
      <c r="AB1344" t="s">
        <v>2037</v>
      </c>
      <c r="AC1344" t="s">
        <v>286</v>
      </c>
      <c r="AD1344" t="s">
        <v>48</v>
      </c>
      <c r="AE1344" t="s">
        <v>41</v>
      </c>
      <c r="AF1344" t="s">
        <v>42</v>
      </c>
      <c r="AG1344" t="s">
        <v>810</v>
      </c>
      <c r="AH1344" t="s">
        <v>897</v>
      </c>
      <c r="AI1344">
        <v>34202.800000000003</v>
      </c>
      <c r="AJ1344" s="6">
        <f>IFERROR(Table1[[#This Row],[Reporting_Price_US]]/Table1[[#This Row],[Total_Project_Quote]],0)</f>
        <v>1.7118758421038933</v>
      </c>
      <c r="AK1344">
        <f>IFERROR(Table1[[#This Row],[RA_Labor_Quote]]/Table1[[#This Row],[RA_Labor_Hours]],0)</f>
        <v>110.70943749999999</v>
      </c>
      <c r="AL1344">
        <f>IFERROR(Table1[[#This Row],[RA_Labor_Cost]]/Table1[[#This Row],[RA_Labor_Hours]],0)</f>
        <v>70.853999999999999</v>
      </c>
      <c r="AM1344" s="7">
        <f>IFERROR((Table1[[#This Row],[KPI_BlendLaborRate]]-Table1[[#This Row],[KPI_BlendLaborCost]])/Table1[[#This Row],[KPI_BlendLaborRate]],0)</f>
        <v>0.36000036130614427</v>
      </c>
    </row>
    <row r="1345" spans="1:39" x14ac:dyDescent="0.3">
      <c r="A1345" t="s">
        <v>3007</v>
      </c>
      <c r="B1345" t="s">
        <v>898</v>
      </c>
      <c r="C1345">
        <v>30223773.100000001</v>
      </c>
      <c r="D1345">
        <v>30223773.100000001</v>
      </c>
      <c r="E1345">
        <v>0</v>
      </c>
      <c r="F1345">
        <v>0</v>
      </c>
      <c r="G1345">
        <v>908</v>
      </c>
      <c r="H1345">
        <v>63470.400000000001</v>
      </c>
      <c r="I1345">
        <v>90137.600000000006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908</v>
      </c>
      <c r="U1345">
        <v>63470.400000000001</v>
      </c>
      <c r="V1345">
        <v>90137.600000000006</v>
      </c>
      <c r="W1345" t="s">
        <v>3008</v>
      </c>
      <c r="X1345">
        <v>30223773</v>
      </c>
      <c r="Y1345">
        <v>1</v>
      </c>
      <c r="Z1345">
        <v>2</v>
      </c>
      <c r="AA1345" t="s">
        <v>2037</v>
      </c>
      <c r="AB1345" t="s">
        <v>2037</v>
      </c>
      <c r="AC1345" t="s">
        <v>39</v>
      </c>
      <c r="AD1345" t="s">
        <v>48</v>
      </c>
      <c r="AE1345" t="s">
        <v>41</v>
      </c>
      <c r="AF1345" t="s">
        <v>42</v>
      </c>
      <c r="AG1345" t="s">
        <v>49</v>
      </c>
      <c r="AH1345" t="s">
        <v>897</v>
      </c>
      <c r="AI1345">
        <v>90137.600000000006</v>
      </c>
      <c r="AJ1345" s="6">
        <f>IFERROR(Table1[[#This Row],[Reporting_Price_US]]/Table1[[#This Row],[Total_Project_Quote]],0)</f>
        <v>1</v>
      </c>
      <c r="AK1345">
        <f>IFERROR(Table1[[#This Row],[RA_Labor_Quote]]/Table1[[#This Row],[RA_Labor_Hours]],0)</f>
        <v>99.270484581497797</v>
      </c>
      <c r="AL1345">
        <f>IFERROR(Table1[[#This Row],[RA_Labor_Cost]]/Table1[[#This Row],[RA_Labor_Hours]],0)</f>
        <v>69.901321585903091</v>
      </c>
      <c r="AM1345" s="7">
        <f>IFERROR((Table1[[#This Row],[KPI_BlendLaborRate]]-Table1[[#This Row],[KPI_BlendLaborCost]])/Table1[[#This Row],[KPI_BlendLaborRate]],0)</f>
        <v>0.29584990059642141</v>
      </c>
    </row>
    <row r="1346" spans="1:39" x14ac:dyDescent="0.3">
      <c r="A1346" t="s">
        <v>3009</v>
      </c>
      <c r="B1346" t="s">
        <v>898</v>
      </c>
      <c r="C1346">
        <v>30223773.100000001</v>
      </c>
      <c r="D1346">
        <v>30223773.100000001</v>
      </c>
      <c r="E1346">
        <v>0</v>
      </c>
      <c r="F1346">
        <v>0</v>
      </c>
      <c r="G1346">
        <v>908</v>
      </c>
      <c r="H1346">
        <v>63470.400000000001</v>
      </c>
      <c r="I1346">
        <v>90137.600000000006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908</v>
      </c>
      <c r="U1346">
        <v>63470.400000000001</v>
      </c>
      <c r="V1346">
        <v>90137.600000000006</v>
      </c>
      <c r="W1346" t="s">
        <v>3008</v>
      </c>
      <c r="X1346">
        <v>30223773</v>
      </c>
      <c r="Y1346">
        <v>1</v>
      </c>
      <c r="Z1346">
        <v>2</v>
      </c>
      <c r="AA1346" t="s">
        <v>2037</v>
      </c>
      <c r="AB1346" t="s">
        <v>2037</v>
      </c>
      <c r="AC1346" t="s">
        <v>39</v>
      </c>
      <c r="AD1346" t="s">
        <v>48</v>
      </c>
      <c r="AE1346" t="s">
        <v>41</v>
      </c>
      <c r="AF1346" t="s">
        <v>42</v>
      </c>
      <c r="AG1346" t="s">
        <v>49</v>
      </c>
      <c r="AH1346" t="s">
        <v>897</v>
      </c>
      <c r="AI1346">
        <v>90137.600000000006</v>
      </c>
      <c r="AJ1346" s="6">
        <f>IFERROR(Table1[[#This Row],[Reporting_Price_US]]/Table1[[#This Row],[Total_Project_Quote]],0)</f>
        <v>1</v>
      </c>
      <c r="AK1346">
        <f>IFERROR(Table1[[#This Row],[RA_Labor_Quote]]/Table1[[#This Row],[RA_Labor_Hours]],0)</f>
        <v>99.270484581497797</v>
      </c>
      <c r="AL1346">
        <f>IFERROR(Table1[[#This Row],[RA_Labor_Cost]]/Table1[[#This Row],[RA_Labor_Hours]],0)</f>
        <v>69.901321585903091</v>
      </c>
      <c r="AM1346" s="7">
        <f>IFERROR((Table1[[#This Row],[KPI_BlendLaborRate]]-Table1[[#This Row],[KPI_BlendLaborCost]])/Table1[[#This Row],[KPI_BlendLaborRate]],0)</f>
        <v>0.29584990059642141</v>
      </c>
    </row>
    <row r="1347" spans="1:39" x14ac:dyDescent="0.3">
      <c r="A1347" t="s">
        <v>3010</v>
      </c>
      <c r="B1347" t="s">
        <v>486</v>
      </c>
      <c r="C1347">
        <v>30200233</v>
      </c>
      <c r="D1347" t="s">
        <v>3011</v>
      </c>
      <c r="E1347">
        <v>0</v>
      </c>
      <c r="F1347">
        <v>0</v>
      </c>
      <c r="G1347">
        <v>576</v>
      </c>
      <c r="H1347">
        <v>52684.800000000003</v>
      </c>
      <c r="I1347">
        <v>79296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2822.4</v>
      </c>
      <c r="S1347">
        <v>0</v>
      </c>
      <c r="T1347">
        <v>576</v>
      </c>
      <c r="U1347">
        <v>55507.199999999997</v>
      </c>
      <c r="V1347">
        <v>79296</v>
      </c>
      <c r="W1347" t="s">
        <v>3011</v>
      </c>
      <c r="X1347">
        <v>30200233</v>
      </c>
      <c r="Y1347">
        <v>1</v>
      </c>
      <c r="Z1347">
        <v>1</v>
      </c>
      <c r="AA1347" t="s">
        <v>488</v>
      </c>
      <c r="AB1347" t="s">
        <v>488</v>
      </c>
      <c r="AC1347" t="s">
        <v>39</v>
      </c>
      <c r="AD1347" t="s">
        <v>48</v>
      </c>
      <c r="AE1347" t="s">
        <v>489</v>
      </c>
      <c r="AF1347" t="s">
        <v>42</v>
      </c>
      <c r="AG1347" t="s">
        <v>776</v>
      </c>
      <c r="AH1347" t="s">
        <v>1159</v>
      </c>
      <c r="AI1347">
        <v>79296</v>
      </c>
      <c r="AJ1347" s="6">
        <f>IFERROR(Table1[[#This Row],[Reporting_Price_US]]/Table1[[#This Row],[Total_Project_Quote]],0)</f>
        <v>1</v>
      </c>
      <c r="AK1347">
        <f>IFERROR(Table1[[#This Row],[RA_Labor_Quote]]/Table1[[#This Row],[RA_Labor_Hours]],0)</f>
        <v>137.66666666666666</v>
      </c>
      <c r="AL1347">
        <f>IFERROR(Table1[[#This Row],[RA_Labor_Cost]]/Table1[[#This Row],[RA_Labor_Hours]],0)</f>
        <v>91.466666666666669</v>
      </c>
      <c r="AM1347" s="7">
        <f>IFERROR((Table1[[#This Row],[KPI_BlendLaborRate]]-Table1[[#This Row],[KPI_BlendLaborCost]])/Table1[[#This Row],[KPI_BlendLaborRate]],0)</f>
        <v>0.33559322033898298</v>
      </c>
    </row>
    <row r="1348" spans="1:39" x14ac:dyDescent="0.3">
      <c r="A1348" t="s">
        <v>3012</v>
      </c>
      <c r="B1348" t="s">
        <v>486</v>
      </c>
      <c r="C1348">
        <v>30200241</v>
      </c>
      <c r="D1348" t="s">
        <v>3013</v>
      </c>
      <c r="E1348">
        <v>358215.83</v>
      </c>
      <c r="F1348">
        <v>0</v>
      </c>
      <c r="G1348">
        <v>30013.09</v>
      </c>
      <c r="H1348">
        <v>2231327.02</v>
      </c>
      <c r="I1348">
        <v>3187610.04</v>
      </c>
      <c r="J1348">
        <v>0</v>
      </c>
      <c r="K1348">
        <v>0</v>
      </c>
      <c r="L1348">
        <v>0</v>
      </c>
      <c r="M1348">
        <v>0</v>
      </c>
      <c r="N1348">
        <v>10256266.119999999</v>
      </c>
      <c r="O1348">
        <v>13149059.119999999</v>
      </c>
      <c r="P1348">
        <v>34997.4</v>
      </c>
      <c r="Q1348">
        <v>41173.410000000003</v>
      </c>
      <c r="R1348">
        <v>1288080.6399999999</v>
      </c>
      <c r="S1348">
        <v>1288080.6399999999</v>
      </c>
      <c r="T1348">
        <v>30013.09</v>
      </c>
      <c r="U1348">
        <v>14168887.01</v>
      </c>
      <c r="V1348">
        <v>17665923.210000001</v>
      </c>
      <c r="W1348" t="s">
        <v>3013</v>
      </c>
      <c r="X1348">
        <v>30200241</v>
      </c>
      <c r="Y1348">
        <v>1</v>
      </c>
      <c r="Z1348">
        <v>1</v>
      </c>
      <c r="AA1348" t="s">
        <v>3014</v>
      </c>
      <c r="AB1348" t="s">
        <v>3014</v>
      </c>
      <c r="AC1348" t="s">
        <v>1818</v>
      </c>
      <c r="AD1348" t="s">
        <v>48</v>
      </c>
      <c r="AE1348" t="s">
        <v>489</v>
      </c>
      <c r="AF1348" t="s">
        <v>42</v>
      </c>
      <c r="AG1348" t="s">
        <v>776</v>
      </c>
      <c r="AH1348" t="s">
        <v>897</v>
      </c>
      <c r="AI1348">
        <v>17665900</v>
      </c>
      <c r="AJ1348" s="6">
        <f>IFERROR(Table1[[#This Row],[Reporting_Price_US]]/Table1[[#This Row],[Total_Project_Quote]],0)</f>
        <v>0.99999868617112586</v>
      </c>
      <c r="AK1348">
        <f>IFERROR(Table1[[#This Row],[RA_Labor_Quote]]/Table1[[#This Row],[RA_Labor_Hours]],0)</f>
        <v>106.20732620333328</v>
      </c>
      <c r="AL1348">
        <f>IFERROR(Table1[[#This Row],[RA_Labor_Cost]]/Table1[[#This Row],[RA_Labor_Hours]],0)</f>
        <v>74.345128075782938</v>
      </c>
      <c r="AM1348" s="7">
        <f>IFERROR((Table1[[#This Row],[KPI_BlendLaborRate]]-Table1[[#This Row],[KPI_BlendLaborCost]])/Table1[[#This Row],[KPI_BlendLaborRate]],0)</f>
        <v>0.30000000250971726</v>
      </c>
    </row>
    <row r="1349" spans="1:39" x14ac:dyDescent="0.3">
      <c r="A1349" t="s">
        <v>3015</v>
      </c>
      <c r="B1349" t="s">
        <v>486</v>
      </c>
      <c r="C1349">
        <v>30210445</v>
      </c>
      <c r="D1349" t="s">
        <v>3016</v>
      </c>
      <c r="E1349">
        <v>0</v>
      </c>
      <c r="F1349">
        <v>0</v>
      </c>
      <c r="G1349">
        <v>8526.2000000000007</v>
      </c>
      <c r="H1349">
        <v>607744.24</v>
      </c>
      <c r="I1349">
        <v>941766.78</v>
      </c>
      <c r="J1349">
        <v>0</v>
      </c>
      <c r="K1349">
        <v>0</v>
      </c>
      <c r="L1349">
        <v>0</v>
      </c>
      <c r="M1349">
        <v>0</v>
      </c>
      <c r="N1349">
        <v>299527.2</v>
      </c>
      <c r="O1349">
        <v>332808</v>
      </c>
      <c r="P1349">
        <v>26633.599999999999</v>
      </c>
      <c r="Q1349">
        <v>31333.65</v>
      </c>
      <c r="R1349">
        <v>76454.34</v>
      </c>
      <c r="S1349">
        <v>41912.639999999999</v>
      </c>
      <c r="T1349">
        <v>8526.2000000000007</v>
      </c>
      <c r="U1349">
        <v>1010359.38</v>
      </c>
      <c r="V1349">
        <v>1347821.07</v>
      </c>
      <c r="W1349" t="s">
        <v>3017</v>
      </c>
      <c r="X1349">
        <v>30210445</v>
      </c>
      <c r="Y1349">
        <v>1</v>
      </c>
      <c r="Z1349">
        <v>1</v>
      </c>
      <c r="AA1349" t="s">
        <v>488</v>
      </c>
      <c r="AB1349" t="s">
        <v>488</v>
      </c>
      <c r="AC1349" t="s">
        <v>385</v>
      </c>
      <c r="AD1349" t="s">
        <v>48</v>
      </c>
      <c r="AE1349" t="s">
        <v>489</v>
      </c>
      <c r="AF1349" t="s">
        <v>42</v>
      </c>
      <c r="AG1349" t="s">
        <v>897</v>
      </c>
      <c r="AH1349" t="s">
        <v>897</v>
      </c>
      <c r="AI1349">
        <v>1347820</v>
      </c>
      <c r="AJ1349" s="6">
        <f>IFERROR(Table1[[#This Row],[Reporting_Price_US]]/Table1[[#This Row],[Total_Project_Quote]],0)</f>
        <v>0.99999920612607718</v>
      </c>
      <c r="AK1349">
        <f>IFERROR(Table1[[#This Row],[RA_Labor_Quote]]/Table1[[#This Row],[RA_Labor_Hours]],0)</f>
        <v>110.45562853322699</v>
      </c>
      <c r="AL1349">
        <f>IFERROR(Table1[[#This Row],[RA_Labor_Cost]]/Table1[[#This Row],[RA_Labor_Hours]],0)</f>
        <v>71.279613426848996</v>
      </c>
      <c r="AM1349" s="7">
        <f>IFERROR((Table1[[#This Row],[KPI_BlendLaborRate]]-Table1[[#This Row],[KPI_BlendLaborCost]])/Table1[[#This Row],[KPI_BlendLaborRate]],0)</f>
        <v>0.35467649432272397</v>
      </c>
    </row>
    <row r="1350" spans="1:39" x14ac:dyDescent="0.3">
      <c r="A1350" t="s">
        <v>3018</v>
      </c>
      <c r="B1350" t="s">
        <v>486</v>
      </c>
      <c r="C1350">
        <v>30210445</v>
      </c>
      <c r="D1350" t="s">
        <v>3016</v>
      </c>
      <c r="E1350">
        <v>0</v>
      </c>
      <c r="F1350">
        <v>0</v>
      </c>
      <c r="G1350">
        <v>8827</v>
      </c>
      <c r="H1350">
        <v>665727.18000000005</v>
      </c>
      <c r="I1350">
        <v>989044.19</v>
      </c>
      <c r="J1350">
        <v>0</v>
      </c>
      <c r="K1350">
        <v>0</v>
      </c>
      <c r="L1350">
        <v>0</v>
      </c>
      <c r="M1350">
        <v>0</v>
      </c>
      <c r="N1350">
        <v>299527.2</v>
      </c>
      <c r="O1350">
        <v>329479.92</v>
      </c>
      <c r="P1350">
        <v>26633.599999999999</v>
      </c>
      <c r="Q1350">
        <v>29296.959999999999</v>
      </c>
      <c r="R1350">
        <v>65609.52</v>
      </c>
      <c r="S1350">
        <v>0</v>
      </c>
      <c r="T1350">
        <v>8827</v>
      </c>
      <c r="U1350">
        <v>1057497.5</v>
      </c>
      <c r="V1350">
        <v>1347821.07</v>
      </c>
      <c r="W1350" t="s">
        <v>3017</v>
      </c>
      <c r="X1350">
        <v>30210445</v>
      </c>
      <c r="Y1350">
        <v>1</v>
      </c>
      <c r="Z1350">
        <v>1</v>
      </c>
      <c r="AA1350" t="s">
        <v>488</v>
      </c>
      <c r="AB1350" t="s">
        <v>488</v>
      </c>
      <c r="AC1350" t="s">
        <v>385</v>
      </c>
      <c r="AD1350" t="s">
        <v>48</v>
      </c>
      <c r="AE1350" t="s">
        <v>489</v>
      </c>
      <c r="AF1350" t="s">
        <v>42</v>
      </c>
      <c r="AG1350" t="s">
        <v>897</v>
      </c>
      <c r="AH1350" t="s">
        <v>897</v>
      </c>
      <c r="AI1350">
        <v>1347820</v>
      </c>
      <c r="AJ1350" s="6">
        <f>IFERROR(Table1[[#This Row],[Reporting_Price_US]]/Table1[[#This Row],[Total_Project_Quote]],0)</f>
        <v>0.99999920612607718</v>
      </c>
      <c r="AK1350">
        <f>IFERROR(Table1[[#This Row],[RA_Labor_Quote]]/Table1[[#This Row],[RA_Labor_Hours]],0)</f>
        <v>112.04760280956157</v>
      </c>
      <c r="AL1350">
        <f>IFERROR(Table1[[#This Row],[RA_Labor_Cost]]/Table1[[#This Row],[RA_Labor_Hours]],0)</f>
        <v>75.419415429930893</v>
      </c>
      <c r="AM1350" s="7">
        <f>IFERROR((Table1[[#This Row],[KPI_BlendLaborRate]]-Table1[[#This Row],[KPI_BlendLaborCost]])/Table1[[#This Row],[KPI_BlendLaborRate]],0)</f>
        <v>0.32689844727766915</v>
      </c>
    </row>
    <row r="1351" spans="1:39" x14ac:dyDescent="0.3">
      <c r="A1351" t="s">
        <v>3019</v>
      </c>
      <c r="B1351" t="s">
        <v>486</v>
      </c>
      <c r="C1351">
        <v>30199659</v>
      </c>
      <c r="D1351" t="s">
        <v>3020</v>
      </c>
      <c r="E1351">
        <v>0</v>
      </c>
      <c r="F1351">
        <v>0</v>
      </c>
      <c r="G1351">
        <v>2832.5</v>
      </c>
      <c r="H1351">
        <v>191735.58</v>
      </c>
      <c r="I1351">
        <v>255647.44</v>
      </c>
      <c r="J1351">
        <v>0</v>
      </c>
      <c r="K1351">
        <v>0</v>
      </c>
      <c r="L1351">
        <v>0</v>
      </c>
      <c r="M1351">
        <v>0</v>
      </c>
      <c r="N1351">
        <v>5508.16</v>
      </c>
      <c r="O1351">
        <v>6480.19</v>
      </c>
      <c r="P1351">
        <v>0</v>
      </c>
      <c r="Q1351">
        <v>0</v>
      </c>
      <c r="R1351">
        <v>23560.21</v>
      </c>
      <c r="S1351">
        <v>23559.09</v>
      </c>
      <c r="T1351">
        <v>2832.5</v>
      </c>
      <c r="U1351">
        <v>220803.95</v>
      </c>
      <c r="V1351">
        <v>285686.71000000002</v>
      </c>
      <c r="W1351" t="s">
        <v>3020</v>
      </c>
      <c r="X1351">
        <v>30199659</v>
      </c>
      <c r="Y1351">
        <v>1</v>
      </c>
      <c r="Z1351">
        <v>3</v>
      </c>
      <c r="AA1351" t="s">
        <v>3021</v>
      </c>
      <c r="AB1351" t="s">
        <v>3021</v>
      </c>
      <c r="AC1351" t="s">
        <v>39</v>
      </c>
      <c r="AD1351" t="s">
        <v>48</v>
      </c>
      <c r="AE1351" t="s">
        <v>41</v>
      </c>
      <c r="AF1351" t="s">
        <v>42</v>
      </c>
      <c r="AG1351" t="s">
        <v>776</v>
      </c>
      <c r="AH1351" t="s">
        <v>810</v>
      </c>
      <c r="AI1351">
        <v>285687</v>
      </c>
      <c r="AJ1351" s="6">
        <f>IFERROR(Table1[[#This Row],[Reporting_Price_US]]/Table1[[#This Row],[Total_Project_Quote]],0)</f>
        <v>1.0000010150979721</v>
      </c>
      <c r="AK1351">
        <f>IFERROR(Table1[[#This Row],[RA_Labor_Quote]]/Table1[[#This Row],[RA_Labor_Hours]],0)</f>
        <v>90.255053839364521</v>
      </c>
      <c r="AL1351">
        <f>IFERROR(Table1[[#This Row],[RA_Labor_Cost]]/Table1[[#This Row],[RA_Labor_Hours]],0)</f>
        <v>67.69129037952338</v>
      </c>
      <c r="AM1351" s="7">
        <f>IFERROR((Table1[[#This Row],[KPI_BlendLaborRate]]-Table1[[#This Row],[KPI_BlendLaborCost]])/Table1[[#This Row],[KPI_BlendLaborRate]],0)</f>
        <v>0.25000000000000011</v>
      </c>
    </row>
    <row r="1352" spans="1:39" x14ac:dyDescent="0.3">
      <c r="A1352" t="s">
        <v>3022</v>
      </c>
      <c r="B1352" t="s">
        <v>486</v>
      </c>
      <c r="C1352">
        <v>30199659</v>
      </c>
      <c r="D1352" t="s">
        <v>3023</v>
      </c>
      <c r="E1352">
        <v>0</v>
      </c>
      <c r="F1352">
        <v>0</v>
      </c>
      <c r="G1352">
        <v>2965</v>
      </c>
      <c r="H1352">
        <v>189464.74</v>
      </c>
      <c r="I1352">
        <v>274586.58</v>
      </c>
      <c r="J1352">
        <v>0</v>
      </c>
      <c r="K1352">
        <v>0</v>
      </c>
      <c r="L1352">
        <v>0</v>
      </c>
      <c r="M1352">
        <v>0</v>
      </c>
      <c r="N1352">
        <v>6919.36</v>
      </c>
      <c r="O1352">
        <v>8140.43</v>
      </c>
      <c r="P1352">
        <v>547.01</v>
      </c>
      <c r="Q1352">
        <v>643.54</v>
      </c>
      <c r="R1352">
        <v>40239.050000000003</v>
      </c>
      <c r="S1352">
        <v>23481.919999999998</v>
      </c>
      <c r="T1352">
        <v>2965</v>
      </c>
      <c r="U1352">
        <v>237170.16</v>
      </c>
      <c r="V1352">
        <v>306852.46999999997</v>
      </c>
      <c r="W1352" t="s">
        <v>3020</v>
      </c>
      <c r="X1352">
        <v>30199659</v>
      </c>
      <c r="Y1352">
        <v>1</v>
      </c>
      <c r="Z1352">
        <v>3</v>
      </c>
      <c r="AA1352" t="s">
        <v>3021</v>
      </c>
      <c r="AB1352" t="s">
        <v>3021</v>
      </c>
      <c r="AC1352" t="s">
        <v>39</v>
      </c>
      <c r="AD1352" t="s">
        <v>48</v>
      </c>
      <c r="AE1352" t="s">
        <v>41</v>
      </c>
      <c r="AF1352" t="s">
        <v>42</v>
      </c>
      <c r="AG1352" t="s">
        <v>776</v>
      </c>
      <c r="AH1352" t="s">
        <v>810</v>
      </c>
      <c r="AI1352">
        <v>285687</v>
      </c>
      <c r="AJ1352" s="6">
        <f>IFERROR(Table1[[#This Row],[Reporting_Price_US]]/Table1[[#This Row],[Total_Project_Quote]],0)</f>
        <v>0.93102395428004869</v>
      </c>
      <c r="AK1352">
        <f>IFERROR(Table1[[#This Row],[RA_Labor_Quote]]/Table1[[#This Row],[RA_Labor_Hours]],0)</f>
        <v>92.609301854974717</v>
      </c>
      <c r="AL1352">
        <f>IFERROR(Table1[[#This Row],[RA_Labor_Cost]]/Table1[[#This Row],[RA_Labor_Hours]],0)</f>
        <v>63.900418212478918</v>
      </c>
      <c r="AM1352" s="7">
        <f>IFERROR((Table1[[#This Row],[KPI_BlendLaborRate]]-Table1[[#This Row],[KPI_BlendLaborCost]])/Table1[[#This Row],[KPI_BlendLaborRate]],0)</f>
        <v>0.31000000072836781</v>
      </c>
    </row>
    <row r="1353" spans="1:39" x14ac:dyDescent="0.3">
      <c r="A1353" t="s">
        <v>3024</v>
      </c>
      <c r="B1353" t="s">
        <v>150</v>
      </c>
      <c r="C1353">
        <v>30127421</v>
      </c>
      <c r="D1353">
        <v>30127421</v>
      </c>
      <c r="E1353">
        <v>8760.64</v>
      </c>
      <c r="F1353">
        <v>11509.03</v>
      </c>
      <c r="G1353">
        <v>220</v>
      </c>
      <c r="H1353">
        <v>10463.040000000001</v>
      </c>
      <c r="I1353">
        <v>14947.74</v>
      </c>
      <c r="J1353">
        <v>0</v>
      </c>
      <c r="K1353">
        <v>0</v>
      </c>
      <c r="L1353">
        <v>0</v>
      </c>
      <c r="M1353">
        <v>0</v>
      </c>
      <c r="N1353">
        <v>14000</v>
      </c>
      <c r="O1353">
        <v>16470.59</v>
      </c>
      <c r="P1353">
        <v>0</v>
      </c>
      <c r="Q1353">
        <v>0</v>
      </c>
      <c r="R1353">
        <v>0</v>
      </c>
      <c r="S1353">
        <v>0</v>
      </c>
      <c r="T1353">
        <v>220</v>
      </c>
      <c r="U1353">
        <v>33223.68</v>
      </c>
      <c r="V1353">
        <v>42927.360000000001</v>
      </c>
      <c r="W1353" t="s">
        <v>3025</v>
      </c>
      <c r="X1353">
        <v>30196315</v>
      </c>
      <c r="Y1353">
        <v>1</v>
      </c>
      <c r="Z1353">
        <v>1</v>
      </c>
      <c r="AA1353" t="s">
        <v>519</v>
      </c>
      <c r="AB1353" t="s">
        <v>519</v>
      </c>
      <c r="AC1353" t="s">
        <v>1811</v>
      </c>
      <c r="AD1353" t="s">
        <v>48</v>
      </c>
      <c r="AE1353" t="s">
        <v>41</v>
      </c>
      <c r="AF1353" t="s">
        <v>42</v>
      </c>
      <c r="AG1353" t="s">
        <v>776</v>
      </c>
      <c r="AH1353" t="s">
        <v>776</v>
      </c>
      <c r="AI1353">
        <v>21721.3</v>
      </c>
      <c r="AJ1353" s="6">
        <f>IFERROR(Table1[[#This Row],[Reporting_Price_US]]/Table1[[#This Row],[Total_Project_Quote]],0)</f>
        <v>0.50600130080209915</v>
      </c>
      <c r="AK1353">
        <f>IFERROR(Table1[[#This Row],[RA_Labor_Quote]]/Table1[[#This Row],[RA_Labor_Hours]],0)</f>
        <v>67.944272727272732</v>
      </c>
      <c r="AL1353">
        <f>IFERROR(Table1[[#This Row],[RA_Labor_Cost]]/Table1[[#This Row],[RA_Labor_Hours]],0)</f>
        <v>47.559272727272734</v>
      </c>
      <c r="AM1353" s="7">
        <f>IFERROR((Table1[[#This Row],[KPI_BlendLaborRate]]-Table1[[#This Row],[KPI_BlendLaborCost]])/Table1[[#This Row],[KPI_BlendLaborRate]],0)</f>
        <v>0.30002528810375345</v>
      </c>
    </row>
    <row r="1354" spans="1:39" x14ac:dyDescent="0.3">
      <c r="A1354" t="s">
        <v>3026</v>
      </c>
      <c r="B1354" t="s">
        <v>486</v>
      </c>
      <c r="C1354">
        <v>30203149</v>
      </c>
      <c r="D1354" t="s">
        <v>3027</v>
      </c>
      <c r="E1354">
        <v>0</v>
      </c>
      <c r="F1354">
        <v>0</v>
      </c>
      <c r="G1354">
        <v>287</v>
      </c>
      <c r="H1354">
        <v>17681.439999999999</v>
      </c>
      <c r="I1354">
        <v>25637.919999999998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2298.59</v>
      </c>
      <c r="S1354">
        <v>0</v>
      </c>
      <c r="T1354">
        <v>287</v>
      </c>
      <c r="U1354">
        <v>19980.03</v>
      </c>
      <c r="V1354">
        <v>25637.919999999998</v>
      </c>
      <c r="W1354" t="s">
        <v>3027</v>
      </c>
      <c r="X1354">
        <v>30203149</v>
      </c>
      <c r="Y1354">
        <v>1</v>
      </c>
      <c r="Z1354">
        <v>2</v>
      </c>
      <c r="AA1354" t="s">
        <v>533</v>
      </c>
      <c r="AB1354" t="s">
        <v>533</v>
      </c>
      <c r="AC1354" t="s">
        <v>39</v>
      </c>
      <c r="AD1354" t="s">
        <v>48</v>
      </c>
      <c r="AE1354" t="s">
        <v>41</v>
      </c>
      <c r="AF1354" t="s">
        <v>42</v>
      </c>
      <c r="AG1354" t="s">
        <v>490</v>
      </c>
      <c r="AH1354" t="s">
        <v>1159</v>
      </c>
      <c r="AI1354">
        <v>25636.9</v>
      </c>
      <c r="AJ1354" s="6">
        <f>IFERROR(Table1[[#This Row],[Reporting_Price_US]]/Table1[[#This Row],[Total_Project_Quote]],0)</f>
        <v>0.99996021518126288</v>
      </c>
      <c r="AK1354">
        <f>IFERROR(Table1[[#This Row],[RA_Labor_Quote]]/Table1[[#This Row],[RA_Labor_Hours]],0)</f>
        <v>89.330731707317071</v>
      </c>
      <c r="AL1354">
        <f>IFERROR(Table1[[#This Row],[RA_Labor_Cost]]/Table1[[#This Row],[RA_Labor_Hours]],0)</f>
        <v>61.607804878048775</v>
      </c>
      <c r="AM1354" s="7">
        <f>IFERROR((Table1[[#This Row],[KPI_BlendLaborRate]]-Table1[[#This Row],[KPI_BlendLaborCost]])/Table1[[#This Row],[KPI_BlendLaborRate]],0)</f>
        <v>0.31034030841815563</v>
      </c>
    </row>
    <row r="1355" spans="1:39" x14ac:dyDescent="0.3">
      <c r="A1355" t="s">
        <v>3028</v>
      </c>
      <c r="B1355" t="s">
        <v>486</v>
      </c>
      <c r="C1355">
        <v>30235608</v>
      </c>
      <c r="D1355" t="s">
        <v>3029</v>
      </c>
      <c r="E1355">
        <v>0</v>
      </c>
      <c r="F1355">
        <v>0</v>
      </c>
      <c r="G1355">
        <v>1262</v>
      </c>
      <c r="H1355">
        <v>81057.759999999995</v>
      </c>
      <c r="I1355">
        <v>108256.21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4162.95</v>
      </c>
      <c r="S1355">
        <v>2562.4699999999998</v>
      </c>
      <c r="T1355">
        <v>1262</v>
      </c>
      <c r="U1355">
        <v>85220.71</v>
      </c>
      <c r="V1355">
        <v>110818.68</v>
      </c>
      <c r="W1355" t="s">
        <v>3029</v>
      </c>
      <c r="X1355">
        <v>30235608</v>
      </c>
      <c r="Y1355">
        <v>1</v>
      </c>
      <c r="Z1355">
        <v>1</v>
      </c>
      <c r="AA1355" t="s">
        <v>533</v>
      </c>
      <c r="AB1355" t="s">
        <v>533</v>
      </c>
      <c r="AC1355" t="s">
        <v>1811</v>
      </c>
      <c r="AD1355" t="s">
        <v>48</v>
      </c>
      <c r="AE1355" t="s">
        <v>41</v>
      </c>
      <c r="AF1355" t="s">
        <v>42</v>
      </c>
      <c r="AG1355" t="s">
        <v>897</v>
      </c>
      <c r="AH1355" t="s">
        <v>772</v>
      </c>
      <c r="AI1355">
        <v>110818</v>
      </c>
      <c r="AJ1355" s="6">
        <f>IFERROR(Table1[[#This Row],[Reporting_Price_US]]/Table1[[#This Row],[Total_Project_Quote]],0)</f>
        <v>0.99999386385039057</v>
      </c>
      <c r="AK1355">
        <f>IFERROR(Table1[[#This Row],[RA_Labor_Quote]]/Table1[[#This Row],[RA_Labor_Hours]],0)</f>
        <v>85.781465927099845</v>
      </c>
      <c r="AL1355">
        <f>IFERROR(Table1[[#This Row],[RA_Labor_Cost]]/Table1[[#This Row],[RA_Labor_Hours]],0)</f>
        <v>64.229603803486526</v>
      </c>
      <c r="AM1355" s="7">
        <f>IFERROR((Table1[[#This Row],[KPI_BlendLaborRate]]-Table1[[#This Row],[KPI_BlendLaborCost]])/Table1[[#This Row],[KPI_BlendLaborRate]],0)</f>
        <v>0.25124147612409492</v>
      </c>
    </row>
    <row r="1356" spans="1:39" x14ac:dyDescent="0.3">
      <c r="A1356" t="s">
        <v>3030</v>
      </c>
      <c r="B1356" t="s">
        <v>486</v>
      </c>
      <c r="C1356">
        <v>30235608</v>
      </c>
      <c r="D1356" t="s">
        <v>3029</v>
      </c>
      <c r="E1356">
        <v>0</v>
      </c>
      <c r="F1356">
        <v>0</v>
      </c>
      <c r="G1356">
        <v>1262</v>
      </c>
      <c r="H1356">
        <v>81057.759999999995</v>
      </c>
      <c r="I1356">
        <v>108256.21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4162.95</v>
      </c>
      <c r="S1356">
        <v>2562.4699999999998</v>
      </c>
      <c r="T1356">
        <v>1262</v>
      </c>
      <c r="U1356">
        <v>85220.71</v>
      </c>
      <c r="V1356">
        <v>110818.68</v>
      </c>
      <c r="W1356" t="s">
        <v>3029</v>
      </c>
      <c r="X1356">
        <v>30235608</v>
      </c>
      <c r="Y1356">
        <v>1</v>
      </c>
      <c r="Z1356">
        <v>1</v>
      </c>
      <c r="AA1356" t="s">
        <v>533</v>
      </c>
      <c r="AB1356" t="s">
        <v>533</v>
      </c>
      <c r="AC1356" t="s">
        <v>1811</v>
      </c>
      <c r="AD1356" t="s">
        <v>48</v>
      </c>
      <c r="AE1356" t="s">
        <v>41</v>
      </c>
      <c r="AF1356" t="s">
        <v>42</v>
      </c>
      <c r="AG1356" t="s">
        <v>897</v>
      </c>
      <c r="AH1356" t="s">
        <v>772</v>
      </c>
      <c r="AI1356">
        <v>110818</v>
      </c>
      <c r="AJ1356" s="6">
        <f>IFERROR(Table1[[#This Row],[Reporting_Price_US]]/Table1[[#This Row],[Total_Project_Quote]],0)</f>
        <v>0.99999386385039057</v>
      </c>
      <c r="AK1356">
        <f>IFERROR(Table1[[#This Row],[RA_Labor_Quote]]/Table1[[#This Row],[RA_Labor_Hours]],0)</f>
        <v>85.781465927099845</v>
      </c>
      <c r="AL1356">
        <f>IFERROR(Table1[[#This Row],[RA_Labor_Cost]]/Table1[[#This Row],[RA_Labor_Hours]],0)</f>
        <v>64.229603803486526</v>
      </c>
      <c r="AM1356" s="7">
        <f>IFERROR((Table1[[#This Row],[KPI_BlendLaborRate]]-Table1[[#This Row],[KPI_BlendLaborCost]])/Table1[[#This Row],[KPI_BlendLaborRate]],0)</f>
        <v>0.25124147612409492</v>
      </c>
    </row>
    <row r="1357" spans="1:39" x14ac:dyDescent="0.3">
      <c r="A1357" t="s">
        <v>3031</v>
      </c>
      <c r="B1357" t="s">
        <v>486</v>
      </c>
      <c r="C1357">
        <v>30259973</v>
      </c>
      <c r="D1357" t="s">
        <v>3032</v>
      </c>
      <c r="E1357">
        <v>0</v>
      </c>
      <c r="F1357">
        <v>0</v>
      </c>
      <c r="G1357">
        <v>920</v>
      </c>
      <c r="H1357">
        <v>31850.560000000001</v>
      </c>
      <c r="I1357">
        <v>45498.879999999997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1272.32</v>
      </c>
      <c r="S1357">
        <v>-1608.32</v>
      </c>
      <c r="T1357">
        <v>920</v>
      </c>
      <c r="U1357">
        <v>33122.879999999997</v>
      </c>
      <c r="V1357">
        <v>43890.559999999998</v>
      </c>
      <c r="W1357" t="s">
        <v>3032</v>
      </c>
      <c r="X1357">
        <v>30259973</v>
      </c>
      <c r="Y1357">
        <v>1</v>
      </c>
      <c r="Z1357">
        <v>1</v>
      </c>
      <c r="AA1357" t="s">
        <v>3033</v>
      </c>
      <c r="AB1357" t="s">
        <v>3033</v>
      </c>
      <c r="AC1357" t="s">
        <v>39</v>
      </c>
      <c r="AD1357" t="s">
        <v>545</v>
      </c>
      <c r="AE1357" t="s">
        <v>627</v>
      </c>
      <c r="AF1357" t="s">
        <v>42</v>
      </c>
      <c r="AG1357" t="s">
        <v>1062</v>
      </c>
      <c r="AH1357" t="s">
        <v>1062</v>
      </c>
      <c r="AI1357">
        <v>43889.4</v>
      </c>
      <c r="AJ1357" s="6">
        <f>IFERROR(Table1[[#This Row],[Reporting_Price_US]]/Table1[[#This Row],[Total_Project_Quote]],0)</f>
        <v>0.99997357062657677</v>
      </c>
      <c r="AK1357">
        <f>IFERROR(Table1[[#This Row],[RA_Labor_Quote]]/Table1[[#This Row],[RA_Labor_Hours]],0)</f>
        <v>49.455304347826086</v>
      </c>
      <c r="AL1357">
        <f>IFERROR(Table1[[#This Row],[RA_Labor_Cost]]/Table1[[#This Row],[RA_Labor_Hours]],0)</f>
        <v>34.62017391304348</v>
      </c>
      <c r="AM1357" s="7">
        <f>IFERROR((Table1[[#This Row],[KPI_BlendLaborRate]]-Table1[[#This Row],[KPI_BlendLaborCost]])/Table1[[#This Row],[KPI_BlendLaborRate]],0)</f>
        <v>0.29997046081134299</v>
      </c>
    </row>
    <row r="1358" spans="1:39" x14ac:dyDescent="0.3">
      <c r="A1358" t="s">
        <v>3034</v>
      </c>
      <c r="B1358" t="s">
        <v>45</v>
      </c>
      <c r="C1358">
        <v>30195091</v>
      </c>
      <c r="E1358">
        <v>15163.68</v>
      </c>
      <c r="F1358">
        <v>24097.919999999998</v>
      </c>
      <c r="G1358">
        <v>271</v>
      </c>
      <c r="H1358">
        <v>18846.240000000002</v>
      </c>
      <c r="I1358">
        <v>26174.400000000001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1366.4</v>
      </c>
      <c r="S1358">
        <v>0</v>
      </c>
      <c r="T1358">
        <v>271</v>
      </c>
      <c r="U1358">
        <v>35376.32</v>
      </c>
      <c r="V1358">
        <v>50272.32</v>
      </c>
      <c r="W1358" t="s">
        <v>3035</v>
      </c>
      <c r="X1358">
        <v>30195091</v>
      </c>
      <c r="Y1358">
        <v>1</v>
      </c>
      <c r="Z1358">
        <v>1</v>
      </c>
      <c r="AA1358" t="s">
        <v>3036</v>
      </c>
      <c r="AB1358" t="s">
        <v>3036</v>
      </c>
      <c r="AC1358" t="s">
        <v>39</v>
      </c>
      <c r="AD1358" t="s">
        <v>48</v>
      </c>
      <c r="AE1358" t="s">
        <v>41</v>
      </c>
      <c r="AF1358" t="s">
        <v>42</v>
      </c>
      <c r="AG1358" t="s">
        <v>2247</v>
      </c>
      <c r="AH1358" t="s">
        <v>1159</v>
      </c>
      <c r="AI1358">
        <v>50272.3</v>
      </c>
      <c r="AJ1358" s="6">
        <f>IFERROR(Table1[[#This Row],[Reporting_Price_US]]/Table1[[#This Row],[Total_Project_Quote]],0)</f>
        <v>0.99999960216675898</v>
      </c>
      <c r="AK1358">
        <f>IFERROR(Table1[[#This Row],[RA_Labor_Quote]]/Table1[[#This Row],[RA_Labor_Hours]],0)</f>
        <v>96.584501845018451</v>
      </c>
      <c r="AL1358">
        <f>IFERROR(Table1[[#This Row],[RA_Labor_Cost]]/Table1[[#This Row],[RA_Labor_Hours]],0)</f>
        <v>69.543321033210333</v>
      </c>
      <c r="AM1358" s="7">
        <f>IFERROR((Table1[[#This Row],[KPI_BlendLaborRate]]-Table1[[#This Row],[KPI_BlendLaborCost]])/Table1[[#This Row],[KPI_BlendLaborRate]],0)</f>
        <v>0.27997432605905004</v>
      </c>
    </row>
    <row r="1359" spans="1:39" x14ac:dyDescent="0.3">
      <c r="A1359" t="s">
        <v>3037</v>
      </c>
      <c r="B1359" t="s">
        <v>150</v>
      </c>
      <c r="C1359">
        <v>30142466</v>
      </c>
      <c r="D1359">
        <v>30142466.100000001</v>
      </c>
      <c r="E1359">
        <v>0</v>
      </c>
      <c r="F1359">
        <v>0</v>
      </c>
      <c r="G1359">
        <v>3278</v>
      </c>
      <c r="H1359">
        <v>233229.24</v>
      </c>
      <c r="I1359">
        <v>358814.2</v>
      </c>
      <c r="J1359">
        <v>0</v>
      </c>
      <c r="K1359">
        <v>0</v>
      </c>
      <c r="L1359">
        <v>0</v>
      </c>
      <c r="M1359">
        <v>0</v>
      </c>
      <c r="N1359">
        <v>6048</v>
      </c>
      <c r="O1359">
        <v>7115.29</v>
      </c>
      <c r="P1359">
        <v>0</v>
      </c>
      <c r="Q1359">
        <v>0</v>
      </c>
      <c r="R1359">
        <v>34984.32</v>
      </c>
      <c r="S1359">
        <v>604.79999999999995</v>
      </c>
      <c r="T1359">
        <v>3278</v>
      </c>
      <c r="U1359">
        <v>274261.56</v>
      </c>
      <c r="V1359">
        <v>366534.29</v>
      </c>
      <c r="W1359" t="s">
        <v>3038</v>
      </c>
      <c r="X1359">
        <v>30142466</v>
      </c>
      <c r="Y1359">
        <v>1</v>
      </c>
      <c r="Z1359">
        <v>3</v>
      </c>
      <c r="AA1359" t="s">
        <v>3039</v>
      </c>
      <c r="AB1359" t="s">
        <v>3039</v>
      </c>
      <c r="AC1359" t="s">
        <v>39</v>
      </c>
      <c r="AD1359" t="s">
        <v>64</v>
      </c>
      <c r="AE1359" t="s">
        <v>587</v>
      </c>
      <c r="AF1359" t="s">
        <v>42</v>
      </c>
      <c r="AG1359" t="s">
        <v>1151</v>
      </c>
      <c r="AH1359" t="s">
        <v>296</v>
      </c>
      <c r="AI1359">
        <v>366534</v>
      </c>
      <c r="AJ1359" s="6">
        <f>IFERROR(Table1[[#This Row],[Reporting_Price_US]]/Table1[[#This Row],[Total_Project_Quote]],0)</f>
        <v>0.99999920880526627</v>
      </c>
      <c r="AK1359">
        <f>IFERROR(Table1[[#This Row],[RA_Labor_Quote]]/Table1[[#This Row],[RA_Labor_Hours]],0)</f>
        <v>109.46131787675412</v>
      </c>
      <c r="AL1359">
        <f>IFERROR(Table1[[#This Row],[RA_Labor_Cost]]/Table1[[#This Row],[RA_Labor_Hours]],0)</f>
        <v>71.149859670530802</v>
      </c>
      <c r="AM1359" s="7">
        <f>IFERROR((Table1[[#This Row],[KPI_BlendLaborRate]]-Table1[[#This Row],[KPI_BlendLaborCost]])/Table1[[#This Row],[KPI_BlendLaborRate]],0)</f>
        <v>0.34999997213042305</v>
      </c>
    </row>
    <row r="1360" spans="1:39" x14ac:dyDescent="0.3">
      <c r="A1360" t="s">
        <v>3040</v>
      </c>
      <c r="B1360" t="s">
        <v>150</v>
      </c>
      <c r="C1360">
        <v>30142466</v>
      </c>
      <c r="D1360">
        <v>30142466.100000001</v>
      </c>
      <c r="E1360">
        <v>0</v>
      </c>
      <c r="F1360">
        <v>0</v>
      </c>
      <c r="G1360">
        <v>3278</v>
      </c>
      <c r="H1360">
        <v>233229.24</v>
      </c>
      <c r="I1360">
        <v>358814.2</v>
      </c>
      <c r="J1360">
        <v>0</v>
      </c>
      <c r="K1360">
        <v>0</v>
      </c>
      <c r="L1360">
        <v>0</v>
      </c>
      <c r="M1360">
        <v>0</v>
      </c>
      <c r="N1360">
        <v>6048</v>
      </c>
      <c r="O1360">
        <v>7115.29</v>
      </c>
      <c r="P1360">
        <v>0</v>
      </c>
      <c r="Q1360">
        <v>0</v>
      </c>
      <c r="R1360">
        <v>34984.32</v>
      </c>
      <c r="S1360">
        <v>604.79999999999995</v>
      </c>
      <c r="T1360">
        <v>3278</v>
      </c>
      <c r="U1360">
        <v>274261.56</v>
      </c>
      <c r="V1360">
        <v>366534.29</v>
      </c>
      <c r="W1360" t="s">
        <v>3038</v>
      </c>
      <c r="X1360">
        <v>30142466</v>
      </c>
      <c r="Y1360">
        <v>1</v>
      </c>
      <c r="Z1360">
        <v>3</v>
      </c>
      <c r="AA1360" t="s">
        <v>3039</v>
      </c>
      <c r="AB1360" t="s">
        <v>3039</v>
      </c>
      <c r="AC1360" t="s">
        <v>39</v>
      </c>
      <c r="AD1360" t="s">
        <v>64</v>
      </c>
      <c r="AE1360" t="s">
        <v>587</v>
      </c>
      <c r="AF1360" t="s">
        <v>42</v>
      </c>
      <c r="AG1360" t="s">
        <v>1151</v>
      </c>
      <c r="AH1360" t="s">
        <v>296</v>
      </c>
      <c r="AI1360">
        <v>366534</v>
      </c>
      <c r="AJ1360" s="6">
        <f>IFERROR(Table1[[#This Row],[Reporting_Price_US]]/Table1[[#This Row],[Total_Project_Quote]],0)</f>
        <v>0.99999920880526627</v>
      </c>
      <c r="AK1360">
        <f>IFERROR(Table1[[#This Row],[RA_Labor_Quote]]/Table1[[#This Row],[RA_Labor_Hours]],0)</f>
        <v>109.46131787675412</v>
      </c>
      <c r="AL1360">
        <f>IFERROR(Table1[[#This Row],[RA_Labor_Cost]]/Table1[[#This Row],[RA_Labor_Hours]],0)</f>
        <v>71.149859670530802</v>
      </c>
      <c r="AM1360" s="7">
        <f>IFERROR((Table1[[#This Row],[KPI_BlendLaborRate]]-Table1[[#This Row],[KPI_BlendLaborCost]])/Table1[[#This Row],[KPI_BlendLaborRate]],0)</f>
        <v>0.34999997213042305</v>
      </c>
    </row>
    <row r="1361" spans="1:39" x14ac:dyDescent="0.3">
      <c r="A1361" t="s">
        <v>3041</v>
      </c>
      <c r="B1361" t="s">
        <v>150</v>
      </c>
      <c r="C1361">
        <v>30142466</v>
      </c>
      <c r="D1361">
        <v>30142466.100000001</v>
      </c>
      <c r="E1361">
        <v>0</v>
      </c>
      <c r="F1361">
        <v>0</v>
      </c>
      <c r="G1361">
        <v>2406.85</v>
      </c>
      <c r="H1361">
        <v>190941.63</v>
      </c>
      <c r="I1361">
        <v>282301.88</v>
      </c>
      <c r="J1361">
        <v>0</v>
      </c>
      <c r="K1361">
        <v>0</v>
      </c>
      <c r="L1361">
        <v>0</v>
      </c>
      <c r="M1361">
        <v>0</v>
      </c>
      <c r="N1361">
        <v>6182.4</v>
      </c>
      <c r="O1361">
        <v>7273.41</v>
      </c>
      <c r="P1361">
        <v>0</v>
      </c>
      <c r="Q1361">
        <v>0</v>
      </c>
      <c r="R1361">
        <v>15848.1</v>
      </c>
      <c r="S1361">
        <v>-5600</v>
      </c>
      <c r="T1361">
        <v>2406.85</v>
      </c>
      <c r="U1361">
        <v>212972.13</v>
      </c>
      <c r="V1361">
        <v>283975.28999999998</v>
      </c>
      <c r="W1361" t="s">
        <v>3038</v>
      </c>
      <c r="X1361">
        <v>30142466</v>
      </c>
      <c r="Y1361">
        <v>1</v>
      </c>
      <c r="Z1361">
        <v>3</v>
      </c>
      <c r="AA1361" t="s">
        <v>3039</v>
      </c>
      <c r="AB1361" t="s">
        <v>3039</v>
      </c>
      <c r="AC1361" t="s">
        <v>39</v>
      </c>
      <c r="AD1361" t="s">
        <v>64</v>
      </c>
      <c r="AE1361" t="s">
        <v>587</v>
      </c>
      <c r="AF1361" t="s">
        <v>42</v>
      </c>
      <c r="AG1361" t="s">
        <v>1151</v>
      </c>
      <c r="AH1361" t="s">
        <v>296</v>
      </c>
      <c r="AI1361">
        <v>366534</v>
      </c>
      <c r="AJ1361" s="6">
        <f>IFERROR(Table1[[#This Row],[Reporting_Price_US]]/Table1[[#This Row],[Total_Project_Quote]],0)</f>
        <v>1.2907249782190557</v>
      </c>
      <c r="AK1361">
        <f>IFERROR(Table1[[#This Row],[RA_Labor_Quote]]/Table1[[#This Row],[RA_Labor_Hours]],0)</f>
        <v>117.29101522737189</v>
      </c>
      <c r="AL1361">
        <f>IFERROR(Table1[[#This Row],[RA_Labor_Cost]]/Table1[[#This Row],[RA_Labor_Hours]],0)</f>
        <v>79.332584082929969</v>
      </c>
      <c r="AM1361" s="7">
        <f>IFERROR((Table1[[#This Row],[KPI_BlendLaborRate]]-Table1[[#This Row],[KPI_BlendLaborCost]])/Table1[[#This Row],[KPI_BlendLaborRate]],0)</f>
        <v>0.32362607716250424</v>
      </c>
    </row>
    <row r="1362" spans="1:39" x14ac:dyDescent="0.3">
      <c r="A1362" t="s">
        <v>3042</v>
      </c>
      <c r="B1362" t="s">
        <v>150</v>
      </c>
      <c r="C1362">
        <v>30183755</v>
      </c>
      <c r="D1362">
        <v>30183755.100000001</v>
      </c>
      <c r="E1362">
        <v>0</v>
      </c>
      <c r="F1362">
        <v>0</v>
      </c>
      <c r="G1362">
        <v>370</v>
      </c>
      <c r="H1362">
        <v>33103.839999999997</v>
      </c>
      <c r="I1362">
        <v>47292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16.8</v>
      </c>
      <c r="R1362">
        <v>2365.27</v>
      </c>
      <c r="S1362">
        <v>0</v>
      </c>
      <c r="T1362">
        <v>370</v>
      </c>
      <c r="U1362">
        <v>35469.11</v>
      </c>
      <c r="V1362">
        <v>47308.800000000003</v>
      </c>
      <c r="W1362" t="s">
        <v>3043</v>
      </c>
      <c r="X1362">
        <v>30183755</v>
      </c>
      <c r="Y1362">
        <v>1</v>
      </c>
      <c r="Z1362">
        <v>1</v>
      </c>
      <c r="AA1362" t="s">
        <v>3039</v>
      </c>
      <c r="AB1362" t="s">
        <v>3039</v>
      </c>
      <c r="AC1362" t="s">
        <v>39</v>
      </c>
      <c r="AD1362" t="s">
        <v>64</v>
      </c>
      <c r="AE1362" t="s">
        <v>587</v>
      </c>
      <c r="AF1362" t="s">
        <v>42</v>
      </c>
      <c r="AG1362" t="s">
        <v>2466</v>
      </c>
      <c r="AH1362" t="s">
        <v>2466</v>
      </c>
      <c r="AI1362">
        <v>47308.800000000003</v>
      </c>
      <c r="AJ1362" s="6">
        <f>IFERROR(Table1[[#This Row],[Reporting_Price_US]]/Table1[[#This Row],[Total_Project_Quote]],0)</f>
        <v>1</v>
      </c>
      <c r="AK1362">
        <f>IFERROR(Table1[[#This Row],[RA_Labor_Quote]]/Table1[[#This Row],[RA_Labor_Hours]],0)</f>
        <v>127.81621621621622</v>
      </c>
      <c r="AL1362">
        <f>IFERROR(Table1[[#This Row],[RA_Labor_Cost]]/Table1[[#This Row],[RA_Labor_Hours]],0)</f>
        <v>89.469837837837829</v>
      </c>
      <c r="AM1362" s="7">
        <f>IFERROR((Table1[[#This Row],[KPI_BlendLaborRate]]-Table1[[#This Row],[KPI_BlendLaborCost]])/Table1[[#This Row],[KPI_BlendLaborRate]],0)</f>
        <v>0.3000118413262286</v>
      </c>
    </row>
    <row r="1363" spans="1:39" x14ac:dyDescent="0.3">
      <c r="A1363" t="s">
        <v>3045</v>
      </c>
      <c r="B1363" t="s">
        <v>879</v>
      </c>
      <c r="C1363">
        <v>30180012</v>
      </c>
      <c r="E1363">
        <v>0</v>
      </c>
      <c r="F1363">
        <v>0</v>
      </c>
      <c r="G1363">
        <v>2500.44</v>
      </c>
      <c r="H1363">
        <v>195548.91</v>
      </c>
      <c r="I1363">
        <v>278683.59000000003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1955.52</v>
      </c>
      <c r="S1363">
        <v>0</v>
      </c>
      <c r="T1363">
        <v>2500.44</v>
      </c>
      <c r="U1363">
        <v>197504.43</v>
      </c>
      <c r="V1363">
        <v>278683.59000000003</v>
      </c>
      <c r="W1363" t="s">
        <v>3046</v>
      </c>
      <c r="X1363">
        <v>30185012</v>
      </c>
      <c r="Y1363">
        <v>1</v>
      </c>
      <c r="Z1363">
        <v>1</v>
      </c>
      <c r="AA1363" t="s">
        <v>2108</v>
      </c>
      <c r="AB1363" t="s">
        <v>2108</v>
      </c>
      <c r="AC1363" t="s">
        <v>39</v>
      </c>
      <c r="AD1363" t="s">
        <v>48</v>
      </c>
      <c r="AE1363" t="s">
        <v>70</v>
      </c>
      <c r="AF1363" t="s">
        <v>42</v>
      </c>
      <c r="AG1363" t="s">
        <v>2466</v>
      </c>
      <c r="AH1363" t="s">
        <v>2466</v>
      </c>
      <c r="AI1363">
        <v>278683</v>
      </c>
      <c r="AJ1363" s="6">
        <f>IFERROR(Table1[[#This Row],[Reporting_Price_US]]/Table1[[#This Row],[Total_Project_Quote]],0)</f>
        <v>0.99999788290369007</v>
      </c>
      <c r="AK1363">
        <f>IFERROR(Table1[[#This Row],[RA_Labor_Quote]]/Table1[[#This Row],[RA_Labor_Hours]],0)</f>
        <v>111.45382012765754</v>
      </c>
      <c r="AL1363">
        <f>IFERROR(Table1[[#This Row],[RA_Labor_Cost]]/Table1[[#This Row],[RA_Labor_Hours]],0)</f>
        <v>78.205799779238859</v>
      </c>
      <c r="AM1363" s="7">
        <f>IFERROR((Table1[[#This Row],[KPI_BlendLaborRate]]-Table1[[#This Row],[KPI_BlendLaborCost]])/Table1[[#This Row],[KPI_BlendLaborRate]],0)</f>
        <v>0.29831207499515849</v>
      </c>
    </row>
    <row r="1364" spans="1:39" x14ac:dyDescent="0.3">
      <c r="A1364" t="s">
        <v>3047</v>
      </c>
      <c r="B1364" t="s">
        <v>486</v>
      </c>
      <c r="C1364" t="s">
        <v>3048</v>
      </c>
      <c r="D1364" t="s">
        <v>3049</v>
      </c>
      <c r="E1364">
        <v>17695.23</v>
      </c>
      <c r="F1364">
        <v>55776</v>
      </c>
      <c r="G1364">
        <v>92.25</v>
      </c>
      <c r="H1364">
        <v>9051.84</v>
      </c>
      <c r="I1364">
        <v>12488</v>
      </c>
      <c r="J1364">
        <v>0</v>
      </c>
      <c r="K1364">
        <v>0</v>
      </c>
      <c r="L1364">
        <v>0</v>
      </c>
      <c r="M1364">
        <v>0</v>
      </c>
      <c r="N1364">
        <v>38469.199999999997</v>
      </c>
      <c r="O1364">
        <v>42728</v>
      </c>
      <c r="P1364">
        <v>504</v>
      </c>
      <c r="Q1364">
        <v>560</v>
      </c>
      <c r="R1364">
        <v>540.83000000000004</v>
      </c>
      <c r="S1364">
        <v>-21952</v>
      </c>
      <c r="T1364">
        <v>92.25</v>
      </c>
      <c r="U1364">
        <v>66261.09</v>
      </c>
      <c r="V1364">
        <v>89600</v>
      </c>
      <c r="W1364" t="s">
        <v>3050</v>
      </c>
      <c r="X1364">
        <v>30205675</v>
      </c>
      <c r="Y1364">
        <v>1</v>
      </c>
      <c r="Z1364">
        <v>4</v>
      </c>
      <c r="AA1364" t="s">
        <v>907</v>
      </c>
      <c r="AB1364" t="s">
        <v>907</v>
      </c>
      <c r="AC1364" t="s">
        <v>39</v>
      </c>
      <c r="AD1364" t="s">
        <v>48</v>
      </c>
      <c r="AE1364" t="s">
        <v>627</v>
      </c>
      <c r="AF1364" t="s">
        <v>42</v>
      </c>
      <c r="AG1364" t="s">
        <v>776</v>
      </c>
      <c r="AH1364" t="s">
        <v>490</v>
      </c>
      <c r="AI1364">
        <v>80080</v>
      </c>
      <c r="AJ1364" s="6">
        <f>IFERROR(Table1[[#This Row],[Reporting_Price_US]]/Table1[[#This Row],[Total_Project_Quote]],0)</f>
        <v>0.89375000000000004</v>
      </c>
      <c r="AK1364">
        <f>IFERROR(Table1[[#This Row],[RA_Labor_Quote]]/Table1[[#This Row],[RA_Labor_Hours]],0)</f>
        <v>135.37127371273712</v>
      </c>
      <c r="AL1364">
        <f>IFERROR(Table1[[#This Row],[RA_Labor_Cost]]/Table1[[#This Row],[RA_Labor_Hours]],0)</f>
        <v>98.122926829268295</v>
      </c>
      <c r="AM1364" s="7">
        <f>IFERROR((Table1[[#This Row],[KPI_BlendLaborRate]]-Table1[[#This Row],[KPI_BlendLaborCost]])/Table1[[#This Row],[KPI_BlendLaborRate]],0)</f>
        <v>0.27515695067264567</v>
      </c>
    </row>
    <row r="1365" spans="1:39" x14ac:dyDescent="0.3">
      <c r="A1365" t="s">
        <v>3051</v>
      </c>
      <c r="B1365" t="s">
        <v>45</v>
      </c>
      <c r="C1365" t="s">
        <v>3052</v>
      </c>
      <c r="D1365" t="s">
        <v>3053</v>
      </c>
      <c r="E1365">
        <v>0</v>
      </c>
      <c r="F1365">
        <v>0</v>
      </c>
      <c r="G1365">
        <v>528</v>
      </c>
      <c r="H1365">
        <v>50435.75</v>
      </c>
      <c r="I1365">
        <v>78032.639999999999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2009.28</v>
      </c>
      <c r="Q1365">
        <v>1647.64</v>
      </c>
      <c r="R1365">
        <v>1568</v>
      </c>
      <c r="S1365">
        <v>-3520.28</v>
      </c>
      <c r="T1365">
        <v>528</v>
      </c>
      <c r="U1365">
        <v>54013.03</v>
      </c>
      <c r="V1365">
        <v>76160</v>
      </c>
      <c r="W1365" t="s">
        <v>3052</v>
      </c>
      <c r="X1365">
        <v>30225020</v>
      </c>
      <c r="Y1365">
        <v>1</v>
      </c>
      <c r="Z1365">
        <v>3</v>
      </c>
      <c r="AA1365" t="s">
        <v>601</v>
      </c>
      <c r="AB1365" t="s">
        <v>601</v>
      </c>
      <c r="AC1365" t="s">
        <v>39</v>
      </c>
      <c r="AD1365" t="s">
        <v>300</v>
      </c>
      <c r="AE1365" t="s">
        <v>585</v>
      </c>
      <c r="AF1365" t="s">
        <v>42</v>
      </c>
      <c r="AG1365" t="s">
        <v>810</v>
      </c>
      <c r="AH1365" t="s">
        <v>49</v>
      </c>
      <c r="AI1365">
        <v>76160</v>
      </c>
      <c r="AJ1365" s="6">
        <f>IFERROR(Table1[[#This Row],[Reporting_Price_US]]/Table1[[#This Row],[Total_Project_Quote]],0)</f>
        <v>1</v>
      </c>
      <c r="AK1365">
        <f>IFERROR(Table1[[#This Row],[RA_Labor_Quote]]/Table1[[#This Row],[RA_Labor_Hours]],0)</f>
        <v>147.7890909090909</v>
      </c>
      <c r="AL1365">
        <f>IFERROR(Table1[[#This Row],[RA_Labor_Cost]]/Table1[[#This Row],[RA_Labor_Hours]],0)</f>
        <v>95.522253787878782</v>
      </c>
      <c r="AM1365" s="7">
        <f>IFERROR((Table1[[#This Row],[KPI_BlendLaborRate]]-Table1[[#This Row],[KPI_BlendLaborCost]])/Table1[[#This Row],[KPI_BlendLaborRate]],0)</f>
        <v>0.35365828965930157</v>
      </c>
    </row>
    <row r="1366" spans="1:39" x14ac:dyDescent="0.3">
      <c r="A1366" t="s">
        <v>3054</v>
      </c>
      <c r="B1366" t="s">
        <v>45</v>
      </c>
      <c r="C1366" t="s">
        <v>3055</v>
      </c>
      <c r="D1366" t="s">
        <v>3053</v>
      </c>
      <c r="E1366">
        <v>0</v>
      </c>
      <c r="F1366">
        <v>0</v>
      </c>
      <c r="G1366">
        <v>568</v>
      </c>
      <c r="H1366">
        <v>54860.2</v>
      </c>
      <c r="I1366">
        <v>83946.240000000005</v>
      </c>
      <c r="J1366">
        <v>0</v>
      </c>
      <c r="K1366">
        <v>0</v>
      </c>
      <c r="L1366">
        <v>0</v>
      </c>
      <c r="M1366">
        <v>0</v>
      </c>
      <c r="N1366">
        <v>336</v>
      </c>
      <c r="O1366">
        <v>420</v>
      </c>
      <c r="P1366">
        <v>1482.88</v>
      </c>
      <c r="Q1366">
        <v>1647.64</v>
      </c>
      <c r="R1366">
        <v>1568</v>
      </c>
      <c r="S1366">
        <v>-3749.88</v>
      </c>
      <c r="T1366">
        <v>568</v>
      </c>
      <c r="U1366">
        <v>58247.08</v>
      </c>
      <c r="V1366">
        <v>82264</v>
      </c>
      <c r="W1366" t="s">
        <v>3055</v>
      </c>
      <c r="X1366">
        <v>30225020</v>
      </c>
      <c r="Y1366">
        <v>2</v>
      </c>
      <c r="Z1366">
        <v>3</v>
      </c>
      <c r="AA1366" t="s">
        <v>601</v>
      </c>
      <c r="AB1366" t="s">
        <v>601</v>
      </c>
      <c r="AC1366" t="s">
        <v>39</v>
      </c>
      <c r="AD1366" t="s">
        <v>300</v>
      </c>
      <c r="AE1366" t="s">
        <v>585</v>
      </c>
      <c r="AF1366" t="s">
        <v>42</v>
      </c>
      <c r="AG1366" t="s">
        <v>810</v>
      </c>
      <c r="AH1366" t="s">
        <v>49</v>
      </c>
      <c r="AI1366">
        <v>82264</v>
      </c>
      <c r="AJ1366" s="6">
        <f>IFERROR(Table1[[#This Row],[Reporting_Price_US]]/Table1[[#This Row],[Total_Project_Quote]],0)</f>
        <v>1</v>
      </c>
      <c r="AK1366">
        <f>IFERROR(Table1[[#This Row],[RA_Labor_Quote]]/Table1[[#This Row],[RA_Labor_Hours]],0)</f>
        <v>147.79267605633802</v>
      </c>
      <c r="AL1366">
        <f>IFERROR(Table1[[#This Row],[RA_Labor_Cost]]/Table1[[#This Row],[RA_Labor_Hours]],0)</f>
        <v>96.584859154929575</v>
      </c>
      <c r="AM1366" s="7">
        <f>IFERROR((Table1[[#This Row],[KPI_BlendLaborRate]]-Table1[[#This Row],[KPI_BlendLaborCost]])/Table1[[#This Row],[KPI_BlendLaborRate]],0)</f>
        <v>0.34648413079609047</v>
      </c>
    </row>
    <row r="1367" spans="1:39" x14ac:dyDescent="0.3">
      <c r="A1367" t="s">
        <v>3056</v>
      </c>
      <c r="B1367" t="s">
        <v>45</v>
      </c>
      <c r="C1367" t="s">
        <v>3055</v>
      </c>
      <c r="D1367" t="s">
        <v>3053</v>
      </c>
      <c r="E1367">
        <v>0</v>
      </c>
      <c r="F1367">
        <v>0</v>
      </c>
      <c r="G1367">
        <v>568</v>
      </c>
      <c r="H1367">
        <v>54860.2</v>
      </c>
      <c r="I1367">
        <v>83946.240000000005</v>
      </c>
      <c r="J1367">
        <v>0</v>
      </c>
      <c r="K1367">
        <v>0</v>
      </c>
      <c r="L1367">
        <v>0</v>
      </c>
      <c r="M1367">
        <v>0</v>
      </c>
      <c r="N1367">
        <v>336</v>
      </c>
      <c r="O1367">
        <v>420</v>
      </c>
      <c r="P1367">
        <v>1482.88</v>
      </c>
      <c r="Q1367">
        <v>1647.64</v>
      </c>
      <c r="R1367">
        <v>1568</v>
      </c>
      <c r="S1367">
        <v>-3749.88</v>
      </c>
      <c r="T1367">
        <v>568</v>
      </c>
      <c r="U1367">
        <v>58247.08</v>
      </c>
      <c r="V1367">
        <v>82264</v>
      </c>
      <c r="W1367" t="s">
        <v>3055</v>
      </c>
      <c r="X1367">
        <v>30225020</v>
      </c>
      <c r="Y1367">
        <v>2</v>
      </c>
      <c r="Z1367">
        <v>3</v>
      </c>
      <c r="AA1367" t="s">
        <v>601</v>
      </c>
      <c r="AB1367" t="s">
        <v>601</v>
      </c>
      <c r="AC1367" t="s">
        <v>39</v>
      </c>
      <c r="AD1367" t="s">
        <v>300</v>
      </c>
      <c r="AE1367" t="s">
        <v>585</v>
      </c>
      <c r="AF1367" t="s">
        <v>42</v>
      </c>
      <c r="AG1367" t="s">
        <v>810</v>
      </c>
      <c r="AH1367" t="s">
        <v>49</v>
      </c>
      <c r="AI1367">
        <v>82264</v>
      </c>
      <c r="AJ1367" s="6">
        <f>IFERROR(Table1[[#This Row],[Reporting_Price_US]]/Table1[[#This Row],[Total_Project_Quote]],0)</f>
        <v>1</v>
      </c>
      <c r="AK1367">
        <f>IFERROR(Table1[[#This Row],[RA_Labor_Quote]]/Table1[[#This Row],[RA_Labor_Hours]],0)</f>
        <v>147.79267605633802</v>
      </c>
      <c r="AL1367">
        <f>IFERROR(Table1[[#This Row],[RA_Labor_Cost]]/Table1[[#This Row],[RA_Labor_Hours]],0)</f>
        <v>96.584859154929575</v>
      </c>
      <c r="AM1367" s="7">
        <f>IFERROR((Table1[[#This Row],[KPI_BlendLaborRate]]-Table1[[#This Row],[KPI_BlendLaborCost]])/Table1[[#This Row],[KPI_BlendLaborRate]],0)</f>
        <v>0.34648413079609047</v>
      </c>
    </row>
    <row r="1368" spans="1:39" x14ac:dyDescent="0.3">
      <c r="A1368" t="s">
        <v>3057</v>
      </c>
      <c r="B1368" t="s">
        <v>45</v>
      </c>
      <c r="C1368" t="s">
        <v>3055</v>
      </c>
      <c r="D1368" t="s">
        <v>3053</v>
      </c>
      <c r="E1368">
        <v>0</v>
      </c>
      <c r="F1368">
        <v>0</v>
      </c>
      <c r="G1368">
        <v>568</v>
      </c>
      <c r="H1368">
        <v>54860.2</v>
      </c>
      <c r="I1368">
        <v>83946.240000000005</v>
      </c>
      <c r="J1368">
        <v>0</v>
      </c>
      <c r="K1368">
        <v>0</v>
      </c>
      <c r="L1368">
        <v>0</v>
      </c>
      <c r="M1368">
        <v>0</v>
      </c>
      <c r="N1368">
        <v>336</v>
      </c>
      <c r="O1368">
        <v>420</v>
      </c>
      <c r="P1368">
        <v>1482.88</v>
      </c>
      <c r="Q1368">
        <v>1647.64</v>
      </c>
      <c r="R1368">
        <v>1568</v>
      </c>
      <c r="S1368">
        <v>-5373.88</v>
      </c>
      <c r="T1368">
        <v>568</v>
      </c>
      <c r="U1368">
        <v>58247.08</v>
      </c>
      <c r="V1368">
        <v>80640</v>
      </c>
      <c r="W1368" t="s">
        <v>3055</v>
      </c>
      <c r="X1368">
        <v>30225020</v>
      </c>
      <c r="Y1368">
        <v>2</v>
      </c>
      <c r="Z1368">
        <v>3</v>
      </c>
      <c r="AA1368" t="s">
        <v>601</v>
      </c>
      <c r="AB1368" t="s">
        <v>601</v>
      </c>
      <c r="AC1368" t="s">
        <v>39</v>
      </c>
      <c r="AD1368" t="s">
        <v>300</v>
      </c>
      <c r="AE1368" t="s">
        <v>585</v>
      </c>
      <c r="AF1368" t="s">
        <v>42</v>
      </c>
      <c r="AG1368" t="s">
        <v>810</v>
      </c>
      <c r="AH1368" t="s">
        <v>49</v>
      </c>
      <c r="AI1368">
        <v>82264</v>
      </c>
      <c r="AJ1368" s="6">
        <f>IFERROR(Table1[[#This Row],[Reporting_Price_US]]/Table1[[#This Row],[Total_Project_Quote]],0)</f>
        <v>1.0201388888888889</v>
      </c>
      <c r="AK1368">
        <f>IFERROR(Table1[[#This Row],[RA_Labor_Quote]]/Table1[[#This Row],[RA_Labor_Hours]],0)</f>
        <v>147.79267605633802</v>
      </c>
      <c r="AL1368">
        <f>IFERROR(Table1[[#This Row],[RA_Labor_Cost]]/Table1[[#This Row],[RA_Labor_Hours]],0)</f>
        <v>96.584859154929575</v>
      </c>
      <c r="AM1368" s="7">
        <f>IFERROR((Table1[[#This Row],[KPI_BlendLaborRate]]-Table1[[#This Row],[KPI_BlendLaborCost]])/Table1[[#This Row],[KPI_BlendLaborRate]],0)</f>
        <v>0.34648413079609047</v>
      </c>
    </row>
    <row r="1369" spans="1:39" x14ac:dyDescent="0.3">
      <c r="A1369" t="s">
        <v>3058</v>
      </c>
      <c r="B1369" t="s">
        <v>167</v>
      </c>
      <c r="C1369" t="s">
        <v>3059</v>
      </c>
      <c r="D1369" t="s">
        <v>3060</v>
      </c>
      <c r="E1369">
        <v>269.52999999999997</v>
      </c>
      <c r="F1369">
        <v>10920</v>
      </c>
      <c r="G1369">
        <v>1761</v>
      </c>
      <c r="H1369">
        <v>47823.01</v>
      </c>
      <c r="I1369">
        <v>68333.27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702.23</v>
      </c>
      <c r="Q1369">
        <v>224</v>
      </c>
      <c r="R1369">
        <v>2889.6</v>
      </c>
      <c r="S1369">
        <v>-10597.27</v>
      </c>
      <c r="T1369">
        <v>1761</v>
      </c>
      <c r="U1369">
        <v>51684.37</v>
      </c>
      <c r="V1369">
        <v>68880</v>
      </c>
      <c r="W1369" t="s">
        <v>3061</v>
      </c>
      <c r="X1369">
        <v>30225017</v>
      </c>
      <c r="Y1369">
        <v>2</v>
      </c>
      <c r="Z1369">
        <v>2</v>
      </c>
      <c r="AA1369" t="s">
        <v>3062</v>
      </c>
      <c r="AB1369" t="s">
        <v>3063</v>
      </c>
      <c r="AC1369" t="s">
        <v>39</v>
      </c>
      <c r="AD1369" t="s">
        <v>300</v>
      </c>
      <c r="AE1369" t="s">
        <v>585</v>
      </c>
      <c r="AF1369" t="s">
        <v>42</v>
      </c>
      <c r="AG1369" t="s">
        <v>547</v>
      </c>
      <c r="AH1369" t="s">
        <v>772</v>
      </c>
      <c r="AI1369">
        <v>68880</v>
      </c>
      <c r="AJ1369" s="6">
        <f>IFERROR(Table1[[#This Row],[Reporting_Price_US]]/Table1[[#This Row],[Total_Project_Quote]],0)</f>
        <v>1</v>
      </c>
      <c r="AK1369">
        <f>IFERROR(Table1[[#This Row],[RA_Labor_Quote]]/Table1[[#This Row],[RA_Labor_Hours]],0)</f>
        <v>38.803674048835894</v>
      </c>
      <c r="AL1369">
        <f>IFERROR(Table1[[#This Row],[RA_Labor_Cost]]/Table1[[#This Row],[RA_Labor_Hours]],0)</f>
        <v>27.15673480976718</v>
      </c>
      <c r="AM1369" s="7">
        <f>IFERROR((Table1[[#This Row],[KPI_BlendLaborRate]]-Table1[[#This Row],[KPI_BlendLaborCost]])/Table1[[#This Row],[KPI_BlendLaborRate]],0)</f>
        <v>0.30015042452966179</v>
      </c>
    </row>
    <row r="1370" spans="1:39" x14ac:dyDescent="0.3">
      <c r="A1370" t="s">
        <v>3064</v>
      </c>
      <c r="B1370" t="s">
        <v>45</v>
      </c>
      <c r="C1370" t="s">
        <v>3065</v>
      </c>
      <c r="D1370" t="s">
        <v>3060</v>
      </c>
      <c r="E1370">
        <v>13794.57</v>
      </c>
      <c r="F1370">
        <v>52454.98</v>
      </c>
      <c r="G1370">
        <v>2963</v>
      </c>
      <c r="H1370">
        <v>167942.97</v>
      </c>
      <c r="I1370">
        <v>239958.42</v>
      </c>
      <c r="J1370">
        <v>0</v>
      </c>
      <c r="K1370">
        <v>0</v>
      </c>
      <c r="L1370">
        <v>0</v>
      </c>
      <c r="M1370">
        <v>0</v>
      </c>
      <c r="N1370">
        <v>26320</v>
      </c>
      <c r="O1370">
        <v>30964.71</v>
      </c>
      <c r="P1370">
        <v>37761.15</v>
      </c>
      <c r="Q1370">
        <v>37333.33</v>
      </c>
      <c r="R1370">
        <v>12290.94</v>
      </c>
      <c r="S1370">
        <v>18968.57</v>
      </c>
      <c r="T1370">
        <v>2963</v>
      </c>
      <c r="U1370">
        <v>258109.62</v>
      </c>
      <c r="V1370">
        <v>379680</v>
      </c>
      <c r="W1370" t="s">
        <v>3065</v>
      </c>
      <c r="X1370">
        <v>30225017</v>
      </c>
      <c r="Y1370">
        <v>1</v>
      </c>
      <c r="Z1370">
        <v>2</v>
      </c>
      <c r="AA1370" t="s">
        <v>3062</v>
      </c>
      <c r="AB1370" t="s">
        <v>3063</v>
      </c>
      <c r="AC1370" t="s">
        <v>39</v>
      </c>
      <c r="AD1370" t="s">
        <v>300</v>
      </c>
      <c r="AE1370" t="s">
        <v>585</v>
      </c>
      <c r="AF1370" t="s">
        <v>42</v>
      </c>
      <c r="AG1370" t="s">
        <v>49</v>
      </c>
      <c r="AH1370" t="s">
        <v>772</v>
      </c>
      <c r="AI1370">
        <v>408800</v>
      </c>
      <c r="AJ1370" s="6">
        <f>IFERROR(Table1[[#This Row],[Reporting_Price_US]]/Table1[[#This Row],[Total_Project_Quote]],0)</f>
        <v>1.0766961651917404</v>
      </c>
      <c r="AK1370">
        <f>IFERROR(Table1[[#This Row],[RA_Labor_Quote]]/Table1[[#This Row],[RA_Labor_Hours]],0)</f>
        <v>80.984954438069522</v>
      </c>
      <c r="AL1370">
        <f>IFERROR(Table1[[#This Row],[RA_Labor_Cost]]/Table1[[#This Row],[RA_Labor_Hours]],0)</f>
        <v>56.68004387445157</v>
      </c>
      <c r="AM1370" s="7">
        <f>IFERROR((Table1[[#This Row],[KPI_BlendLaborRate]]-Table1[[#This Row],[KPI_BlendLaborCost]])/Table1[[#This Row],[KPI_BlendLaborRate]],0)</f>
        <v>0.30011637016113041</v>
      </c>
    </row>
    <row r="1371" spans="1:39" x14ac:dyDescent="0.3">
      <c r="A1371" t="s">
        <v>3066</v>
      </c>
      <c r="B1371" t="s">
        <v>45</v>
      </c>
      <c r="C1371" t="s">
        <v>3065</v>
      </c>
      <c r="D1371" t="s">
        <v>3060</v>
      </c>
      <c r="E1371">
        <v>0</v>
      </c>
      <c r="F1371">
        <v>0</v>
      </c>
      <c r="G1371">
        <v>1240</v>
      </c>
      <c r="H1371">
        <v>75544.67</v>
      </c>
      <c r="I1371">
        <v>107903.2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3750.89</v>
      </c>
      <c r="Q1371">
        <v>2488.89</v>
      </c>
      <c r="R1371">
        <v>3964.8</v>
      </c>
      <c r="S1371">
        <v>12247.92</v>
      </c>
      <c r="T1371">
        <v>1240</v>
      </c>
      <c r="U1371">
        <v>83260.36</v>
      </c>
      <c r="V1371">
        <v>122640</v>
      </c>
      <c r="W1371" t="s">
        <v>3065</v>
      </c>
      <c r="X1371">
        <v>30225017</v>
      </c>
      <c r="Y1371">
        <v>1</v>
      </c>
      <c r="Z1371">
        <v>2</v>
      </c>
      <c r="AA1371" t="s">
        <v>3062</v>
      </c>
      <c r="AB1371" t="s">
        <v>3063</v>
      </c>
      <c r="AC1371" t="s">
        <v>39</v>
      </c>
      <c r="AD1371" t="s">
        <v>300</v>
      </c>
      <c r="AE1371" t="s">
        <v>585</v>
      </c>
      <c r="AF1371" t="s">
        <v>42</v>
      </c>
      <c r="AG1371" t="s">
        <v>49</v>
      </c>
      <c r="AH1371" t="s">
        <v>772</v>
      </c>
      <c r="AI1371">
        <v>408800</v>
      </c>
      <c r="AJ1371" s="6">
        <f>IFERROR(Table1[[#This Row],[Reporting_Price_US]]/Table1[[#This Row],[Total_Project_Quote]],0)</f>
        <v>3.3333333333333335</v>
      </c>
      <c r="AK1371">
        <f>IFERROR(Table1[[#This Row],[RA_Labor_Quote]]/Table1[[#This Row],[RA_Labor_Hours]],0)</f>
        <v>87.018709677419352</v>
      </c>
      <c r="AL1371">
        <f>IFERROR(Table1[[#This Row],[RA_Labor_Cost]]/Table1[[#This Row],[RA_Labor_Hours]],0)</f>
        <v>60.923120967741937</v>
      </c>
      <c r="AM1371" s="7">
        <f>IFERROR((Table1[[#This Row],[KPI_BlendLaborRate]]-Table1[[#This Row],[KPI_BlendLaborCost]])/Table1[[#This Row],[KPI_BlendLaborRate]],0)</f>
        <v>0.29988480415780067</v>
      </c>
    </row>
    <row r="1372" spans="1:39" x14ac:dyDescent="0.3">
      <c r="A1372" t="s">
        <v>3067</v>
      </c>
      <c r="B1372" t="s">
        <v>45</v>
      </c>
      <c r="C1372" t="s">
        <v>3065</v>
      </c>
      <c r="D1372" t="s">
        <v>3060</v>
      </c>
      <c r="E1372">
        <v>0</v>
      </c>
      <c r="F1372">
        <v>0</v>
      </c>
      <c r="G1372">
        <v>944</v>
      </c>
      <c r="H1372">
        <v>60919.11</v>
      </c>
      <c r="I1372">
        <v>87017.75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26978.38</v>
      </c>
      <c r="Q1372">
        <v>28622.23</v>
      </c>
      <c r="R1372">
        <v>4394.88</v>
      </c>
      <c r="S1372">
        <v>15960.02</v>
      </c>
      <c r="T1372">
        <v>944</v>
      </c>
      <c r="U1372">
        <v>92292.37</v>
      </c>
      <c r="V1372">
        <v>131600</v>
      </c>
      <c r="W1372" t="s">
        <v>3065</v>
      </c>
      <c r="X1372">
        <v>30225017</v>
      </c>
      <c r="Y1372">
        <v>1</v>
      </c>
      <c r="Z1372">
        <v>2</v>
      </c>
      <c r="AA1372" t="s">
        <v>3062</v>
      </c>
      <c r="AB1372" t="s">
        <v>3063</v>
      </c>
      <c r="AC1372" t="s">
        <v>39</v>
      </c>
      <c r="AD1372" t="s">
        <v>300</v>
      </c>
      <c r="AE1372" t="s">
        <v>585</v>
      </c>
      <c r="AF1372" t="s">
        <v>42</v>
      </c>
      <c r="AG1372" t="s">
        <v>49</v>
      </c>
      <c r="AH1372" t="s">
        <v>772</v>
      </c>
      <c r="AI1372">
        <v>408800</v>
      </c>
      <c r="AJ1372" s="6">
        <f>IFERROR(Table1[[#This Row],[Reporting_Price_US]]/Table1[[#This Row],[Total_Project_Quote]],0)</f>
        <v>3.1063829787234041</v>
      </c>
      <c r="AK1372">
        <f>IFERROR(Table1[[#This Row],[RA_Labor_Quote]]/Table1[[#This Row],[RA_Labor_Hours]],0)</f>
        <v>92.179819915254242</v>
      </c>
      <c r="AL1372">
        <f>IFERROR(Table1[[#This Row],[RA_Labor_Cost]]/Table1[[#This Row],[RA_Labor_Hours]],0)</f>
        <v>64.532955508474572</v>
      </c>
      <c r="AM1372" s="7">
        <f>IFERROR((Table1[[#This Row],[KPI_BlendLaborRate]]-Table1[[#This Row],[KPI_BlendLaborCost]])/Table1[[#This Row],[KPI_BlendLaborRate]],0)</f>
        <v>0.29992317659328133</v>
      </c>
    </row>
    <row r="1373" spans="1:39" x14ac:dyDescent="0.3">
      <c r="A1373" t="s">
        <v>3068</v>
      </c>
      <c r="B1373" t="s">
        <v>45</v>
      </c>
      <c r="C1373" t="s">
        <v>3065</v>
      </c>
      <c r="D1373" t="s">
        <v>3060</v>
      </c>
      <c r="E1373">
        <v>13794.57</v>
      </c>
      <c r="F1373">
        <v>52454.98</v>
      </c>
      <c r="G1373">
        <v>779</v>
      </c>
      <c r="H1373">
        <v>31479.19</v>
      </c>
      <c r="I1373">
        <v>45604.160000000003</v>
      </c>
      <c r="J1373">
        <v>0</v>
      </c>
      <c r="K1373">
        <v>0</v>
      </c>
      <c r="L1373">
        <v>0</v>
      </c>
      <c r="M1373">
        <v>0</v>
      </c>
      <c r="N1373">
        <v>26320</v>
      </c>
      <c r="O1373">
        <v>30964.71</v>
      </c>
      <c r="P1373">
        <v>7031.88</v>
      </c>
      <c r="Q1373">
        <v>6222.22</v>
      </c>
      <c r="R1373">
        <v>3931.31</v>
      </c>
      <c r="S1373">
        <v>273.94</v>
      </c>
      <c r="T1373">
        <v>779</v>
      </c>
      <c r="U1373">
        <v>82556.95</v>
      </c>
      <c r="V1373">
        <v>135520</v>
      </c>
      <c r="W1373" t="s">
        <v>3065</v>
      </c>
      <c r="X1373">
        <v>30225017</v>
      </c>
      <c r="Y1373">
        <v>1</v>
      </c>
      <c r="Z1373">
        <v>2</v>
      </c>
      <c r="AA1373" t="s">
        <v>3062</v>
      </c>
      <c r="AB1373" t="s">
        <v>3063</v>
      </c>
      <c r="AC1373" t="s">
        <v>39</v>
      </c>
      <c r="AD1373" t="s">
        <v>300</v>
      </c>
      <c r="AE1373" t="s">
        <v>585</v>
      </c>
      <c r="AF1373" t="s">
        <v>42</v>
      </c>
      <c r="AG1373" t="s">
        <v>49</v>
      </c>
      <c r="AH1373" t="s">
        <v>772</v>
      </c>
      <c r="AI1373">
        <v>408800</v>
      </c>
      <c r="AJ1373" s="6">
        <f>IFERROR(Table1[[#This Row],[Reporting_Price_US]]/Table1[[#This Row],[Total_Project_Quote]],0)</f>
        <v>3.0165289256198347</v>
      </c>
      <c r="AK1373">
        <f>IFERROR(Table1[[#This Row],[RA_Labor_Quote]]/Table1[[#This Row],[RA_Labor_Hours]],0)</f>
        <v>58.541925545571253</v>
      </c>
      <c r="AL1373">
        <f>IFERROR(Table1[[#This Row],[RA_Labor_Cost]]/Table1[[#This Row],[RA_Labor_Hours]],0)</f>
        <v>40.409743260590496</v>
      </c>
      <c r="AM1373" s="7">
        <f>IFERROR((Table1[[#This Row],[KPI_BlendLaborRate]]-Table1[[#This Row],[KPI_BlendLaborCost]])/Table1[[#This Row],[KPI_BlendLaborRate]],0)</f>
        <v>0.30972985797786884</v>
      </c>
    </row>
    <row r="1374" spans="1:39" x14ac:dyDescent="0.3">
      <c r="A1374" t="s">
        <v>3069</v>
      </c>
      <c r="B1374" t="s">
        <v>167</v>
      </c>
      <c r="C1374" t="s">
        <v>3061</v>
      </c>
      <c r="D1374" t="s">
        <v>3060</v>
      </c>
      <c r="E1374">
        <v>269.52999999999997</v>
      </c>
      <c r="F1374">
        <v>10920</v>
      </c>
      <c r="G1374">
        <v>1636</v>
      </c>
      <c r="H1374">
        <v>37076.61</v>
      </c>
      <c r="I1374">
        <v>52984.51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376.15</v>
      </c>
      <c r="Q1374">
        <v>0</v>
      </c>
      <c r="R1374">
        <v>3360</v>
      </c>
      <c r="S1374">
        <v>-10144.51</v>
      </c>
      <c r="T1374">
        <v>1636</v>
      </c>
      <c r="U1374">
        <v>41082.29</v>
      </c>
      <c r="V1374">
        <v>53760</v>
      </c>
      <c r="W1374" t="s">
        <v>3061</v>
      </c>
      <c r="X1374">
        <v>30225017</v>
      </c>
      <c r="Y1374">
        <v>2</v>
      </c>
      <c r="Z1374">
        <v>2</v>
      </c>
      <c r="AA1374" t="s">
        <v>3062</v>
      </c>
      <c r="AB1374" t="s">
        <v>3063</v>
      </c>
      <c r="AC1374" t="s">
        <v>39</v>
      </c>
      <c r="AD1374" t="s">
        <v>300</v>
      </c>
      <c r="AE1374" t="s">
        <v>585</v>
      </c>
      <c r="AF1374" t="s">
        <v>42</v>
      </c>
      <c r="AG1374" t="s">
        <v>547</v>
      </c>
      <c r="AH1374" t="s">
        <v>772</v>
      </c>
      <c r="AI1374">
        <v>68880</v>
      </c>
      <c r="AJ1374" s="6">
        <f>IFERROR(Table1[[#This Row],[Reporting_Price_US]]/Table1[[#This Row],[Total_Project_Quote]],0)</f>
        <v>1.28125</v>
      </c>
      <c r="AK1374">
        <f>IFERROR(Table1[[#This Row],[RA_Labor_Quote]]/Table1[[#This Row],[RA_Labor_Hours]],0)</f>
        <v>32.386619804400979</v>
      </c>
      <c r="AL1374">
        <f>IFERROR(Table1[[#This Row],[RA_Labor_Cost]]/Table1[[#This Row],[RA_Labor_Hours]],0)</f>
        <v>22.662964547677262</v>
      </c>
      <c r="AM1374" s="7">
        <f>IFERROR((Table1[[#This Row],[KPI_BlendLaborRate]]-Table1[[#This Row],[KPI_BlendLaborCost]])/Table1[[#This Row],[KPI_BlendLaborRate]],0)</f>
        <v>0.30023680505868605</v>
      </c>
    </row>
    <row r="1375" spans="1:39" x14ac:dyDescent="0.3">
      <c r="A1375" t="s">
        <v>3070</v>
      </c>
      <c r="B1375" t="s">
        <v>167</v>
      </c>
      <c r="C1375" t="s">
        <v>3071</v>
      </c>
      <c r="D1375" t="s">
        <v>3060</v>
      </c>
      <c r="E1375">
        <v>269.52999999999997</v>
      </c>
      <c r="F1375">
        <v>10920</v>
      </c>
      <c r="G1375">
        <v>1761</v>
      </c>
      <c r="H1375">
        <v>47823.01</v>
      </c>
      <c r="I1375">
        <v>68333.27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702.23</v>
      </c>
      <c r="Q1375">
        <v>224</v>
      </c>
      <c r="R1375">
        <v>2889.6</v>
      </c>
      <c r="S1375">
        <v>-10597.27</v>
      </c>
      <c r="T1375">
        <v>1761</v>
      </c>
      <c r="U1375">
        <v>51684.37</v>
      </c>
      <c r="V1375">
        <v>68880</v>
      </c>
      <c r="W1375" t="s">
        <v>3061</v>
      </c>
      <c r="X1375">
        <v>30225017</v>
      </c>
      <c r="Y1375">
        <v>2</v>
      </c>
      <c r="Z1375">
        <v>2</v>
      </c>
      <c r="AA1375" t="s">
        <v>3062</v>
      </c>
      <c r="AB1375" t="s">
        <v>3063</v>
      </c>
      <c r="AC1375" t="s">
        <v>39</v>
      </c>
      <c r="AD1375" t="s">
        <v>300</v>
      </c>
      <c r="AE1375" t="s">
        <v>585</v>
      </c>
      <c r="AF1375" t="s">
        <v>42</v>
      </c>
      <c r="AG1375" t="s">
        <v>547</v>
      </c>
      <c r="AH1375" t="s">
        <v>772</v>
      </c>
      <c r="AI1375">
        <v>68880</v>
      </c>
      <c r="AJ1375" s="6">
        <f>IFERROR(Table1[[#This Row],[Reporting_Price_US]]/Table1[[#This Row],[Total_Project_Quote]],0)</f>
        <v>1</v>
      </c>
      <c r="AK1375">
        <f>IFERROR(Table1[[#This Row],[RA_Labor_Quote]]/Table1[[#This Row],[RA_Labor_Hours]],0)</f>
        <v>38.803674048835894</v>
      </c>
      <c r="AL1375">
        <f>IFERROR(Table1[[#This Row],[RA_Labor_Cost]]/Table1[[#This Row],[RA_Labor_Hours]],0)</f>
        <v>27.15673480976718</v>
      </c>
      <c r="AM1375" s="7">
        <f>IFERROR((Table1[[#This Row],[KPI_BlendLaborRate]]-Table1[[#This Row],[KPI_BlendLaborCost]])/Table1[[#This Row],[KPI_BlendLaborRate]],0)</f>
        <v>0.30015042452966179</v>
      </c>
    </row>
    <row r="1376" spans="1:39" x14ac:dyDescent="0.3">
      <c r="A1376" t="s">
        <v>3072</v>
      </c>
      <c r="B1376" t="s">
        <v>45</v>
      </c>
      <c r="C1376" t="s">
        <v>3073</v>
      </c>
      <c r="D1376" t="s">
        <v>3074</v>
      </c>
      <c r="E1376">
        <v>0</v>
      </c>
      <c r="F1376">
        <v>0</v>
      </c>
      <c r="G1376">
        <v>123</v>
      </c>
      <c r="H1376">
        <v>11516.14</v>
      </c>
      <c r="I1376">
        <v>16587.2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563.36</v>
      </c>
      <c r="Q1376">
        <v>625.96</v>
      </c>
      <c r="R1376">
        <v>0</v>
      </c>
      <c r="S1376">
        <v>-525.16</v>
      </c>
      <c r="T1376">
        <v>123</v>
      </c>
      <c r="U1376">
        <v>12079.5</v>
      </c>
      <c r="V1376">
        <v>16688</v>
      </c>
      <c r="W1376" t="s">
        <v>3073</v>
      </c>
      <c r="X1376">
        <v>30225019</v>
      </c>
      <c r="Y1376">
        <v>1</v>
      </c>
      <c r="Z1376">
        <v>1</v>
      </c>
      <c r="AA1376" t="s">
        <v>3062</v>
      </c>
      <c r="AB1376" t="s">
        <v>3063</v>
      </c>
      <c r="AC1376" t="s">
        <v>1866</v>
      </c>
      <c r="AD1376" t="s">
        <v>300</v>
      </c>
      <c r="AE1376" t="s">
        <v>585</v>
      </c>
      <c r="AF1376" t="s">
        <v>42</v>
      </c>
      <c r="AG1376" t="s">
        <v>49</v>
      </c>
      <c r="AH1376" t="s">
        <v>1062</v>
      </c>
      <c r="AI1376">
        <v>16688</v>
      </c>
      <c r="AJ1376" s="6">
        <f>IFERROR(Table1[[#This Row],[Reporting_Price_US]]/Table1[[#This Row],[Total_Project_Quote]],0)</f>
        <v>1</v>
      </c>
      <c r="AK1376">
        <f>IFERROR(Table1[[#This Row],[RA_Labor_Quote]]/Table1[[#This Row],[RA_Labor_Hours]],0)</f>
        <v>134.85528455284555</v>
      </c>
      <c r="AL1376">
        <f>IFERROR(Table1[[#This Row],[RA_Labor_Cost]]/Table1[[#This Row],[RA_Labor_Hours]],0)</f>
        <v>93.627154471544713</v>
      </c>
      <c r="AM1376" s="7">
        <f>IFERROR((Table1[[#This Row],[KPI_BlendLaborRate]]-Table1[[#This Row],[KPI_BlendLaborCost]])/Table1[[#This Row],[KPI_BlendLaborRate]],0)</f>
        <v>0.30572127905855129</v>
      </c>
    </row>
    <row r="1377" spans="1:39" x14ac:dyDescent="0.3">
      <c r="A1377" t="s">
        <v>3075</v>
      </c>
      <c r="B1377" t="s">
        <v>167</v>
      </c>
      <c r="C1377" t="s">
        <v>3076</v>
      </c>
      <c r="D1377" t="s">
        <v>3077</v>
      </c>
      <c r="E1377">
        <v>13216.71</v>
      </c>
      <c r="F1377">
        <v>52473.3</v>
      </c>
      <c r="G1377">
        <v>568</v>
      </c>
      <c r="H1377">
        <v>20861.3</v>
      </c>
      <c r="I1377">
        <v>29400.45</v>
      </c>
      <c r="J1377">
        <v>0</v>
      </c>
      <c r="K1377">
        <v>0</v>
      </c>
      <c r="L1377">
        <v>0</v>
      </c>
      <c r="M1377">
        <v>0</v>
      </c>
      <c r="N1377">
        <v>8818.8799999999992</v>
      </c>
      <c r="O1377">
        <v>9798.76</v>
      </c>
      <c r="P1377">
        <v>2713.11</v>
      </c>
      <c r="Q1377">
        <v>1991.73</v>
      </c>
      <c r="R1377">
        <v>2296</v>
      </c>
      <c r="S1377">
        <v>-25904.23</v>
      </c>
      <c r="T1377">
        <v>568</v>
      </c>
      <c r="U1377">
        <v>47905.999999999993</v>
      </c>
      <c r="V1377">
        <v>67760.009999999995</v>
      </c>
      <c r="W1377" t="s">
        <v>3078</v>
      </c>
      <c r="X1377">
        <v>30235841</v>
      </c>
      <c r="Y1377">
        <v>3</v>
      </c>
      <c r="Z1377">
        <v>3</v>
      </c>
      <c r="AA1377" t="s">
        <v>3062</v>
      </c>
      <c r="AB1377" t="s">
        <v>3063</v>
      </c>
      <c r="AC1377" t="s">
        <v>39</v>
      </c>
      <c r="AD1377" t="s">
        <v>300</v>
      </c>
      <c r="AE1377" t="s">
        <v>585</v>
      </c>
      <c r="AF1377" t="s">
        <v>42</v>
      </c>
      <c r="AG1377" t="s">
        <v>547</v>
      </c>
      <c r="AH1377" t="s">
        <v>772</v>
      </c>
      <c r="AI1377">
        <v>67760</v>
      </c>
      <c r="AJ1377" s="6">
        <f>IFERROR(Table1[[#This Row],[Reporting_Price_US]]/Table1[[#This Row],[Total_Project_Quote]],0)</f>
        <v>0.99999985242032885</v>
      </c>
      <c r="AK1377">
        <f>IFERROR(Table1[[#This Row],[RA_Labor_Quote]]/Table1[[#This Row],[RA_Labor_Hours]],0)</f>
        <v>51.761355633802815</v>
      </c>
      <c r="AL1377">
        <f>IFERROR(Table1[[#This Row],[RA_Labor_Cost]]/Table1[[#This Row],[RA_Labor_Hours]],0)</f>
        <v>36.727640845070418</v>
      </c>
      <c r="AM1377" s="7">
        <f>IFERROR((Table1[[#This Row],[KPI_BlendLaborRate]]-Table1[[#This Row],[KPI_BlendLaborCost]])/Table1[[#This Row],[KPI_BlendLaborRate]],0)</f>
        <v>0.29044283335799287</v>
      </c>
    </row>
    <row r="1378" spans="1:39" x14ac:dyDescent="0.3">
      <c r="A1378" t="s">
        <v>3079</v>
      </c>
      <c r="B1378" t="s">
        <v>167</v>
      </c>
      <c r="C1378" t="s">
        <v>3080</v>
      </c>
      <c r="D1378" t="s">
        <v>3081</v>
      </c>
      <c r="E1378">
        <v>12859.29</v>
      </c>
      <c r="F1378">
        <v>55306.5</v>
      </c>
      <c r="G1378">
        <v>586</v>
      </c>
      <c r="H1378">
        <v>21648.880000000001</v>
      </c>
      <c r="I1378">
        <v>30430.85</v>
      </c>
      <c r="J1378">
        <v>0</v>
      </c>
      <c r="K1378">
        <v>0</v>
      </c>
      <c r="L1378">
        <v>0</v>
      </c>
      <c r="M1378">
        <v>0</v>
      </c>
      <c r="N1378">
        <v>5155.3599999999997</v>
      </c>
      <c r="O1378">
        <v>5728.17</v>
      </c>
      <c r="P1378">
        <v>2457.59</v>
      </c>
      <c r="Q1378">
        <v>1809.67</v>
      </c>
      <c r="R1378">
        <v>1300.82</v>
      </c>
      <c r="S1378">
        <v>-29435.19</v>
      </c>
      <c r="T1378">
        <v>586</v>
      </c>
      <c r="U1378">
        <v>43421.94</v>
      </c>
      <c r="V1378">
        <v>63840</v>
      </c>
      <c r="W1378" t="s">
        <v>3080</v>
      </c>
      <c r="X1378">
        <v>30235841</v>
      </c>
      <c r="Y1378">
        <v>1</v>
      </c>
      <c r="Z1378">
        <v>3</v>
      </c>
      <c r="AA1378" t="s">
        <v>3062</v>
      </c>
      <c r="AB1378" t="s">
        <v>3063</v>
      </c>
      <c r="AC1378" t="s">
        <v>39</v>
      </c>
      <c r="AD1378" t="s">
        <v>300</v>
      </c>
      <c r="AE1378" t="s">
        <v>585</v>
      </c>
      <c r="AF1378" t="s">
        <v>42</v>
      </c>
      <c r="AG1378" t="s">
        <v>897</v>
      </c>
      <c r="AH1378" t="s">
        <v>772</v>
      </c>
      <c r="AI1378">
        <v>63840</v>
      </c>
      <c r="AJ1378" s="6">
        <f>IFERROR(Table1[[#This Row],[Reporting_Price_US]]/Table1[[#This Row],[Total_Project_Quote]],0)</f>
        <v>1</v>
      </c>
      <c r="AK1378">
        <f>IFERROR(Table1[[#This Row],[RA_Labor_Quote]]/Table1[[#This Row],[RA_Labor_Hours]],0)</f>
        <v>51.929778156996584</v>
      </c>
      <c r="AL1378">
        <f>IFERROR(Table1[[#This Row],[RA_Labor_Cost]]/Table1[[#This Row],[RA_Labor_Hours]],0)</f>
        <v>36.943481228668944</v>
      </c>
      <c r="AM1378" s="7">
        <f>IFERROR((Table1[[#This Row],[KPI_BlendLaborRate]]-Table1[[#This Row],[KPI_BlendLaborCost]])/Table1[[#This Row],[KPI_BlendLaborRate]],0)</f>
        <v>0.28858773251486558</v>
      </c>
    </row>
    <row r="1379" spans="1:39" x14ac:dyDescent="0.3">
      <c r="A1379" t="s">
        <v>3082</v>
      </c>
      <c r="B1379" t="s">
        <v>167</v>
      </c>
      <c r="C1379">
        <v>30235841.300000001</v>
      </c>
      <c r="D1379" t="s">
        <v>3077</v>
      </c>
      <c r="E1379">
        <v>13216.71</v>
      </c>
      <c r="F1379">
        <v>52473.3</v>
      </c>
      <c r="G1379">
        <v>568</v>
      </c>
      <c r="H1379">
        <v>20861.3</v>
      </c>
      <c r="I1379">
        <v>29400.45</v>
      </c>
      <c r="J1379">
        <v>0</v>
      </c>
      <c r="K1379">
        <v>0</v>
      </c>
      <c r="L1379">
        <v>0</v>
      </c>
      <c r="M1379">
        <v>0</v>
      </c>
      <c r="N1379">
        <v>8818.8799999999992</v>
      </c>
      <c r="O1379">
        <v>9798.76</v>
      </c>
      <c r="P1379">
        <v>2713.11</v>
      </c>
      <c r="Q1379">
        <v>1991.73</v>
      </c>
      <c r="R1379">
        <v>2296</v>
      </c>
      <c r="S1379">
        <v>-25904.23</v>
      </c>
      <c r="T1379">
        <v>568</v>
      </c>
      <c r="U1379">
        <v>47905.999999999993</v>
      </c>
      <c r="V1379">
        <v>67760.009999999995</v>
      </c>
      <c r="W1379" t="s">
        <v>3078</v>
      </c>
      <c r="X1379">
        <v>30235841</v>
      </c>
      <c r="Y1379">
        <v>3</v>
      </c>
      <c r="Z1379">
        <v>3</v>
      </c>
      <c r="AA1379" t="s">
        <v>3062</v>
      </c>
      <c r="AB1379" t="s">
        <v>3063</v>
      </c>
      <c r="AC1379" t="s">
        <v>39</v>
      </c>
      <c r="AD1379" t="s">
        <v>300</v>
      </c>
      <c r="AE1379" t="s">
        <v>585</v>
      </c>
      <c r="AF1379" t="s">
        <v>42</v>
      </c>
      <c r="AG1379" t="s">
        <v>547</v>
      </c>
      <c r="AH1379" t="s">
        <v>772</v>
      </c>
      <c r="AI1379">
        <v>67760</v>
      </c>
      <c r="AJ1379" s="6">
        <f>IFERROR(Table1[[#This Row],[Reporting_Price_US]]/Table1[[#This Row],[Total_Project_Quote]],0)</f>
        <v>0.99999985242032885</v>
      </c>
      <c r="AK1379">
        <f>IFERROR(Table1[[#This Row],[RA_Labor_Quote]]/Table1[[#This Row],[RA_Labor_Hours]],0)</f>
        <v>51.761355633802815</v>
      </c>
      <c r="AL1379">
        <f>IFERROR(Table1[[#This Row],[RA_Labor_Cost]]/Table1[[#This Row],[RA_Labor_Hours]],0)</f>
        <v>36.727640845070418</v>
      </c>
      <c r="AM1379" s="7">
        <f>IFERROR((Table1[[#This Row],[KPI_BlendLaborRate]]-Table1[[#This Row],[KPI_BlendLaborCost]])/Table1[[#This Row],[KPI_BlendLaborRate]],0)</f>
        <v>0.29044283335799287</v>
      </c>
    </row>
    <row r="1380" spans="1:39" x14ac:dyDescent="0.3">
      <c r="A1380" t="s">
        <v>3083</v>
      </c>
      <c r="B1380" t="s">
        <v>879</v>
      </c>
      <c r="C1380" t="s">
        <v>3084</v>
      </c>
      <c r="D1380" t="s">
        <v>3085</v>
      </c>
      <c r="E1380">
        <v>127961.86</v>
      </c>
      <c r="F1380">
        <v>505547.07</v>
      </c>
      <c r="G1380">
        <v>4057</v>
      </c>
      <c r="H1380">
        <v>283141.84000000003</v>
      </c>
      <c r="I1380">
        <v>408266.88</v>
      </c>
      <c r="J1380">
        <v>2712</v>
      </c>
      <c r="K1380">
        <v>121664.6</v>
      </c>
      <c r="L1380">
        <v>166663.84</v>
      </c>
      <c r="M1380">
        <v>0</v>
      </c>
      <c r="N1380">
        <v>47488</v>
      </c>
      <c r="O1380">
        <v>55868.23</v>
      </c>
      <c r="P1380">
        <v>43021.440000000002</v>
      </c>
      <c r="Q1380">
        <v>50613.46</v>
      </c>
      <c r="R1380">
        <v>22400</v>
      </c>
      <c r="S1380">
        <v>-234959.48</v>
      </c>
      <c r="T1380">
        <v>6769</v>
      </c>
      <c r="U1380">
        <v>645677.74</v>
      </c>
      <c r="V1380">
        <v>952000</v>
      </c>
      <c r="W1380" t="s">
        <v>3084</v>
      </c>
      <c r="X1380">
        <v>30172491</v>
      </c>
      <c r="Y1380">
        <v>1</v>
      </c>
      <c r="Z1380">
        <v>2</v>
      </c>
      <c r="AA1380" t="s">
        <v>3086</v>
      </c>
      <c r="AB1380" t="s">
        <v>3086</v>
      </c>
      <c r="AC1380" t="s">
        <v>204</v>
      </c>
      <c r="AD1380" t="s">
        <v>300</v>
      </c>
      <c r="AE1380" t="s">
        <v>585</v>
      </c>
      <c r="AF1380" t="s">
        <v>42</v>
      </c>
      <c r="AG1380" t="s">
        <v>900</v>
      </c>
      <c r="AH1380" t="s">
        <v>897</v>
      </c>
      <c r="AI1380">
        <v>952000</v>
      </c>
      <c r="AJ1380" s="6">
        <f>IFERROR(Table1[[#This Row],[Reporting_Price_US]]/Table1[[#This Row],[Total_Project_Quote]],0)</f>
        <v>1</v>
      </c>
      <c r="AK1380">
        <f>IFERROR(Table1[[#This Row],[RA_Labor_Quote]]/Table1[[#This Row],[RA_Labor_Hours]],0)</f>
        <v>100.63270396844959</v>
      </c>
      <c r="AL1380">
        <f>IFERROR(Table1[[#This Row],[RA_Labor_Cost]]/Table1[[#This Row],[RA_Labor_Hours]],0)</f>
        <v>69.790939117574567</v>
      </c>
      <c r="AM1380" s="7">
        <f>IFERROR((Table1[[#This Row],[KPI_BlendLaborRate]]-Table1[[#This Row],[KPI_BlendLaborCost]])/Table1[[#This Row],[KPI_BlendLaborRate]],0)</f>
        <v>0.30647854658207879</v>
      </c>
    </row>
    <row r="1381" spans="1:39" x14ac:dyDescent="0.3">
      <c r="A1381" t="s">
        <v>3087</v>
      </c>
      <c r="B1381" t="s">
        <v>45</v>
      </c>
      <c r="C1381" t="s">
        <v>3088</v>
      </c>
      <c r="D1381" t="s">
        <v>3089</v>
      </c>
      <c r="E1381">
        <v>0</v>
      </c>
      <c r="F1381">
        <v>0</v>
      </c>
      <c r="G1381">
        <v>108</v>
      </c>
      <c r="H1381">
        <v>6877.25</v>
      </c>
      <c r="I1381">
        <v>9825.31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1232</v>
      </c>
      <c r="Q1381">
        <v>1368.89</v>
      </c>
      <c r="R1381">
        <v>243.6</v>
      </c>
      <c r="S1381">
        <v>-162.19999999999999</v>
      </c>
      <c r="T1381">
        <v>108</v>
      </c>
      <c r="U1381">
        <v>8352.85</v>
      </c>
      <c r="V1381">
        <v>11032</v>
      </c>
      <c r="W1381" t="s">
        <v>3088</v>
      </c>
      <c r="X1381">
        <v>30186179</v>
      </c>
      <c r="Y1381">
        <v>1</v>
      </c>
      <c r="Z1381">
        <v>1</v>
      </c>
      <c r="AA1381" t="s">
        <v>3090</v>
      </c>
      <c r="AB1381" t="s">
        <v>3090</v>
      </c>
      <c r="AC1381" t="s">
        <v>40</v>
      </c>
      <c r="AD1381" t="s">
        <v>300</v>
      </c>
      <c r="AE1381" t="s">
        <v>541</v>
      </c>
      <c r="AF1381" t="s">
        <v>42</v>
      </c>
      <c r="AG1381" t="s">
        <v>593</v>
      </c>
      <c r="AH1381" t="s">
        <v>1159</v>
      </c>
      <c r="AI1381">
        <v>11032</v>
      </c>
      <c r="AJ1381" s="6">
        <f>IFERROR(Table1[[#This Row],[Reporting_Price_US]]/Table1[[#This Row],[Total_Project_Quote]],0)</f>
        <v>1</v>
      </c>
      <c r="AK1381">
        <f>IFERROR(Table1[[#This Row],[RA_Labor_Quote]]/Table1[[#This Row],[RA_Labor_Hours]],0)</f>
        <v>90.975092592592588</v>
      </c>
      <c r="AL1381">
        <f>IFERROR(Table1[[#This Row],[RA_Labor_Cost]]/Table1[[#This Row],[RA_Labor_Hours]],0)</f>
        <v>63.67824074074074</v>
      </c>
      <c r="AM1381" s="7">
        <f>IFERROR((Table1[[#This Row],[KPI_BlendLaborRate]]-Table1[[#This Row],[KPI_BlendLaborCost]])/Table1[[#This Row],[KPI_BlendLaborRate]],0)</f>
        <v>0.30004753030693176</v>
      </c>
    </row>
    <row r="1382" spans="1:39" x14ac:dyDescent="0.3">
      <c r="A1382" t="s">
        <v>3091</v>
      </c>
      <c r="B1382" t="s">
        <v>45</v>
      </c>
      <c r="C1382" t="s">
        <v>3092</v>
      </c>
      <c r="D1382" t="s">
        <v>3093</v>
      </c>
      <c r="E1382">
        <v>0</v>
      </c>
      <c r="F1382">
        <v>0</v>
      </c>
      <c r="G1382">
        <v>152</v>
      </c>
      <c r="H1382">
        <v>9619.2800000000007</v>
      </c>
      <c r="I1382">
        <v>13742.76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1736</v>
      </c>
      <c r="Q1382">
        <v>1928.89</v>
      </c>
      <c r="R1382">
        <v>341.04</v>
      </c>
      <c r="S1382">
        <v>-215.64</v>
      </c>
      <c r="T1382">
        <v>152</v>
      </c>
      <c r="U1382">
        <v>11696.32</v>
      </c>
      <c r="V1382">
        <v>15456</v>
      </c>
      <c r="W1382" t="s">
        <v>3092</v>
      </c>
      <c r="X1382">
        <v>30195264</v>
      </c>
      <c r="Y1382">
        <v>1</v>
      </c>
      <c r="Z1382">
        <v>1</v>
      </c>
      <c r="AA1382" t="s">
        <v>3090</v>
      </c>
      <c r="AB1382" t="s">
        <v>3090</v>
      </c>
      <c r="AC1382" t="s">
        <v>40</v>
      </c>
      <c r="AD1382" t="s">
        <v>300</v>
      </c>
      <c r="AE1382" t="s">
        <v>541</v>
      </c>
      <c r="AF1382" t="s">
        <v>42</v>
      </c>
      <c r="AG1382" t="s">
        <v>2247</v>
      </c>
      <c r="AH1382" t="s">
        <v>1159</v>
      </c>
      <c r="AI1382">
        <v>15456</v>
      </c>
      <c r="AJ1382" s="6">
        <f>IFERROR(Table1[[#This Row],[Reporting_Price_US]]/Table1[[#This Row],[Total_Project_Quote]],0)</f>
        <v>1</v>
      </c>
      <c r="AK1382">
        <f>IFERROR(Table1[[#This Row],[RA_Labor_Quote]]/Table1[[#This Row],[RA_Labor_Hours]],0)</f>
        <v>90.412894736842105</v>
      </c>
      <c r="AL1382">
        <f>IFERROR(Table1[[#This Row],[RA_Labor_Cost]]/Table1[[#This Row],[RA_Labor_Hours]],0)</f>
        <v>63.284736842105268</v>
      </c>
      <c r="AM1382" s="7">
        <f>IFERROR((Table1[[#This Row],[KPI_BlendLaborRate]]-Table1[[#This Row],[KPI_BlendLaborCost]])/Table1[[#This Row],[KPI_BlendLaborRate]],0)</f>
        <v>0.30004744316279985</v>
      </c>
    </row>
    <row r="1383" spans="1:39" x14ac:dyDescent="0.3">
      <c r="A1383" t="s">
        <v>3094</v>
      </c>
      <c r="B1383" t="s">
        <v>45</v>
      </c>
      <c r="C1383" t="s">
        <v>3095</v>
      </c>
      <c r="D1383" t="s">
        <v>3096</v>
      </c>
      <c r="E1383">
        <v>0</v>
      </c>
      <c r="F1383">
        <v>0</v>
      </c>
      <c r="G1383">
        <v>91</v>
      </c>
      <c r="H1383">
        <v>12249.25</v>
      </c>
      <c r="I1383">
        <v>17503.47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644</v>
      </c>
      <c r="Q1383">
        <v>715.56</v>
      </c>
      <c r="R1383">
        <v>1320.48</v>
      </c>
      <c r="S1383">
        <v>697.77</v>
      </c>
      <c r="T1383">
        <v>91</v>
      </c>
      <c r="U1383">
        <v>14213.73</v>
      </c>
      <c r="V1383">
        <v>18916.8</v>
      </c>
      <c r="W1383" t="s">
        <v>3095</v>
      </c>
      <c r="X1383">
        <v>30152268</v>
      </c>
      <c r="Y1383">
        <v>2</v>
      </c>
      <c r="Z1383">
        <v>2</v>
      </c>
      <c r="AA1383" t="s">
        <v>636</v>
      </c>
      <c r="AB1383" t="s">
        <v>636</v>
      </c>
      <c r="AC1383" t="s">
        <v>39</v>
      </c>
      <c r="AD1383" t="s">
        <v>64</v>
      </c>
      <c r="AE1383" t="s">
        <v>589</v>
      </c>
      <c r="AF1383" t="s">
        <v>42</v>
      </c>
      <c r="AG1383" t="s">
        <v>490</v>
      </c>
      <c r="AH1383" t="s">
        <v>490</v>
      </c>
      <c r="AI1383">
        <v>18916.8</v>
      </c>
      <c r="AJ1383" s="6">
        <f>IFERROR(Table1[[#This Row],[Reporting_Price_US]]/Table1[[#This Row],[Total_Project_Quote]],0)</f>
        <v>1</v>
      </c>
      <c r="AK1383">
        <f>IFERROR(Table1[[#This Row],[RA_Labor_Quote]]/Table1[[#This Row],[RA_Labor_Hours]],0)</f>
        <v>192.34582417582419</v>
      </c>
      <c r="AL1383">
        <f>IFERROR(Table1[[#This Row],[RA_Labor_Cost]]/Table1[[#This Row],[RA_Labor_Hours]],0)</f>
        <v>134.60714285714286</v>
      </c>
      <c r="AM1383" s="7">
        <f>IFERROR((Table1[[#This Row],[KPI_BlendLaborRate]]-Table1[[#This Row],[KPI_BlendLaborCost]])/Table1[[#This Row],[KPI_BlendLaborRate]],0)</f>
        <v>0.3001816211299817</v>
      </c>
    </row>
    <row r="1384" spans="1:39" x14ac:dyDescent="0.3">
      <c r="A1384" t="s">
        <v>3097</v>
      </c>
      <c r="B1384" t="s">
        <v>879</v>
      </c>
      <c r="C1384" t="s">
        <v>3098</v>
      </c>
      <c r="D1384" t="s">
        <v>3099</v>
      </c>
      <c r="E1384">
        <v>0</v>
      </c>
      <c r="F1384">
        <v>0</v>
      </c>
      <c r="G1384">
        <v>91</v>
      </c>
      <c r="H1384">
        <v>12311.12</v>
      </c>
      <c r="I1384">
        <v>16552.37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890.22</v>
      </c>
      <c r="Q1384">
        <v>1048.29</v>
      </c>
      <c r="R1384">
        <v>1320.14</v>
      </c>
      <c r="S1384">
        <v>1316.15</v>
      </c>
      <c r="T1384">
        <v>91</v>
      </c>
      <c r="U1384">
        <v>14521.48</v>
      </c>
      <c r="V1384">
        <v>18916.8</v>
      </c>
      <c r="W1384" t="s">
        <v>3100</v>
      </c>
      <c r="X1384">
        <v>30152268</v>
      </c>
      <c r="Y1384">
        <v>1</v>
      </c>
      <c r="Z1384">
        <v>2</v>
      </c>
      <c r="AA1384" t="s">
        <v>636</v>
      </c>
      <c r="AB1384" t="s">
        <v>636</v>
      </c>
      <c r="AC1384" t="s">
        <v>39</v>
      </c>
      <c r="AD1384" t="s">
        <v>64</v>
      </c>
      <c r="AE1384" t="s">
        <v>589</v>
      </c>
      <c r="AF1384" t="s">
        <v>42</v>
      </c>
      <c r="AG1384" t="s">
        <v>775</v>
      </c>
      <c r="AH1384" t="s">
        <v>490</v>
      </c>
      <c r="AI1384">
        <v>18916.8</v>
      </c>
      <c r="AJ1384" s="6">
        <f>IFERROR(Table1[[#This Row],[Reporting_Price_US]]/Table1[[#This Row],[Total_Project_Quote]],0)</f>
        <v>1</v>
      </c>
      <c r="AK1384">
        <f>IFERROR(Table1[[#This Row],[RA_Labor_Quote]]/Table1[[#This Row],[RA_Labor_Hours]],0)</f>
        <v>181.89417582417582</v>
      </c>
      <c r="AL1384">
        <f>IFERROR(Table1[[#This Row],[RA_Labor_Cost]]/Table1[[#This Row],[RA_Labor_Hours]],0)</f>
        <v>135.28703296703299</v>
      </c>
      <c r="AM1384" s="7">
        <f>IFERROR((Table1[[#This Row],[KPI_BlendLaborRate]]-Table1[[#This Row],[KPI_BlendLaborCost]])/Table1[[#This Row],[KPI_BlendLaborRate]],0)</f>
        <v>0.25623218910645412</v>
      </c>
    </row>
    <row r="1385" spans="1:39" x14ac:dyDescent="0.3">
      <c r="A1385" t="s">
        <v>3101</v>
      </c>
      <c r="B1385" t="s">
        <v>879</v>
      </c>
      <c r="C1385" t="s">
        <v>3102</v>
      </c>
      <c r="D1385" t="s">
        <v>3099</v>
      </c>
      <c r="E1385">
        <v>31175.200000000001</v>
      </c>
      <c r="F1385">
        <v>62350.400000000001</v>
      </c>
      <c r="G1385">
        <v>350</v>
      </c>
      <c r="H1385">
        <v>46219.34</v>
      </c>
      <c r="I1385">
        <v>57774.18</v>
      </c>
      <c r="J1385">
        <v>0</v>
      </c>
      <c r="K1385">
        <v>4401.6000000000004</v>
      </c>
      <c r="L1385">
        <v>8803.2000000000007</v>
      </c>
      <c r="M1385">
        <v>0</v>
      </c>
      <c r="N1385">
        <v>4996.29</v>
      </c>
      <c r="O1385">
        <v>6245.36</v>
      </c>
      <c r="P1385">
        <v>6524.39</v>
      </c>
      <c r="Q1385">
        <v>7377.71</v>
      </c>
      <c r="R1385">
        <v>8891.57</v>
      </c>
      <c r="S1385">
        <v>4471.5600000000004</v>
      </c>
      <c r="T1385">
        <v>350</v>
      </c>
      <c r="U1385">
        <v>102208.39</v>
      </c>
      <c r="V1385">
        <v>147022.39999999999</v>
      </c>
      <c r="W1385" t="s">
        <v>3100</v>
      </c>
      <c r="X1385">
        <v>30152268</v>
      </c>
      <c r="Y1385">
        <v>1</v>
      </c>
      <c r="Z1385">
        <v>2</v>
      </c>
      <c r="AA1385" t="s">
        <v>636</v>
      </c>
      <c r="AB1385" t="s">
        <v>636</v>
      </c>
      <c r="AC1385" t="s">
        <v>39</v>
      </c>
      <c r="AD1385" t="s">
        <v>64</v>
      </c>
      <c r="AE1385" t="s">
        <v>589</v>
      </c>
      <c r="AF1385" t="s">
        <v>42</v>
      </c>
      <c r="AG1385" t="s">
        <v>775</v>
      </c>
      <c r="AH1385" t="s">
        <v>490</v>
      </c>
      <c r="AI1385">
        <v>18916.8</v>
      </c>
      <c r="AJ1385" s="6">
        <f>IFERROR(Table1[[#This Row],[Reporting_Price_US]]/Table1[[#This Row],[Total_Project_Quote]],0)</f>
        <v>0.12866610802163481</v>
      </c>
      <c r="AK1385">
        <f>IFERROR(Table1[[#This Row],[RA_Labor_Quote]]/Table1[[#This Row],[RA_Labor_Hours]],0)</f>
        <v>165.06908571428571</v>
      </c>
      <c r="AL1385">
        <f>IFERROR(Table1[[#This Row],[RA_Labor_Cost]]/Table1[[#This Row],[RA_Labor_Hours]],0)</f>
        <v>132.05525714285713</v>
      </c>
      <c r="AM1385" s="7">
        <f>IFERROR((Table1[[#This Row],[KPI_BlendLaborRate]]-Table1[[#This Row],[KPI_BlendLaborCost]])/Table1[[#This Row],[KPI_BlendLaborRate]],0)</f>
        <v>0.20000006923508049</v>
      </c>
    </row>
    <row r="1386" spans="1:39" x14ac:dyDescent="0.3">
      <c r="A1386" t="s">
        <v>3103</v>
      </c>
      <c r="B1386" t="s">
        <v>879</v>
      </c>
      <c r="C1386" t="s">
        <v>3104</v>
      </c>
      <c r="D1386" t="s">
        <v>3099</v>
      </c>
      <c r="E1386">
        <v>31175.200000000001</v>
      </c>
      <c r="F1386">
        <v>62350.400000000001</v>
      </c>
      <c r="G1386">
        <v>470</v>
      </c>
      <c r="H1386">
        <v>63667.32</v>
      </c>
      <c r="I1386">
        <v>79584.14</v>
      </c>
      <c r="J1386">
        <v>0</v>
      </c>
      <c r="K1386">
        <v>4401.6000000000004</v>
      </c>
      <c r="L1386">
        <v>8803.2000000000007</v>
      </c>
      <c r="M1386">
        <v>0</v>
      </c>
      <c r="N1386">
        <v>32112.37</v>
      </c>
      <c r="O1386">
        <v>44882.62</v>
      </c>
      <c r="P1386">
        <v>6873.35</v>
      </c>
      <c r="Q1386">
        <v>7813.9</v>
      </c>
      <c r="R1386">
        <v>13382.88</v>
      </c>
      <c r="S1386">
        <v>13364.13</v>
      </c>
      <c r="T1386">
        <v>470</v>
      </c>
      <c r="U1386">
        <v>151612.72</v>
      </c>
      <c r="V1386">
        <v>216798.4</v>
      </c>
      <c r="W1386" t="s">
        <v>3100</v>
      </c>
      <c r="X1386">
        <v>30152268</v>
      </c>
      <c r="Y1386">
        <v>1</v>
      </c>
      <c r="Z1386">
        <v>2</v>
      </c>
      <c r="AA1386" t="s">
        <v>636</v>
      </c>
      <c r="AB1386" t="s">
        <v>636</v>
      </c>
      <c r="AC1386" t="s">
        <v>39</v>
      </c>
      <c r="AD1386" t="s">
        <v>64</v>
      </c>
      <c r="AE1386" t="s">
        <v>589</v>
      </c>
      <c r="AF1386" t="s">
        <v>42</v>
      </c>
      <c r="AG1386" t="s">
        <v>775</v>
      </c>
      <c r="AH1386" t="s">
        <v>490</v>
      </c>
      <c r="AI1386">
        <v>18916.8</v>
      </c>
      <c r="AJ1386" s="6">
        <f>IFERROR(Table1[[#This Row],[Reporting_Price_US]]/Table1[[#This Row],[Total_Project_Quote]],0)</f>
        <v>8.7255256496357902E-2</v>
      </c>
      <c r="AK1386">
        <f>IFERROR(Table1[[#This Row],[RA_Labor_Quote]]/Table1[[#This Row],[RA_Labor_Hours]],0)</f>
        <v>169.32795744680851</v>
      </c>
      <c r="AL1386">
        <f>IFERROR(Table1[[#This Row],[RA_Labor_Cost]]/Table1[[#This Row],[RA_Labor_Hours]],0)</f>
        <v>135.46238297872341</v>
      </c>
      <c r="AM1386" s="7">
        <f>IFERROR((Table1[[#This Row],[KPI_BlendLaborRate]]-Table1[[#This Row],[KPI_BlendLaborCost]])/Table1[[#This Row],[KPI_BlendLaborRate]],0)</f>
        <v>0.19999989947745866</v>
      </c>
    </row>
    <row r="1387" spans="1:39" x14ac:dyDescent="0.3">
      <c r="A1387" t="s">
        <v>3105</v>
      </c>
      <c r="B1387" t="s">
        <v>879</v>
      </c>
      <c r="C1387" t="s">
        <v>3098</v>
      </c>
      <c r="D1387" t="s">
        <v>3099</v>
      </c>
      <c r="E1387">
        <v>0</v>
      </c>
      <c r="F1387">
        <v>0</v>
      </c>
      <c r="G1387">
        <v>91</v>
      </c>
      <c r="H1387">
        <v>12311.12</v>
      </c>
      <c r="I1387">
        <v>16552.37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890.22</v>
      </c>
      <c r="Q1387">
        <v>1048.29</v>
      </c>
      <c r="R1387">
        <v>1320.14</v>
      </c>
      <c r="S1387">
        <v>1316.15</v>
      </c>
      <c r="T1387">
        <v>91</v>
      </c>
      <c r="U1387">
        <v>14521.48</v>
      </c>
      <c r="V1387">
        <v>18916.8</v>
      </c>
      <c r="W1387" t="s">
        <v>3100</v>
      </c>
      <c r="X1387">
        <v>30152268</v>
      </c>
      <c r="Y1387">
        <v>1</v>
      </c>
      <c r="Z1387">
        <v>2</v>
      </c>
      <c r="AA1387" t="s">
        <v>636</v>
      </c>
      <c r="AB1387" t="s">
        <v>636</v>
      </c>
      <c r="AC1387" t="s">
        <v>39</v>
      </c>
      <c r="AD1387" t="s">
        <v>64</v>
      </c>
      <c r="AE1387" t="s">
        <v>589</v>
      </c>
      <c r="AF1387" t="s">
        <v>42</v>
      </c>
      <c r="AG1387" t="s">
        <v>775</v>
      </c>
      <c r="AH1387" t="s">
        <v>490</v>
      </c>
      <c r="AI1387">
        <v>18916.8</v>
      </c>
      <c r="AJ1387" s="6">
        <f>IFERROR(Table1[[#This Row],[Reporting_Price_US]]/Table1[[#This Row],[Total_Project_Quote]],0)</f>
        <v>1</v>
      </c>
      <c r="AK1387">
        <f>IFERROR(Table1[[#This Row],[RA_Labor_Quote]]/Table1[[#This Row],[RA_Labor_Hours]],0)</f>
        <v>181.89417582417582</v>
      </c>
      <c r="AL1387">
        <f>IFERROR(Table1[[#This Row],[RA_Labor_Cost]]/Table1[[#This Row],[RA_Labor_Hours]],0)</f>
        <v>135.28703296703299</v>
      </c>
      <c r="AM1387" s="7">
        <f>IFERROR((Table1[[#This Row],[KPI_BlendLaborRate]]-Table1[[#This Row],[KPI_BlendLaborCost]])/Table1[[#This Row],[KPI_BlendLaborRate]],0)</f>
        <v>0.25623218910645412</v>
      </c>
    </row>
    <row r="1388" spans="1:39" x14ac:dyDescent="0.3">
      <c r="A1388" t="s">
        <v>3106</v>
      </c>
      <c r="B1388" t="s">
        <v>879</v>
      </c>
      <c r="C1388" t="s">
        <v>3102</v>
      </c>
      <c r="D1388" t="s">
        <v>3099</v>
      </c>
      <c r="E1388">
        <v>31175.200000000001</v>
      </c>
      <c r="F1388">
        <v>62350.400000000001</v>
      </c>
      <c r="G1388">
        <v>350</v>
      </c>
      <c r="H1388">
        <v>46219.34</v>
      </c>
      <c r="I1388">
        <v>57774.18</v>
      </c>
      <c r="J1388">
        <v>0</v>
      </c>
      <c r="K1388">
        <v>4401.6000000000004</v>
      </c>
      <c r="L1388">
        <v>8803.2000000000007</v>
      </c>
      <c r="M1388">
        <v>0</v>
      </c>
      <c r="N1388">
        <v>4996.29</v>
      </c>
      <c r="O1388">
        <v>6245.36</v>
      </c>
      <c r="P1388">
        <v>6524.39</v>
      </c>
      <c r="Q1388">
        <v>7377.71</v>
      </c>
      <c r="R1388">
        <v>8891.57</v>
      </c>
      <c r="S1388">
        <v>4471.5600000000004</v>
      </c>
      <c r="T1388">
        <v>350</v>
      </c>
      <c r="U1388">
        <v>102208.39</v>
      </c>
      <c r="V1388">
        <v>147022.39999999999</v>
      </c>
      <c r="W1388" t="s">
        <v>3100</v>
      </c>
      <c r="X1388">
        <v>30152268</v>
      </c>
      <c r="Y1388">
        <v>1</v>
      </c>
      <c r="Z1388">
        <v>2</v>
      </c>
      <c r="AA1388" t="s">
        <v>636</v>
      </c>
      <c r="AB1388" t="s">
        <v>636</v>
      </c>
      <c r="AC1388" t="s">
        <v>39</v>
      </c>
      <c r="AD1388" t="s">
        <v>64</v>
      </c>
      <c r="AE1388" t="s">
        <v>589</v>
      </c>
      <c r="AF1388" t="s">
        <v>42</v>
      </c>
      <c r="AG1388" t="s">
        <v>775</v>
      </c>
      <c r="AH1388" t="s">
        <v>490</v>
      </c>
      <c r="AI1388">
        <v>18916.8</v>
      </c>
      <c r="AJ1388" s="6">
        <f>IFERROR(Table1[[#This Row],[Reporting_Price_US]]/Table1[[#This Row],[Total_Project_Quote]],0)</f>
        <v>0.12866610802163481</v>
      </c>
      <c r="AK1388">
        <f>IFERROR(Table1[[#This Row],[RA_Labor_Quote]]/Table1[[#This Row],[RA_Labor_Hours]],0)</f>
        <v>165.06908571428571</v>
      </c>
      <c r="AL1388">
        <f>IFERROR(Table1[[#This Row],[RA_Labor_Cost]]/Table1[[#This Row],[RA_Labor_Hours]],0)</f>
        <v>132.05525714285713</v>
      </c>
      <c r="AM1388" s="7">
        <f>IFERROR((Table1[[#This Row],[KPI_BlendLaborRate]]-Table1[[#This Row],[KPI_BlendLaborCost]])/Table1[[#This Row],[KPI_BlendLaborRate]],0)</f>
        <v>0.20000006923508049</v>
      </c>
    </row>
    <row r="1389" spans="1:39" x14ac:dyDescent="0.3">
      <c r="A1389" t="s">
        <v>3107</v>
      </c>
      <c r="B1389" t="s">
        <v>879</v>
      </c>
      <c r="C1389" t="s">
        <v>3104</v>
      </c>
      <c r="D1389" t="s">
        <v>3099</v>
      </c>
      <c r="E1389">
        <v>31175.200000000001</v>
      </c>
      <c r="F1389">
        <v>62350.400000000001</v>
      </c>
      <c r="G1389">
        <v>470</v>
      </c>
      <c r="H1389">
        <v>63667.32</v>
      </c>
      <c r="I1389">
        <v>79584.14</v>
      </c>
      <c r="J1389">
        <v>0</v>
      </c>
      <c r="K1389">
        <v>4401.6000000000004</v>
      </c>
      <c r="L1389">
        <v>8803.2000000000007</v>
      </c>
      <c r="M1389">
        <v>0</v>
      </c>
      <c r="N1389">
        <v>32112.37</v>
      </c>
      <c r="O1389">
        <v>44882.62</v>
      </c>
      <c r="P1389">
        <v>6873.35</v>
      </c>
      <c r="Q1389">
        <v>7813.9</v>
      </c>
      <c r="R1389">
        <v>13382.88</v>
      </c>
      <c r="S1389">
        <v>13364.13</v>
      </c>
      <c r="T1389">
        <v>470</v>
      </c>
      <c r="U1389">
        <v>151612.72</v>
      </c>
      <c r="V1389">
        <v>216798.4</v>
      </c>
      <c r="W1389" t="s">
        <v>3100</v>
      </c>
      <c r="X1389">
        <v>30152268</v>
      </c>
      <c r="Y1389">
        <v>1</v>
      </c>
      <c r="Z1389">
        <v>2</v>
      </c>
      <c r="AA1389" t="s">
        <v>636</v>
      </c>
      <c r="AB1389" t="s">
        <v>636</v>
      </c>
      <c r="AC1389" t="s">
        <v>39</v>
      </c>
      <c r="AD1389" t="s">
        <v>64</v>
      </c>
      <c r="AE1389" t="s">
        <v>589</v>
      </c>
      <c r="AF1389" t="s">
        <v>42</v>
      </c>
      <c r="AG1389" t="s">
        <v>775</v>
      </c>
      <c r="AH1389" t="s">
        <v>490</v>
      </c>
      <c r="AI1389">
        <v>18916.8</v>
      </c>
      <c r="AJ1389" s="6">
        <f>IFERROR(Table1[[#This Row],[Reporting_Price_US]]/Table1[[#This Row],[Total_Project_Quote]],0)</f>
        <v>8.7255256496357902E-2</v>
      </c>
      <c r="AK1389">
        <f>IFERROR(Table1[[#This Row],[RA_Labor_Quote]]/Table1[[#This Row],[RA_Labor_Hours]],0)</f>
        <v>169.32795744680851</v>
      </c>
      <c r="AL1389">
        <f>IFERROR(Table1[[#This Row],[RA_Labor_Cost]]/Table1[[#This Row],[RA_Labor_Hours]],0)</f>
        <v>135.46238297872341</v>
      </c>
      <c r="AM1389" s="7">
        <f>IFERROR((Table1[[#This Row],[KPI_BlendLaborRate]]-Table1[[#This Row],[KPI_BlendLaborCost]])/Table1[[#This Row],[KPI_BlendLaborRate]],0)</f>
        <v>0.19999989947745866</v>
      </c>
    </row>
    <row r="1390" spans="1:39" x14ac:dyDescent="0.3">
      <c r="A1390" t="s">
        <v>3108</v>
      </c>
      <c r="B1390" t="s">
        <v>879</v>
      </c>
      <c r="C1390" t="s">
        <v>3102</v>
      </c>
      <c r="D1390" t="s">
        <v>3099</v>
      </c>
      <c r="E1390">
        <v>31175.200000000001</v>
      </c>
      <c r="F1390">
        <v>62350.400000000001</v>
      </c>
      <c r="G1390">
        <v>350</v>
      </c>
      <c r="H1390">
        <v>46219.34</v>
      </c>
      <c r="I1390">
        <v>57774.18</v>
      </c>
      <c r="J1390">
        <v>0</v>
      </c>
      <c r="K1390">
        <v>4401.6000000000004</v>
      </c>
      <c r="L1390">
        <v>8803.2000000000007</v>
      </c>
      <c r="M1390">
        <v>0</v>
      </c>
      <c r="N1390">
        <v>4996.29</v>
      </c>
      <c r="O1390">
        <v>6245.36</v>
      </c>
      <c r="P1390">
        <v>6524.39</v>
      </c>
      <c r="Q1390">
        <v>7377.71</v>
      </c>
      <c r="R1390">
        <v>8891.57</v>
      </c>
      <c r="S1390">
        <v>4471.5600000000004</v>
      </c>
      <c r="T1390">
        <v>350</v>
      </c>
      <c r="U1390">
        <v>102208.39</v>
      </c>
      <c r="V1390">
        <v>147022.39999999999</v>
      </c>
      <c r="W1390" t="s">
        <v>3100</v>
      </c>
      <c r="X1390">
        <v>30152268</v>
      </c>
      <c r="Y1390">
        <v>1</v>
      </c>
      <c r="Z1390">
        <v>2</v>
      </c>
      <c r="AA1390" t="s">
        <v>636</v>
      </c>
      <c r="AB1390" t="s">
        <v>636</v>
      </c>
      <c r="AC1390" t="s">
        <v>39</v>
      </c>
      <c r="AD1390" t="s">
        <v>64</v>
      </c>
      <c r="AE1390" t="s">
        <v>589</v>
      </c>
      <c r="AF1390" t="s">
        <v>42</v>
      </c>
      <c r="AG1390" t="s">
        <v>775</v>
      </c>
      <c r="AH1390" t="s">
        <v>490</v>
      </c>
      <c r="AI1390">
        <v>18916.8</v>
      </c>
      <c r="AJ1390" s="6">
        <f>IFERROR(Table1[[#This Row],[Reporting_Price_US]]/Table1[[#This Row],[Total_Project_Quote]],0)</f>
        <v>0.12866610802163481</v>
      </c>
      <c r="AK1390">
        <f>IFERROR(Table1[[#This Row],[RA_Labor_Quote]]/Table1[[#This Row],[RA_Labor_Hours]],0)</f>
        <v>165.06908571428571</v>
      </c>
      <c r="AL1390">
        <f>IFERROR(Table1[[#This Row],[RA_Labor_Cost]]/Table1[[#This Row],[RA_Labor_Hours]],0)</f>
        <v>132.05525714285713</v>
      </c>
      <c r="AM1390" s="7">
        <f>IFERROR((Table1[[#This Row],[KPI_BlendLaborRate]]-Table1[[#This Row],[KPI_BlendLaborCost]])/Table1[[#This Row],[KPI_BlendLaborRate]],0)</f>
        <v>0.20000006923508049</v>
      </c>
    </row>
    <row r="1391" spans="1:39" x14ac:dyDescent="0.3">
      <c r="A1391" t="s">
        <v>3109</v>
      </c>
      <c r="B1391" t="s">
        <v>879</v>
      </c>
      <c r="C1391" t="s">
        <v>3104</v>
      </c>
      <c r="D1391" t="s">
        <v>3099</v>
      </c>
      <c r="E1391">
        <v>31175.200000000001</v>
      </c>
      <c r="F1391">
        <v>62350.400000000001</v>
      </c>
      <c r="G1391">
        <v>470</v>
      </c>
      <c r="H1391">
        <v>63667.32</v>
      </c>
      <c r="I1391">
        <v>79584.14</v>
      </c>
      <c r="J1391">
        <v>0</v>
      </c>
      <c r="K1391">
        <v>4401.6000000000004</v>
      </c>
      <c r="L1391">
        <v>8803.2000000000007</v>
      </c>
      <c r="M1391">
        <v>0</v>
      </c>
      <c r="N1391">
        <v>32112.37</v>
      </c>
      <c r="O1391">
        <v>44882.62</v>
      </c>
      <c r="P1391">
        <v>6873.35</v>
      </c>
      <c r="Q1391">
        <v>7813.9</v>
      </c>
      <c r="R1391">
        <v>13382.88</v>
      </c>
      <c r="S1391">
        <v>13364.13</v>
      </c>
      <c r="T1391">
        <v>470</v>
      </c>
      <c r="U1391">
        <v>151612.72</v>
      </c>
      <c r="V1391">
        <v>216798.4</v>
      </c>
      <c r="W1391" t="s">
        <v>3100</v>
      </c>
      <c r="X1391">
        <v>30152268</v>
      </c>
      <c r="Y1391">
        <v>1</v>
      </c>
      <c r="Z1391">
        <v>2</v>
      </c>
      <c r="AA1391" t="s">
        <v>636</v>
      </c>
      <c r="AB1391" t="s">
        <v>636</v>
      </c>
      <c r="AC1391" t="s">
        <v>39</v>
      </c>
      <c r="AD1391" t="s">
        <v>64</v>
      </c>
      <c r="AE1391" t="s">
        <v>589</v>
      </c>
      <c r="AF1391" t="s">
        <v>42</v>
      </c>
      <c r="AG1391" t="s">
        <v>775</v>
      </c>
      <c r="AH1391" t="s">
        <v>490</v>
      </c>
      <c r="AI1391">
        <v>18916.8</v>
      </c>
      <c r="AJ1391" s="6">
        <f>IFERROR(Table1[[#This Row],[Reporting_Price_US]]/Table1[[#This Row],[Total_Project_Quote]],0)</f>
        <v>8.7255256496357902E-2</v>
      </c>
      <c r="AK1391">
        <f>IFERROR(Table1[[#This Row],[RA_Labor_Quote]]/Table1[[#This Row],[RA_Labor_Hours]],0)</f>
        <v>169.32795744680851</v>
      </c>
      <c r="AL1391">
        <f>IFERROR(Table1[[#This Row],[RA_Labor_Cost]]/Table1[[#This Row],[RA_Labor_Hours]],0)</f>
        <v>135.46238297872341</v>
      </c>
      <c r="AM1391" s="7">
        <f>IFERROR((Table1[[#This Row],[KPI_BlendLaborRate]]-Table1[[#This Row],[KPI_BlendLaborCost]])/Table1[[#This Row],[KPI_BlendLaborRate]],0)</f>
        <v>0.19999989947745866</v>
      </c>
    </row>
    <row r="1392" spans="1:39" x14ac:dyDescent="0.3">
      <c r="A1392" t="s">
        <v>3110</v>
      </c>
      <c r="B1392" t="s">
        <v>879</v>
      </c>
      <c r="C1392" t="s">
        <v>3102</v>
      </c>
      <c r="D1392" t="s">
        <v>3099</v>
      </c>
      <c r="E1392">
        <v>31175.200000000001</v>
      </c>
      <c r="F1392">
        <v>62350.400000000001</v>
      </c>
      <c r="G1392">
        <v>350</v>
      </c>
      <c r="H1392">
        <v>46219.34</v>
      </c>
      <c r="I1392">
        <v>57774.18</v>
      </c>
      <c r="J1392">
        <v>0</v>
      </c>
      <c r="K1392">
        <v>4401.6000000000004</v>
      </c>
      <c r="L1392">
        <v>8803.2000000000007</v>
      </c>
      <c r="M1392">
        <v>0</v>
      </c>
      <c r="N1392">
        <v>4996.29</v>
      </c>
      <c r="O1392">
        <v>6245.36</v>
      </c>
      <c r="P1392">
        <v>6524.39</v>
      </c>
      <c r="Q1392">
        <v>7377.71</v>
      </c>
      <c r="R1392">
        <v>8891.57</v>
      </c>
      <c r="S1392">
        <v>4471.5600000000004</v>
      </c>
      <c r="T1392">
        <v>350</v>
      </c>
      <c r="U1392">
        <v>102208.39</v>
      </c>
      <c r="V1392">
        <v>147022.39999999999</v>
      </c>
      <c r="W1392" t="s">
        <v>3100</v>
      </c>
      <c r="X1392">
        <v>30152268</v>
      </c>
      <c r="Y1392">
        <v>1</v>
      </c>
      <c r="Z1392">
        <v>2</v>
      </c>
      <c r="AA1392" t="s">
        <v>636</v>
      </c>
      <c r="AB1392" t="s">
        <v>636</v>
      </c>
      <c r="AC1392" t="s">
        <v>39</v>
      </c>
      <c r="AD1392" t="s">
        <v>64</v>
      </c>
      <c r="AE1392" t="s">
        <v>589</v>
      </c>
      <c r="AF1392" t="s">
        <v>42</v>
      </c>
      <c r="AG1392" t="s">
        <v>775</v>
      </c>
      <c r="AH1392" t="s">
        <v>490</v>
      </c>
      <c r="AI1392">
        <v>18916.8</v>
      </c>
      <c r="AJ1392" s="6">
        <f>IFERROR(Table1[[#This Row],[Reporting_Price_US]]/Table1[[#This Row],[Total_Project_Quote]],0)</f>
        <v>0.12866610802163481</v>
      </c>
      <c r="AK1392">
        <f>IFERROR(Table1[[#This Row],[RA_Labor_Quote]]/Table1[[#This Row],[RA_Labor_Hours]],0)</f>
        <v>165.06908571428571</v>
      </c>
      <c r="AL1392">
        <f>IFERROR(Table1[[#This Row],[RA_Labor_Cost]]/Table1[[#This Row],[RA_Labor_Hours]],0)</f>
        <v>132.05525714285713</v>
      </c>
      <c r="AM1392" s="7">
        <f>IFERROR((Table1[[#This Row],[KPI_BlendLaborRate]]-Table1[[#This Row],[KPI_BlendLaborCost]])/Table1[[#This Row],[KPI_BlendLaborRate]],0)</f>
        <v>0.20000006923508049</v>
      </c>
    </row>
    <row r="1393" spans="1:39" x14ac:dyDescent="0.3">
      <c r="A1393" t="s">
        <v>3111</v>
      </c>
      <c r="B1393" t="s">
        <v>879</v>
      </c>
      <c r="C1393" t="s">
        <v>3104</v>
      </c>
      <c r="D1393" t="s">
        <v>3099</v>
      </c>
      <c r="E1393">
        <v>31175.200000000001</v>
      </c>
      <c r="F1393">
        <v>62350.400000000001</v>
      </c>
      <c r="G1393">
        <v>470</v>
      </c>
      <c r="H1393">
        <v>63667.32</v>
      </c>
      <c r="I1393">
        <v>79584.14</v>
      </c>
      <c r="J1393">
        <v>0</v>
      </c>
      <c r="K1393">
        <v>4401.6000000000004</v>
      </c>
      <c r="L1393">
        <v>8803.2000000000007</v>
      </c>
      <c r="M1393">
        <v>0</v>
      </c>
      <c r="N1393">
        <v>32112.37</v>
      </c>
      <c r="O1393">
        <v>44882.62</v>
      </c>
      <c r="P1393">
        <v>6873.35</v>
      </c>
      <c r="Q1393">
        <v>7813.9</v>
      </c>
      <c r="R1393">
        <v>13382.88</v>
      </c>
      <c r="S1393">
        <v>13364.13</v>
      </c>
      <c r="T1393">
        <v>470</v>
      </c>
      <c r="U1393">
        <v>151612.72</v>
      </c>
      <c r="V1393">
        <v>216798.4</v>
      </c>
      <c r="W1393" t="s">
        <v>3100</v>
      </c>
      <c r="X1393">
        <v>30152268</v>
      </c>
      <c r="Y1393">
        <v>1</v>
      </c>
      <c r="Z1393">
        <v>2</v>
      </c>
      <c r="AA1393" t="s">
        <v>636</v>
      </c>
      <c r="AB1393" t="s">
        <v>636</v>
      </c>
      <c r="AC1393" t="s">
        <v>39</v>
      </c>
      <c r="AD1393" t="s">
        <v>64</v>
      </c>
      <c r="AE1393" t="s">
        <v>589</v>
      </c>
      <c r="AF1393" t="s">
        <v>42</v>
      </c>
      <c r="AG1393" t="s">
        <v>775</v>
      </c>
      <c r="AH1393" t="s">
        <v>490</v>
      </c>
      <c r="AI1393">
        <v>18916.8</v>
      </c>
      <c r="AJ1393" s="6">
        <f>IFERROR(Table1[[#This Row],[Reporting_Price_US]]/Table1[[#This Row],[Total_Project_Quote]],0)</f>
        <v>8.7255256496357902E-2</v>
      </c>
      <c r="AK1393">
        <f>IFERROR(Table1[[#This Row],[RA_Labor_Quote]]/Table1[[#This Row],[RA_Labor_Hours]],0)</f>
        <v>169.32795744680851</v>
      </c>
      <c r="AL1393">
        <f>IFERROR(Table1[[#This Row],[RA_Labor_Cost]]/Table1[[#This Row],[RA_Labor_Hours]],0)</f>
        <v>135.46238297872341</v>
      </c>
      <c r="AM1393" s="7">
        <f>IFERROR((Table1[[#This Row],[KPI_BlendLaborRate]]-Table1[[#This Row],[KPI_BlendLaborCost]])/Table1[[#This Row],[KPI_BlendLaborRate]],0)</f>
        <v>0.19999989947745866</v>
      </c>
    </row>
    <row r="1394" spans="1:39" x14ac:dyDescent="0.3">
      <c r="A1394" t="s">
        <v>3112</v>
      </c>
      <c r="B1394" t="s">
        <v>879</v>
      </c>
      <c r="C1394" t="s">
        <v>3113</v>
      </c>
      <c r="D1394" t="s">
        <v>3114</v>
      </c>
      <c r="E1394">
        <v>3924.48</v>
      </c>
      <c r="F1394">
        <v>30576.78</v>
      </c>
      <c r="G1394">
        <v>418</v>
      </c>
      <c r="H1394">
        <v>46562.75</v>
      </c>
      <c r="I1394">
        <v>66518.210000000006</v>
      </c>
      <c r="J1394">
        <v>0</v>
      </c>
      <c r="K1394">
        <v>23859.360000000001</v>
      </c>
      <c r="L1394">
        <v>28069.83</v>
      </c>
      <c r="M1394">
        <v>0</v>
      </c>
      <c r="N1394">
        <v>0</v>
      </c>
      <c r="O1394">
        <v>0</v>
      </c>
      <c r="P1394">
        <v>3270.4</v>
      </c>
      <c r="Q1394">
        <v>3633.77</v>
      </c>
      <c r="R1394">
        <v>9240</v>
      </c>
      <c r="S1394">
        <v>-4478.6000000000004</v>
      </c>
      <c r="T1394">
        <v>418</v>
      </c>
      <c r="U1394">
        <v>86856.99</v>
      </c>
      <c r="V1394">
        <v>124320</v>
      </c>
      <c r="W1394" t="s">
        <v>3113</v>
      </c>
      <c r="X1394">
        <v>30149142</v>
      </c>
      <c r="Y1394">
        <v>1</v>
      </c>
      <c r="Z1394">
        <v>1</v>
      </c>
      <c r="AA1394" t="s">
        <v>687</v>
      </c>
      <c r="AB1394" t="s">
        <v>687</v>
      </c>
      <c r="AC1394" t="s">
        <v>1811</v>
      </c>
      <c r="AD1394" t="s">
        <v>64</v>
      </c>
      <c r="AE1394" t="s">
        <v>439</v>
      </c>
      <c r="AF1394" t="s">
        <v>42</v>
      </c>
      <c r="AG1394" t="s">
        <v>1151</v>
      </c>
      <c r="AH1394" t="s">
        <v>2247</v>
      </c>
      <c r="AI1394">
        <v>124320</v>
      </c>
      <c r="AJ1394" s="6">
        <f>IFERROR(Table1[[#This Row],[Reporting_Price_US]]/Table1[[#This Row],[Total_Project_Quote]],0)</f>
        <v>1</v>
      </c>
      <c r="AK1394">
        <f>IFERROR(Table1[[#This Row],[RA_Labor_Quote]]/Table1[[#This Row],[RA_Labor_Hours]],0)</f>
        <v>159.13447368421055</v>
      </c>
      <c r="AL1394">
        <f>IFERROR(Table1[[#This Row],[RA_Labor_Cost]]/Table1[[#This Row],[RA_Labor_Hours]],0)</f>
        <v>111.39413875598086</v>
      </c>
      <c r="AM1394" s="7">
        <f>IFERROR((Table1[[#This Row],[KPI_BlendLaborRate]]-Table1[[#This Row],[KPI_BlendLaborCost]])/Table1[[#This Row],[KPI_BlendLaborRate]],0)</f>
        <v>0.29999995489956821</v>
      </c>
    </row>
    <row r="1395" spans="1:39" x14ac:dyDescent="0.3">
      <c r="A1395" t="s">
        <v>3115</v>
      </c>
      <c r="B1395" t="s">
        <v>879</v>
      </c>
      <c r="C1395">
        <v>30200425.100000001</v>
      </c>
      <c r="E1395">
        <v>5684.52</v>
      </c>
      <c r="F1395">
        <v>44001.440000000002</v>
      </c>
      <c r="G1395">
        <v>185</v>
      </c>
      <c r="H1395">
        <v>21092.62</v>
      </c>
      <c r="I1395">
        <v>28123.5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2800</v>
      </c>
      <c r="Q1395">
        <v>3111.11</v>
      </c>
      <c r="R1395">
        <v>2800</v>
      </c>
      <c r="S1395">
        <v>-22596.06</v>
      </c>
      <c r="T1395">
        <v>185</v>
      </c>
      <c r="U1395">
        <v>32377.14</v>
      </c>
      <c r="V1395">
        <v>52640</v>
      </c>
      <c r="W1395" t="s">
        <v>3116</v>
      </c>
      <c r="X1395">
        <v>30200425</v>
      </c>
      <c r="Y1395">
        <v>1</v>
      </c>
      <c r="Z1395">
        <v>2</v>
      </c>
      <c r="AA1395" t="s">
        <v>687</v>
      </c>
      <c r="AB1395" t="s">
        <v>687</v>
      </c>
      <c r="AC1395" t="s">
        <v>39</v>
      </c>
      <c r="AD1395" t="s">
        <v>64</v>
      </c>
      <c r="AE1395" t="s">
        <v>439</v>
      </c>
      <c r="AF1395" t="s">
        <v>42</v>
      </c>
      <c r="AG1395" t="s">
        <v>490</v>
      </c>
      <c r="AH1395" t="s">
        <v>810</v>
      </c>
      <c r="AI1395">
        <v>52640</v>
      </c>
      <c r="AJ1395" s="6">
        <f>IFERROR(Table1[[#This Row],[Reporting_Price_US]]/Table1[[#This Row],[Total_Project_Quote]],0)</f>
        <v>1</v>
      </c>
      <c r="AK1395">
        <f>IFERROR(Table1[[#This Row],[RA_Labor_Quote]]/Table1[[#This Row],[RA_Labor_Hours]],0)</f>
        <v>152.01891891891893</v>
      </c>
      <c r="AL1395">
        <f>IFERROR(Table1[[#This Row],[RA_Labor_Cost]]/Table1[[#This Row],[RA_Labor_Hours]],0)</f>
        <v>114.01416216216215</v>
      </c>
      <c r="AM1395" s="7">
        <f>IFERROR((Table1[[#This Row],[KPI_BlendLaborRate]]-Table1[[#This Row],[KPI_BlendLaborCost]])/Table1[[#This Row],[KPI_BlendLaborRate]],0)</f>
        <v>0.25000017778725986</v>
      </c>
    </row>
    <row r="1396" spans="1:39" x14ac:dyDescent="0.3">
      <c r="A1396" t="s">
        <v>3117</v>
      </c>
      <c r="B1396" t="s">
        <v>879</v>
      </c>
      <c r="C1396">
        <v>30200425.199999999</v>
      </c>
      <c r="E1396">
        <v>5684.52</v>
      </c>
      <c r="F1396">
        <v>44001.440000000002</v>
      </c>
      <c r="G1396">
        <v>185</v>
      </c>
      <c r="H1396">
        <v>21092.62</v>
      </c>
      <c r="I1396">
        <v>28123.5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2800</v>
      </c>
      <c r="Q1396">
        <v>3111.11</v>
      </c>
      <c r="R1396">
        <v>2800</v>
      </c>
      <c r="S1396">
        <v>-22596.06</v>
      </c>
      <c r="T1396">
        <v>185</v>
      </c>
      <c r="U1396">
        <v>32377.14</v>
      </c>
      <c r="V1396">
        <v>52640</v>
      </c>
      <c r="W1396" t="s">
        <v>3118</v>
      </c>
      <c r="X1396">
        <v>30200425</v>
      </c>
      <c r="Y1396">
        <v>2</v>
      </c>
      <c r="Z1396">
        <v>2</v>
      </c>
      <c r="AA1396" t="s">
        <v>687</v>
      </c>
      <c r="AB1396" t="s">
        <v>687</v>
      </c>
      <c r="AC1396" t="s">
        <v>39</v>
      </c>
      <c r="AD1396" t="s">
        <v>64</v>
      </c>
      <c r="AE1396" t="s">
        <v>439</v>
      </c>
      <c r="AF1396" t="s">
        <v>42</v>
      </c>
      <c r="AG1396" t="s">
        <v>1159</v>
      </c>
      <c r="AH1396" t="s">
        <v>810</v>
      </c>
      <c r="AI1396">
        <v>52640</v>
      </c>
      <c r="AJ1396" s="6">
        <f>IFERROR(Table1[[#This Row],[Reporting_Price_US]]/Table1[[#This Row],[Total_Project_Quote]],0)</f>
        <v>1</v>
      </c>
      <c r="AK1396">
        <f>IFERROR(Table1[[#This Row],[RA_Labor_Quote]]/Table1[[#This Row],[RA_Labor_Hours]],0)</f>
        <v>152.01891891891893</v>
      </c>
      <c r="AL1396">
        <f>IFERROR(Table1[[#This Row],[RA_Labor_Cost]]/Table1[[#This Row],[RA_Labor_Hours]],0)</f>
        <v>114.01416216216215</v>
      </c>
      <c r="AM1396" s="7">
        <f>IFERROR((Table1[[#This Row],[KPI_BlendLaborRate]]-Table1[[#This Row],[KPI_BlendLaborCost]])/Table1[[#This Row],[KPI_BlendLaborRate]],0)</f>
        <v>0.25000017778725986</v>
      </c>
    </row>
    <row r="1397" spans="1:39" x14ac:dyDescent="0.3">
      <c r="A1397" t="s">
        <v>3119</v>
      </c>
      <c r="B1397" t="s">
        <v>45</v>
      </c>
      <c r="C1397" t="s">
        <v>3120</v>
      </c>
      <c r="D1397" t="s">
        <v>2238</v>
      </c>
      <c r="E1397">
        <v>59326.96</v>
      </c>
      <c r="F1397">
        <v>118653.92</v>
      </c>
      <c r="G1397">
        <v>3290</v>
      </c>
      <c r="H1397">
        <v>195788.66</v>
      </c>
      <c r="I1397">
        <v>284580.8</v>
      </c>
      <c r="J1397">
        <v>3291</v>
      </c>
      <c r="K1397">
        <v>342932.8</v>
      </c>
      <c r="L1397">
        <v>511840</v>
      </c>
      <c r="M1397">
        <v>0</v>
      </c>
      <c r="N1397">
        <v>14112</v>
      </c>
      <c r="O1397">
        <v>17640</v>
      </c>
      <c r="P1397">
        <v>4480</v>
      </c>
      <c r="Q1397">
        <v>4977.7700000000004</v>
      </c>
      <c r="R1397">
        <v>10080</v>
      </c>
      <c r="S1397">
        <v>-47292.49</v>
      </c>
      <c r="T1397">
        <v>6581</v>
      </c>
      <c r="U1397">
        <v>626720.42000000004</v>
      </c>
      <c r="V1397">
        <v>890400</v>
      </c>
      <c r="W1397" t="s">
        <v>3120</v>
      </c>
      <c r="X1397">
        <v>30205072</v>
      </c>
      <c r="Y1397">
        <v>1</v>
      </c>
      <c r="Z1397">
        <v>2</v>
      </c>
      <c r="AA1397" t="s">
        <v>2239</v>
      </c>
      <c r="AB1397" t="s">
        <v>2239</v>
      </c>
      <c r="AC1397" t="s">
        <v>204</v>
      </c>
      <c r="AD1397" t="s">
        <v>64</v>
      </c>
      <c r="AE1397" t="s">
        <v>585</v>
      </c>
      <c r="AF1397" t="s">
        <v>42</v>
      </c>
      <c r="AG1397" t="s">
        <v>490</v>
      </c>
      <c r="AH1397" t="s">
        <v>1062</v>
      </c>
      <c r="AI1397">
        <v>890400</v>
      </c>
      <c r="AJ1397" s="6">
        <f>IFERROR(Table1[[#This Row],[Reporting_Price_US]]/Table1[[#This Row],[Total_Project_Quote]],0)</f>
        <v>1</v>
      </c>
      <c r="AK1397">
        <f>IFERROR(Table1[[#This Row],[RA_Labor_Quote]]/Table1[[#This Row],[RA_Labor_Hours]],0)</f>
        <v>86.498723404255315</v>
      </c>
      <c r="AL1397">
        <f>IFERROR(Table1[[#This Row],[RA_Labor_Cost]]/Table1[[#This Row],[RA_Labor_Hours]],0)</f>
        <v>59.510231003039515</v>
      </c>
      <c r="AM1397" s="7">
        <f>IFERROR((Table1[[#This Row],[KPI_BlendLaborRate]]-Table1[[#This Row],[KPI_BlendLaborCost]])/Table1[[#This Row],[KPI_BlendLaborRate]],0)</f>
        <v>0.31201029725125512</v>
      </c>
    </row>
    <row r="1398" spans="1:39" x14ac:dyDescent="0.3">
      <c r="A1398" t="s">
        <v>3121</v>
      </c>
      <c r="B1398" t="s">
        <v>45</v>
      </c>
      <c r="C1398">
        <v>30230954.100000001</v>
      </c>
      <c r="D1398" t="s">
        <v>3122</v>
      </c>
      <c r="E1398">
        <v>0</v>
      </c>
      <c r="F1398">
        <v>0</v>
      </c>
      <c r="G1398">
        <v>876</v>
      </c>
      <c r="H1398">
        <v>72577.899999999994</v>
      </c>
      <c r="I1398">
        <v>103682.71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831.98</v>
      </c>
      <c r="Q1398">
        <v>978.79</v>
      </c>
      <c r="R1398">
        <v>1886.35</v>
      </c>
      <c r="S1398">
        <v>3100</v>
      </c>
      <c r="T1398">
        <v>876</v>
      </c>
      <c r="U1398">
        <v>75296.23</v>
      </c>
      <c r="V1398">
        <v>107761.5</v>
      </c>
      <c r="W1398" t="s">
        <v>3123</v>
      </c>
      <c r="X1398">
        <v>30230954</v>
      </c>
      <c r="Y1398">
        <v>1</v>
      </c>
      <c r="Z1398">
        <v>2</v>
      </c>
      <c r="AA1398" t="s">
        <v>3124</v>
      </c>
      <c r="AB1398" t="s">
        <v>2034</v>
      </c>
      <c r="AC1398" t="s">
        <v>39</v>
      </c>
      <c r="AD1398" t="s">
        <v>300</v>
      </c>
      <c r="AE1398" t="s">
        <v>70</v>
      </c>
      <c r="AF1398" t="s">
        <v>42</v>
      </c>
      <c r="AG1398" t="s">
        <v>897</v>
      </c>
      <c r="AH1398" t="s">
        <v>897</v>
      </c>
      <c r="AI1398">
        <v>107761</v>
      </c>
      <c r="AJ1398" s="6">
        <f>IFERROR(Table1[[#This Row],[Reporting_Price_US]]/Table1[[#This Row],[Total_Project_Quote]],0)</f>
        <v>0.99999536012397749</v>
      </c>
      <c r="AK1398">
        <f>IFERROR(Table1[[#This Row],[RA_Labor_Quote]]/Table1[[#This Row],[RA_Labor_Hours]],0)</f>
        <v>118.35925799086759</v>
      </c>
      <c r="AL1398">
        <f>IFERROR(Table1[[#This Row],[RA_Labor_Cost]]/Table1[[#This Row],[RA_Labor_Hours]],0)</f>
        <v>82.851484018264827</v>
      </c>
      <c r="AM1398" s="7">
        <f>IFERROR((Table1[[#This Row],[KPI_BlendLaborRate]]-Table1[[#This Row],[KPI_BlendLaborCost]])/Table1[[#This Row],[KPI_BlendLaborRate]],0)</f>
        <v>0.2999999710655713</v>
      </c>
    </row>
    <row r="1399" spans="1:39" x14ac:dyDescent="0.3">
      <c r="A1399" t="s">
        <v>3125</v>
      </c>
      <c r="B1399" t="s">
        <v>45</v>
      </c>
      <c r="C1399">
        <v>30230954.100000001</v>
      </c>
      <c r="D1399" t="s">
        <v>3122</v>
      </c>
      <c r="E1399">
        <v>0</v>
      </c>
      <c r="F1399">
        <v>0</v>
      </c>
      <c r="G1399">
        <v>956</v>
      </c>
      <c r="H1399">
        <v>82070.720000000001</v>
      </c>
      <c r="I1399">
        <v>117243.89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5447.88</v>
      </c>
      <c r="Q1399">
        <v>6972.3</v>
      </c>
      <c r="R1399">
        <v>1886.35</v>
      </c>
      <c r="S1399">
        <v>-310</v>
      </c>
      <c r="T1399">
        <v>956</v>
      </c>
      <c r="U1399">
        <v>89404.95</v>
      </c>
      <c r="V1399">
        <v>123906.19</v>
      </c>
      <c r="W1399" t="s">
        <v>3126</v>
      </c>
      <c r="X1399">
        <v>30230954</v>
      </c>
      <c r="Y1399">
        <v>2</v>
      </c>
      <c r="Z1399">
        <v>2</v>
      </c>
      <c r="AA1399" t="s">
        <v>3124</v>
      </c>
      <c r="AB1399" t="s">
        <v>2034</v>
      </c>
      <c r="AC1399" t="s">
        <v>39</v>
      </c>
      <c r="AD1399" t="s">
        <v>300</v>
      </c>
      <c r="AE1399" t="s">
        <v>70</v>
      </c>
      <c r="AF1399" t="s">
        <v>42</v>
      </c>
      <c r="AG1399" t="s">
        <v>897</v>
      </c>
      <c r="AH1399" t="s">
        <v>897</v>
      </c>
      <c r="AI1399">
        <v>123906</v>
      </c>
      <c r="AJ1399" s="6">
        <f>IFERROR(Table1[[#This Row],[Reporting_Price_US]]/Table1[[#This Row],[Total_Project_Quote]],0)</f>
        <v>0.99999846658185521</v>
      </c>
      <c r="AK1399">
        <f>IFERROR(Table1[[#This Row],[RA_Labor_Quote]]/Table1[[#This Row],[RA_Labor_Hours]],0)</f>
        <v>122.64005230125522</v>
      </c>
      <c r="AL1399">
        <f>IFERROR(Table1[[#This Row],[RA_Labor_Cost]]/Table1[[#This Row],[RA_Labor_Hours]],0)</f>
        <v>85.848033472803351</v>
      </c>
      <c r="AM1399" s="7">
        <f>IFERROR((Table1[[#This Row],[KPI_BlendLaborRate]]-Table1[[#This Row],[KPI_BlendLaborCost]])/Table1[[#This Row],[KPI_BlendLaborRate]],0)</f>
        <v>0.30000002558768729</v>
      </c>
    </row>
    <row r="1400" spans="1:39" x14ac:dyDescent="0.3">
      <c r="A1400" t="s">
        <v>3127</v>
      </c>
      <c r="B1400" t="s">
        <v>45</v>
      </c>
      <c r="C1400" t="s">
        <v>3128</v>
      </c>
      <c r="D1400" t="s">
        <v>3129</v>
      </c>
      <c r="E1400">
        <v>24399.200000000001</v>
      </c>
      <c r="F1400">
        <v>48798.400000000001</v>
      </c>
      <c r="G1400">
        <v>56</v>
      </c>
      <c r="H1400">
        <v>4847.99</v>
      </c>
      <c r="I1400">
        <v>6925.72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301.58999999999997</v>
      </c>
      <c r="S1400">
        <v>-16535.32</v>
      </c>
      <c r="T1400">
        <v>56</v>
      </c>
      <c r="U1400">
        <v>29548.78</v>
      </c>
      <c r="V1400">
        <v>39188.800000000003</v>
      </c>
      <c r="W1400" t="s">
        <v>3128</v>
      </c>
      <c r="X1400">
        <v>30192889</v>
      </c>
      <c r="Y1400">
        <v>1</v>
      </c>
      <c r="Z1400">
        <v>1</v>
      </c>
      <c r="AA1400" t="s">
        <v>1807</v>
      </c>
      <c r="AB1400" t="s">
        <v>1807</v>
      </c>
      <c r="AC1400" t="s">
        <v>39</v>
      </c>
      <c r="AD1400" t="s">
        <v>300</v>
      </c>
      <c r="AE1400" t="s">
        <v>41</v>
      </c>
      <c r="AF1400" t="s">
        <v>42</v>
      </c>
      <c r="AG1400" t="s">
        <v>593</v>
      </c>
      <c r="AH1400" t="s">
        <v>2247</v>
      </c>
      <c r="AI1400">
        <v>39188.800000000003</v>
      </c>
      <c r="AJ1400" s="6">
        <f>IFERROR(Table1[[#This Row],[Reporting_Price_US]]/Table1[[#This Row],[Total_Project_Quote]],0)</f>
        <v>1</v>
      </c>
      <c r="AK1400">
        <f>IFERROR(Table1[[#This Row],[RA_Labor_Quote]]/Table1[[#This Row],[RA_Labor_Hours]],0)</f>
        <v>123.67357142857144</v>
      </c>
      <c r="AL1400">
        <f>IFERROR(Table1[[#This Row],[RA_Labor_Cost]]/Table1[[#This Row],[RA_Labor_Hours]],0)</f>
        <v>86.571249999999992</v>
      </c>
      <c r="AM1400" s="7">
        <f>IFERROR((Table1[[#This Row],[KPI_BlendLaborRate]]-Table1[[#This Row],[KPI_BlendLaborCost]])/Table1[[#This Row],[KPI_BlendLaborRate]],0)</f>
        <v>0.30000202145047744</v>
      </c>
    </row>
    <row r="1401" spans="1:39" x14ac:dyDescent="0.3">
      <c r="A1401" t="s">
        <v>3131</v>
      </c>
      <c r="B1401" t="s">
        <v>45</v>
      </c>
      <c r="C1401" t="s">
        <v>3132</v>
      </c>
      <c r="D1401" t="s">
        <v>3133</v>
      </c>
      <c r="E1401">
        <v>109390.11</v>
      </c>
      <c r="F1401">
        <v>147824.32000000001</v>
      </c>
      <c r="G1401">
        <v>6245.76</v>
      </c>
      <c r="H1401">
        <v>365180.26</v>
      </c>
      <c r="I1401">
        <v>493486.83</v>
      </c>
      <c r="J1401">
        <v>0</v>
      </c>
      <c r="K1401">
        <v>0</v>
      </c>
      <c r="L1401">
        <v>0</v>
      </c>
      <c r="M1401">
        <v>0</v>
      </c>
      <c r="N1401">
        <v>321501.53000000003</v>
      </c>
      <c r="O1401">
        <v>434461.53</v>
      </c>
      <c r="P1401">
        <v>44877.82</v>
      </c>
      <c r="Q1401">
        <v>60644.98</v>
      </c>
      <c r="R1401">
        <v>39803.589999999997</v>
      </c>
      <c r="S1401">
        <v>53789.120000000003</v>
      </c>
      <c r="T1401">
        <v>6245.76</v>
      </c>
      <c r="U1401">
        <v>880753.31</v>
      </c>
      <c r="V1401">
        <v>1190206.77</v>
      </c>
      <c r="W1401" t="s">
        <v>3132</v>
      </c>
      <c r="X1401">
        <v>30202357</v>
      </c>
      <c r="Y1401">
        <v>1</v>
      </c>
      <c r="Z1401">
        <v>1</v>
      </c>
      <c r="AA1401" t="s">
        <v>3134</v>
      </c>
      <c r="AB1401" t="s">
        <v>3134</v>
      </c>
      <c r="AC1401" t="s">
        <v>1811</v>
      </c>
      <c r="AD1401" t="s">
        <v>759</v>
      </c>
      <c r="AE1401" t="s">
        <v>766</v>
      </c>
      <c r="AF1401" t="s">
        <v>42</v>
      </c>
      <c r="AG1401" t="s">
        <v>490</v>
      </c>
      <c r="AH1401" t="s">
        <v>490</v>
      </c>
      <c r="AI1401">
        <v>1190210</v>
      </c>
      <c r="AJ1401" s="6">
        <f>IFERROR(Table1[[#This Row],[Reporting_Price_US]]/Table1[[#This Row],[Total_Project_Quote]],0)</f>
        <v>1.0000027138141721</v>
      </c>
      <c r="AK1401">
        <f>IFERROR(Table1[[#This Row],[RA_Labor_Quote]]/Table1[[#This Row],[RA_Labor_Hours]],0)</f>
        <v>79.011494197663694</v>
      </c>
      <c r="AL1401">
        <f>IFERROR(Table1[[#This Row],[RA_Labor_Cost]]/Table1[[#This Row],[RA_Labor_Hours]],0)</f>
        <v>58.468506634901118</v>
      </c>
      <c r="AM1401" s="7">
        <f>IFERROR((Table1[[#This Row],[KPI_BlendLaborRate]]-Table1[[#This Row],[KPI_BlendLaborCost]])/Table1[[#This Row],[KPI_BlendLaborRate]],0)</f>
        <v>0.25999998824690013</v>
      </c>
    </row>
    <row r="1402" spans="1:39" x14ac:dyDescent="0.3">
      <c r="A1402" t="s">
        <v>3135</v>
      </c>
      <c r="B1402" t="s">
        <v>45</v>
      </c>
      <c r="C1402" t="s">
        <v>3136</v>
      </c>
      <c r="D1402" t="s">
        <v>3137</v>
      </c>
      <c r="E1402">
        <v>3668.48</v>
      </c>
      <c r="F1402">
        <v>7406.46</v>
      </c>
      <c r="G1402">
        <v>2275</v>
      </c>
      <c r="H1402">
        <v>206885.95</v>
      </c>
      <c r="I1402">
        <v>289309.8</v>
      </c>
      <c r="J1402">
        <v>1800</v>
      </c>
      <c r="K1402">
        <v>231840</v>
      </c>
      <c r="L1402">
        <v>336000</v>
      </c>
      <c r="M1402">
        <v>0</v>
      </c>
      <c r="N1402">
        <v>19200.61</v>
      </c>
      <c r="O1402">
        <v>23790.76</v>
      </c>
      <c r="P1402">
        <v>17832.62</v>
      </c>
      <c r="Q1402">
        <v>20979.55</v>
      </c>
      <c r="R1402">
        <v>8400</v>
      </c>
      <c r="S1402">
        <v>0</v>
      </c>
      <c r="T1402">
        <v>4075</v>
      </c>
      <c r="U1402">
        <v>487827.66</v>
      </c>
      <c r="V1402">
        <v>677486.57</v>
      </c>
      <c r="W1402" t="s">
        <v>3138</v>
      </c>
      <c r="X1402">
        <v>30228175</v>
      </c>
      <c r="Y1402">
        <v>1</v>
      </c>
      <c r="Z1402">
        <v>2</v>
      </c>
      <c r="AA1402" t="s">
        <v>3139</v>
      </c>
      <c r="AB1402" t="s">
        <v>3139</v>
      </c>
      <c r="AC1402" t="s">
        <v>1811</v>
      </c>
      <c r="AD1402" t="s">
        <v>48</v>
      </c>
      <c r="AE1402" t="s">
        <v>766</v>
      </c>
      <c r="AF1402" t="s">
        <v>42</v>
      </c>
      <c r="AG1402" t="s">
        <v>49</v>
      </c>
      <c r="AH1402" t="s">
        <v>897</v>
      </c>
      <c r="AI1402">
        <v>727125</v>
      </c>
      <c r="AJ1402" s="6">
        <f>IFERROR(Table1[[#This Row],[Reporting_Price_US]]/Table1[[#This Row],[Total_Project_Quote]],0)</f>
        <v>1.0732685077432607</v>
      </c>
      <c r="AK1402">
        <f>IFERROR(Table1[[#This Row],[RA_Labor_Quote]]/Table1[[#This Row],[RA_Labor_Hours]],0)</f>
        <v>127.16914285714286</v>
      </c>
      <c r="AL1402">
        <f>IFERROR(Table1[[#This Row],[RA_Labor_Cost]]/Table1[[#This Row],[RA_Labor_Hours]],0)</f>
        <v>90.938879120879122</v>
      </c>
      <c r="AM1402" s="7">
        <f>IFERROR((Table1[[#This Row],[KPI_BlendLaborRate]]-Table1[[#This Row],[KPI_BlendLaborCost]])/Table1[[#This Row],[KPI_BlendLaborRate]],0)</f>
        <v>0.2848982302016731</v>
      </c>
    </row>
    <row r="1403" spans="1:39" x14ac:dyDescent="0.3">
      <c r="A1403" t="s">
        <v>3140</v>
      </c>
      <c r="B1403" t="s">
        <v>45</v>
      </c>
      <c r="C1403" t="s">
        <v>3136</v>
      </c>
      <c r="D1403" t="s">
        <v>3137</v>
      </c>
      <c r="E1403">
        <v>59293.279999999999</v>
      </c>
      <c r="F1403">
        <v>88022.11</v>
      </c>
      <c r="G1403">
        <v>2623</v>
      </c>
      <c r="H1403">
        <v>250379.96</v>
      </c>
      <c r="I1403">
        <v>356842.04</v>
      </c>
      <c r="J1403">
        <v>2750</v>
      </c>
      <c r="K1403">
        <v>155407.35</v>
      </c>
      <c r="L1403">
        <v>225228.05</v>
      </c>
      <c r="M1403">
        <v>0</v>
      </c>
      <c r="N1403">
        <v>19301.41</v>
      </c>
      <c r="O1403">
        <v>23909.35</v>
      </c>
      <c r="P1403">
        <v>21079.5</v>
      </c>
      <c r="Q1403">
        <v>24799.41</v>
      </c>
      <c r="R1403">
        <v>16744.63</v>
      </c>
      <c r="S1403">
        <v>11282.06</v>
      </c>
      <c r="T1403">
        <v>5373</v>
      </c>
      <c r="U1403">
        <v>522206.13</v>
      </c>
      <c r="V1403">
        <v>730083.01</v>
      </c>
      <c r="W1403" t="s">
        <v>3138</v>
      </c>
      <c r="X1403">
        <v>30228175</v>
      </c>
      <c r="Y1403">
        <v>1</v>
      </c>
      <c r="Z1403">
        <v>2</v>
      </c>
      <c r="AA1403" t="s">
        <v>3139</v>
      </c>
      <c r="AB1403" t="s">
        <v>3139</v>
      </c>
      <c r="AC1403" t="s">
        <v>1811</v>
      </c>
      <c r="AD1403" t="s">
        <v>48</v>
      </c>
      <c r="AE1403" t="s">
        <v>766</v>
      </c>
      <c r="AF1403" t="s">
        <v>42</v>
      </c>
      <c r="AG1403" t="s">
        <v>49</v>
      </c>
      <c r="AH1403" t="s">
        <v>897</v>
      </c>
      <c r="AI1403">
        <v>727125</v>
      </c>
      <c r="AJ1403" s="6">
        <f>IFERROR(Table1[[#This Row],[Reporting_Price_US]]/Table1[[#This Row],[Total_Project_Quote]],0)</f>
        <v>0.99594839222460474</v>
      </c>
      <c r="AK1403">
        <f>IFERROR(Table1[[#This Row],[RA_Labor_Quote]]/Table1[[#This Row],[RA_Labor_Hours]],0)</f>
        <v>136.04347693480747</v>
      </c>
      <c r="AL1403">
        <f>IFERROR(Table1[[#This Row],[RA_Labor_Cost]]/Table1[[#This Row],[RA_Labor_Hours]],0)</f>
        <v>95.455569958063279</v>
      </c>
      <c r="AM1403" s="7">
        <f>IFERROR((Table1[[#This Row],[KPI_BlendLaborRate]]-Table1[[#This Row],[KPI_BlendLaborCost]])/Table1[[#This Row],[KPI_BlendLaborRate]],0)</f>
        <v>0.29834511651149631</v>
      </c>
    </row>
    <row r="1404" spans="1:39" x14ac:dyDescent="0.3">
      <c r="A1404" t="s">
        <v>3141</v>
      </c>
      <c r="B1404" t="s">
        <v>45</v>
      </c>
      <c r="C1404" t="s">
        <v>3136</v>
      </c>
      <c r="D1404" t="s">
        <v>3137</v>
      </c>
      <c r="E1404">
        <v>3727.93</v>
      </c>
      <c r="F1404">
        <v>7526.48</v>
      </c>
      <c r="G1404">
        <v>2623</v>
      </c>
      <c r="H1404">
        <v>254437.21</v>
      </c>
      <c r="I1404">
        <v>362624.42</v>
      </c>
      <c r="J1404">
        <v>2750</v>
      </c>
      <c r="K1404">
        <v>222362.55</v>
      </c>
      <c r="L1404">
        <v>322264.56</v>
      </c>
      <c r="M1404">
        <v>0</v>
      </c>
      <c r="N1404">
        <v>19614.169999999998</v>
      </c>
      <c r="O1404">
        <v>24296.78</v>
      </c>
      <c r="P1404">
        <v>21421.08</v>
      </c>
      <c r="Q1404">
        <v>25201.26</v>
      </c>
      <c r="R1404">
        <v>8320</v>
      </c>
      <c r="S1404">
        <v>0</v>
      </c>
      <c r="T1404">
        <v>5373</v>
      </c>
      <c r="U1404">
        <v>529882.93000000005</v>
      </c>
      <c r="V1404">
        <v>741913.5</v>
      </c>
      <c r="W1404" t="s">
        <v>3138</v>
      </c>
      <c r="X1404">
        <v>30228175</v>
      </c>
      <c r="Y1404">
        <v>1</v>
      </c>
      <c r="Z1404">
        <v>2</v>
      </c>
      <c r="AA1404" t="s">
        <v>3139</v>
      </c>
      <c r="AB1404" t="s">
        <v>3139</v>
      </c>
      <c r="AC1404" t="s">
        <v>1811</v>
      </c>
      <c r="AD1404" t="s">
        <v>48</v>
      </c>
      <c r="AE1404" t="s">
        <v>766</v>
      </c>
      <c r="AF1404" t="s">
        <v>42</v>
      </c>
      <c r="AG1404" t="s">
        <v>49</v>
      </c>
      <c r="AH1404" t="s">
        <v>897</v>
      </c>
      <c r="AI1404">
        <v>727125</v>
      </c>
      <c r="AJ1404" s="6">
        <f>IFERROR(Table1[[#This Row],[Reporting_Price_US]]/Table1[[#This Row],[Total_Project_Quote]],0)</f>
        <v>0.98006708329205494</v>
      </c>
      <c r="AK1404">
        <f>IFERROR(Table1[[#This Row],[RA_Labor_Quote]]/Table1[[#This Row],[RA_Labor_Hours]],0)</f>
        <v>138.24796797560046</v>
      </c>
      <c r="AL1404">
        <f>IFERROR(Table1[[#This Row],[RA_Labor_Cost]]/Table1[[#This Row],[RA_Labor_Hours]],0)</f>
        <v>97.002367518109025</v>
      </c>
      <c r="AM1404" s="7">
        <f>IFERROR((Table1[[#This Row],[KPI_BlendLaborRate]]-Table1[[#This Row],[KPI_BlendLaborCost]])/Table1[[#This Row],[KPI_BlendLaborRate]],0)</f>
        <v>0.29834507560191348</v>
      </c>
    </row>
    <row r="1405" spans="1:39" x14ac:dyDescent="0.3">
      <c r="A1405" t="s">
        <v>3142</v>
      </c>
      <c r="B1405" t="s">
        <v>45</v>
      </c>
      <c r="C1405" t="s">
        <v>3136</v>
      </c>
      <c r="D1405" t="s">
        <v>3137</v>
      </c>
      <c r="E1405">
        <v>59293.279999999999</v>
      </c>
      <c r="F1405">
        <v>88022.11</v>
      </c>
      <c r="G1405">
        <v>2623</v>
      </c>
      <c r="H1405">
        <v>250379.96</v>
      </c>
      <c r="I1405">
        <v>356842.04</v>
      </c>
      <c r="J1405">
        <v>2750</v>
      </c>
      <c r="K1405">
        <v>155407.35</v>
      </c>
      <c r="L1405">
        <v>225228.05</v>
      </c>
      <c r="M1405">
        <v>0</v>
      </c>
      <c r="N1405">
        <v>19301.41</v>
      </c>
      <c r="O1405">
        <v>23909.35</v>
      </c>
      <c r="P1405">
        <v>21079.5</v>
      </c>
      <c r="Q1405">
        <v>24799.41</v>
      </c>
      <c r="R1405">
        <v>16744.63</v>
      </c>
      <c r="S1405">
        <v>-2960.79</v>
      </c>
      <c r="T1405">
        <v>5373</v>
      </c>
      <c r="U1405">
        <v>522206.13</v>
      </c>
      <c r="V1405">
        <v>715840.16</v>
      </c>
      <c r="W1405" t="s">
        <v>3138</v>
      </c>
      <c r="X1405">
        <v>30228175</v>
      </c>
      <c r="Y1405">
        <v>1</v>
      </c>
      <c r="Z1405">
        <v>2</v>
      </c>
      <c r="AA1405" t="s">
        <v>3139</v>
      </c>
      <c r="AB1405" t="s">
        <v>3139</v>
      </c>
      <c r="AC1405" t="s">
        <v>1811</v>
      </c>
      <c r="AD1405" t="s">
        <v>48</v>
      </c>
      <c r="AE1405" t="s">
        <v>766</v>
      </c>
      <c r="AF1405" t="s">
        <v>42</v>
      </c>
      <c r="AG1405" t="s">
        <v>49</v>
      </c>
      <c r="AH1405" t="s">
        <v>897</v>
      </c>
      <c r="AI1405">
        <v>727125</v>
      </c>
      <c r="AJ1405" s="6">
        <f>IFERROR(Table1[[#This Row],[Reporting_Price_US]]/Table1[[#This Row],[Total_Project_Quote]],0)</f>
        <v>1.0157644689842491</v>
      </c>
      <c r="AK1405">
        <f>IFERROR(Table1[[#This Row],[RA_Labor_Quote]]/Table1[[#This Row],[RA_Labor_Hours]],0)</f>
        <v>136.04347693480747</v>
      </c>
      <c r="AL1405">
        <f>IFERROR(Table1[[#This Row],[RA_Labor_Cost]]/Table1[[#This Row],[RA_Labor_Hours]],0)</f>
        <v>95.455569958063279</v>
      </c>
      <c r="AM1405" s="7">
        <f>IFERROR((Table1[[#This Row],[KPI_BlendLaborRate]]-Table1[[#This Row],[KPI_BlendLaborCost]])/Table1[[#This Row],[KPI_BlendLaborRate]],0)</f>
        <v>0.29834511651149631</v>
      </c>
    </row>
    <row r="1406" spans="1:39" x14ac:dyDescent="0.3">
      <c r="A1406" t="s">
        <v>3143</v>
      </c>
      <c r="B1406" t="s">
        <v>45</v>
      </c>
      <c r="C1406" t="s">
        <v>3144</v>
      </c>
      <c r="D1406" t="s">
        <v>2257</v>
      </c>
      <c r="E1406">
        <v>0</v>
      </c>
      <c r="F1406">
        <v>0</v>
      </c>
      <c r="G1406">
        <v>16666.310000000001</v>
      </c>
      <c r="H1406">
        <v>1055379.01</v>
      </c>
      <c r="I1406">
        <v>1657301.96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63983</v>
      </c>
      <c r="Q1406">
        <v>76552</v>
      </c>
      <c r="R1406">
        <v>37893.339999999997</v>
      </c>
      <c r="S1406">
        <v>-190493.96</v>
      </c>
      <c r="T1406">
        <v>16666.310000000001</v>
      </c>
      <c r="U1406">
        <v>1157255.3600000001</v>
      </c>
      <c r="V1406">
        <v>1543360</v>
      </c>
      <c r="W1406" t="s">
        <v>3144</v>
      </c>
      <c r="X1406">
        <v>30166563</v>
      </c>
      <c r="Y1406">
        <v>1</v>
      </c>
      <c r="Z1406">
        <v>2</v>
      </c>
      <c r="AA1406" t="s">
        <v>3145</v>
      </c>
      <c r="AB1406" t="s">
        <v>3145</v>
      </c>
      <c r="AC1406" t="s">
        <v>1792</v>
      </c>
      <c r="AD1406" t="s">
        <v>48</v>
      </c>
      <c r="AE1406" t="s">
        <v>439</v>
      </c>
      <c r="AF1406" t="s">
        <v>42</v>
      </c>
      <c r="AG1406" t="s">
        <v>810</v>
      </c>
      <c r="AH1406" t="s">
        <v>294</v>
      </c>
      <c r="AI1406">
        <v>1543360</v>
      </c>
      <c r="AJ1406" s="6">
        <f>IFERROR(Table1[[#This Row],[Reporting_Price_US]]/Table1[[#This Row],[Total_Project_Quote]],0)</f>
        <v>1</v>
      </c>
      <c r="AK1406">
        <f>IFERROR(Table1[[#This Row],[RA_Labor_Quote]]/Table1[[#This Row],[RA_Labor_Hours]],0)</f>
        <v>99.440245621256281</v>
      </c>
      <c r="AL1406">
        <f>IFERROR(Table1[[#This Row],[RA_Labor_Cost]]/Table1[[#This Row],[RA_Labor_Hours]],0)</f>
        <v>63.32409573564874</v>
      </c>
      <c r="AM1406" s="7">
        <f>IFERROR((Table1[[#This Row],[KPI_BlendLaborRate]]-Table1[[#This Row],[KPI_BlendLaborCost]])/Table1[[#This Row],[KPI_BlendLaborRate]],0)</f>
        <v>0.36319449595051462</v>
      </c>
    </row>
    <row r="1407" spans="1:39" x14ac:dyDescent="0.3">
      <c r="A1407" t="s">
        <v>3146</v>
      </c>
      <c r="B1407" t="s">
        <v>45</v>
      </c>
      <c r="C1407" t="s">
        <v>3144</v>
      </c>
      <c r="D1407" t="s">
        <v>2257</v>
      </c>
      <c r="E1407">
        <v>0</v>
      </c>
      <c r="F1407">
        <v>0</v>
      </c>
      <c r="G1407">
        <v>15877.88</v>
      </c>
      <c r="H1407">
        <v>835720.85</v>
      </c>
      <c r="I1407">
        <v>1435190.76</v>
      </c>
      <c r="J1407">
        <v>1200</v>
      </c>
      <c r="K1407">
        <v>97440</v>
      </c>
      <c r="L1407">
        <v>108304</v>
      </c>
      <c r="M1407">
        <v>0</v>
      </c>
      <c r="N1407">
        <v>0</v>
      </c>
      <c r="O1407">
        <v>0</v>
      </c>
      <c r="P1407">
        <v>40089.06</v>
      </c>
      <c r="Q1407">
        <v>48888</v>
      </c>
      <c r="R1407">
        <v>35781.919999999998</v>
      </c>
      <c r="S1407">
        <v>-360382.76</v>
      </c>
      <c r="T1407">
        <v>17077.88</v>
      </c>
      <c r="U1407">
        <v>1009031.82</v>
      </c>
      <c r="V1407">
        <v>1232000</v>
      </c>
      <c r="W1407" t="s">
        <v>3144</v>
      </c>
      <c r="X1407">
        <v>30166563</v>
      </c>
      <c r="Y1407">
        <v>1</v>
      </c>
      <c r="Z1407">
        <v>2</v>
      </c>
      <c r="AA1407" t="s">
        <v>3145</v>
      </c>
      <c r="AB1407" t="s">
        <v>3145</v>
      </c>
      <c r="AC1407" t="s">
        <v>1792</v>
      </c>
      <c r="AD1407" t="s">
        <v>48</v>
      </c>
      <c r="AE1407" t="s">
        <v>439</v>
      </c>
      <c r="AF1407" t="s">
        <v>42</v>
      </c>
      <c r="AG1407" t="s">
        <v>810</v>
      </c>
      <c r="AH1407" t="s">
        <v>294</v>
      </c>
      <c r="AI1407">
        <v>1543360</v>
      </c>
      <c r="AJ1407" s="6">
        <f>IFERROR(Table1[[#This Row],[Reporting_Price_US]]/Table1[[#This Row],[Total_Project_Quote]],0)</f>
        <v>1.2527272727272727</v>
      </c>
      <c r="AK1407">
        <f>IFERROR(Table1[[#This Row],[RA_Labor_Quote]]/Table1[[#This Row],[RA_Labor_Hours]],0)</f>
        <v>90.389318977092671</v>
      </c>
      <c r="AL1407">
        <f>IFERROR(Table1[[#This Row],[RA_Labor_Cost]]/Table1[[#This Row],[RA_Labor_Hours]],0)</f>
        <v>52.63428429991913</v>
      </c>
      <c r="AM1407" s="7">
        <f>IFERROR((Table1[[#This Row],[KPI_BlendLaborRate]]-Table1[[#This Row],[KPI_BlendLaborCost]])/Table1[[#This Row],[KPI_BlendLaborRate]],0)</f>
        <v>0.41769354061337471</v>
      </c>
    </row>
    <row r="1408" spans="1:39" x14ac:dyDescent="0.3">
      <c r="A1408" t="s">
        <v>3147</v>
      </c>
      <c r="B1408" t="s">
        <v>45</v>
      </c>
      <c r="C1408" t="s">
        <v>3144</v>
      </c>
      <c r="D1408" t="s">
        <v>2257</v>
      </c>
      <c r="E1408">
        <v>0</v>
      </c>
      <c r="F1408">
        <v>0</v>
      </c>
      <c r="G1408">
        <v>12041.78</v>
      </c>
      <c r="H1408">
        <v>519100.22</v>
      </c>
      <c r="I1408">
        <v>957680.08</v>
      </c>
      <c r="J1408">
        <v>0</v>
      </c>
      <c r="K1408">
        <v>0</v>
      </c>
      <c r="L1408">
        <v>0</v>
      </c>
      <c r="M1408">
        <v>5040</v>
      </c>
      <c r="N1408">
        <v>395136</v>
      </c>
      <c r="O1408">
        <v>464800</v>
      </c>
      <c r="P1408">
        <v>20127.02</v>
      </c>
      <c r="Q1408">
        <v>25088</v>
      </c>
      <c r="R1408">
        <v>26776.12</v>
      </c>
      <c r="S1408">
        <v>-316704.08</v>
      </c>
      <c r="T1408">
        <v>17081.78</v>
      </c>
      <c r="U1408">
        <v>961139.36</v>
      </c>
      <c r="V1408">
        <v>1130864</v>
      </c>
      <c r="W1408" t="s">
        <v>3144</v>
      </c>
      <c r="X1408">
        <v>30166563</v>
      </c>
      <c r="Y1408">
        <v>1</v>
      </c>
      <c r="Z1408">
        <v>2</v>
      </c>
      <c r="AA1408" t="s">
        <v>3145</v>
      </c>
      <c r="AB1408" t="s">
        <v>3145</v>
      </c>
      <c r="AC1408" t="s">
        <v>1792</v>
      </c>
      <c r="AD1408" t="s">
        <v>48</v>
      </c>
      <c r="AE1408" t="s">
        <v>439</v>
      </c>
      <c r="AF1408" t="s">
        <v>42</v>
      </c>
      <c r="AG1408" t="s">
        <v>810</v>
      </c>
      <c r="AH1408" t="s">
        <v>294</v>
      </c>
      <c r="AI1408">
        <v>1543360</v>
      </c>
      <c r="AJ1408" s="6">
        <f>IFERROR(Table1[[#This Row],[Reporting_Price_US]]/Table1[[#This Row],[Total_Project_Quote]],0)</f>
        <v>1.3647618104387442</v>
      </c>
      <c r="AK1408">
        <f>IFERROR(Table1[[#This Row],[RA_Labor_Quote]]/Table1[[#This Row],[RA_Labor_Hours]],0)</f>
        <v>79.529777159190743</v>
      </c>
      <c r="AL1408">
        <f>IFERROR(Table1[[#This Row],[RA_Labor_Cost]]/Table1[[#This Row],[RA_Labor_Hours]],0)</f>
        <v>43.108263064098495</v>
      </c>
      <c r="AM1408" s="7">
        <f>IFERROR((Table1[[#This Row],[KPI_BlendLaborRate]]-Table1[[#This Row],[KPI_BlendLaborCost]])/Table1[[#This Row],[KPI_BlendLaborRate]],0)</f>
        <v>0.45796072107921465</v>
      </c>
    </row>
    <row r="1409" spans="1:39" x14ac:dyDescent="0.3">
      <c r="A1409" t="s">
        <v>3148</v>
      </c>
      <c r="B1409" t="s">
        <v>45</v>
      </c>
      <c r="C1409" t="s">
        <v>3144</v>
      </c>
      <c r="D1409" t="s">
        <v>2257</v>
      </c>
      <c r="E1409">
        <v>0</v>
      </c>
      <c r="F1409">
        <v>0</v>
      </c>
      <c r="G1409">
        <v>12041.78</v>
      </c>
      <c r="H1409">
        <v>519100.22</v>
      </c>
      <c r="I1409">
        <v>957680.08</v>
      </c>
      <c r="J1409">
        <v>0</v>
      </c>
      <c r="K1409">
        <v>0</v>
      </c>
      <c r="L1409">
        <v>0</v>
      </c>
      <c r="M1409">
        <v>5040</v>
      </c>
      <c r="N1409">
        <v>948614.74</v>
      </c>
      <c r="O1409">
        <v>1115856</v>
      </c>
      <c r="P1409">
        <v>20127.02</v>
      </c>
      <c r="Q1409">
        <v>25088</v>
      </c>
      <c r="R1409">
        <v>26776.12</v>
      </c>
      <c r="S1409">
        <v>-316704.08</v>
      </c>
      <c r="T1409">
        <v>17081.78</v>
      </c>
      <c r="U1409">
        <v>1514618.1</v>
      </c>
      <c r="V1409">
        <v>1781920</v>
      </c>
      <c r="W1409" t="s">
        <v>3144</v>
      </c>
      <c r="X1409">
        <v>30166563</v>
      </c>
      <c r="Y1409">
        <v>1</v>
      </c>
      <c r="Z1409">
        <v>2</v>
      </c>
      <c r="AA1409" t="s">
        <v>3145</v>
      </c>
      <c r="AB1409" t="s">
        <v>3145</v>
      </c>
      <c r="AC1409" t="s">
        <v>1792</v>
      </c>
      <c r="AD1409" t="s">
        <v>48</v>
      </c>
      <c r="AE1409" t="s">
        <v>439</v>
      </c>
      <c r="AF1409" t="s">
        <v>42</v>
      </c>
      <c r="AG1409" t="s">
        <v>810</v>
      </c>
      <c r="AH1409" t="s">
        <v>294</v>
      </c>
      <c r="AI1409">
        <v>1543360</v>
      </c>
      <c r="AJ1409" s="6">
        <f>IFERROR(Table1[[#This Row],[Reporting_Price_US]]/Table1[[#This Row],[Total_Project_Quote]],0)</f>
        <v>0.8661219358893778</v>
      </c>
      <c r="AK1409">
        <f>IFERROR(Table1[[#This Row],[RA_Labor_Quote]]/Table1[[#This Row],[RA_Labor_Hours]],0)</f>
        <v>79.529777159190743</v>
      </c>
      <c r="AL1409">
        <f>IFERROR(Table1[[#This Row],[RA_Labor_Cost]]/Table1[[#This Row],[RA_Labor_Hours]],0)</f>
        <v>43.108263064098495</v>
      </c>
      <c r="AM1409" s="7">
        <f>IFERROR((Table1[[#This Row],[KPI_BlendLaborRate]]-Table1[[#This Row],[KPI_BlendLaborCost]])/Table1[[#This Row],[KPI_BlendLaborRate]],0)</f>
        <v>0.45796072107921465</v>
      </c>
    </row>
    <row r="1410" spans="1:39" x14ac:dyDescent="0.3">
      <c r="A1410" t="s">
        <v>3149</v>
      </c>
      <c r="B1410" t="s">
        <v>45</v>
      </c>
      <c r="C1410" t="s">
        <v>3144</v>
      </c>
      <c r="D1410" t="s">
        <v>2257</v>
      </c>
      <c r="E1410">
        <v>0</v>
      </c>
      <c r="F1410">
        <v>0</v>
      </c>
      <c r="G1410">
        <v>11710.69</v>
      </c>
      <c r="H1410">
        <v>492294.53</v>
      </c>
      <c r="I1410">
        <v>918950.2</v>
      </c>
      <c r="J1410">
        <v>0</v>
      </c>
      <c r="K1410">
        <v>0</v>
      </c>
      <c r="L1410">
        <v>0</v>
      </c>
      <c r="M1410">
        <v>5040</v>
      </c>
      <c r="N1410">
        <v>395136</v>
      </c>
      <c r="O1410">
        <v>464800</v>
      </c>
      <c r="P1410">
        <v>19507.34</v>
      </c>
      <c r="Q1410">
        <v>24248</v>
      </c>
      <c r="R1410">
        <v>26776.12</v>
      </c>
      <c r="S1410">
        <v>-308042.84000000003</v>
      </c>
      <c r="T1410">
        <v>16750.689999999999</v>
      </c>
      <c r="U1410">
        <v>933714</v>
      </c>
      <c r="V1410">
        <v>1099955.3600000001</v>
      </c>
      <c r="W1410" t="s">
        <v>3144</v>
      </c>
      <c r="X1410">
        <v>30166563</v>
      </c>
      <c r="Y1410">
        <v>1</v>
      </c>
      <c r="Z1410">
        <v>2</v>
      </c>
      <c r="AA1410" t="s">
        <v>3145</v>
      </c>
      <c r="AB1410" t="s">
        <v>3145</v>
      </c>
      <c r="AC1410" t="s">
        <v>1792</v>
      </c>
      <c r="AD1410" t="s">
        <v>48</v>
      </c>
      <c r="AE1410" t="s">
        <v>439</v>
      </c>
      <c r="AF1410" t="s">
        <v>42</v>
      </c>
      <c r="AG1410" t="s">
        <v>810</v>
      </c>
      <c r="AH1410" t="s">
        <v>294</v>
      </c>
      <c r="AI1410">
        <v>1543360</v>
      </c>
      <c r="AJ1410" s="6">
        <f>IFERROR(Table1[[#This Row],[Reporting_Price_US]]/Table1[[#This Row],[Total_Project_Quote]],0)</f>
        <v>1.40311148626977</v>
      </c>
      <c r="AK1410">
        <f>IFERROR(Table1[[#This Row],[RA_Labor_Quote]]/Table1[[#This Row],[RA_Labor_Hours]],0)</f>
        <v>78.471055078735745</v>
      </c>
      <c r="AL1410">
        <f>IFERROR(Table1[[#This Row],[RA_Labor_Cost]]/Table1[[#This Row],[RA_Labor_Hours]],0)</f>
        <v>42.038046434497026</v>
      </c>
      <c r="AM1410" s="7">
        <f>IFERROR((Table1[[#This Row],[KPI_BlendLaborRate]]-Table1[[#This Row],[KPI_BlendLaborCost]])/Table1[[#This Row],[KPI_BlendLaborRate]],0)</f>
        <v>0.46428595368932934</v>
      </c>
    </row>
    <row r="1411" spans="1:39" x14ac:dyDescent="0.3">
      <c r="A1411" t="s">
        <v>3150</v>
      </c>
      <c r="B1411" t="s">
        <v>45</v>
      </c>
      <c r="C1411" t="s">
        <v>3144</v>
      </c>
      <c r="D1411" t="s">
        <v>2257</v>
      </c>
      <c r="E1411">
        <v>0</v>
      </c>
      <c r="F1411">
        <v>0</v>
      </c>
      <c r="G1411">
        <v>11710.69</v>
      </c>
      <c r="H1411">
        <v>492294.53</v>
      </c>
      <c r="I1411">
        <v>918950.2</v>
      </c>
      <c r="J1411">
        <v>0</v>
      </c>
      <c r="K1411">
        <v>0</v>
      </c>
      <c r="L1411">
        <v>0</v>
      </c>
      <c r="M1411">
        <v>5040</v>
      </c>
      <c r="N1411">
        <v>395136</v>
      </c>
      <c r="O1411">
        <v>464800</v>
      </c>
      <c r="P1411">
        <v>19507.34</v>
      </c>
      <c r="Q1411">
        <v>24248</v>
      </c>
      <c r="R1411">
        <v>26776.12</v>
      </c>
      <c r="S1411">
        <v>-308042.84000000003</v>
      </c>
      <c r="T1411">
        <v>16750.689999999999</v>
      </c>
      <c r="U1411">
        <v>933714</v>
      </c>
      <c r="V1411">
        <v>1099955.3600000001</v>
      </c>
      <c r="W1411" t="s">
        <v>3144</v>
      </c>
      <c r="X1411">
        <v>30166563</v>
      </c>
      <c r="Y1411">
        <v>1</v>
      </c>
      <c r="Z1411">
        <v>2</v>
      </c>
      <c r="AA1411" t="s">
        <v>3145</v>
      </c>
      <c r="AB1411" t="s">
        <v>3145</v>
      </c>
      <c r="AC1411" t="s">
        <v>1792</v>
      </c>
      <c r="AD1411" t="s">
        <v>48</v>
      </c>
      <c r="AE1411" t="s">
        <v>439</v>
      </c>
      <c r="AF1411" t="s">
        <v>42</v>
      </c>
      <c r="AG1411" t="s">
        <v>810</v>
      </c>
      <c r="AH1411" t="s">
        <v>294</v>
      </c>
      <c r="AI1411">
        <v>1543360</v>
      </c>
      <c r="AJ1411" s="6">
        <f>IFERROR(Table1[[#This Row],[Reporting_Price_US]]/Table1[[#This Row],[Total_Project_Quote]],0)</f>
        <v>1.40311148626977</v>
      </c>
      <c r="AK1411">
        <f>IFERROR(Table1[[#This Row],[RA_Labor_Quote]]/Table1[[#This Row],[RA_Labor_Hours]],0)</f>
        <v>78.471055078735745</v>
      </c>
      <c r="AL1411">
        <f>IFERROR(Table1[[#This Row],[RA_Labor_Cost]]/Table1[[#This Row],[RA_Labor_Hours]],0)</f>
        <v>42.038046434497026</v>
      </c>
      <c r="AM1411" s="7">
        <f>IFERROR((Table1[[#This Row],[KPI_BlendLaborRate]]-Table1[[#This Row],[KPI_BlendLaborCost]])/Table1[[#This Row],[KPI_BlendLaborRate]],0)</f>
        <v>0.46428595368932934</v>
      </c>
    </row>
    <row r="1412" spans="1:39" x14ac:dyDescent="0.3">
      <c r="A1412" t="s">
        <v>3151</v>
      </c>
      <c r="B1412" t="s">
        <v>45</v>
      </c>
      <c r="C1412" t="s">
        <v>3144</v>
      </c>
      <c r="D1412" t="s">
        <v>2257</v>
      </c>
      <c r="E1412">
        <v>0</v>
      </c>
      <c r="F1412">
        <v>0</v>
      </c>
      <c r="G1412">
        <v>12041.78</v>
      </c>
      <c r="H1412">
        <v>519100.22</v>
      </c>
      <c r="I1412">
        <v>957680.08</v>
      </c>
      <c r="J1412">
        <v>0</v>
      </c>
      <c r="K1412">
        <v>0</v>
      </c>
      <c r="L1412">
        <v>0</v>
      </c>
      <c r="M1412">
        <v>5040</v>
      </c>
      <c r="N1412">
        <v>395136</v>
      </c>
      <c r="O1412">
        <v>464800</v>
      </c>
      <c r="P1412">
        <v>20127.02</v>
      </c>
      <c r="Q1412">
        <v>25088</v>
      </c>
      <c r="R1412">
        <v>26776.12</v>
      </c>
      <c r="S1412">
        <v>-316704.08</v>
      </c>
      <c r="T1412">
        <v>17081.78</v>
      </c>
      <c r="U1412">
        <v>961139.36</v>
      </c>
      <c r="V1412">
        <v>1130864</v>
      </c>
      <c r="W1412" t="s">
        <v>3144</v>
      </c>
      <c r="X1412">
        <v>30166563</v>
      </c>
      <c r="Y1412">
        <v>1</v>
      </c>
      <c r="Z1412">
        <v>2</v>
      </c>
      <c r="AA1412" t="s">
        <v>3145</v>
      </c>
      <c r="AB1412" t="s">
        <v>3145</v>
      </c>
      <c r="AC1412" t="s">
        <v>1792</v>
      </c>
      <c r="AD1412" t="s">
        <v>48</v>
      </c>
      <c r="AE1412" t="s">
        <v>439</v>
      </c>
      <c r="AF1412" t="s">
        <v>42</v>
      </c>
      <c r="AG1412" t="s">
        <v>810</v>
      </c>
      <c r="AH1412" t="s">
        <v>294</v>
      </c>
      <c r="AI1412">
        <v>1543360</v>
      </c>
      <c r="AJ1412" s="6">
        <f>IFERROR(Table1[[#This Row],[Reporting_Price_US]]/Table1[[#This Row],[Total_Project_Quote]],0)</f>
        <v>1.3647618104387442</v>
      </c>
      <c r="AK1412">
        <f>IFERROR(Table1[[#This Row],[RA_Labor_Quote]]/Table1[[#This Row],[RA_Labor_Hours]],0)</f>
        <v>79.529777159190743</v>
      </c>
      <c r="AL1412">
        <f>IFERROR(Table1[[#This Row],[RA_Labor_Cost]]/Table1[[#This Row],[RA_Labor_Hours]],0)</f>
        <v>43.108263064098495</v>
      </c>
      <c r="AM1412" s="7">
        <f>IFERROR((Table1[[#This Row],[KPI_BlendLaborRate]]-Table1[[#This Row],[KPI_BlendLaborCost]])/Table1[[#This Row],[KPI_BlendLaborRate]],0)</f>
        <v>0.45796072107921465</v>
      </c>
    </row>
    <row r="1413" spans="1:39" x14ac:dyDescent="0.3">
      <c r="A1413" t="s">
        <v>3152</v>
      </c>
      <c r="B1413" t="s">
        <v>45</v>
      </c>
      <c r="C1413" t="s">
        <v>3144</v>
      </c>
      <c r="D1413" t="s">
        <v>2257</v>
      </c>
      <c r="E1413">
        <v>0</v>
      </c>
      <c r="F1413">
        <v>0</v>
      </c>
      <c r="G1413">
        <v>12041.78</v>
      </c>
      <c r="H1413">
        <v>519100.22</v>
      </c>
      <c r="I1413">
        <v>957680.08</v>
      </c>
      <c r="J1413">
        <v>0</v>
      </c>
      <c r="K1413">
        <v>0</v>
      </c>
      <c r="L1413">
        <v>0</v>
      </c>
      <c r="M1413">
        <v>5040</v>
      </c>
      <c r="N1413">
        <v>948614.74</v>
      </c>
      <c r="O1413">
        <v>1115856</v>
      </c>
      <c r="P1413">
        <v>20127.02</v>
      </c>
      <c r="Q1413">
        <v>25088</v>
      </c>
      <c r="R1413">
        <v>26776.12</v>
      </c>
      <c r="S1413">
        <v>-316704.08</v>
      </c>
      <c r="T1413">
        <v>17081.78</v>
      </c>
      <c r="U1413">
        <v>1514618.1</v>
      </c>
      <c r="V1413">
        <v>1781920</v>
      </c>
      <c r="W1413" t="s">
        <v>3144</v>
      </c>
      <c r="X1413">
        <v>30166563</v>
      </c>
      <c r="Y1413">
        <v>1</v>
      </c>
      <c r="Z1413">
        <v>2</v>
      </c>
      <c r="AA1413" t="s">
        <v>3145</v>
      </c>
      <c r="AB1413" t="s">
        <v>3145</v>
      </c>
      <c r="AC1413" t="s">
        <v>1792</v>
      </c>
      <c r="AD1413" t="s">
        <v>48</v>
      </c>
      <c r="AE1413" t="s">
        <v>439</v>
      </c>
      <c r="AF1413" t="s">
        <v>42</v>
      </c>
      <c r="AG1413" t="s">
        <v>810</v>
      </c>
      <c r="AH1413" t="s">
        <v>294</v>
      </c>
      <c r="AI1413">
        <v>1543360</v>
      </c>
      <c r="AJ1413" s="6">
        <f>IFERROR(Table1[[#This Row],[Reporting_Price_US]]/Table1[[#This Row],[Total_Project_Quote]],0)</f>
        <v>0.8661219358893778</v>
      </c>
      <c r="AK1413">
        <f>IFERROR(Table1[[#This Row],[RA_Labor_Quote]]/Table1[[#This Row],[RA_Labor_Hours]],0)</f>
        <v>79.529777159190743</v>
      </c>
      <c r="AL1413">
        <f>IFERROR(Table1[[#This Row],[RA_Labor_Cost]]/Table1[[#This Row],[RA_Labor_Hours]],0)</f>
        <v>43.108263064098495</v>
      </c>
      <c r="AM1413" s="7">
        <f>IFERROR((Table1[[#This Row],[KPI_BlendLaborRate]]-Table1[[#This Row],[KPI_BlendLaborCost]])/Table1[[#This Row],[KPI_BlendLaborRate]],0)</f>
        <v>0.45796072107921465</v>
      </c>
    </row>
    <row r="1414" spans="1:39" x14ac:dyDescent="0.3">
      <c r="A1414" t="s">
        <v>3153</v>
      </c>
      <c r="B1414" t="s">
        <v>45</v>
      </c>
      <c r="C1414" t="s">
        <v>3144</v>
      </c>
      <c r="D1414" t="s">
        <v>2257</v>
      </c>
      <c r="E1414">
        <v>0</v>
      </c>
      <c r="F1414">
        <v>0</v>
      </c>
      <c r="G1414">
        <v>15877.88</v>
      </c>
      <c r="H1414">
        <v>835720.85</v>
      </c>
      <c r="I1414">
        <v>1435190.76</v>
      </c>
      <c r="J1414">
        <v>1200</v>
      </c>
      <c r="K1414">
        <v>97440</v>
      </c>
      <c r="L1414">
        <v>108304</v>
      </c>
      <c r="M1414">
        <v>0</v>
      </c>
      <c r="N1414">
        <v>0</v>
      </c>
      <c r="O1414">
        <v>0</v>
      </c>
      <c r="P1414">
        <v>40089.06</v>
      </c>
      <c r="Q1414">
        <v>48888</v>
      </c>
      <c r="R1414">
        <v>35781.919999999998</v>
      </c>
      <c r="S1414">
        <v>-360382.76</v>
      </c>
      <c r="T1414">
        <v>17077.88</v>
      </c>
      <c r="U1414">
        <v>1009031.82</v>
      </c>
      <c r="V1414">
        <v>1232000</v>
      </c>
      <c r="W1414" t="s">
        <v>3144</v>
      </c>
      <c r="X1414">
        <v>30166563</v>
      </c>
      <c r="Y1414">
        <v>1</v>
      </c>
      <c r="Z1414">
        <v>2</v>
      </c>
      <c r="AA1414" t="s">
        <v>3145</v>
      </c>
      <c r="AB1414" t="s">
        <v>3145</v>
      </c>
      <c r="AC1414" t="s">
        <v>1792</v>
      </c>
      <c r="AD1414" t="s">
        <v>48</v>
      </c>
      <c r="AE1414" t="s">
        <v>439</v>
      </c>
      <c r="AF1414" t="s">
        <v>42</v>
      </c>
      <c r="AG1414" t="s">
        <v>810</v>
      </c>
      <c r="AH1414" t="s">
        <v>294</v>
      </c>
      <c r="AI1414">
        <v>1543360</v>
      </c>
      <c r="AJ1414" s="6">
        <f>IFERROR(Table1[[#This Row],[Reporting_Price_US]]/Table1[[#This Row],[Total_Project_Quote]],0)</f>
        <v>1.2527272727272727</v>
      </c>
      <c r="AK1414">
        <f>IFERROR(Table1[[#This Row],[RA_Labor_Quote]]/Table1[[#This Row],[RA_Labor_Hours]],0)</f>
        <v>90.389318977092671</v>
      </c>
      <c r="AL1414">
        <f>IFERROR(Table1[[#This Row],[RA_Labor_Cost]]/Table1[[#This Row],[RA_Labor_Hours]],0)</f>
        <v>52.63428429991913</v>
      </c>
      <c r="AM1414" s="7">
        <f>IFERROR((Table1[[#This Row],[KPI_BlendLaborRate]]-Table1[[#This Row],[KPI_BlendLaborCost]])/Table1[[#This Row],[KPI_BlendLaborRate]],0)</f>
        <v>0.41769354061337471</v>
      </c>
    </row>
    <row r="1415" spans="1:39" x14ac:dyDescent="0.3">
      <c r="A1415" t="s">
        <v>3154</v>
      </c>
      <c r="B1415" t="s">
        <v>45</v>
      </c>
      <c r="C1415" t="s">
        <v>3144</v>
      </c>
      <c r="D1415" t="s">
        <v>2257</v>
      </c>
      <c r="E1415">
        <v>0</v>
      </c>
      <c r="F1415">
        <v>0</v>
      </c>
      <c r="G1415">
        <v>16666.310000000001</v>
      </c>
      <c r="H1415">
        <v>1055379.01</v>
      </c>
      <c r="I1415">
        <v>1657301.96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63983</v>
      </c>
      <c r="Q1415">
        <v>76552</v>
      </c>
      <c r="R1415">
        <v>37893.339999999997</v>
      </c>
      <c r="S1415">
        <v>-190493.96</v>
      </c>
      <c r="T1415">
        <v>16666.310000000001</v>
      </c>
      <c r="U1415">
        <v>1157255.3600000001</v>
      </c>
      <c r="V1415">
        <v>1543360</v>
      </c>
      <c r="W1415" t="s">
        <v>3144</v>
      </c>
      <c r="X1415">
        <v>30166563</v>
      </c>
      <c r="Y1415">
        <v>1</v>
      </c>
      <c r="Z1415">
        <v>2</v>
      </c>
      <c r="AA1415" t="s">
        <v>3145</v>
      </c>
      <c r="AB1415" t="s">
        <v>3145</v>
      </c>
      <c r="AC1415" t="s">
        <v>1792</v>
      </c>
      <c r="AD1415" t="s">
        <v>48</v>
      </c>
      <c r="AE1415" t="s">
        <v>439</v>
      </c>
      <c r="AF1415" t="s">
        <v>42</v>
      </c>
      <c r="AG1415" t="s">
        <v>810</v>
      </c>
      <c r="AH1415" t="s">
        <v>294</v>
      </c>
      <c r="AI1415">
        <v>1543360</v>
      </c>
      <c r="AJ1415" s="6">
        <f>IFERROR(Table1[[#This Row],[Reporting_Price_US]]/Table1[[#This Row],[Total_Project_Quote]],0)</f>
        <v>1</v>
      </c>
      <c r="AK1415">
        <f>IFERROR(Table1[[#This Row],[RA_Labor_Quote]]/Table1[[#This Row],[RA_Labor_Hours]],0)</f>
        <v>99.440245621256281</v>
      </c>
      <c r="AL1415">
        <f>IFERROR(Table1[[#This Row],[RA_Labor_Cost]]/Table1[[#This Row],[RA_Labor_Hours]],0)</f>
        <v>63.32409573564874</v>
      </c>
      <c r="AM1415" s="7">
        <f>IFERROR((Table1[[#This Row],[KPI_BlendLaborRate]]-Table1[[#This Row],[KPI_BlendLaborCost]])/Table1[[#This Row],[KPI_BlendLaborRate]],0)</f>
        <v>0.36319449595051462</v>
      </c>
    </row>
    <row r="1416" spans="1:39" x14ac:dyDescent="0.3">
      <c r="A1416" t="s">
        <v>3155</v>
      </c>
      <c r="B1416" t="s">
        <v>45</v>
      </c>
      <c r="C1416" t="s">
        <v>3144</v>
      </c>
      <c r="D1416" t="s">
        <v>2257</v>
      </c>
      <c r="E1416">
        <v>0</v>
      </c>
      <c r="F1416">
        <v>0</v>
      </c>
      <c r="G1416">
        <v>16666.310000000001</v>
      </c>
      <c r="H1416">
        <v>1055379.01</v>
      </c>
      <c r="I1416">
        <v>1657301.96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63983</v>
      </c>
      <c r="Q1416">
        <v>76552</v>
      </c>
      <c r="R1416">
        <v>37893.339999999997</v>
      </c>
      <c r="S1416">
        <v>-190493.96</v>
      </c>
      <c r="T1416">
        <v>16666.310000000001</v>
      </c>
      <c r="U1416">
        <v>1157255.3600000001</v>
      </c>
      <c r="V1416">
        <v>1543360</v>
      </c>
      <c r="W1416" t="s">
        <v>3144</v>
      </c>
      <c r="X1416">
        <v>30166563</v>
      </c>
      <c r="Y1416">
        <v>1</v>
      </c>
      <c r="Z1416">
        <v>2</v>
      </c>
      <c r="AA1416" t="s">
        <v>3145</v>
      </c>
      <c r="AB1416" t="s">
        <v>3145</v>
      </c>
      <c r="AC1416" t="s">
        <v>1792</v>
      </c>
      <c r="AD1416" t="s">
        <v>48</v>
      </c>
      <c r="AE1416" t="s">
        <v>439</v>
      </c>
      <c r="AF1416" t="s">
        <v>42</v>
      </c>
      <c r="AG1416" t="s">
        <v>810</v>
      </c>
      <c r="AH1416" t="s">
        <v>294</v>
      </c>
      <c r="AI1416">
        <v>1543360</v>
      </c>
      <c r="AJ1416" s="6">
        <f>IFERROR(Table1[[#This Row],[Reporting_Price_US]]/Table1[[#This Row],[Total_Project_Quote]],0)</f>
        <v>1</v>
      </c>
      <c r="AK1416">
        <f>IFERROR(Table1[[#This Row],[RA_Labor_Quote]]/Table1[[#This Row],[RA_Labor_Hours]],0)</f>
        <v>99.440245621256281</v>
      </c>
      <c r="AL1416">
        <f>IFERROR(Table1[[#This Row],[RA_Labor_Cost]]/Table1[[#This Row],[RA_Labor_Hours]],0)</f>
        <v>63.32409573564874</v>
      </c>
      <c r="AM1416" s="7">
        <f>IFERROR((Table1[[#This Row],[KPI_BlendLaborRate]]-Table1[[#This Row],[KPI_BlendLaborCost]])/Table1[[#This Row],[KPI_BlendLaborRate]],0)</f>
        <v>0.36319449595051462</v>
      </c>
    </row>
    <row r="1417" spans="1:39" x14ac:dyDescent="0.3">
      <c r="A1417" t="s">
        <v>3156</v>
      </c>
      <c r="B1417" t="s">
        <v>45</v>
      </c>
      <c r="C1417">
        <v>30213456</v>
      </c>
      <c r="D1417" t="s">
        <v>3157</v>
      </c>
      <c r="E1417">
        <v>31911.23</v>
      </c>
      <c r="F1417">
        <v>129627.15</v>
      </c>
      <c r="G1417">
        <v>776</v>
      </c>
      <c r="H1417">
        <v>85070.720000000001</v>
      </c>
      <c r="I1417">
        <v>144166.39999999999</v>
      </c>
      <c r="J1417">
        <v>0</v>
      </c>
      <c r="K1417">
        <v>2177.2800000000002</v>
      </c>
      <c r="L1417">
        <v>9065.2800000000007</v>
      </c>
      <c r="M1417">
        <v>0</v>
      </c>
      <c r="N1417">
        <v>399137.24</v>
      </c>
      <c r="O1417">
        <v>498921.56</v>
      </c>
      <c r="P1417">
        <v>13703.76</v>
      </c>
      <c r="Q1417">
        <v>16307.2</v>
      </c>
      <c r="R1417">
        <v>35300.160000000003</v>
      </c>
      <c r="S1417">
        <v>-16800</v>
      </c>
      <c r="T1417">
        <v>776</v>
      </c>
      <c r="U1417">
        <v>567300.4</v>
      </c>
      <c r="V1417">
        <v>781287.6</v>
      </c>
      <c r="W1417" t="s">
        <v>3157</v>
      </c>
      <c r="X1417">
        <v>30213456</v>
      </c>
      <c r="Y1417">
        <v>1</v>
      </c>
      <c r="Z1417">
        <v>5</v>
      </c>
      <c r="AA1417" t="s">
        <v>913</v>
      </c>
      <c r="AB1417" t="s">
        <v>913</v>
      </c>
      <c r="AC1417" t="s">
        <v>39</v>
      </c>
      <c r="AD1417" t="s">
        <v>540</v>
      </c>
      <c r="AE1417" t="s">
        <v>807</v>
      </c>
      <c r="AF1417" t="s">
        <v>42</v>
      </c>
      <c r="AG1417" t="s">
        <v>1159</v>
      </c>
      <c r="AH1417" t="s">
        <v>897</v>
      </c>
      <c r="AI1417">
        <v>781288</v>
      </c>
      <c r="AJ1417" s="6">
        <f>IFERROR(Table1[[#This Row],[Reporting_Price_US]]/Table1[[#This Row],[Total_Project_Quote]],0)</f>
        <v>1.0000005119753597</v>
      </c>
      <c r="AK1417">
        <f>IFERROR(Table1[[#This Row],[RA_Labor_Quote]]/Table1[[#This Row],[RA_Labor_Hours]],0)</f>
        <v>185.78144329896907</v>
      </c>
      <c r="AL1417">
        <f>IFERROR(Table1[[#This Row],[RA_Labor_Cost]]/Table1[[#This Row],[RA_Labor_Hours]],0)</f>
        <v>109.62721649484536</v>
      </c>
      <c r="AM1417" s="7">
        <f>IFERROR((Table1[[#This Row],[KPI_BlendLaborRate]]-Table1[[#This Row],[KPI_BlendLaborCost]])/Table1[[#This Row],[KPI_BlendLaborRate]],0)</f>
        <v>0.40991298943443133</v>
      </c>
    </row>
    <row r="1418" spans="1:39" x14ac:dyDescent="0.3">
      <c r="A1418" t="s">
        <v>3158</v>
      </c>
      <c r="B1418" t="s">
        <v>45</v>
      </c>
      <c r="C1418">
        <v>30213456</v>
      </c>
      <c r="D1418" t="s">
        <v>3157</v>
      </c>
      <c r="E1418">
        <v>28481.78</v>
      </c>
      <c r="F1418">
        <v>122550.02</v>
      </c>
      <c r="G1418">
        <v>776</v>
      </c>
      <c r="H1418">
        <v>85070.720000000001</v>
      </c>
      <c r="I1418">
        <v>144166.39999999999</v>
      </c>
      <c r="J1418">
        <v>0</v>
      </c>
      <c r="K1418">
        <v>0</v>
      </c>
      <c r="L1418">
        <v>0</v>
      </c>
      <c r="M1418">
        <v>0</v>
      </c>
      <c r="N1418">
        <v>384325.83</v>
      </c>
      <c r="O1418">
        <v>480407.29</v>
      </c>
      <c r="P1418">
        <v>13649.33</v>
      </c>
      <c r="Q1418">
        <v>16307.2</v>
      </c>
      <c r="R1418">
        <v>35300.160000000003</v>
      </c>
      <c r="S1418">
        <v>-16800</v>
      </c>
      <c r="T1418">
        <v>776</v>
      </c>
      <c r="U1418">
        <v>546827.81000000006</v>
      </c>
      <c r="V1418">
        <v>746630.91</v>
      </c>
      <c r="W1418" t="s">
        <v>3157</v>
      </c>
      <c r="X1418">
        <v>30213456</v>
      </c>
      <c r="Y1418">
        <v>1</v>
      </c>
      <c r="Z1418">
        <v>5</v>
      </c>
      <c r="AA1418" t="s">
        <v>913</v>
      </c>
      <c r="AB1418" t="s">
        <v>913</v>
      </c>
      <c r="AC1418" t="s">
        <v>39</v>
      </c>
      <c r="AD1418" t="s">
        <v>540</v>
      </c>
      <c r="AE1418" t="s">
        <v>807</v>
      </c>
      <c r="AF1418" t="s">
        <v>42</v>
      </c>
      <c r="AG1418" t="s">
        <v>1159</v>
      </c>
      <c r="AH1418" t="s">
        <v>897</v>
      </c>
      <c r="AI1418">
        <v>781288</v>
      </c>
      <c r="AJ1418" s="6">
        <f>IFERROR(Table1[[#This Row],[Reporting_Price_US]]/Table1[[#This Row],[Total_Project_Quote]],0)</f>
        <v>1.0464179684176214</v>
      </c>
      <c r="AK1418">
        <f>IFERROR(Table1[[#This Row],[RA_Labor_Quote]]/Table1[[#This Row],[RA_Labor_Hours]],0)</f>
        <v>185.78144329896907</v>
      </c>
      <c r="AL1418">
        <f>IFERROR(Table1[[#This Row],[RA_Labor_Cost]]/Table1[[#This Row],[RA_Labor_Hours]],0)</f>
        <v>109.62721649484536</v>
      </c>
      <c r="AM1418" s="7">
        <f>IFERROR((Table1[[#This Row],[KPI_BlendLaborRate]]-Table1[[#This Row],[KPI_BlendLaborCost]])/Table1[[#This Row],[KPI_BlendLaborRate]],0)</f>
        <v>0.40991298943443133</v>
      </c>
    </row>
    <row r="1419" spans="1:39" x14ac:dyDescent="0.3">
      <c r="A1419" t="s">
        <v>3159</v>
      </c>
      <c r="B1419" t="s">
        <v>45</v>
      </c>
      <c r="C1419">
        <v>30213456</v>
      </c>
      <c r="D1419" t="s">
        <v>3157</v>
      </c>
      <c r="E1419">
        <v>17515.05</v>
      </c>
      <c r="F1419">
        <v>78754.41</v>
      </c>
      <c r="G1419">
        <v>656</v>
      </c>
      <c r="H1419">
        <v>71473.919999999998</v>
      </c>
      <c r="I1419">
        <v>121766.39999999999</v>
      </c>
      <c r="J1419">
        <v>0</v>
      </c>
      <c r="K1419">
        <v>0</v>
      </c>
      <c r="L1419">
        <v>0</v>
      </c>
      <c r="M1419">
        <v>0</v>
      </c>
      <c r="N1419">
        <v>286202.45</v>
      </c>
      <c r="O1419">
        <v>357753.07</v>
      </c>
      <c r="P1419">
        <v>10428.77</v>
      </c>
      <c r="Q1419">
        <v>12230.4</v>
      </c>
      <c r="R1419">
        <v>31100.16</v>
      </c>
      <c r="S1419">
        <v>-11200</v>
      </c>
      <c r="T1419">
        <v>656</v>
      </c>
      <c r="U1419">
        <v>416720.35</v>
      </c>
      <c r="V1419">
        <v>559304.28</v>
      </c>
      <c r="W1419" t="s">
        <v>3157</v>
      </c>
      <c r="X1419">
        <v>30213456</v>
      </c>
      <c r="Y1419">
        <v>1</v>
      </c>
      <c r="Z1419">
        <v>5</v>
      </c>
      <c r="AA1419" t="s">
        <v>913</v>
      </c>
      <c r="AB1419" t="s">
        <v>913</v>
      </c>
      <c r="AC1419" t="s">
        <v>39</v>
      </c>
      <c r="AD1419" t="s">
        <v>540</v>
      </c>
      <c r="AE1419" t="s">
        <v>807</v>
      </c>
      <c r="AF1419" t="s">
        <v>42</v>
      </c>
      <c r="AG1419" t="s">
        <v>1159</v>
      </c>
      <c r="AH1419" t="s">
        <v>897</v>
      </c>
      <c r="AI1419">
        <v>781288</v>
      </c>
      <c r="AJ1419" s="6">
        <f>IFERROR(Table1[[#This Row],[Reporting_Price_US]]/Table1[[#This Row],[Total_Project_Quote]],0)</f>
        <v>1.3968925823346103</v>
      </c>
      <c r="AK1419">
        <f>IFERROR(Table1[[#This Row],[RA_Labor_Quote]]/Table1[[#This Row],[RA_Labor_Hours]],0)</f>
        <v>185.61951219512196</v>
      </c>
      <c r="AL1419">
        <f>IFERROR(Table1[[#This Row],[RA_Labor_Cost]]/Table1[[#This Row],[RA_Labor_Hours]],0)</f>
        <v>108.95414634146341</v>
      </c>
      <c r="AM1419" s="7">
        <f>IFERROR((Table1[[#This Row],[KPI_BlendLaborRate]]-Table1[[#This Row],[KPI_BlendLaborCost]])/Table1[[#This Row],[KPI_BlendLaborRate]],0)</f>
        <v>0.41302428256070645</v>
      </c>
    </row>
    <row r="1420" spans="1:39" x14ac:dyDescent="0.3">
      <c r="A1420" t="s">
        <v>3160</v>
      </c>
      <c r="B1420" t="s">
        <v>45</v>
      </c>
      <c r="C1420">
        <v>30213456</v>
      </c>
      <c r="D1420" t="s">
        <v>3161</v>
      </c>
      <c r="E1420">
        <v>17515.05</v>
      </c>
      <c r="F1420">
        <v>78754.41</v>
      </c>
      <c r="G1420">
        <v>616</v>
      </c>
      <c r="H1420">
        <v>67845.119999999995</v>
      </c>
      <c r="I1420">
        <v>115494.39999999999</v>
      </c>
      <c r="J1420">
        <v>0</v>
      </c>
      <c r="K1420">
        <v>0</v>
      </c>
      <c r="L1420">
        <v>0</v>
      </c>
      <c r="M1420">
        <v>0</v>
      </c>
      <c r="N1420">
        <v>274754.34999999998</v>
      </c>
      <c r="O1420">
        <v>343442.94</v>
      </c>
      <c r="P1420">
        <v>10338.049999999999</v>
      </c>
      <c r="Q1420">
        <v>12230.4</v>
      </c>
      <c r="R1420">
        <v>31100.16</v>
      </c>
      <c r="S1420">
        <v>-12322.24</v>
      </c>
      <c r="T1420">
        <v>616</v>
      </c>
      <c r="U1420">
        <v>401552.73</v>
      </c>
      <c r="V1420">
        <v>537599.91</v>
      </c>
      <c r="W1420" t="s">
        <v>3157</v>
      </c>
      <c r="X1420">
        <v>30213456</v>
      </c>
      <c r="Y1420">
        <v>1</v>
      </c>
      <c r="Z1420">
        <v>5</v>
      </c>
      <c r="AA1420" t="s">
        <v>913</v>
      </c>
      <c r="AB1420" t="s">
        <v>913</v>
      </c>
      <c r="AC1420" t="s">
        <v>39</v>
      </c>
      <c r="AD1420" t="s">
        <v>540</v>
      </c>
      <c r="AE1420" t="s">
        <v>807</v>
      </c>
      <c r="AF1420" t="s">
        <v>42</v>
      </c>
      <c r="AG1420" t="s">
        <v>1159</v>
      </c>
      <c r="AH1420" t="s">
        <v>897</v>
      </c>
      <c r="AI1420">
        <v>781288</v>
      </c>
      <c r="AJ1420" s="6">
        <f>IFERROR(Table1[[#This Row],[Reporting_Price_US]]/Table1[[#This Row],[Total_Project_Quote]],0)</f>
        <v>1.4532889337723289</v>
      </c>
      <c r="AK1420">
        <f>IFERROR(Table1[[#This Row],[RA_Labor_Quote]]/Table1[[#This Row],[RA_Labor_Hours]],0)</f>
        <v>187.49090909090907</v>
      </c>
      <c r="AL1420">
        <f>IFERROR(Table1[[#This Row],[RA_Labor_Cost]]/Table1[[#This Row],[RA_Labor_Hours]],0)</f>
        <v>110.13818181818181</v>
      </c>
      <c r="AM1420" s="7">
        <f>IFERROR((Table1[[#This Row],[KPI_BlendLaborRate]]-Table1[[#This Row],[KPI_BlendLaborCost]])/Table1[[#This Row],[KPI_BlendLaborRate]],0)</f>
        <v>0.41256788207913109</v>
      </c>
    </row>
    <row r="1421" spans="1:39" x14ac:dyDescent="0.3">
      <c r="A1421" t="s">
        <v>3162</v>
      </c>
      <c r="B1421" t="s">
        <v>45</v>
      </c>
      <c r="C1421">
        <v>30213456</v>
      </c>
      <c r="D1421" t="s">
        <v>3163</v>
      </c>
      <c r="E1421">
        <v>17515.05</v>
      </c>
      <c r="F1421">
        <v>78754.41</v>
      </c>
      <c r="G1421">
        <v>616</v>
      </c>
      <c r="H1421">
        <v>67845.119999999995</v>
      </c>
      <c r="I1421">
        <v>115494.39999999999</v>
      </c>
      <c r="J1421">
        <v>0</v>
      </c>
      <c r="K1421">
        <v>0</v>
      </c>
      <c r="L1421">
        <v>0</v>
      </c>
      <c r="M1421">
        <v>0</v>
      </c>
      <c r="N1421">
        <v>274754.34999999998</v>
      </c>
      <c r="O1421">
        <v>343442.94</v>
      </c>
      <c r="P1421">
        <v>10338.049999999999</v>
      </c>
      <c r="Q1421">
        <v>12230.4</v>
      </c>
      <c r="R1421">
        <v>28761.599999999999</v>
      </c>
      <c r="S1421">
        <v>-23522.240000000002</v>
      </c>
      <c r="T1421">
        <v>616</v>
      </c>
      <c r="U1421">
        <v>399214.17</v>
      </c>
      <c r="V1421">
        <v>526399.91</v>
      </c>
      <c r="W1421" t="s">
        <v>3157</v>
      </c>
      <c r="X1421">
        <v>30213456</v>
      </c>
      <c r="Y1421">
        <v>1</v>
      </c>
      <c r="Z1421">
        <v>5</v>
      </c>
      <c r="AA1421" t="s">
        <v>913</v>
      </c>
      <c r="AB1421" t="s">
        <v>913</v>
      </c>
      <c r="AC1421" t="s">
        <v>39</v>
      </c>
      <c r="AD1421" t="s">
        <v>540</v>
      </c>
      <c r="AE1421" t="s">
        <v>807</v>
      </c>
      <c r="AF1421" t="s">
        <v>42</v>
      </c>
      <c r="AG1421" t="s">
        <v>1159</v>
      </c>
      <c r="AH1421" t="s">
        <v>897</v>
      </c>
      <c r="AI1421">
        <v>781288</v>
      </c>
      <c r="AJ1421" s="6">
        <f>IFERROR(Table1[[#This Row],[Reporting_Price_US]]/Table1[[#This Row],[Total_Project_Quote]],0)</f>
        <v>1.4842099802030739</v>
      </c>
      <c r="AK1421">
        <f>IFERROR(Table1[[#This Row],[RA_Labor_Quote]]/Table1[[#This Row],[RA_Labor_Hours]],0)</f>
        <v>187.49090909090907</v>
      </c>
      <c r="AL1421">
        <f>IFERROR(Table1[[#This Row],[RA_Labor_Cost]]/Table1[[#This Row],[RA_Labor_Hours]],0)</f>
        <v>110.13818181818181</v>
      </c>
      <c r="AM1421" s="7">
        <f>IFERROR((Table1[[#This Row],[KPI_BlendLaborRate]]-Table1[[#This Row],[KPI_BlendLaborCost]])/Table1[[#This Row],[KPI_BlendLaborRate]],0)</f>
        <v>0.41256788207913109</v>
      </c>
    </row>
    <row r="1422" spans="1:39" x14ac:dyDescent="0.3">
      <c r="A1422" t="s">
        <v>3164</v>
      </c>
      <c r="B1422" t="s">
        <v>486</v>
      </c>
      <c r="C1422">
        <v>30011161.300000001</v>
      </c>
      <c r="D1422" t="s">
        <v>3165</v>
      </c>
      <c r="E1422">
        <v>0</v>
      </c>
      <c r="F1422">
        <v>0</v>
      </c>
      <c r="G1422">
        <v>96</v>
      </c>
      <c r="H1422">
        <v>8887.08</v>
      </c>
      <c r="I1422">
        <v>13619.2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1344</v>
      </c>
      <c r="Q1422">
        <v>1344</v>
      </c>
      <c r="R1422">
        <v>0</v>
      </c>
      <c r="S1422">
        <v>0</v>
      </c>
      <c r="T1422">
        <v>96</v>
      </c>
      <c r="U1422">
        <v>10231.08</v>
      </c>
      <c r="V1422">
        <v>14963.2</v>
      </c>
      <c r="W1422" t="s">
        <v>3166</v>
      </c>
      <c r="X1422">
        <v>30011161</v>
      </c>
      <c r="Y1422">
        <v>3</v>
      </c>
      <c r="Z1422">
        <v>3</v>
      </c>
      <c r="AA1422" t="s">
        <v>929</v>
      </c>
      <c r="AB1422" t="s">
        <v>929</v>
      </c>
      <c r="AC1422" t="s">
        <v>204</v>
      </c>
      <c r="AD1422" t="s">
        <v>48</v>
      </c>
      <c r="AE1422" t="s">
        <v>439</v>
      </c>
      <c r="AF1422" t="s">
        <v>42</v>
      </c>
      <c r="AG1422" t="s">
        <v>772</v>
      </c>
      <c r="AH1422" t="s">
        <v>772</v>
      </c>
      <c r="AI1422">
        <v>13619.2</v>
      </c>
      <c r="AJ1422" s="6">
        <f>IFERROR(Table1[[#This Row],[Reporting_Price_US]]/Table1[[#This Row],[Total_Project_Quote]],0)</f>
        <v>0.91017964071856283</v>
      </c>
      <c r="AK1422">
        <f>IFERROR(Table1[[#This Row],[RA_Labor_Quote]]/Table1[[#This Row],[RA_Labor_Hours]],0)</f>
        <v>141.86666666666667</v>
      </c>
      <c r="AL1422">
        <f>IFERROR(Table1[[#This Row],[RA_Labor_Cost]]/Table1[[#This Row],[RA_Labor_Hours]],0)</f>
        <v>92.573750000000004</v>
      </c>
      <c r="AM1422" s="7">
        <f>IFERROR((Table1[[#This Row],[KPI_BlendLaborRate]]-Table1[[#This Row],[KPI_BlendLaborCost]])/Table1[[#This Row],[KPI_BlendLaborRate]],0)</f>
        <v>0.34745946898496244</v>
      </c>
    </row>
    <row r="1423" spans="1:39" x14ac:dyDescent="0.3">
      <c r="A1423" t="s">
        <v>3167</v>
      </c>
      <c r="B1423" t="s">
        <v>879</v>
      </c>
      <c r="C1423" t="s">
        <v>3168</v>
      </c>
      <c r="D1423" t="s">
        <v>3169</v>
      </c>
      <c r="E1423">
        <v>181241.8</v>
      </c>
      <c r="F1423">
        <v>364520.26</v>
      </c>
      <c r="G1423">
        <v>2455</v>
      </c>
      <c r="H1423">
        <v>168534.18</v>
      </c>
      <c r="I1423">
        <v>228026.6</v>
      </c>
      <c r="J1423">
        <v>0</v>
      </c>
      <c r="K1423">
        <v>5078.55</v>
      </c>
      <c r="L1423">
        <v>5381.41</v>
      </c>
      <c r="M1423">
        <v>0</v>
      </c>
      <c r="N1423">
        <v>3508.16</v>
      </c>
      <c r="O1423">
        <v>4127.25</v>
      </c>
      <c r="P1423">
        <v>0</v>
      </c>
      <c r="Q1423">
        <v>0</v>
      </c>
      <c r="R1423">
        <v>33630</v>
      </c>
      <c r="S1423">
        <v>-63047.7</v>
      </c>
      <c r="T1423">
        <v>2455</v>
      </c>
      <c r="U1423">
        <v>391992.68</v>
      </c>
      <c r="V1423">
        <v>539007.81000000006</v>
      </c>
      <c r="W1423" t="s">
        <v>3168</v>
      </c>
      <c r="X1423">
        <v>30138105</v>
      </c>
      <c r="Y1423">
        <v>3</v>
      </c>
      <c r="Z1423">
        <v>5</v>
      </c>
      <c r="AA1423" t="s">
        <v>2288</v>
      </c>
      <c r="AB1423" t="s">
        <v>2288</v>
      </c>
      <c r="AC1423" t="s">
        <v>204</v>
      </c>
      <c r="AD1423" t="s">
        <v>557</v>
      </c>
      <c r="AE1423" t="s">
        <v>1023</v>
      </c>
      <c r="AF1423" t="s">
        <v>42</v>
      </c>
      <c r="AG1423" t="s">
        <v>1151</v>
      </c>
      <c r="AH1423" t="s">
        <v>2247</v>
      </c>
      <c r="AI1423">
        <v>539008</v>
      </c>
      <c r="AJ1423" s="6">
        <f>IFERROR(Table1[[#This Row],[Reporting_Price_US]]/Table1[[#This Row],[Total_Project_Quote]],0)</f>
        <v>1.0000003524995305</v>
      </c>
      <c r="AK1423">
        <f>IFERROR(Table1[[#This Row],[RA_Labor_Quote]]/Table1[[#This Row],[RA_Labor_Hours]],0)</f>
        <v>92.88252545824848</v>
      </c>
      <c r="AL1423">
        <f>IFERROR(Table1[[#This Row],[RA_Labor_Cost]]/Table1[[#This Row],[RA_Labor_Hours]],0)</f>
        <v>68.649360488798365</v>
      </c>
      <c r="AM1423" s="7">
        <f>IFERROR((Table1[[#This Row],[KPI_BlendLaborRate]]-Table1[[#This Row],[KPI_BlendLaborCost]])/Table1[[#This Row],[KPI_BlendLaborRate]],0)</f>
        <v>0.26090122819004463</v>
      </c>
    </row>
    <row r="1424" spans="1:39" x14ac:dyDescent="0.3">
      <c r="A1424" t="s">
        <v>3170</v>
      </c>
      <c r="B1424" t="s">
        <v>45</v>
      </c>
      <c r="C1424" t="s">
        <v>3171</v>
      </c>
      <c r="D1424" t="s">
        <v>3169</v>
      </c>
      <c r="E1424">
        <v>137973.21</v>
      </c>
      <c r="F1424">
        <v>373321.58</v>
      </c>
      <c r="G1424">
        <v>2455</v>
      </c>
      <c r="H1424">
        <v>179412.14</v>
      </c>
      <c r="I1424">
        <v>248976.99</v>
      </c>
      <c r="J1424">
        <v>0</v>
      </c>
      <c r="K1424">
        <v>6037.73</v>
      </c>
      <c r="L1424">
        <v>6761.93</v>
      </c>
      <c r="M1424">
        <v>0</v>
      </c>
      <c r="N1424">
        <v>3997.6</v>
      </c>
      <c r="O1424">
        <v>4703.0600000000004</v>
      </c>
      <c r="P1424">
        <v>0</v>
      </c>
      <c r="Q1424">
        <v>0</v>
      </c>
      <c r="R1424">
        <v>53200</v>
      </c>
      <c r="S1424">
        <v>-94749.21</v>
      </c>
      <c r="T1424">
        <v>2455</v>
      </c>
      <c r="U1424">
        <v>380620.67</v>
      </c>
      <c r="V1424">
        <v>539014.34</v>
      </c>
      <c r="W1424" t="s">
        <v>3171</v>
      </c>
      <c r="X1424">
        <v>30138105</v>
      </c>
      <c r="Y1424">
        <v>4</v>
      </c>
      <c r="Z1424">
        <v>5</v>
      </c>
      <c r="AA1424" t="s">
        <v>2288</v>
      </c>
      <c r="AB1424" t="s">
        <v>2288</v>
      </c>
      <c r="AC1424" t="s">
        <v>204</v>
      </c>
      <c r="AD1424" t="s">
        <v>557</v>
      </c>
      <c r="AE1424" t="s">
        <v>1023</v>
      </c>
      <c r="AF1424" t="s">
        <v>42</v>
      </c>
      <c r="AG1424" t="s">
        <v>2466</v>
      </c>
      <c r="AH1424" t="s">
        <v>1062</v>
      </c>
      <c r="AI1424">
        <v>539014</v>
      </c>
      <c r="AJ1424" s="6">
        <f>IFERROR(Table1[[#This Row],[Reporting_Price_US]]/Table1[[#This Row],[Total_Project_Quote]],0)</f>
        <v>0.99999936921900823</v>
      </c>
      <c r="AK1424">
        <f>IFERROR(Table1[[#This Row],[RA_Labor_Quote]]/Table1[[#This Row],[RA_Labor_Hours]],0)</f>
        <v>101.41628920570264</v>
      </c>
      <c r="AL1424">
        <f>IFERROR(Table1[[#This Row],[RA_Labor_Cost]]/Table1[[#This Row],[RA_Labor_Hours]],0)</f>
        <v>73.080301425661915</v>
      </c>
      <c r="AM1424" s="7">
        <f>IFERROR((Table1[[#This Row],[KPI_BlendLaborRate]]-Table1[[#This Row],[KPI_BlendLaborCost]])/Table1[[#This Row],[KPI_BlendLaborRate]],0)</f>
        <v>0.2794027271355477</v>
      </c>
    </row>
    <row r="1425" spans="1:39" x14ac:dyDescent="0.3">
      <c r="A1425" t="s">
        <v>3172</v>
      </c>
      <c r="B1425" t="s">
        <v>45</v>
      </c>
      <c r="C1425" t="s">
        <v>3173</v>
      </c>
      <c r="D1425" t="s">
        <v>3174</v>
      </c>
      <c r="E1425">
        <v>15290.94</v>
      </c>
      <c r="F1425">
        <v>61619.92</v>
      </c>
      <c r="G1425">
        <v>618</v>
      </c>
      <c r="H1425">
        <v>44615.27</v>
      </c>
      <c r="I1425">
        <v>61926.7</v>
      </c>
      <c r="J1425">
        <v>0</v>
      </c>
      <c r="K1425">
        <v>0</v>
      </c>
      <c r="L1425">
        <v>0</v>
      </c>
      <c r="M1425">
        <v>0</v>
      </c>
      <c r="N1425">
        <v>19630.8</v>
      </c>
      <c r="O1425">
        <v>28044</v>
      </c>
      <c r="P1425">
        <v>2257.1999999999998</v>
      </c>
      <c r="Q1425">
        <v>2527.94</v>
      </c>
      <c r="R1425">
        <v>7600</v>
      </c>
      <c r="S1425">
        <v>-1895.27</v>
      </c>
      <c r="T1425">
        <v>618</v>
      </c>
      <c r="U1425">
        <v>89394.21</v>
      </c>
      <c r="V1425">
        <v>152223.29</v>
      </c>
      <c r="W1425" t="s">
        <v>3173</v>
      </c>
      <c r="X1425">
        <v>30202350</v>
      </c>
      <c r="Y1425">
        <v>1</v>
      </c>
      <c r="Z1425">
        <v>1</v>
      </c>
      <c r="AA1425" t="s">
        <v>2288</v>
      </c>
      <c r="AB1425" t="s">
        <v>3175</v>
      </c>
      <c r="AC1425" t="s">
        <v>1792</v>
      </c>
      <c r="AD1425" t="s">
        <v>557</v>
      </c>
      <c r="AE1425" t="s">
        <v>1023</v>
      </c>
      <c r="AF1425" t="s">
        <v>42</v>
      </c>
      <c r="AG1425" t="s">
        <v>776</v>
      </c>
      <c r="AH1425" t="s">
        <v>1159</v>
      </c>
      <c r="AI1425">
        <v>152223</v>
      </c>
      <c r="AJ1425" s="6">
        <f>IFERROR(Table1[[#This Row],[Reporting_Price_US]]/Table1[[#This Row],[Total_Project_Quote]],0)</f>
        <v>0.99999809490387437</v>
      </c>
      <c r="AK1425">
        <f>IFERROR(Table1[[#This Row],[RA_Labor_Quote]]/Table1[[#This Row],[RA_Labor_Hours]],0)</f>
        <v>100.20501618122977</v>
      </c>
      <c r="AL1425">
        <f>IFERROR(Table1[[#This Row],[RA_Labor_Cost]]/Table1[[#This Row],[RA_Labor_Hours]],0)</f>
        <v>72.192993527508079</v>
      </c>
      <c r="AM1425" s="7">
        <f>IFERROR((Table1[[#This Row],[KPI_BlendLaborRate]]-Table1[[#This Row],[KPI_BlendLaborCost]])/Table1[[#This Row],[KPI_BlendLaborRate]],0)</f>
        <v>0.27954710972811408</v>
      </c>
    </row>
    <row r="1426" spans="1:39" x14ac:dyDescent="0.3">
      <c r="A1426" t="s">
        <v>3176</v>
      </c>
      <c r="B1426" t="s">
        <v>167</v>
      </c>
      <c r="C1426">
        <v>30238849.100000001</v>
      </c>
      <c r="D1426" t="s">
        <v>3177</v>
      </c>
      <c r="E1426">
        <v>0</v>
      </c>
      <c r="F1426">
        <v>0</v>
      </c>
      <c r="G1426">
        <v>536</v>
      </c>
      <c r="H1426">
        <v>39854.639999999999</v>
      </c>
      <c r="I1426">
        <v>65159.65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6840</v>
      </c>
      <c r="S1426">
        <v>-2430.48</v>
      </c>
      <c r="T1426">
        <v>536</v>
      </c>
      <c r="U1426">
        <v>46694.64</v>
      </c>
      <c r="V1426">
        <v>62729.17</v>
      </c>
      <c r="W1426" t="s">
        <v>3178</v>
      </c>
      <c r="X1426">
        <v>30238849</v>
      </c>
      <c r="Y1426">
        <v>1</v>
      </c>
      <c r="Z1426">
        <v>1</v>
      </c>
      <c r="AA1426" t="s">
        <v>3179</v>
      </c>
      <c r="AB1426" t="s">
        <v>3179</v>
      </c>
      <c r="AC1426" t="s">
        <v>40</v>
      </c>
      <c r="AD1426" t="s">
        <v>300</v>
      </c>
      <c r="AE1426" t="s">
        <v>1418</v>
      </c>
      <c r="AF1426" t="s">
        <v>42</v>
      </c>
      <c r="AG1426" t="s">
        <v>897</v>
      </c>
      <c r="AH1426" t="s">
        <v>897</v>
      </c>
      <c r="AI1426">
        <v>62729.2</v>
      </c>
      <c r="AJ1426" s="6">
        <f>IFERROR(Table1[[#This Row],[Reporting_Price_US]]/Table1[[#This Row],[Total_Project_Quote]],0)</f>
        <v>1.0000004782464043</v>
      </c>
      <c r="AK1426">
        <f>IFERROR(Table1[[#This Row],[RA_Labor_Quote]]/Table1[[#This Row],[RA_Labor_Hours]],0)</f>
        <v>121.56651119402986</v>
      </c>
      <c r="AL1426">
        <f>IFERROR(Table1[[#This Row],[RA_Labor_Cost]]/Table1[[#This Row],[RA_Labor_Hours]],0)</f>
        <v>74.355671641791048</v>
      </c>
      <c r="AM1426" s="7">
        <f>IFERROR((Table1[[#This Row],[KPI_BlendLaborRate]]-Table1[[#This Row],[KPI_BlendLaborCost]])/Table1[[#This Row],[KPI_BlendLaborRate]],0)</f>
        <v>0.3883539890100699</v>
      </c>
    </row>
    <row r="1427" spans="1:39" x14ac:dyDescent="0.3">
      <c r="A1427" t="s">
        <v>3182</v>
      </c>
      <c r="B1427" t="s">
        <v>879</v>
      </c>
      <c r="C1427" t="s">
        <v>3180</v>
      </c>
      <c r="D1427" t="s">
        <v>3183</v>
      </c>
      <c r="E1427">
        <v>20340.080000000002</v>
      </c>
      <c r="F1427">
        <v>93221.6</v>
      </c>
      <c r="G1427">
        <v>1230</v>
      </c>
      <c r="H1427">
        <v>75736.240000000005</v>
      </c>
      <c r="I1427">
        <v>103459.26</v>
      </c>
      <c r="J1427">
        <v>0</v>
      </c>
      <c r="K1427">
        <v>0</v>
      </c>
      <c r="L1427">
        <v>0</v>
      </c>
      <c r="M1427">
        <v>0</v>
      </c>
      <c r="N1427">
        <v>71051.64</v>
      </c>
      <c r="O1427">
        <v>97357.69</v>
      </c>
      <c r="P1427">
        <v>437.76</v>
      </c>
      <c r="Q1427">
        <v>490.27</v>
      </c>
      <c r="R1427">
        <v>21419.84</v>
      </c>
      <c r="S1427">
        <v>-23603.83</v>
      </c>
      <c r="T1427">
        <v>1230</v>
      </c>
      <c r="U1427">
        <v>188985.56</v>
      </c>
      <c r="V1427">
        <v>270924.98</v>
      </c>
      <c r="W1427" t="s">
        <v>3184</v>
      </c>
      <c r="X1427">
        <v>30064155</v>
      </c>
      <c r="Y1427">
        <v>2</v>
      </c>
      <c r="Z1427">
        <v>2</v>
      </c>
      <c r="AA1427" t="s">
        <v>3181</v>
      </c>
      <c r="AB1427" t="s">
        <v>3181</v>
      </c>
      <c r="AC1427" t="s">
        <v>1811</v>
      </c>
      <c r="AD1427" t="s">
        <v>759</v>
      </c>
      <c r="AE1427" t="s">
        <v>1023</v>
      </c>
      <c r="AF1427" t="s">
        <v>42</v>
      </c>
      <c r="AG1427" t="s">
        <v>2366</v>
      </c>
      <c r="AH1427" t="s">
        <v>490</v>
      </c>
      <c r="AI1427">
        <v>270925</v>
      </c>
      <c r="AJ1427" s="6">
        <f>IFERROR(Table1[[#This Row],[Reporting_Price_US]]/Table1[[#This Row],[Total_Project_Quote]],0)</f>
        <v>1.0000000738211738</v>
      </c>
      <c r="AK1427">
        <f>IFERROR(Table1[[#This Row],[RA_Labor_Quote]]/Table1[[#This Row],[RA_Labor_Hours]],0)</f>
        <v>84.113219512195116</v>
      </c>
      <c r="AL1427">
        <f>IFERROR(Table1[[#This Row],[RA_Labor_Cost]]/Table1[[#This Row],[RA_Labor_Hours]],0)</f>
        <v>61.574178861788624</v>
      </c>
      <c r="AM1427" s="7">
        <f>IFERROR((Table1[[#This Row],[KPI_BlendLaborRate]]-Table1[[#This Row],[KPI_BlendLaborCost]])/Table1[[#This Row],[KPI_BlendLaborRate]],0)</f>
        <v>0.26796074126182601</v>
      </c>
    </row>
    <row r="1428" spans="1:39" x14ac:dyDescent="0.3">
      <c r="A1428" t="s">
        <v>3186</v>
      </c>
      <c r="B1428" t="s">
        <v>879</v>
      </c>
      <c r="C1428" t="s">
        <v>3187</v>
      </c>
      <c r="D1428" t="s">
        <v>3185</v>
      </c>
      <c r="E1428">
        <v>47240.21</v>
      </c>
      <c r="F1428">
        <v>189243.19</v>
      </c>
      <c r="G1428">
        <v>2314</v>
      </c>
      <c r="H1428">
        <v>147015.97</v>
      </c>
      <c r="I1428">
        <v>203411.64</v>
      </c>
      <c r="J1428">
        <v>0</v>
      </c>
      <c r="K1428">
        <v>0</v>
      </c>
      <c r="L1428">
        <v>0</v>
      </c>
      <c r="M1428">
        <v>0</v>
      </c>
      <c r="N1428">
        <v>3800</v>
      </c>
      <c r="O1428">
        <v>4470.59</v>
      </c>
      <c r="P1428">
        <v>0</v>
      </c>
      <c r="Q1428">
        <v>0</v>
      </c>
      <c r="R1428">
        <v>30400</v>
      </c>
      <c r="S1428">
        <v>-72274.539999999994</v>
      </c>
      <c r="T1428">
        <v>2314</v>
      </c>
      <c r="U1428">
        <v>228456.17</v>
      </c>
      <c r="V1428">
        <v>324850.89</v>
      </c>
      <c r="W1428" t="s">
        <v>3187</v>
      </c>
      <c r="X1428">
        <v>30009326</v>
      </c>
      <c r="Y1428">
        <v>3</v>
      </c>
      <c r="Z1428">
        <v>3</v>
      </c>
      <c r="AA1428" t="s">
        <v>1027</v>
      </c>
      <c r="AB1428" t="s">
        <v>1027</v>
      </c>
      <c r="AC1428" t="s">
        <v>40</v>
      </c>
      <c r="AD1428" t="s">
        <v>759</v>
      </c>
      <c r="AE1428" t="s">
        <v>1028</v>
      </c>
      <c r="AF1428" t="s">
        <v>42</v>
      </c>
      <c r="AG1428" t="s">
        <v>1151</v>
      </c>
      <c r="AH1428" t="s">
        <v>772</v>
      </c>
      <c r="AI1428">
        <v>324851</v>
      </c>
      <c r="AJ1428" s="6">
        <f>IFERROR(Table1[[#This Row],[Reporting_Price_US]]/Table1[[#This Row],[Total_Project_Quote]],0)</f>
        <v>1.0000003386168959</v>
      </c>
      <c r="AK1428">
        <f>IFERROR(Table1[[#This Row],[RA_Labor_Quote]]/Table1[[#This Row],[RA_Labor_Hours]],0)</f>
        <v>87.9047709593777</v>
      </c>
      <c r="AL1428">
        <f>IFERROR(Table1[[#This Row],[RA_Labor_Cost]]/Table1[[#This Row],[RA_Labor_Hours]],0)</f>
        <v>63.533262748487466</v>
      </c>
      <c r="AM1428" s="7">
        <f>IFERROR((Table1[[#This Row],[KPI_BlendLaborRate]]-Table1[[#This Row],[KPI_BlendLaborCost]])/Table1[[#This Row],[KPI_BlendLaborRate]],0)</f>
        <v>0.27724898142505511</v>
      </c>
    </row>
    <row r="1429" spans="1:39" x14ac:dyDescent="0.3">
      <c r="A1429" t="s">
        <v>3188</v>
      </c>
      <c r="B1429" t="s">
        <v>45</v>
      </c>
      <c r="C1429" t="s">
        <v>3189</v>
      </c>
      <c r="D1429" t="s">
        <v>3190</v>
      </c>
      <c r="E1429">
        <v>141712.76</v>
      </c>
      <c r="F1429">
        <v>236187.93</v>
      </c>
      <c r="G1429">
        <v>4</v>
      </c>
      <c r="H1429">
        <v>215.37</v>
      </c>
      <c r="I1429">
        <v>276.94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-23894.87</v>
      </c>
      <c r="T1429">
        <v>4</v>
      </c>
      <c r="U1429">
        <v>141928.13</v>
      </c>
      <c r="V1429">
        <v>212570</v>
      </c>
      <c r="W1429" t="s">
        <v>3189</v>
      </c>
      <c r="X1429">
        <v>30199268</v>
      </c>
      <c r="Y1429">
        <v>1</v>
      </c>
      <c r="Z1429">
        <v>1</v>
      </c>
      <c r="AA1429" t="s">
        <v>1104</v>
      </c>
      <c r="AB1429" t="s">
        <v>3191</v>
      </c>
      <c r="AC1429" t="s">
        <v>40</v>
      </c>
      <c r="AD1429" t="s">
        <v>759</v>
      </c>
      <c r="AE1429" t="s">
        <v>1082</v>
      </c>
      <c r="AF1429" t="s">
        <v>42</v>
      </c>
      <c r="AG1429" t="s">
        <v>776</v>
      </c>
      <c r="AH1429" t="s">
        <v>547</v>
      </c>
      <c r="AI1429">
        <v>212569</v>
      </c>
      <c r="AJ1429" s="6">
        <f>IFERROR(Table1[[#This Row],[Reporting_Price_US]]/Table1[[#This Row],[Total_Project_Quote]],0)</f>
        <v>0.9999952956673096</v>
      </c>
      <c r="AK1429">
        <f>IFERROR(Table1[[#This Row],[RA_Labor_Quote]]/Table1[[#This Row],[RA_Labor_Hours]],0)</f>
        <v>69.234999999999999</v>
      </c>
      <c r="AL1429">
        <f>IFERROR(Table1[[#This Row],[RA_Labor_Cost]]/Table1[[#This Row],[RA_Labor_Hours]],0)</f>
        <v>53.842500000000001</v>
      </c>
      <c r="AM1429" s="7">
        <f>IFERROR((Table1[[#This Row],[KPI_BlendLaborRate]]-Table1[[#This Row],[KPI_BlendLaborCost]])/Table1[[#This Row],[KPI_BlendLaborRate]],0)</f>
        <v>0.22232252473459954</v>
      </c>
    </row>
    <row r="1430" spans="1:39" x14ac:dyDescent="0.3">
      <c r="A1430" t="s">
        <v>3192</v>
      </c>
      <c r="B1430" t="s">
        <v>45</v>
      </c>
      <c r="C1430" t="s">
        <v>3193</v>
      </c>
      <c r="D1430" t="s">
        <v>3194</v>
      </c>
      <c r="E1430">
        <v>67636.800000000003</v>
      </c>
      <c r="F1430">
        <v>101455.2</v>
      </c>
      <c r="G1430">
        <v>4</v>
      </c>
      <c r="H1430">
        <v>206.81</v>
      </c>
      <c r="I1430">
        <v>276.94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-206.81</v>
      </c>
      <c r="S1430">
        <v>-276.94</v>
      </c>
      <c r="T1430">
        <v>4</v>
      </c>
      <c r="U1430">
        <v>67636.800000000003</v>
      </c>
      <c r="V1430">
        <v>101455.2</v>
      </c>
      <c r="W1430" t="s">
        <v>3193</v>
      </c>
      <c r="X1430">
        <v>30200152</v>
      </c>
      <c r="Y1430">
        <v>1</v>
      </c>
      <c r="Z1430">
        <v>1</v>
      </c>
      <c r="AA1430" t="s">
        <v>1104</v>
      </c>
      <c r="AB1430" t="s">
        <v>3191</v>
      </c>
      <c r="AC1430" t="s">
        <v>2383</v>
      </c>
      <c r="AD1430" t="s">
        <v>759</v>
      </c>
      <c r="AE1430" t="s">
        <v>1082</v>
      </c>
      <c r="AF1430" t="s">
        <v>42</v>
      </c>
      <c r="AG1430" t="s">
        <v>776</v>
      </c>
      <c r="AH1430" t="s">
        <v>547</v>
      </c>
      <c r="AI1430">
        <v>101455</v>
      </c>
      <c r="AJ1430" s="6">
        <f>IFERROR(Table1[[#This Row],[Reporting_Price_US]]/Table1[[#This Row],[Total_Project_Quote]],0)</f>
        <v>0.9999980286865533</v>
      </c>
      <c r="AK1430">
        <f>IFERROR(Table1[[#This Row],[RA_Labor_Quote]]/Table1[[#This Row],[RA_Labor_Hours]],0)</f>
        <v>69.234999999999999</v>
      </c>
      <c r="AL1430">
        <f>IFERROR(Table1[[#This Row],[RA_Labor_Cost]]/Table1[[#This Row],[RA_Labor_Hours]],0)</f>
        <v>51.702500000000001</v>
      </c>
      <c r="AM1430" s="7">
        <f>IFERROR((Table1[[#This Row],[KPI_BlendLaborRate]]-Table1[[#This Row],[KPI_BlendLaborCost]])/Table1[[#This Row],[KPI_BlendLaborRate]],0)</f>
        <v>0.25323174694879758</v>
      </c>
    </row>
    <row r="1431" spans="1:39" x14ac:dyDescent="0.3">
      <c r="A1431" t="s">
        <v>3195</v>
      </c>
      <c r="B1431" t="s">
        <v>45</v>
      </c>
      <c r="C1431" t="s">
        <v>3196</v>
      </c>
      <c r="D1431" t="s">
        <v>3197</v>
      </c>
      <c r="E1431">
        <v>12950.7</v>
      </c>
      <c r="F1431">
        <v>18501</v>
      </c>
      <c r="G1431">
        <v>4</v>
      </c>
      <c r="H1431">
        <v>203.68</v>
      </c>
      <c r="I1431">
        <v>272.74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-203.68</v>
      </c>
      <c r="Q1431">
        <v>-272.74</v>
      </c>
      <c r="R1431">
        <v>0</v>
      </c>
      <c r="S1431">
        <v>0</v>
      </c>
      <c r="T1431">
        <v>4</v>
      </c>
      <c r="U1431">
        <v>12950.7</v>
      </c>
      <c r="V1431">
        <v>18501</v>
      </c>
      <c r="W1431" t="s">
        <v>3196</v>
      </c>
      <c r="X1431">
        <v>30203909</v>
      </c>
      <c r="Y1431">
        <v>1</v>
      </c>
      <c r="Z1431">
        <v>1</v>
      </c>
      <c r="AA1431" t="s">
        <v>1108</v>
      </c>
      <c r="AB1431" t="s">
        <v>1108</v>
      </c>
      <c r="AC1431" t="s">
        <v>39</v>
      </c>
      <c r="AD1431" t="s">
        <v>759</v>
      </c>
      <c r="AE1431" t="s">
        <v>1109</v>
      </c>
      <c r="AF1431" t="s">
        <v>42</v>
      </c>
      <c r="AG1431" t="s">
        <v>776</v>
      </c>
      <c r="AH1431" t="s">
        <v>1159</v>
      </c>
      <c r="AI1431">
        <v>18501</v>
      </c>
      <c r="AJ1431" s="6">
        <f>IFERROR(Table1[[#This Row],[Reporting_Price_US]]/Table1[[#This Row],[Total_Project_Quote]],0)</f>
        <v>1</v>
      </c>
      <c r="AK1431">
        <f>IFERROR(Table1[[#This Row],[RA_Labor_Quote]]/Table1[[#This Row],[RA_Labor_Hours]],0)</f>
        <v>68.185000000000002</v>
      </c>
      <c r="AL1431">
        <f>IFERROR(Table1[[#This Row],[RA_Labor_Cost]]/Table1[[#This Row],[RA_Labor_Hours]],0)</f>
        <v>50.92</v>
      </c>
      <c r="AM1431" s="7">
        <f>IFERROR((Table1[[#This Row],[KPI_BlendLaborRate]]-Table1[[#This Row],[KPI_BlendLaborCost]])/Table1[[#This Row],[KPI_BlendLaborRate]],0)</f>
        <v>0.25320818361809783</v>
      </c>
    </row>
    <row r="1432" spans="1:39" x14ac:dyDescent="0.3">
      <c r="A1432" t="s">
        <v>3198</v>
      </c>
      <c r="B1432" t="s">
        <v>45</v>
      </c>
      <c r="C1432" t="s">
        <v>3196</v>
      </c>
      <c r="D1432" t="s">
        <v>3197</v>
      </c>
      <c r="E1432">
        <v>12950.7</v>
      </c>
      <c r="F1432">
        <v>18501</v>
      </c>
      <c r="G1432">
        <v>4</v>
      </c>
      <c r="H1432">
        <v>203.68</v>
      </c>
      <c r="I1432">
        <v>272.74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-203.68</v>
      </c>
      <c r="Q1432">
        <v>-272.74</v>
      </c>
      <c r="R1432">
        <v>0</v>
      </c>
      <c r="S1432">
        <v>0</v>
      </c>
      <c r="T1432">
        <v>4</v>
      </c>
      <c r="U1432">
        <v>12950.7</v>
      </c>
      <c r="V1432">
        <v>18501</v>
      </c>
      <c r="W1432" t="s">
        <v>3196</v>
      </c>
      <c r="X1432">
        <v>30203909</v>
      </c>
      <c r="Y1432">
        <v>1</v>
      </c>
      <c r="Z1432">
        <v>1</v>
      </c>
      <c r="AA1432" t="s">
        <v>1108</v>
      </c>
      <c r="AB1432" t="s">
        <v>1108</v>
      </c>
      <c r="AC1432" t="s">
        <v>39</v>
      </c>
      <c r="AD1432" t="s">
        <v>759</v>
      </c>
      <c r="AE1432" t="s">
        <v>1109</v>
      </c>
      <c r="AF1432" t="s">
        <v>42</v>
      </c>
      <c r="AG1432" t="s">
        <v>776</v>
      </c>
      <c r="AH1432" t="s">
        <v>1159</v>
      </c>
      <c r="AI1432">
        <v>18501</v>
      </c>
      <c r="AJ1432" s="6">
        <f>IFERROR(Table1[[#This Row],[Reporting_Price_US]]/Table1[[#This Row],[Total_Project_Quote]],0)</f>
        <v>1</v>
      </c>
      <c r="AK1432">
        <f>IFERROR(Table1[[#This Row],[RA_Labor_Quote]]/Table1[[#This Row],[RA_Labor_Hours]],0)</f>
        <v>68.185000000000002</v>
      </c>
      <c r="AL1432">
        <f>IFERROR(Table1[[#This Row],[RA_Labor_Cost]]/Table1[[#This Row],[RA_Labor_Hours]],0)</f>
        <v>50.92</v>
      </c>
      <c r="AM1432" s="7">
        <f>IFERROR((Table1[[#This Row],[KPI_BlendLaborRate]]-Table1[[#This Row],[KPI_BlendLaborCost]])/Table1[[#This Row],[KPI_BlendLaborRate]],0)</f>
        <v>0.25320818361809783</v>
      </c>
    </row>
    <row r="1433" spans="1:39" x14ac:dyDescent="0.3">
      <c r="A1433" t="s">
        <v>3199</v>
      </c>
      <c r="B1433" t="s">
        <v>879</v>
      </c>
      <c r="C1433">
        <v>30232623.100000001</v>
      </c>
      <c r="E1433">
        <v>823.4</v>
      </c>
      <c r="F1433">
        <v>2825</v>
      </c>
      <c r="G1433">
        <v>16</v>
      </c>
      <c r="H1433">
        <v>897.94</v>
      </c>
      <c r="I1433">
        <v>1282.53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-1282.53</v>
      </c>
      <c r="T1433">
        <v>16</v>
      </c>
      <c r="U1433">
        <v>1721.34</v>
      </c>
      <c r="V1433">
        <v>2825</v>
      </c>
      <c r="W1433" t="s">
        <v>3200</v>
      </c>
      <c r="X1433">
        <v>30232623</v>
      </c>
      <c r="Y1433">
        <v>1</v>
      </c>
      <c r="Z1433">
        <v>1</v>
      </c>
      <c r="AA1433" t="s">
        <v>1027</v>
      </c>
      <c r="AB1433" t="s">
        <v>1027</v>
      </c>
      <c r="AC1433" t="s">
        <v>39</v>
      </c>
      <c r="AD1433" t="s">
        <v>759</v>
      </c>
      <c r="AE1433" t="s">
        <v>1028</v>
      </c>
      <c r="AF1433" t="s">
        <v>42</v>
      </c>
      <c r="AG1433" t="s">
        <v>49</v>
      </c>
      <c r="AH1433" t="s">
        <v>897</v>
      </c>
      <c r="AI1433">
        <v>2825</v>
      </c>
      <c r="AJ1433" s="6">
        <f>IFERROR(Table1[[#This Row],[Reporting_Price_US]]/Table1[[#This Row],[Total_Project_Quote]],0)</f>
        <v>1</v>
      </c>
      <c r="AK1433">
        <f>IFERROR(Table1[[#This Row],[RA_Labor_Quote]]/Table1[[#This Row],[RA_Labor_Hours]],0)</f>
        <v>80.158124999999998</v>
      </c>
      <c r="AL1433">
        <f>IFERROR(Table1[[#This Row],[RA_Labor_Cost]]/Table1[[#This Row],[RA_Labor_Hours]],0)</f>
        <v>56.121250000000003</v>
      </c>
      <c r="AM1433" s="7">
        <f>IFERROR((Table1[[#This Row],[KPI_BlendLaborRate]]-Table1[[#This Row],[KPI_BlendLaborCost]])/Table1[[#This Row],[KPI_BlendLaborRate]],0)</f>
        <v>0.29986822920321549</v>
      </c>
    </row>
    <row r="1434" spans="1:39" x14ac:dyDescent="0.3">
      <c r="A1434" t="s">
        <v>3201</v>
      </c>
      <c r="B1434" t="s">
        <v>879</v>
      </c>
      <c r="C1434">
        <v>30232623.100000001</v>
      </c>
      <c r="E1434">
        <v>823.4</v>
      </c>
      <c r="F1434">
        <v>2825</v>
      </c>
      <c r="G1434">
        <v>16</v>
      </c>
      <c r="H1434">
        <v>897.94</v>
      </c>
      <c r="I1434">
        <v>1282.53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-1282.53</v>
      </c>
      <c r="T1434">
        <v>16</v>
      </c>
      <c r="U1434">
        <v>1721.34</v>
      </c>
      <c r="V1434">
        <v>2825</v>
      </c>
      <c r="W1434" t="s">
        <v>3200</v>
      </c>
      <c r="X1434">
        <v>30232623</v>
      </c>
      <c r="Y1434">
        <v>1</v>
      </c>
      <c r="Z1434">
        <v>1</v>
      </c>
      <c r="AA1434" t="s">
        <v>1027</v>
      </c>
      <c r="AB1434" t="s">
        <v>1027</v>
      </c>
      <c r="AC1434" t="s">
        <v>39</v>
      </c>
      <c r="AD1434" t="s">
        <v>759</v>
      </c>
      <c r="AE1434" t="s">
        <v>1028</v>
      </c>
      <c r="AF1434" t="s">
        <v>42</v>
      </c>
      <c r="AG1434" t="s">
        <v>49</v>
      </c>
      <c r="AH1434" t="s">
        <v>897</v>
      </c>
      <c r="AI1434">
        <v>2825</v>
      </c>
      <c r="AJ1434" s="6">
        <f>IFERROR(Table1[[#This Row],[Reporting_Price_US]]/Table1[[#This Row],[Total_Project_Quote]],0)</f>
        <v>1</v>
      </c>
      <c r="AK1434">
        <f>IFERROR(Table1[[#This Row],[RA_Labor_Quote]]/Table1[[#This Row],[RA_Labor_Hours]],0)</f>
        <v>80.158124999999998</v>
      </c>
      <c r="AL1434">
        <f>IFERROR(Table1[[#This Row],[RA_Labor_Cost]]/Table1[[#This Row],[RA_Labor_Hours]],0)</f>
        <v>56.121250000000003</v>
      </c>
      <c r="AM1434" s="7">
        <f>IFERROR((Table1[[#This Row],[KPI_BlendLaborRate]]-Table1[[#This Row],[KPI_BlendLaborCost]])/Table1[[#This Row],[KPI_BlendLaborRate]],0)</f>
        <v>0.29986822920321549</v>
      </c>
    </row>
    <row r="1435" spans="1:39" x14ac:dyDescent="0.3">
      <c r="A1435" t="s">
        <v>3202</v>
      </c>
      <c r="B1435" t="s">
        <v>45</v>
      </c>
      <c r="C1435">
        <v>30238836.100000001</v>
      </c>
      <c r="D1435" t="s">
        <v>3203</v>
      </c>
      <c r="E1435">
        <v>4789.3999999999996</v>
      </c>
      <c r="F1435">
        <v>6842</v>
      </c>
      <c r="G1435">
        <v>4</v>
      </c>
      <c r="H1435">
        <v>203.68</v>
      </c>
      <c r="I1435">
        <v>272.74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-203.68</v>
      </c>
      <c r="Q1435">
        <v>-272.74</v>
      </c>
      <c r="R1435">
        <v>0</v>
      </c>
      <c r="S1435">
        <v>0</v>
      </c>
      <c r="T1435">
        <v>4</v>
      </c>
      <c r="U1435">
        <v>4789.3999999999996</v>
      </c>
      <c r="V1435">
        <v>6842</v>
      </c>
      <c r="W1435" t="s">
        <v>3204</v>
      </c>
      <c r="X1435">
        <v>30238836</v>
      </c>
      <c r="Y1435">
        <v>1</v>
      </c>
      <c r="Z1435">
        <v>1</v>
      </c>
      <c r="AA1435" t="s">
        <v>1027</v>
      </c>
      <c r="AB1435" t="s">
        <v>1027</v>
      </c>
      <c r="AC1435" t="s">
        <v>1792</v>
      </c>
      <c r="AD1435" t="s">
        <v>759</v>
      </c>
      <c r="AE1435" t="s">
        <v>1028</v>
      </c>
      <c r="AF1435" t="s">
        <v>42</v>
      </c>
      <c r="AG1435" t="s">
        <v>897</v>
      </c>
      <c r="AH1435" t="s">
        <v>547</v>
      </c>
      <c r="AI1435">
        <v>6842</v>
      </c>
      <c r="AJ1435" s="6">
        <f>IFERROR(Table1[[#This Row],[Reporting_Price_US]]/Table1[[#This Row],[Total_Project_Quote]],0)</f>
        <v>1</v>
      </c>
      <c r="AK1435">
        <f>IFERROR(Table1[[#This Row],[RA_Labor_Quote]]/Table1[[#This Row],[RA_Labor_Hours]],0)</f>
        <v>68.185000000000002</v>
      </c>
      <c r="AL1435">
        <f>IFERROR(Table1[[#This Row],[RA_Labor_Cost]]/Table1[[#This Row],[RA_Labor_Hours]],0)</f>
        <v>50.92</v>
      </c>
      <c r="AM1435" s="7">
        <f>IFERROR((Table1[[#This Row],[KPI_BlendLaborRate]]-Table1[[#This Row],[KPI_BlendLaborCost]])/Table1[[#This Row],[KPI_BlendLaborRate]],0)</f>
        <v>0.25320818361809783</v>
      </c>
    </row>
    <row r="1436" spans="1:39" x14ac:dyDescent="0.3">
      <c r="A1436" t="s">
        <v>3205</v>
      </c>
      <c r="B1436" t="s">
        <v>167</v>
      </c>
      <c r="C1436" t="s">
        <v>3206</v>
      </c>
      <c r="D1436" t="s">
        <v>3207</v>
      </c>
      <c r="E1436">
        <v>494.64</v>
      </c>
      <c r="F1436">
        <v>1695</v>
      </c>
      <c r="G1436">
        <v>6</v>
      </c>
      <c r="H1436">
        <v>343.08</v>
      </c>
      <c r="I1436">
        <v>490.02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-490.02</v>
      </c>
      <c r="T1436">
        <v>6</v>
      </c>
      <c r="U1436">
        <v>837.72</v>
      </c>
      <c r="V1436">
        <v>1695</v>
      </c>
      <c r="W1436" t="s">
        <v>3206</v>
      </c>
      <c r="X1436">
        <v>30241756</v>
      </c>
      <c r="Y1436">
        <v>1</v>
      </c>
      <c r="Z1436">
        <v>1</v>
      </c>
      <c r="AA1436" t="s">
        <v>1027</v>
      </c>
      <c r="AB1436" t="s">
        <v>1027</v>
      </c>
      <c r="AC1436" t="s">
        <v>39</v>
      </c>
      <c r="AD1436" t="s">
        <v>759</v>
      </c>
      <c r="AE1436" t="s">
        <v>1028</v>
      </c>
      <c r="AF1436" t="s">
        <v>42</v>
      </c>
      <c r="AG1436" t="s">
        <v>547</v>
      </c>
      <c r="AH1436" t="s">
        <v>547</v>
      </c>
      <c r="AI1436">
        <v>1695</v>
      </c>
      <c r="AJ1436" s="6">
        <f>IFERROR(Table1[[#This Row],[Reporting_Price_US]]/Table1[[#This Row],[Total_Project_Quote]],0)</f>
        <v>1</v>
      </c>
      <c r="AK1436">
        <f>IFERROR(Table1[[#This Row],[RA_Labor_Quote]]/Table1[[#This Row],[RA_Labor_Hours]],0)</f>
        <v>81.67</v>
      </c>
      <c r="AL1436">
        <f>IFERROR(Table1[[#This Row],[RA_Labor_Cost]]/Table1[[#This Row],[RA_Labor_Hours]],0)</f>
        <v>57.18</v>
      </c>
      <c r="AM1436" s="7">
        <f>IFERROR((Table1[[#This Row],[KPI_BlendLaborRate]]-Table1[[#This Row],[KPI_BlendLaborCost]])/Table1[[#This Row],[KPI_BlendLaborRate]],0)</f>
        <v>0.29986531161993391</v>
      </c>
    </row>
    <row r="1437" spans="1:39" x14ac:dyDescent="0.3">
      <c r="A1437" t="s">
        <v>3208</v>
      </c>
      <c r="B1437" t="s">
        <v>167</v>
      </c>
      <c r="C1437" t="s">
        <v>3206</v>
      </c>
      <c r="D1437" t="s">
        <v>3207</v>
      </c>
      <c r="E1437">
        <v>494.64</v>
      </c>
      <c r="F1437">
        <v>1695</v>
      </c>
      <c r="G1437">
        <v>6</v>
      </c>
      <c r="H1437">
        <v>343.08</v>
      </c>
      <c r="I1437">
        <v>490.02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-490.02</v>
      </c>
      <c r="T1437">
        <v>6</v>
      </c>
      <c r="U1437">
        <v>837.72</v>
      </c>
      <c r="V1437">
        <v>1695</v>
      </c>
      <c r="W1437" t="s">
        <v>3206</v>
      </c>
      <c r="X1437">
        <v>30241756</v>
      </c>
      <c r="Y1437">
        <v>1</v>
      </c>
      <c r="Z1437">
        <v>1</v>
      </c>
      <c r="AA1437" t="s">
        <v>1027</v>
      </c>
      <c r="AB1437" t="s">
        <v>1027</v>
      </c>
      <c r="AC1437" t="s">
        <v>39</v>
      </c>
      <c r="AD1437" t="s">
        <v>759</v>
      </c>
      <c r="AE1437" t="s">
        <v>1028</v>
      </c>
      <c r="AF1437" t="s">
        <v>42</v>
      </c>
      <c r="AG1437" t="s">
        <v>547</v>
      </c>
      <c r="AH1437" t="s">
        <v>547</v>
      </c>
      <c r="AI1437">
        <v>1695</v>
      </c>
      <c r="AJ1437" s="6">
        <f>IFERROR(Table1[[#This Row],[Reporting_Price_US]]/Table1[[#This Row],[Total_Project_Quote]],0)</f>
        <v>1</v>
      </c>
      <c r="AK1437">
        <f>IFERROR(Table1[[#This Row],[RA_Labor_Quote]]/Table1[[#This Row],[RA_Labor_Hours]],0)</f>
        <v>81.67</v>
      </c>
      <c r="AL1437">
        <f>IFERROR(Table1[[#This Row],[RA_Labor_Cost]]/Table1[[#This Row],[RA_Labor_Hours]],0)</f>
        <v>57.18</v>
      </c>
      <c r="AM1437" s="7">
        <f>IFERROR((Table1[[#This Row],[KPI_BlendLaborRate]]-Table1[[#This Row],[KPI_BlendLaborCost]])/Table1[[#This Row],[KPI_BlendLaborRate]],0)</f>
        <v>0.29986531161993391</v>
      </c>
    </row>
    <row r="1438" spans="1:39" x14ac:dyDescent="0.3">
      <c r="A1438" t="s">
        <v>3209</v>
      </c>
      <c r="B1438" t="s">
        <v>773</v>
      </c>
      <c r="C1438" t="s">
        <v>3210</v>
      </c>
      <c r="D1438" t="s">
        <v>3211</v>
      </c>
      <c r="E1438">
        <v>21901.63</v>
      </c>
      <c r="F1438">
        <v>105780.45</v>
      </c>
      <c r="G1438">
        <v>1283</v>
      </c>
      <c r="H1438">
        <v>82478.009999999995</v>
      </c>
      <c r="I1438">
        <v>111990.64</v>
      </c>
      <c r="J1438">
        <v>0</v>
      </c>
      <c r="K1438">
        <v>0</v>
      </c>
      <c r="L1438">
        <v>0</v>
      </c>
      <c r="M1438">
        <v>0</v>
      </c>
      <c r="N1438">
        <v>16983.46</v>
      </c>
      <c r="O1438">
        <v>24262.080000000002</v>
      </c>
      <c r="P1438">
        <v>0</v>
      </c>
      <c r="Q1438">
        <v>0</v>
      </c>
      <c r="R1438">
        <v>30400</v>
      </c>
      <c r="S1438">
        <v>-10541.28</v>
      </c>
      <c r="T1438">
        <v>1283</v>
      </c>
      <c r="U1438">
        <v>151763.1</v>
      </c>
      <c r="V1438">
        <v>231491.89</v>
      </c>
      <c r="W1438" t="s">
        <v>3210</v>
      </c>
      <c r="X1438">
        <v>30133940</v>
      </c>
      <c r="Y1438">
        <v>1</v>
      </c>
      <c r="Z1438">
        <v>1</v>
      </c>
      <c r="AA1438" t="s">
        <v>3212</v>
      </c>
      <c r="AB1438" t="s">
        <v>3212</v>
      </c>
      <c r="AC1438" t="s">
        <v>40</v>
      </c>
      <c r="AD1438" t="s">
        <v>557</v>
      </c>
      <c r="AE1438" t="s">
        <v>1023</v>
      </c>
      <c r="AF1438" t="s">
        <v>42</v>
      </c>
      <c r="AG1438" t="s">
        <v>1780</v>
      </c>
      <c r="AH1438" t="s">
        <v>547</v>
      </c>
      <c r="AI1438">
        <v>231492</v>
      </c>
      <c r="AJ1438" s="6">
        <f>IFERROR(Table1[[#This Row],[Reporting_Price_US]]/Table1[[#This Row],[Total_Project_Quote]],0)</f>
        <v>1.0000004751786336</v>
      </c>
      <c r="AK1438">
        <f>IFERROR(Table1[[#This Row],[RA_Labor_Quote]]/Table1[[#This Row],[RA_Labor_Hours]],0)</f>
        <v>87.288106001558845</v>
      </c>
      <c r="AL1438">
        <f>IFERROR(Table1[[#This Row],[RA_Labor_Cost]]/Table1[[#This Row],[RA_Labor_Hours]],0)</f>
        <v>64.285276695245514</v>
      </c>
      <c r="AM1438" s="7">
        <f>IFERROR((Table1[[#This Row],[KPI_BlendLaborRate]]-Table1[[#This Row],[KPI_BlendLaborCost]])/Table1[[#This Row],[KPI_BlendLaborRate]],0)</f>
        <v>0.2635276483820434</v>
      </c>
    </row>
    <row r="1439" spans="1:39" x14ac:dyDescent="0.3">
      <c r="A1439" t="s">
        <v>3213</v>
      </c>
      <c r="B1439" t="s">
        <v>45</v>
      </c>
      <c r="C1439" t="s">
        <v>3214</v>
      </c>
      <c r="D1439" t="s">
        <v>3215</v>
      </c>
      <c r="E1439">
        <v>157664.91</v>
      </c>
      <c r="F1439">
        <v>844541.18</v>
      </c>
      <c r="G1439">
        <v>6586</v>
      </c>
      <c r="H1439">
        <v>514396.04</v>
      </c>
      <c r="I1439">
        <v>747213.99</v>
      </c>
      <c r="J1439">
        <v>0</v>
      </c>
      <c r="K1439">
        <v>0</v>
      </c>
      <c r="L1439">
        <v>0</v>
      </c>
      <c r="M1439">
        <v>0</v>
      </c>
      <c r="N1439">
        <v>523867.44</v>
      </c>
      <c r="O1439">
        <v>631165.59</v>
      </c>
      <c r="P1439">
        <v>25953.24</v>
      </c>
      <c r="Q1439">
        <v>29066.23</v>
      </c>
      <c r="R1439">
        <v>185440</v>
      </c>
      <c r="S1439">
        <v>-326012.78999999998</v>
      </c>
      <c r="T1439">
        <v>6586</v>
      </c>
      <c r="U1439">
        <v>1407321.63</v>
      </c>
      <c r="V1439">
        <v>1925974.2</v>
      </c>
      <c r="W1439" t="s">
        <v>3216</v>
      </c>
      <c r="X1439">
        <v>30161277</v>
      </c>
      <c r="Y1439">
        <v>1</v>
      </c>
      <c r="Z1439">
        <v>4</v>
      </c>
      <c r="AA1439" t="s">
        <v>1042</v>
      </c>
      <c r="AB1439" t="s">
        <v>1042</v>
      </c>
      <c r="AC1439" t="s">
        <v>39</v>
      </c>
      <c r="AD1439" t="s">
        <v>557</v>
      </c>
      <c r="AE1439" t="s">
        <v>1023</v>
      </c>
      <c r="AF1439" t="s">
        <v>42</v>
      </c>
      <c r="AG1439" t="s">
        <v>775</v>
      </c>
      <c r="AH1439" t="s">
        <v>547</v>
      </c>
      <c r="AI1439">
        <v>1835800</v>
      </c>
      <c r="AJ1439" s="6">
        <f>IFERROR(Table1[[#This Row],[Reporting_Price_US]]/Table1[[#This Row],[Total_Project_Quote]],0)</f>
        <v>0.95317995433168323</v>
      </c>
      <c r="AK1439">
        <f>IFERROR(Table1[[#This Row],[RA_Labor_Quote]]/Table1[[#This Row],[RA_Labor_Hours]],0)</f>
        <v>113.45490282417249</v>
      </c>
      <c r="AL1439">
        <f>IFERROR(Table1[[#This Row],[RA_Labor_Cost]]/Table1[[#This Row],[RA_Labor_Hours]],0)</f>
        <v>78.104470088065597</v>
      </c>
      <c r="AM1439" s="7">
        <f>IFERROR((Table1[[#This Row],[KPI_BlendLaborRate]]-Table1[[#This Row],[KPI_BlendLaborCost]])/Table1[[#This Row],[KPI_BlendLaborRate]],0)</f>
        <v>0.3115813583736568</v>
      </c>
    </row>
    <row r="1440" spans="1:39" x14ac:dyDescent="0.3">
      <c r="A1440" t="s">
        <v>3217</v>
      </c>
      <c r="B1440" t="s">
        <v>879</v>
      </c>
      <c r="C1440" t="s">
        <v>3216</v>
      </c>
      <c r="D1440" t="s">
        <v>3215</v>
      </c>
      <c r="E1440">
        <v>159684.5</v>
      </c>
      <c r="F1440">
        <v>602324.05000000005</v>
      </c>
      <c r="G1440">
        <v>6312</v>
      </c>
      <c r="H1440">
        <v>453130.54</v>
      </c>
      <c r="I1440">
        <v>657589.54</v>
      </c>
      <c r="J1440">
        <v>0</v>
      </c>
      <c r="K1440">
        <v>0</v>
      </c>
      <c r="L1440">
        <v>0</v>
      </c>
      <c r="M1440">
        <v>0</v>
      </c>
      <c r="N1440">
        <v>552473.78</v>
      </c>
      <c r="O1440">
        <v>665631.06000000006</v>
      </c>
      <c r="P1440">
        <v>44586.68</v>
      </c>
      <c r="Q1440">
        <v>126039.57</v>
      </c>
      <c r="R1440">
        <v>76000</v>
      </c>
      <c r="S1440">
        <v>-215789.02</v>
      </c>
      <c r="T1440">
        <v>6312</v>
      </c>
      <c r="U1440">
        <v>1285875.5</v>
      </c>
      <c r="V1440">
        <v>1835795.2</v>
      </c>
      <c r="W1440" t="s">
        <v>3216</v>
      </c>
      <c r="X1440">
        <v>30161277</v>
      </c>
      <c r="Y1440">
        <v>1</v>
      </c>
      <c r="Z1440">
        <v>4</v>
      </c>
      <c r="AA1440" t="s">
        <v>1042</v>
      </c>
      <c r="AB1440" t="s">
        <v>1042</v>
      </c>
      <c r="AC1440" t="s">
        <v>39</v>
      </c>
      <c r="AD1440" t="s">
        <v>557</v>
      </c>
      <c r="AE1440" t="s">
        <v>1023</v>
      </c>
      <c r="AF1440" t="s">
        <v>42</v>
      </c>
      <c r="AG1440" t="s">
        <v>775</v>
      </c>
      <c r="AH1440" t="s">
        <v>547</v>
      </c>
      <c r="AI1440">
        <v>1835800</v>
      </c>
      <c r="AJ1440" s="6">
        <f>IFERROR(Table1[[#This Row],[Reporting_Price_US]]/Table1[[#This Row],[Total_Project_Quote]],0)</f>
        <v>1.0000026146707433</v>
      </c>
      <c r="AK1440">
        <f>IFERROR(Table1[[#This Row],[RA_Labor_Quote]]/Table1[[#This Row],[RA_Labor_Hours]],0)</f>
        <v>104.18085234474019</v>
      </c>
      <c r="AL1440">
        <f>IFERROR(Table1[[#This Row],[RA_Labor_Cost]]/Table1[[#This Row],[RA_Labor_Hours]],0)</f>
        <v>71.788742078580484</v>
      </c>
      <c r="AM1440" s="7">
        <f>IFERROR((Table1[[#This Row],[KPI_BlendLaborRate]]-Table1[[#This Row],[KPI_BlendLaborCost]])/Table1[[#This Row],[KPI_BlendLaborRate]],0)</f>
        <v>0.31092191642829359</v>
      </c>
    </row>
    <row r="1441" spans="1:39" x14ac:dyDescent="0.3">
      <c r="A1441" t="s">
        <v>3218</v>
      </c>
      <c r="B1441" t="s">
        <v>879</v>
      </c>
      <c r="C1441" t="s">
        <v>3216</v>
      </c>
      <c r="D1441" t="s">
        <v>3215</v>
      </c>
      <c r="E1441">
        <v>159684.5</v>
      </c>
      <c r="F1441">
        <v>602324.05000000005</v>
      </c>
      <c r="G1441">
        <v>6212</v>
      </c>
      <c r="H1441">
        <v>450456.69</v>
      </c>
      <c r="I1441">
        <v>652812.16</v>
      </c>
      <c r="J1441">
        <v>0</v>
      </c>
      <c r="K1441">
        <v>0</v>
      </c>
      <c r="L1441">
        <v>0</v>
      </c>
      <c r="M1441">
        <v>0</v>
      </c>
      <c r="N1441">
        <v>165904.35</v>
      </c>
      <c r="O1441">
        <v>237006.22</v>
      </c>
      <c r="P1441">
        <v>44587.78</v>
      </c>
      <c r="Q1441">
        <v>126040.68</v>
      </c>
      <c r="R1441">
        <v>95000</v>
      </c>
      <c r="S1441">
        <v>-159414.21</v>
      </c>
      <c r="T1441">
        <v>6212</v>
      </c>
      <c r="U1441">
        <v>915633.33</v>
      </c>
      <c r="V1441">
        <v>1458768.89</v>
      </c>
      <c r="W1441" t="s">
        <v>3216</v>
      </c>
      <c r="X1441">
        <v>30161277</v>
      </c>
      <c r="Y1441">
        <v>1</v>
      </c>
      <c r="Z1441">
        <v>4</v>
      </c>
      <c r="AA1441" t="s">
        <v>1042</v>
      </c>
      <c r="AB1441" t="s">
        <v>1042</v>
      </c>
      <c r="AC1441" t="s">
        <v>39</v>
      </c>
      <c r="AD1441" t="s">
        <v>557</v>
      </c>
      <c r="AE1441" t="s">
        <v>1023</v>
      </c>
      <c r="AF1441" t="s">
        <v>42</v>
      </c>
      <c r="AG1441" t="s">
        <v>775</v>
      </c>
      <c r="AH1441" t="s">
        <v>547</v>
      </c>
      <c r="AI1441">
        <v>1835800</v>
      </c>
      <c r="AJ1441" s="6">
        <f>IFERROR(Table1[[#This Row],[Reporting_Price_US]]/Table1[[#This Row],[Total_Project_Quote]],0)</f>
        <v>1.2584584251724755</v>
      </c>
      <c r="AK1441">
        <f>IFERROR(Table1[[#This Row],[RA_Labor_Quote]]/Table1[[#This Row],[RA_Labor_Hours]],0)</f>
        <v>105.08888602704444</v>
      </c>
      <c r="AL1441">
        <f>IFERROR(Table1[[#This Row],[RA_Labor_Cost]]/Table1[[#This Row],[RA_Labor_Hours]],0)</f>
        <v>72.513955247907276</v>
      </c>
      <c r="AM1441" s="7">
        <f>IFERROR((Table1[[#This Row],[KPI_BlendLaborRate]]-Table1[[#This Row],[KPI_BlendLaborCost]])/Table1[[#This Row],[KPI_BlendLaborRate]],0)</f>
        <v>0.30997503171509555</v>
      </c>
    </row>
    <row r="1442" spans="1:39" x14ac:dyDescent="0.3">
      <c r="A1442" t="s">
        <v>3219</v>
      </c>
      <c r="B1442" t="s">
        <v>879</v>
      </c>
      <c r="C1442" t="s">
        <v>3216</v>
      </c>
      <c r="D1442" t="s">
        <v>3215</v>
      </c>
      <c r="E1442">
        <v>159684.5</v>
      </c>
      <c r="F1442">
        <v>602324.05000000005</v>
      </c>
      <c r="G1442">
        <v>6212</v>
      </c>
      <c r="H1442">
        <v>450456.69</v>
      </c>
      <c r="I1442">
        <v>652812.16</v>
      </c>
      <c r="J1442">
        <v>0</v>
      </c>
      <c r="K1442">
        <v>0</v>
      </c>
      <c r="L1442">
        <v>0</v>
      </c>
      <c r="M1442">
        <v>0</v>
      </c>
      <c r="N1442">
        <v>165904.35</v>
      </c>
      <c r="O1442">
        <v>237006.22</v>
      </c>
      <c r="P1442">
        <v>44587.78</v>
      </c>
      <c r="Q1442">
        <v>126040.68</v>
      </c>
      <c r="R1442">
        <v>95000</v>
      </c>
      <c r="S1442">
        <v>-159414.21</v>
      </c>
      <c r="T1442">
        <v>6212</v>
      </c>
      <c r="U1442">
        <v>915633.33</v>
      </c>
      <c r="V1442">
        <v>1458768.89</v>
      </c>
      <c r="W1442" t="s">
        <v>3216</v>
      </c>
      <c r="X1442">
        <v>30161277</v>
      </c>
      <c r="Y1442">
        <v>1</v>
      </c>
      <c r="Z1442">
        <v>4</v>
      </c>
      <c r="AA1442" t="s">
        <v>1042</v>
      </c>
      <c r="AB1442" t="s">
        <v>1042</v>
      </c>
      <c r="AC1442" t="s">
        <v>39</v>
      </c>
      <c r="AD1442" t="s">
        <v>557</v>
      </c>
      <c r="AE1442" t="s">
        <v>1023</v>
      </c>
      <c r="AF1442" t="s">
        <v>42</v>
      </c>
      <c r="AG1442" t="s">
        <v>775</v>
      </c>
      <c r="AH1442" t="s">
        <v>547</v>
      </c>
      <c r="AI1442">
        <v>1835800</v>
      </c>
      <c r="AJ1442" s="6">
        <f>IFERROR(Table1[[#This Row],[Reporting_Price_US]]/Table1[[#This Row],[Total_Project_Quote]],0)</f>
        <v>1.2584584251724755</v>
      </c>
      <c r="AK1442">
        <f>IFERROR(Table1[[#This Row],[RA_Labor_Quote]]/Table1[[#This Row],[RA_Labor_Hours]],0)</f>
        <v>105.08888602704444</v>
      </c>
      <c r="AL1442">
        <f>IFERROR(Table1[[#This Row],[RA_Labor_Cost]]/Table1[[#This Row],[RA_Labor_Hours]],0)</f>
        <v>72.513955247907276</v>
      </c>
      <c r="AM1442" s="7">
        <f>IFERROR((Table1[[#This Row],[KPI_BlendLaborRate]]-Table1[[#This Row],[KPI_BlendLaborCost]])/Table1[[#This Row],[KPI_BlendLaborRate]],0)</f>
        <v>0.30997503171509555</v>
      </c>
    </row>
    <row r="1443" spans="1:39" x14ac:dyDescent="0.3">
      <c r="A1443" t="s">
        <v>3220</v>
      </c>
      <c r="B1443" t="s">
        <v>45</v>
      </c>
      <c r="C1443" t="s">
        <v>3214</v>
      </c>
      <c r="D1443" t="s">
        <v>3215</v>
      </c>
      <c r="E1443">
        <v>157664.91</v>
      </c>
      <c r="F1443">
        <v>844541.18</v>
      </c>
      <c r="G1443">
        <v>6586</v>
      </c>
      <c r="H1443">
        <v>514396.04</v>
      </c>
      <c r="I1443">
        <v>747213.99</v>
      </c>
      <c r="J1443">
        <v>0</v>
      </c>
      <c r="K1443">
        <v>0</v>
      </c>
      <c r="L1443">
        <v>0</v>
      </c>
      <c r="M1443">
        <v>0</v>
      </c>
      <c r="N1443">
        <v>523867.44</v>
      </c>
      <c r="O1443">
        <v>631165.59</v>
      </c>
      <c r="P1443">
        <v>25953.24</v>
      </c>
      <c r="Q1443">
        <v>29066.23</v>
      </c>
      <c r="R1443">
        <v>185440</v>
      </c>
      <c r="S1443">
        <v>-326012.78999999998</v>
      </c>
      <c r="T1443">
        <v>6586</v>
      </c>
      <c r="U1443">
        <v>1407321.63</v>
      </c>
      <c r="V1443">
        <v>1925974.2</v>
      </c>
      <c r="W1443" t="s">
        <v>3216</v>
      </c>
      <c r="X1443">
        <v>30161277</v>
      </c>
      <c r="Y1443">
        <v>1</v>
      </c>
      <c r="Z1443">
        <v>4</v>
      </c>
      <c r="AA1443" t="s">
        <v>1042</v>
      </c>
      <c r="AB1443" t="s">
        <v>1042</v>
      </c>
      <c r="AC1443" t="s">
        <v>39</v>
      </c>
      <c r="AD1443" t="s">
        <v>557</v>
      </c>
      <c r="AE1443" t="s">
        <v>1023</v>
      </c>
      <c r="AF1443" t="s">
        <v>42</v>
      </c>
      <c r="AG1443" t="s">
        <v>775</v>
      </c>
      <c r="AH1443" t="s">
        <v>547</v>
      </c>
      <c r="AI1443">
        <v>1835800</v>
      </c>
      <c r="AJ1443" s="6">
        <f>IFERROR(Table1[[#This Row],[Reporting_Price_US]]/Table1[[#This Row],[Total_Project_Quote]],0)</f>
        <v>0.95317995433168323</v>
      </c>
      <c r="AK1443">
        <f>IFERROR(Table1[[#This Row],[RA_Labor_Quote]]/Table1[[#This Row],[RA_Labor_Hours]],0)</f>
        <v>113.45490282417249</v>
      </c>
      <c r="AL1443">
        <f>IFERROR(Table1[[#This Row],[RA_Labor_Cost]]/Table1[[#This Row],[RA_Labor_Hours]],0)</f>
        <v>78.104470088065597</v>
      </c>
      <c r="AM1443" s="7">
        <f>IFERROR((Table1[[#This Row],[KPI_BlendLaborRate]]-Table1[[#This Row],[KPI_BlendLaborCost]])/Table1[[#This Row],[KPI_BlendLaborRate]],0)</f>
        <v>0.3115813583736568</v>
      </c>
    </row>
    <row r="1444" spans="1:39" x14ac:dyDescent="0.3">
      <c r="A1444" t="s">
        <v>3221</v>
      </c>
      <c r="B1444" t="s">
        <v>45</v>
      </c>
      <c r="C1444" t="s">
        <v>3214</v>
      </c>
      <c r="D1444" t="s">
        <v>3215</v>
      </c>
      <c r="E1444">
        <v>157664.91</v>
      </c>
      <c r="F1444">
        <v>844541.18</v>
      </c>
      <c r="G1444">
        <v>6586</v>
      </c>
      <c r="H1444">
        <v>514396.04</v>
      </c>
      <c r="I1444">
        <v>747213.99</v>
      </c>
      <c r="J1444">
        <v>0</v>
      </c>
      <c r="K1444">
        <v>0</v>
      </c>
      <c r="L1444">
        <v>0</v>
      </c>
      <c r="M1444">
        <v>0</v>
      </c>
      <c r="N1444">
        <v>523867.44</v>
      </c>
      <c r="O1444">
        <v>631165.59</v>
      </c>
      <c r="P1444">
        <v>25953.24</v>
      </c>
      <c r="Q1444">
        <v>29066.23</v>
      </c>
      <c r="R1444">
        <v>185440</v>
      </c>
      <c r="S1444">
        <v>-326012.78999999998</v>
      </c>
      <c r="T1444">
        <v>6586</v>
      </c>
      <c r="U1444">
        <v>1407321.63</v>
      </c>
      <c r="V1444">
        <v>1925974.2</v>
      </c>
      <c r="W1444" t="s">
        <v>3216</v>
      </c>
      <c r="X1444">
        <v>30161277</v>
      </c>
      <c r="Y1444">
        <v>1</v>
      </c>
      <c r="Z1444">
        <v>4</v>
      </c>
      <c r="AA1444" t="s">
        <v>1042</v>
      </c>
      <c r="AB1444" t="s">
        <v>1042</v>
      </c>
      <c r="AC1444" t="s">
        <v>39</v>
      </c>
      <c r="AD1444" t="s">
        <v>557</v>
      </c>
      <c r="AE1444" t="s">
        <v>1023</v>
      </c>
      <c r="AF1444" t="s">
        <v>42</v>
      </c>
      <c r="AG1444" t="s">
        <v>775</v>
      </c>
      <c r="AH1444" t="s">
        <v>547</v>
      </c>
      <c r="AI1444">
        <v>1835800</v>
      </c>
      <c r="AJ1444" s="6">
        <f>IFERROR(Table1[[#This Row],[Reporting_Price_US]]/Table1[[#This Row],[Total_Project_Quote]],0)</f>
        <v>0.95317995433168323</v>
      </c>
      <c r="AK1444">
        <f>IFERROR(Table1[[#This Row],[RA_Labor_Quote]]/Table1[[#This Row],[RA_Labor_Hours]],0)</f>
        <v>113.45490282417249</v>
      </c>
      <c r="AL1444">
        <f>IFERROR(Table1[[#This Row],[RA_Labor_Cost]]/Table1[[#This Row],[RA_Labor_Hours]],0)</f>
        <v>78.104470088065597</v>
      </c>
      <c r="AM1444" s="7">
        <f>IFERROR((Table1[[#This Row],[KPI_BlendLaborRate]]-Table1[[#This Row],[KPI_BlendLaborCost]])/Table1[[#This Row],[KPI_BlendLaborRate]],0)</f>
        <v>0.3115813583736568</v>
      </c>
    </row>
    <row r="1445" spans="1:39" x14ac:dyDescent="0.3">
      <c r="A1445" t="s">
        <v>3222</v>
      </c>
      <c r="B1445" t="s">
        <v>45</v>
      </c>
      <c r="C1445" t="s">
        <v>3214</v>
      </c>
      <c r="D1445" t="s">
        <v>3215</v>
      </c>
      <c r="E1445">
        <v>157664.91</v>
      </c>
      <c r="F1445">
        <v>844541.18</v>
      </c>
      <c r="G1445">
        <v>6586</v>
      </c>
      <c r="H1445">
        <v>514396.04</v>
      </c>
      <c r="I1445">
        <v>747213.99</v>
      </c>
      <c r="J1445">
        <v>0</v>
      </c>
      <c r="K1445">
        <v>0</v>
      </c>
      <c r="L1445">
        <v>0</v>
      </c>
      <c r="M1445">
        <v>0</v>
      </c>
      <c r="N1445">
        <v>523867.44</v>
      </c>
      <c r="O1445">
        <v>631165.59</v>
      </c>
      <c r="P1445">
        <v>25953.24</v>
      </c>
      <c r="Q1445">
        <v>29066.23</v>
      </c>
      <c r="R1445">
        <v>185440</v>
      </c>
      <c r="S1445">
        <v>-326012.78999999998</v>
      </c>
      <c r="T1445">
        <v>6586</v>
      </c>
      <c r="U1445">
        <v>1407321.63</v>
      </c>
      <c r="V1445">
        <v>1925974.2</v>
      </c>
      <c r="W1445" t="s">
        <v>3216</v>
      </c>
      <c r="X1445">
        <v>30161277</v>
      </c>
      <c r="Y1445">
        <v>1</v>
      </c>
      <c r="Z1445">
        <v>4</v>
      </c>
      <c r="AA1445" t="s">
        <v>1042</v>
      </c>
      <c r="AB1445" t="s">
        <v>1042</v>
      </c>
      <c r="AC1445" t="s">
        <v>39</v>
      </c>
      <c r="AD1445" t="s">
        <v>557</v>
      </c>
      <c r="AE1445" t="s">
        <v>1023</v>
      </c>
      <c r="AF1445" t="s">
        <v>42</v>
      </c>
      <c r="AG1445" t="s">
        <v>775</v>
      </c>
      <c r="AH1445" t="s">
        <v>547</v>
      </c>
      <c r="AI1445">
        <v>1835800</v>
      </c>
      <c r="AJ1445" s="6">
        <f>IFERROR(Table1[[#This Row],[Reporting_Price_US]]/Table1[[#This Row],[Total_Project_Quote]],0)</f>
        <v>0.95317995433168323</v>
      </c>
      <c r="AK1445">
        <f>IFERROR(Table1[[#This Row],[RA_Labor_Quote]]/Table1[[#This Row],[RA_Labor_Hours]],0)</f>
        <v>113.45490282417249</v>
      </c>
      <c r="AL1445">
        <f>IFERROR(Table1[[#This Row],[RA_Labor_Cost]]/Table1[[#This Row],[RA_Labor_Hours]],0)</f>
        <v>78.104470088065597</v>
      </c>
      <c r="AM1445" s="7">
        <f>IFERROR((Table1[[#This Row],[KPI_BlendLaborRate]]-Table1[[#This Row],[KPI_BlendLaborCost]])/Table1[[#This Row],[KPI_BlendLaborRate]],0)</f>
        <v>0.3115813583736568</v>
      </c>
    </row>
    <row r="1446" spans="1:39" x14ac:dyDescent="0.3">
      <c r="A1446" t="s">
        <v>3223</v>
      </c>
      <c r="B1446" t="s">
        <v>167</v>
      </c>
      <c r="C1446" t="s">
        <v>3224</v>
      </c>
      <c r="D1446" t="s">
        <v>3215</v>
      </c>
      <c r="E1446">
        <v>157664.91</v>
      </c>
      <c r="F1446">
        <v>844541.18</v>
      </c>
      <c r="G1446">
        <v>6586</v>
      </c>
      <c r="H1446">
        <v>514396.04</v>
      </c>
      <c r="I1446">
        <v>747213.99</v>
      </c>
      <c r="J1446">
        <v>0</v>
      </c>
      <c r="K1446">
        <v>0</v>
      </c>
      <c r="L1446">
        <v>0</v>
      </c>
      <c r="M1446">
        <v>0</v>
      </c>
      <c r="N1446">
        <v>523867.44</v>
      </c>
      <c r="O1446">
        <v>631165.59</v>
      </c>
      <c r="P1446">
        <v>25953.24</v>
      </c>
      <c r="Q1446">
        <v>29066.23</v>
      </c>
      <c r="R1446">
        <v>185440</v>
      </c>
      <c r="S1446">
        <v>-345012.79</v>
      </c>
      <c r="T1446">
        <v>6586</v>
      </c>
      <c r="U1446">
        <v>1407321.63</v>
      </c>
      <c r="V1446">
        <v>1906974.2</v>
      </c>
      <c r="W1446" t="s">
        <v>3216</v>
      </c>
      <c r="X1446">
        <v>30161277</v>
      </c>
      <c r="Y1446">
        <v>1</v>
      </c>
      <c r="Z1446">
        <v>4</v>
      </c>
      <c r="AA1446" t="s">
        <v>1042</v>
      </c>
      <c r="AB1446" t="s">
        <v>1042</v>
      </c>
      <c r="AC1446" t="s">
        <v>39</v>
      </c>
      <c r="AD1446" t="s">
        <v>557</v>
      </c>
      <c r="AE1446" t="s">
        <v>1023</v>
      </c>
      <c r="AF1446" t="s">
        <v>42</v>
      </c>
      <c r="AG1446" t="s">
        <v>775</v>
      </c>
      <c r="AH1446" t="s">
        <v>547</v>
      </c>
      <c r="AI1446">
        <v>1835800</v>
      </c>
      <c r="AJ1446" s="6">
        <f>IFERROR(Table1[[#This Row],[Reporting_Price_US]]/Table1[[#This Row],[Total_Project_Quote]],0)</f>
        <v>0.96267689410795387</v>
      </c>
      <c r="AK1446">
        <f>IFERROR(Table1[[#This Row],[RA_Labor_Quote]]/Table1[[#This Row],[RA_Labor_Hours]],0)</f>
        <v>113.45490282417249</v>
      </c>
      <c r="AL1446">
        <f>IFERROR(Table1[[#This Row],[RA_Labor_Cost]]/Table1[[#This Row],[RA_Labor_Hours]],0)</f>
        <v>78.104470088065597</v>
      </c>
      <c r="AM1446" s="7">
        <f>IFERROR((Table1[[#This Row],[KPI_BlendLaborRate]]-Table1[[#This Row],[KPI_BlendLaborCost]])/Table1[[#This Row],[KPI_BlendLaborRate]],0)</f>
        <v>0.3115813583736568</v>
      </c>
    </row>
    <row r="1447" spans="1:39" x14ac:dyDescent="0.3">
      <c r="A1447" t="s">
        <v>3225</v>
      </c>
      <c r="B1447" t="s">
        <v>167</v>
      </c>
      <c r="C1447" t="s">
        <v>3224</v>
      </c>
      <c r="D1447" t="s">
        <v>3215</v>
      </c>
      <c r="E1447">
        <v>157664.91</v>
      </c>
      <c r="F1447">
        <v>844541.18</v>
      </c>
      <c r="G1447">
        <v>6586</v>
      </c>
      <c r="H1447">
        <v>514396.04</v>
      </c>
      <c r="I1447">
        <v>747213.99</v>
      </c>
      <c r="J1447">
        <v>0</v>
      </c>
      <c r="K1447">
        <v>0</v>
      </c>
      <c r="L1447">
        <v>0</v>
      </c>
      <c r="M1447">
        <v>0</v>
      </c>
      <c r="N1447">
        <v>523867.44</v>
      </c>
      <c r="O1447">
        <v>631165.59</v>
      </c>
      <c r="P1447">
        <v>25953.24</v>
      </c>
      <c r="Q1447">
        <v>29066.23</v>
      </c>
      <c r="R1447">
        <v>185440</v>
      </c>
      <c r="S1447">
        <v>-345012.79</v>
      </c>
      <c r="T1447">
        <v>6586</v>
      </c>
      <c r="U1447">
        <v>1407321.63</v>
      </c>
      <c r="V1447">
        <v>1906974.2</v>
      </c>
      <c r="W1447" t="s">
        <v>3216</v>
      </c>
      <c r="X1447">
        <v>30161277</v>
      </c>
      <c r="Y1447">
        <v>1</v>
      </c>
      <c r="Z1447">
        <v>4</v>
      </c>
      <c r="AA1447" t="s">
        <v>1042</v>
      </c>
      <c r="AB1447" t="s">
        <v>1042</v>
      </c>
      <c r="AC1447" t="s">
        <v>39</v>
      </c>
      <c r="AD1447" t="s">
        <v>557</v>
      </c>
      <c r="AE1447" t="s">
        <v>1023</v>
      </c>
      <c r="AF1447" t="s">
        <v>42</v>
      </c>
      <c r="AG1447" t="s">
        <v>775</v>
      </c>
      <c r="AH1447" t="s">
        <v>547</v>
      </c>
      <c r="AI1447">
        <v>1835800</v>
      </c>
      <c r="AJ1447" s="6">
        <f>IFERROR(Table1[[#This Row],[Reporting_Price_US]]/Table1[[#This Row],[Total_Project_Quote]],0)</f>
        <v>0.96267689410795387</v>
      </c>
      <c r="AK1447">
        <f>IFERROR(Table1[[#This Row],[RA_Labor_Quote]]/Table1[[#This Row],[RA_Labor_Hours]],0)</f>
        <v>113.45490282417249</v>
      </c>
      <c r="AL1447">
        <f>IFERROR(Table1[[#This Row],[RA_Labor_Cost]]/Table1[[#This Row],[RA_Labor_Hours]],0)</f>
        <v>78.104470088065597</v>
      </c>
      <c r="AM1447" s="7">
        <f>IFERROR((Table1[[#This Row],[KPI_BlendLaborRate]]-Table1[[#This Row],[KPI_BlendLaborCost]])/Table1[[#This Row],[KPI_BlendLaborRate]],0)</f>
        <v>0.3115813583736568</v>
      </c>
    </row>
    <row r="1448" spans="1:39" x14ac:dyDescent="0.3">
      <c r="A1448" t="s">
        <v>3226</v>
      </c>
      <c r="B1448" t="s">
        <v>45</v>
      </c>
      <c r="C1448" t="s">
        <v>3227</v>
      </c>
      <c r="D1448" t="s">
        <v>3228</v>
      </c>
      <c r="E1448">
        <v>30364.86</v>
      </c>
      <c r="F1448">
        <v>97945.3</v>
      </c>
      <c r="G1448">
        <v>487</v>
      </c>
      <c r="H1448">
        <v>36148.22</v>
      </c>
      <c r="I1448">
        <v>53855.27</v>
      </c>
      <c r="J1448">
        <v>0</v>
      </c>
      <c r="K1448">
        <v>0</v>
      </c>
      <c r="L1448">
        <v>0</v>
      </c>
      <c r="M1448">
        <v>0</v>
      </c>
      <c r="N1448">
        <v>42742.32</v>
      </c>
      <c r="O1448">
        <v>58371.69</v>
      </c>
      <c r="P1448">
        <v>0</v>
      </c>
      <c r="Q1448">
        <v>0</v>
      </c>
      <c r="R1448">
        <v>9120</v>
      </c>
      <c r="S1448">
        <v>-56060.29</v>
      </c>
      <c r="T1448">
        <v>487</v>
      </c>
      <c r="U1448">
        <v>118375.4</v>
      </c>
      <c r="V1448">
        <v>154111.98000000001</v>
      </c>
      <c r="W1448" t="s">
        <v>3227</v>
      </c>
      <c r="X1448">
        <v>30152630</v>
      </c>
      <c r="Y1448">
        <v>4</v>
      </c>
      <c r="Z1448">
        <v>5</v>
      </c>
      <c r="AA1448" t="s">
        <v>2308</v>
      </c>
      <c r="AB1448" t="s">
        <v>2308</v>
      </c>
      <c r="AC1448" t="s">
        <v>39</v>
      </c>
      <c r="AD1448" t="s">
        <v>557</v>
      </c>
      <c r="AE1448" t="s">
        <v>1023</v>
      </c>
      <c r="AF1448" t="s">
        <v>42</v>
      </c>
      <c r="AG1448" t="s">
        <v>593</v>
      </c>
      <c r="AH1448" t="s">
        <v>810</v>
      </c>
      <c r="AI1448">
        <v>154112</v>
      </c>
      <c r="AJ1448" s="6">
        <f>IFERROR(Table1[[#This Row],[Reporting_Price_US]]/Table1[[#This Row],[Total_Project_Quote]],0)</f>
        <v>1.0000001297757644</v>
      </c>
      <c r="AK1448">
        <f>IFERROR(Table1[[#This Row],[RA_Labor_Quote]]/Table1[[#This Row],[RA_Labor_Hours]],0)</f>
        <v>110.58577002053387</v>
      </c>
      <c r="AL1448">
        <f>IFERROR(Table1[[#This Row],[RA_Labor_Cost]]/Table1[[#This Row],[RA_Labor_Hours]],0)</f>
        <v>74.226324435318276</v>
      </c>
      <c r="AM1448" s="7">
        <f>IFERROR((Table1[[#This Row],[KPI_BlendLaborRate]]-Table1[[#This Row],[KPI_BlendLaborCost]])/Table1[[#This Row],[KPI_BlendLaborRate]],0)</f>
        <v>0.32878955021486284</v>
      </c>
    </row>
    <row r="1449" spans="1:39" x14ac:dyDescent="0.3">
      <c r="A1449" t="s">
        <v>3229</v>
      </c>
      <c r="B1449" t="s">
        <v>45</v>
      </c>
      <c r="C1449" t="s">
        <v>3227</v>
      </c>
      <c r="D1449" t="s">
        <v>3228</v>
      </c>
      <c r="E1449">
        <v>30364.86</v>
      </c>
      <c r="F1449">
        <v>97945.3</v>
      </c>
      <c r="G1449">
        <v>487</v>
      </c>
      <c r="H1449">
        <v>36148.22</v>
      </c>
      <c r="I1449">
        <v>53855.27</v>
      </c>
      <c r="J1449">
        <v>0</v>
      </c>
      <c r="K1449">
        <v>0</v>
      </c>
      <c r="L1449">
        <v>0</v>
      </c>
      <c r="M1449">
        <v>0</v>
      </c>
      <c r="N1449">
        <v>42742.32</v>
      </c>
      <c r="O1449">
        <v>58371.69</v>
      </c>
      <c r="P1449">
        <v>0</v>
      </c>
      <c r="Q1449">
        <v>0</v>
      </c>
      <c r="R1449">
        <v>9120</v>
      </c>
      <c r="S1449">
        <v>-56060.29</v>
      </c>
      <c r="T1449">
        <v>487</v>
      </c>
      <c r="U1449">
        <v>118375.4</v>
      </c>
      <c r="V1449">
        <v>154111.98000000001</v>
      </c>
      <c r="W1449" t="s">
        <v>3230</v>
      </c>
      <c r="X1449">
        <v>30152630</v>
      </c>
      <c r="Y1449">
        <v>5</v>
      </c>
      <c r="Z1449">
        <v>5</v>
      </c>
      <c r="AA1449" t="s">
        <v>2308</v>
      </c>
      <c r="AB1449" t="s">
        <v>2308</v>
      </c>
      <c r="AC1449" t="s">
        <v>39</v>
      </c>
      <c r="AD1449" t="s">
        <v>557</v>
      </c>
      <c r="AE1449" t="s">
        <v>1023</v>
      </c>
      <c r="AF1449" t="s">
        <v>42</v>
      </c>
      <c r="AG1449" t="s">
        <v>810</v>
      </c>
      <c r="AH1449" t="s">
        <v>810</v>
      </c>
      <c r="AI1449">
        <v>159200</v>
      </c>
      <c r="AJ1449" s="6">
        <f>IFERROR(Table1[[#This Row],[Reporting_Price_US]]/Table1[[#This Row],[Total_Project_Quote]],0)</f>
        <v>1.0330150842264176</v>
      </c>
      <c r="AK1449">
        <f>IFERROR(Table1[[#This Row],[RA_Labor_Quote]]/Table1[[#This Row],[RA_Labor_Hours]],0)</f>
        <v>110.58577002053387</v>
      </c>
      <c r="AL1449">
        <f>IFERROR(Table1[[#This Row],[RA_Labor_Cost]]/Table1[[#This Row],[RA_Labor_Hours]],0)</f>
        <v>74.226324435318276</v>
      </c>
      <c r="AM1449" s="7">
        <f>IFERROR((Table1[[#This Row],[KPI_BlendLaborRate]]-Table1[[#This Row],[KPI_BlendLaborCost]])/Table1[[#This Row],[KPI_BlendLaborRate]],0)</f>
        <v>0.32878955021486284</v>
      </c>
    </row>
    <row r="1450" spans="1:39" x14ac:dyDescent="0.3">
      <c r="A1450" t="s">
        <v>3231</v>
      </c>
      <c r="B1450" t="s">
        <v>45</v>
      </c>
      <c r="C1450" t="s">
        <v>3227</v>
      </c>
      <c r="D1450" t="s">
        <v>3228</v>
      </c>
      <c r="E1450">
        <v>30364.86</v>
      </c>
      <c r="F1450">
        <v>97945.3</v>
      </c>
      <c r="G1450">
        <v>487</v>
      </c>
      <c r="H1450">
        <v>36148.22</v>
      </c>
      <c r="I1450">
        <v>53855.27</v>
      </c>
      <c r="J1450">
        <v>0</v>
      </c>
      <c r="K1450">
        <v>0</v>
      </c>
      <c r="L1450">
        <v>0</v>
      </c>
      <c r="M1450">
        <v>0</v>
      </c>
      <c r="N1450">
        <v>42742.32</v>
      </c>
      <c r="O1450">
        <v>58371.69</v>
      </c>
      <c r="P1450">
        <v>0</v>
      </c>
      <c r="Q1450">
        <v>0</v>
      </c>
      <c r="R1450">
        <v>9120</v>
      </c>
      <c r="S1450">
        <v>-56060.29</v>
      </c>
      <c r="T1450">
        <v>487</v>
      </c>
      <c r="U1450">
        <v>118375.4</v>
      </c>
      <c r="V1450">
        <v>154111.98000000001</v>
      </c>
      <c r="W1450" t="s">
        <v>3230</v>
      </c>
      <c r="X1450">
        <v>30152630</v>
      </c>
      <c r="Y1450">
        <v>5</v>
      </c>
      <c r="Z1450">
        <v>5</v>
      </c>
      <c r="AA1450" t="s">
        <v>2308</v>
      </c>
      <c r="AB1450" t="s">
        <v>2308</v>
      </c>
      <c r="AC1450" t="s">
        <v>39</v>
      </c>
      <c r="AD1450" t="s">
        <v>557</v>
      </c>
      <c r="AE1450" t="s">
        <v>1023</v>
      </c>
      <c r="AF1450" t="s">
        <v>42</v>
      </c>
      <c r="AG1450" t="s">
        <v>810</v>
      </c>
      <c r="AH1450" t="s">
        <v>810</v>
      </c>
      <c r="AI1450">
        <v>159200</v>
      </c>
      <c r="AJ1450" s="6">
        <f>IFERROR(Table1[[#This Row],[Reporting_Price_US]]/Table1[[#This Row],[Total_Project_Quote]],0)</f>
        <v>1.0330150842264176</v>
      </c>
      <c r="AK1450">
        <f>IFERROR(Table1[[#This Row],[RA_Labor_Quote]]/Table1[[#This Row],[RA_Labor_Hours]],0)</f>
        <v>110.58577002053387</v>
      </c>
      <c r="AL1450">
        <f>IFERROR(Table1[[#This Row],[RA_Labor_Cost]]/Table1[[#This Row],[RA_Labor_Hours]],0)</f>
        <v>74.226324435318276</v>
      </c>
      <c r="AM1450" s="7">
        <f>IFERROR((Table1[[#This Row],[KPI_BlendLaborRate]]-Table1[[#This Row],[KPI_BlendLaborCost]])/Table1[[#This Row],[KPI_BlendLaborRate]],0)</f>
        <v>0.32878955021486284</v>
      </c>
    </row>
    <row r="1451" spans="1:39" x14ac:dyDescent="0.3">
      <c r="A1451" t="s">
        <v>3232</v>
      </c>
      <c r="B1451" t="s">
        <v>45</v>
      </c>
      <c r="C1451">
        <v>30198983.199999999</v>
      </c>
      <c r="D1451" t="s">
        <v>3233</v>
      </c>
      <c r="E1451">
        <v>51498.94</v>
      </c>
      <c r="F1451">
        <v>138971.17000000001</v>
      </c>
      <c r="G1451">
        <v>459</v>
      </c>
      <c r="H1451">
        <v>40272.28</v>
      </c>
      <c r="I1451">
        <v>56003.49</v>
      </c>
      <c r="J1451">
        <v>0</v>
      </c>
      <c r="K1451">
        <v>3153.39</v>
      </c>
      <c r="L1451">
        <v>3531.63</v>
      </c>
      <c r="M1451">
        <v>0</v>
      </c>
      <c r="N1451">
        <v>4058.4</v>
      </c>
      <c r="O1451">
        <v>4774.59</v>
      </c>
      <c r="P1451">
        <v>0</v>
      </c>
      <c r="Q1451">
        <v>0</v>
      </c>
      <c r="R1451">
        <v>15200</v>
      </c>
      <c r="S1451">
        <v>-43506.07</v>
      </c>
      <c r="T1451">
        <v>459</v>
      </c>
      <c r="U1451">
        <v>114183.01</v>
      </c>
      <c r="V1451">
        <v>159774.79999999999</v>
      </c>
      <c r="W1451" t="s">
        <v>3234</v>
      </c>
      <c r="X1451">
        <v>30198983</v>
      </c>
      <c r="Y1451">
        <v>2</v>
      </c>
      <c r="Z1451">
        <v>3</v>
      </c>
      <c r="AA1451" t="s">
        <v>3235</v>
      </c>
      <c r="AB1451" t="s">
        <v>3235</v>
      </c>
      <c r="AC1451" t="s">
        <v>2132</v>
      </c>
      <c r="AD1451" t="s">
        <v>651</v>
      </c>
      <c r="AE1451" t="s">
        <v>2834</v>
      </c>
      <c r="AF1451" t="s">
        <v>42</v>
      </c>
      <c r="AG1451" t="s">
        <v>490</v>
      </c>
      <c r="AH1451" t="s">
        <v>897</v>
      </c>
      <c r="AI1451">
        <v>159775</v>
      </c>
      <c r="AJ1451" s="6">
        <f>IFERROR(Table1[[#This Row],[Reporting_Price_US]]/Table1[[#This Row],[Total_Project_Quote]],0)</f>
        <v>1.0000012517618548</v>
      </c>
      <c r="AK1451">
        <f>IFERROR(Table1[[#This Row],[RA_Labor_Quote]]/Table1[[#This Row],[RA_Labor_Hours]],0)</f>
        <v>122.01196078431371</v>
      </c>
      <c r="AL1451">
        <f>IFERROR(Table1[[#This Row],[RA_Labor_Cost]]/Table1[[#This Row],[RA_Labor_Hours]],0)</f>
        <v>87.739172113289754</v>
      </c>
      <c r="AM1451" s="7">
        <f>IFERROR((Table1[[#This Row],[KPI_BlendLaborRate]]-Table1[[#This Row],[KPI_BlendLaborCost]])/Table1[[#This Row],[KPI_BlendLaborRate]],0)</f>
        <v>0.28089695838598627</v>
      </c>
    </row>
    <row r="1452" spans="1:39" x14ac:dyDescent="0.3">
      <c r="A1452" t="s">
        <v>3236</v>
      </c>
      <c r="B1452" t="s">
        <v>45</v>
      </c>
      <c r="C1452" t="s">
        <v>3237</v>
      </c>
      <c r="D1452" t="s">
        <v>3233</v>
      </c>
      <c r="E1452">
        <v>97406.28</v>
      </c>
      <c r="F1452">
        <v>158433.25</v>
      </c>
      <c r="G1452">
        <v>449</v>
      </c>
      <c r="H1452">
        <v>35906.839999999997</v>
      </c>
      <c r="I1452">
        <v>50074.73</v>
      </c>
      <c r="J1452">
        <v>0</v>
      </c>
      <c r="K1452">
        <v>3153.39</v>
      </c>
      <c r="L1452">
        <v>3531.63</v>
      </c>
      <c r="M1452">
        <v>0</v>
      </c>
      <c r="N1452">
        <v>8238.4</v>
      </c>
      <c r="O1452">
        <v>9692.24</v>
      </c>
      <c r="P1452">
        <v>0</v>
      </c>
      <c r="Q1452">
        <v>0</v>
      </c>
      <c r="R1452">
        <v>12160</v>
      </c>
      <c r="S1452">
        <v>-14049.38</v>
      </c>
      <c r="T1452">
        <v>449</v>
      </c>
      <c r="U1452">
        <v>156864.91</v>
      </c>
      <c r="V1452">
        <v>207682.46</v>
      </c>
      <c r="W1452" t="s">
        <v>3237</v>
      </c>
      <c r="X1452">
        <v>30198983</v>
      </c>
      <c r="Y1452">
        <v>3</v>
      </c>
      <c r="Z1452">
        <v>3</v>
      </c>
      <c r="AA1452" t="s">
        <v>3235</v>
      </c>
      <c r="AB1452" t="s">
        <v>3235</v>
      </c>
      <c r="AC1452" t="s">
        <v>2132</v>
      </c>
      <c r="AD1452" t="s">
        <v>651</v>
      </c>
      <c r="AE1452" t="s">
        <v>2834</v>
      </c>
      <c r="AF1452" t="s">
        <v>42</v>
      </c>
      <c r="AG1452" t="s">
        <v>49</v>
      </c>
      <c r="AH1452" t="s">
        <v>897</v>
      </c>
      <c r="AI1452">
        <v>207682</v>
      </c>
      <c r="AJ1452" s="6">
        <f>IFERROR(Table1[[#This Row],[Reporting_Price_US]]/Table1[[#This Row],[Total_Project_Quote]],0)</f>
        <v>0.99999778508016524</v>
      </c>
      <c r="AK1452">
        <f>IFERROR(Table1[[#This Row],[RA_Labor_Quote]]/Table1[[#This Row],[RA_Labor_Hours]],0)</f>
        <v>111.52501113585747</v>
      </c>
      <c r="AL1452">
        <f>IFERROR(Table1[[#This Row],[RA_Labor_Cost]]/Table1[[#This Row],[RA_Labor_Hours]],0)</f>
        <v>79.97069042316258</v>
      </c>
      <c r="AM1452" s="7">
        <f>IFERROR((Table1[[#This Row],[KPI_BlendLaborRate]]-Table1[[#This Row],[KPI_BlendLaborCost]])/Table1[[#This Row],[KPI_BlendLaborRate]],0)</f>
        <v>0.28293492546040694</v>
      </c>
    </row>
    <row r="1453" spans="1:39" x14ac:dyDescent="0.3">
      <c r="A1453" t="s">
        <v>3238</v>
      </c>
      <c r="B1453" t="s">
        <v>45</v>
      </c>
      <c r="C1453" t="s">
        <v>3239</v>
      </c>
      <c r="D1453" t="s">
        <v>3240</v>
      </c>
      <c r="E1453">
        <v>342.99</v>
      </c>
      <c r="F1453">
        <v>8081.08</v>
      </c>
      <c r="G1453">
        <v>434</v>
      </c>
      <c r="H1453">
        <v>33668.11</v>
      </c>
      <c r="I1453">
        <v>46353.01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547.20000000000005</v>
      </c>
      <c r="Q1453">
        <v>612.83000000000004</v>
      </c>
      <c r="R1453">
        <v>2660</v>
      </c>
      <c r="S1453">
        <v>-6361.32</v>
      </c>
      <c r="T1453">
        <v>434</v>
      </c>
      <c r="U1453">
        <v>37218.300000000003</v>
      </c>
      <c r="V1453">
        <v>48685.599999999999</v>
      </c>
      <c r="W1453" t="s">
        <v>3239</v>
      </c>
      <c r="X1453">
        <v>30226526</v>
      </c>
      <c r="Y1453">
        <v>1</v>
      </c>
      <c r="Z1453">
        <v>1</v>
      </c>
      <c r="AA1453" t="s">
        <v>1070</v>
      </c>
      <c r="AB1453" t="s">
        <v>3241</v>
      </c>
      <c r="AC1453" t="s">
        <v>39</v>
      </c>
      <c r="AD1453" t="s">
        <v>588</v>
      </c>
      <c r="AE1453" t="s">
        <v>1023</v>
      </c>
      <c r="AF1453" t="s">
        <v>42</v>
      </c>
      <c r="AG1453" t="s">
        <v>810</v>
      </c>
      <c r="AH1453" t="s">
        <v>810</v>
      </c>
      <c r="AI1453">
        <v>48685.599999999999</v>
      </c>
      <c r="AJ1453" s="6">
        <f>IFERROR(Table1[[#This Row],[Reporting_Price_US]]/Table1[[#This Row],[Total_Project_Quote]],0)</f>
        <v>1</v>
      </c>
      <c r="AK1453">
        <f>IFERROR(Table1[[#This Row],[RA_Labor_Quote]]/Table1[[#This Row],[RA_Labor_Hours]],0)</f>
        <v>106.80417050691244</v>
      </c>
      <c r="AL1453">
        <f>IFERROR(Table1[[#This Row],[RA_Labor_Cost]]/Table1[[#This Row],[RA_Labor_Hours]],0)</f>
        <v>77.576290322580647</v>
      </c>
      <c r="AM1453" s="7">
        <f>IFERROR((Table1[[#This Row],[KPI_BlendLaborRate]]-Table1[[#This Row],[KPI_BlendLaborCost]])/Table1[[#This Row],[KPI_BlendLaborRate]],0)</f>
        <v>0.27365860383176838</v>
      </c>
    </row>
    <row r="1454" spans="1:39" x14ac:dyDescent="0.3">
      <c r="A1454" t="s">
        <v>3242</v>
      </c>
      <c r="B1454" t="s">
        <v>45</v>
      </c>
      <c r="C1454" t="s">
        <v>3243</v>
      </c>
      <c r="D1454" t="s">
        <v>3244</v>
      </c>
      <c r="E1454">
        <v>2026.12</v>
      </c>
      <c r="F1454">
        <v>14641.7</v>
      </c>
      <c r="G1454">
        <v>287</v>
      </c>
      <c r="H1454">
        <v>20785.98</v>
      </c>
      <c r="I1454">
        <v>29267.83</v>
      </c>
      <c r="J1454">
        <v>0</v>
      </c>
      <c r="K1454">
        <v>0</v>
      </c>
      <c r="L1454">
        <v>0</v>
      </c>
      <c r="M1454">
        <v>0</v>
      </c>
      <c r="N1454">
        <v>4370</v>
      </c>
      <c r="O1454">
        <v>5826.67</v>
      </c>
      <c r="P1454">
        <v>547.20000000000005</v>
      </c>
      <c r="Q1454">
        <v>612.83000000000004</v>
      </c>
      <c r="R1454">
        <v>3040</v>
      </c>
      <c r="S1454">
        <v>-5773.75</v>
      </c>
      <c r="T1454">
        <v>287</v>
      </c>
      <c r="U1454">
        <v>30769.3</v>
      </c>
      <c r="V1454">
        <v>44575.28</v>
      </c>
      <c r="W1454" t="s">
        <v>3243</v>
      </c>
      <c r="X1454">
        <v>30230646</v>
      </c>
      <c r="Y1454">
        <v>1</v>
      </c>
      <c r="Z1454">
        <v>2</v>
      </c>
      <c r="AA1454" t="s">
        <v>1070</v>
      </c>
      <c r="AB1454" t="s">
        <v>1070</v>
      </c>
      <c r="AC1454" t="s">
        <v>2109</v>
      </c>
      <c r="AD1454" t="s">
        <v>588</v>
      </c>
      <c r="AE1454" t="s">
        <v>1023</v>
      </c>
      <c r="AF1454" t="s">
        <v>42</v>
      </c>
      <c r="AG1454" t="s">
        <v>49</v>
      </c>
      <c r="AH1454" t="s">
        <v>1062</v>
      </c>
      <c r="AI1454">
        <v>44575.3</v>
      </c>
      <c r="AJ1454" s="6">
        <f>IFERROR(Table1[[#This Row],[Reporting_Price_US]]/Table1[[#This Row],[Total_Project_Quote]],0)</f>
        <v>1.0000004486791783</v>
      </c>
      <c r="AK1454">
        <f>IFERROR(Table1[[#This Row],[RA_Labor_Quote]]/Table1[[#This Row],[RA_Labor_Hours]],0)</f>
        <v>101.97850174216029</v>
      </c>
      <c r="AL1454">
        <f>IFERROR(Table1[[#This Row],[RA_Labor_Cost]]/Table1[[#This Row],[RA_Labor_Hours]],0)</f>
        <v>72.425017421602789</v>
      </c>
      <c r="AM1454" s="7">
        <f>IFERROR((Table1[[#This Row],[KPI_BlendLaborRate]]-Table1[[#This Row],[KPI_BlendLaborCost]])/Table1[[#This Row],[KPI_BlendLaborRate]],0)</f>
        <v>0.28980112293941851</v>
      </c>
    </row>
    <row r="1455" spans="1:39" x14ac:dyDescent="0.3">
      <c r="A1455" t="s">
        <v>3245</v>
      </c>
      <c r="B1455" t="s">
        <v>45</v>
      </c>
      <c r="C1455" t="s">
        <v>3243</v>
      </c>
      <c r="D1455" t="s">
        <v>3244</v>
      </c>
      <c r="E1455">
        <v>1851.92</v>
      </c>
      <c r="F1455">
        <v>12954.5</v>
      </c>
      <c r="G1455">
        <v>287</v>
      </c>
      <c r="H1455">
        <v>20785.98</v>
      </c>
      <c r="I1455">
        <v>29267.83</v>
      </c>
      <c r="J1455">
        <v>0</v>
      </c>
      <c r="K1455">
        <v>0</v>
      </c>
      <c r="L1455">
        <v>0</v>
      </c>
      <c r="M1455">
        <v>0</v>
      </c>
      <c r="N1455">
        <v>4370</v>
      </c>
      <c r="O1455">
        <v>5826.67</v>
      </c>
      <c r="P1455">
        <v>547.20000000000005</v>
      </c>
      <c r="Q1455">
        <v>612.83000000000004</v>
      </c>
      <c r="R1455">
        <v>3040</v>
      </c>
      <c r="S1455">
        <v>-5436.31</v>
      </c>
      <c r="T1455">
        <v>287</v>
      </c>
      <c r="U1455">
        <v>30595.09</v>
      </c>
      <c r="V1455">
        <v>43225.52</v>
      </c>
      <c r="W1455" t="s">
        <v>3246</v>
      </c>
      <c r="X1455">
        <v>30230646</v>
      </c>
      <c r="Y1455">
        <v>2</v>
      </c>
      <c r="Z1455">
        <v>2</v>
      </c>
      <c r="AA1455" t="s">
        <v>1070</v>
      </c>
      <c r="AB1455" t="s">
        <v>1070</v>
      </c>
      <c r="AC1455" t="s">
        <v>2109</v>
      </c>
      <c r="AD1455" t="s">
        <v>588</v>
      </c>
      <c r="AE1455" t="s">
        <v>1023</v>
      </c>
      <c r="AF1455" t="s">
        <v>42</v>
      </c>
      <c r="AG1455" t="s">
        <v>49</v>
      </c>
      <c r="AH1455" t="s">
        <v>1062</v>
      </c>
      <c r="AI1455">
        <v>43225.5</v>
      </c>
      <c r="AJ1455" s="6">
        <f>IFERROR(Table1[[#This Row],[Reporting_Price_US]]/Table1[[#This Row],[Total_Project_Quote]],0)</f>
        <v>0.99999953731036673</v>
      </c>
      <c r="AK1455">
        <f>IFERROR(Table1[[#This Row],[RA_Labor_Quote]]/Table1[[#This Row],[RA_Labor_Hours]],0)</f>
        <v>101.97850174216029</v>
      </c>
      <c r="AL1455">
        <f>IFERROR(Table1[[#This Row],[RA_Labor_Cost]]/Table1[[#This Row],[RA_Labor_Hours]],0)</f>
        <v>72.425017421602789</v>
      </c>
      <c r="AM1455" s="7">
        <f>IFERROR((Table1[[#This Row],[KPI_BlendLaborRate]]-Table1[[#This Row],[KPI_BlendLaborCost]])/Table1[[#This Row],[KPI_BlendLaborRate]],0)</f>
        <v>0.28980112293941851</v>
      </c>
    </row>
    <row r="1456" spans="1:39" x14ac:dyDescent="0.3">
      <c r="A1456" t="s">
        <v>3247</v>
      </c>
      <c r="B1456" t="s">
        <v>773</v>
      </c>
      <c r="C1456" t="s">
        <v>3248</v>
      </c>
      <c r="D1456" t="s">
        <v>3249</v>
      </c>
      <c r="E1456">
        <v>49201.41</v>
      </c>
      <c r="F1456">
        <v>136553.91</v>
      </c>
      <c r="G1456">
        <v>3497</v>
      </c>
      <c r="H1456">
        <v>242331.93</v>
      </c>
      <c r="I1456">
        <v>328150.98</v>
      </c>
      <c r="J1456">
        <v>0</v>
      </c>
      <c r="K1456">
        <v>112042.92</v>
      </c>
      <c r="L1456">
        <v>157333.29999999999</v>
      </c>
      <c r="M1456">
        <v>0</v>
      </c>
      <c r="N1456">
        <v>175987.04</v>
      </c>
      <c r="O1456">
        <v>251410.06</v>
      </c>
      <c r="P1456">
        <v>20702.400000000001</v>
      </c>
      <c r="Q1456">
        <v>24842.880000000001</v>
      </c>
      <c r="R1456">
        <v>32680</v>
      </c>
      <c r="S1456">
        <v>-116071.67999999999</v>
      </c>
      <c r="T1456">
        <v>3497</v>
      </c>
      <c r="U1456">
        <v>632945.69999999995</v>
      </c>
      <c r="V1456">
        <v>782219.45</v>
      </c>
      <c r="W1456" t="s">
        <v>3250</v>
      </c>
      <c r="X1456">
        <v>30007731</v>
      </c>
      <c r="Y1456">
        <v>6</v>
      </c>
      <c r="Z1456">
        <v>8</v>
      </c>
      <c r="AA1456" t="s">
        <v>2318</v>
      </c>
      <c r="AB1456" t="s">
        <v>2318</v>
      </c>
      <c r="AC1456" t="s">
        <v>204</v>
      </c>
      <c r="AD1456" t="s">
        <v>557</v>
      </c>
      <c r="AE1456" t="s">
        <v>1023</v>
      </c>
      <c r="AF1456" t="s">
        <v>42</v>
      </c>
      <c r="AG1456" t="s">
        <v>2133</v>
      </c>
      <c r="AH1456" t="s">
        <v>1159</v>
      </c>
      <c r="AI1456">
        <v>786264</v>
      </c>
      <c r="AJ1456" s="6">
        <f>IFERROR(Table1[[#This Row],[Reporting_Price_US]]/Table1[[#This Row],[Total_Project_Quote]],0)</f>
        <v>1.0051706078134468</v>
      </c>
      <c r="AK1456">
        <f>IFERROR(Table1[[#This Row],[RA_Labor_Quote]]/Table1[[#This Row],[RA_Labor_Hours]],0)</f>
        <v>93.83785530454675</v>
      </c>
      <c r="AL1456">
        <f>IFERROR(Table1[[#This Row],[RA_Labor_Cost]]/Table1[[#This Row],[RA_Labor_Hours]],0)</f>
        <v>69.297091792965404</v>
      </c>
      <c r="AM1456" s="7">
        <f>IFERROR((Table1[[#This Row],[KPI_BlendLaborRate]]-Table1[[#This Row],[KPI_BlendLaborCost]])/Table1[[#This Row],[KPI_BlendLaborRate]],0)</f>
        <v>0.26152306477951087</v>
      </c>
    </row>
    <row r="1457" spans="1:39" x14ac:dyDescent="0.3">
      <c r="A1457" t="s">
        <v>3251</v>
      </c>
      <c r="B1457" t="s">
        <v>773</v>
      </c>
      <c r="C1457" t="s">
        <v>3248</v>
      </c>
      <c r="D1457" t="s">
        <v>3249</v>
      </c>
      <c r="E1457">
        <v>49201.41</v>
      </c>
      <c r="F1457">
        <v>136553.91</v>
      </c>
      <c r="G1457">
        <v>3497</v>
      </c>
      <c r="H1457">
        <v>242331.93</v>
      </c>
      <c r="I1457">
        <v>328150.98</v>
      </c>
      <c r="J1457">
        <v>0</v>
      </c>
      <c r="K1457">
        <v>112042.92</v>
      </c>
      <c r="L1457">
        <v>157333.29999999999</v>
      </c>
      <c r="M1457">
        <v>0</v>
      </c>
      <c r="N1457">
        <v>175987.04</v>
      </c>
      <c r="O1457">
        <v>251410.06</v>
      </c>
      <c r="P1457">
        <v>20702.400000000001</v>
      </c>
      <c r="Q1457">
        <v>24842.880000000001</v>
      </c>
      <c r="R1457">
        <v>32680</v>
      </c>
      <c r="S1457">
        <v>-116071.67999999999</v>
      </c>
      <c r="T1457">
        <v>3497</v>
      </c>
      <c r="U1457">
        <v>632945.69999999995</v>
      </c>
      <c r="V1457">
        <v>782219.45</v>
      </c>
      <c r="W1457" t="s">
        <v>3250</v>
      </c>
      <c r="X1457">
        <v>30007731</v>
      </c>
      <c r="Y1457">
        <v>6</v>
      </c>
      <c r="Z1457">
        <v>8</v>
      </c>
      <c r="AA1457" t="s">
        <v>2318</v>
      </c>
      <c r="AB1457" t="s">
        <v>2318</v>
      </c>
      <c r="AC1457" t="s">
        <v>204</v>
      </c>
      <c r="AD1457" t="s">
        <v>557</v>
      </c>
      <c r="AE1457" t="s">
        <v>1023</v>
      </c>
      <c r="AF1457" t="s">
        <v>42</v>
      </c>
      <c r="AG1457" t="s">
        <v>2133</v>
      </c>
      <c r="AH1457" t="s">
        <v>1159</v>
      </c>
      <c r="AI1457">
        <v>786264</v>
      </c>
      <c r="AJ1457" s="6">
        <f>IFERROR(Table1[[#This Row],[Reporting_Price_US]]/Table1[[#This Row],[Total_Project_Quote]],0)</f>
        <v>1.0051706078134468</v>
      </c>
      <c r="AK1457">
        <f>IFERROR(Table1[[#This Row],[RA_Labor_Quote]]/Table1[[#This Row],[RA_Labor_Hours]],0)</f>
        <v>93.83785530454675</v>
      </c>
      <c r="AL1457">
        <f>IFERROR(Table1[[#This Row],[RA_Labor_Cost]]/Table1[[#This Row],[RA_Labor_Hours]],0)</f>
        <v>69.297091792965404</v>
      </c>
      <c r="AM1457" s="7">
        <f>IFERROR((Table1[[#This Row],[KPI_BlendLaborRate]]-Table1[[#This Row],[KPI_BlendLaborCost]])/Table1[[#This Row],[KPI_BlendLaborRate]],0)</f>
        <v>0.26152306477951087</v>
      </c>
    </row>
    <row r="1458" spans="1:39" x14ac:dyDescent="0.3">
      <c r="A1458" t="s">
        <v>3252</v>
      </c>
      <c r="B1458" t="s">
        <v>773</v>
      </c>
      <c r="C1458" t="s">
        <v>3248</v>
      </c>
      <c r="D1458" t="s">
        <v>3249</v>
      </c>
      <c r="E1458">
        <v>49201.41</v>
      </c>
      <c r="F1458">
        <v>136553.91</v>
      </c>
      <c r="G1458">
        <v>3497</v>
      </c>
      <c r="H1458">
        <v>242331.93</v>
      </c>
      <c r="I1458">
        <v>328150.98</v>
      </c>
      <c r="J1458">
        <v>0</v>
      </c>
      <c r="K1458">
        <v>112042.92</v>
      </c>
      <c r="L1458">
        <v>157333.29999999999</v>
      </c>
      <c r="M1458">
        <v>0</v>
      </c>
      <c r="N1458">
        <v>175987.04</v>
      </c>
      <c r="O1458">
        <v>251410.06</v>
      </c>
      <c r="P1458">
        <v>20702.400000000001</v>
      </c>
      <c r="Q1458">
        <v>24842.880000000001</v>
      </c>
      <c r="R1458">
        <v>32680</v>
      </c>
      <c r="S1458">
        <v>-97137.82</v>
      </c>
      <c r="T1458">
        <v>3497</v>
      </c>
      <c r="U1458">
        <v>632945.69999999995</v>
      </c>
      <c r="V1458">
        <v>801153.31</v>
      </c>
      <c r="W1458" t="s">
        <v>3250</v>
      </c>
      <c r="X1458">
        <v>30007731</v>
      </c>
      <c r="Y1458">
        <v>6</v>
      </c>
      <c r="Z1458">
        <v>8</v>
      </c>
      <c r="AA1458" t="s">
        <v>2318</v>
      </c>
      <c r="AB1458" t="s">
        <v>2318</v>
      </c>
      <c r="AC1458" t="s">
        <v>204</v>
      </c>
      <c r="AD1458" t="s">
        <v>557</v>
      </c>
      <c r="AE1458" t="s">
        <v>1023</v>
      </c>
      <c r="AF1458" t="s">
        <v>42</v>
      </c>
      <c r="AG1458" t="s">
        <v>2133</v>
      </c>
      <c r="AH1458" t="s">
        <v>1159</v>
      </c>
      <c r="AI1458">
        <v>786264</v>
      </c>
      <c r="AJ1458" s="6">
        <f>IFERROR(Table1[[#This Row],[Reporting_Price_US]]/Table1[[#This Row],[Total_Project_Quote]],0)</f>
        <v>0.98141515510932598</v>
      </c>
      <c r="AK1458">
        <f>IFERROR(Table1[[#This Row],[RA_Labor_Quote]]/Table1[[#This Row],[RA_Labor_Hours]],0)</f>
        <v>93.83785530454675</v>
      </c>
      <c r="AL1458">
        <f>IFERROR(Table1[[#This Row],[RA_Labor_Cost]]/Table1[[#This Row],[RA_Labor_Hours]],0)</f>
        <v>69.297091792965404</v>
      </c>
      <c r="AM1458" s="7">
        <f>IFERROR((Table1[[#This Row],[KPI_BlendLaborRate]]-Table1[[#This Row],[KPI_BlendLaborCost]])/Table1[[#This Row],[KPI_BlendLaborRate]],0)</f>
        <v>0.26152306477951087</v>
      </c>
    </row>
    <row r="1459" spans="1:39" x14ac:dyDescent="0.3">
      <c r="A1459" t="s">
        <v>3253</v>
      </c>
      <c r="B1459" t="s">
        <v>773</v>
      </c>
      <c r="C1459" t="s">
        <v>3248</v>
      </c>
      <c r="D1459" t="s">
        <v>3249</v>
      </c>
      <c r="E1459">
        <v>49201.41</v>
      </c>
      <c r="F1459">
        <v>136553.91</v>
      </c>
      <c r="G1459">
        <v>3497</v>
      </c>
      <c r="H1459">
        <v>242331.93</v>
      </c>
      <c r="I1459">
        <v>328150.98</v>
      </c>
      <c r="J1459">
        <v>0</v>
      </c>
      <c r="K1459">
        <v>112042.92</v>
      </c>
      <c r="L1459">
        <v>157333.29999999999</v>
      </c>
      <c r="M1459">
        <v>0</v>
      </c>
      <c r="N1459">
        <v>175987.04</v>
      </c>
      <c r="O1459">
        <v>251410.06</v>
      </c>
      <c r="P1459">
        <v>20702.400000000001</v>
      </c>
      <c r="Q1459">
        <v>24842.880000000001</v>
      </c>
      <c r="R1459">
        <v>32680</v>
      </c>
      <c r="S1459">
        <v>-116071.67999999999</v>
      </c>
      <c r="T1459">
        <v>3497</v>
      </c>
      <c r="U1459">
        <v>632945.69999999995</v>
      </c>
      <c r="V1459">
        <v>782219.45</v>
      </c>
      <c r="W1459" t="s">
        <v>3250</v>
      </c>
      <c r="X1459">
        <v>30007731</v>
      </c>
      <c r="Y1459">
        <v>6</v>
      </c>
      <c r="Z1459">
        <v>8</v>
      </c>
      <c r="AA1459" t="s">
        <v>2318</v>
      </c>
      <c r="AB1459" t="s">
        <v>2318</v>
      </c>
      <c r="AC1459" t="s">
        <v>204</v>
      </c>
      <c r="AD1459" t="s">
        <v>557</v>
      </c>
      <c r="AE1459" t="s">
        <v>1023</v>
      </c>
      <c r="AF1459" t="s">
        <v>42</v>
      </c>
      <c r="AG1459" t="s">
        <v>2133</v>
      </c>
      <c r="AH1459" t="s">
        <v>1159</v>
      </c>
      <c r="AI1459">
        <v>786264</v>
      </c>
      <c r="AJ1459" s="6">
        <f>IFERROR(Table1[[#This Row],[Reporting_Price_US]]/Table1[[#This Row],[Total_Project_Quote]],0)</f>
        <v>1.0051706078134468</v>
      </c>
      <c r="AK1459">
        <f>IFERROR(Table1[[#This Row],[RA_Labor_Quote]]/Table1[[#This Row],[RA_Labor_Hours]],0)</f>
        <v>93.83785530454675</v>
      </c>
      <c r="AL1459">
        <f>IFERROR(Table1[[#This Row],[RA_Labor_Cost]]/Table1[[#This Row],[RA_Labor_Hours]],0)</f>
        <v>69.297091792965404</v>
      </c>
      <c r="AM1459" s="7">
        <f>IFERROR((Table1[[#This Row],[KPI_BlendLaborRate]]-Table1[[#This Row],[KPI_BlendLaborCost]])/Table1[[#This Row],[KPI_BlendLaborRate]],0)</f>
        <v>0.26152306477951087</v>
      </c>
    </row>
    <row r="1460" spans="1:39" x14ac:dyDescent="0.3">
      <c r="A1460" t="s">
        <v>3254</v>
      </c>
      <c r="B1460" t="s">
        <v>773</v>
      </c>
      <c r="C1460" t="s">
        <v>3248</v>
      </c>
      <c r="D1460" t="s">
        <v>3249</v>
      </c>
      <c r="E1460">
        <v>49201.41</v>
      </c>
      <c r="F1460">
        <v>136553.91</v>
      </c>
      <c r="G1460">
        <v>3497</v>
      </c>
      <c r="H1460">
        <v>242331.93</v>
      </c>
      <c r="I1460">
        <v>328150.98</v>
      </c>
      <c r="J1460">
        <v>0</v>
      </c>
      <c r="K1460">
        <v>112042.92</v>
      </c>
      <c r="L1460">
        <v>157333.29999999999</v>
      </c>
      <c r="M1460">
        <v>0</v>
      </c>
      <c r="N1460">
        <v>175987.04</v>
      </c>
      <c r="O1460">
        <v>251410.06</v>
      </c>
      <c r="P1460">
        <v>20702.400000000001</v>
      </c>
      <c r="Q1460">
        <v>24842.880000000001</v>
      </c>
      <c r="R1460">
        <v>32680</v>
      </c>
      <c r="S1460">
        <v>-116071.67999999999</v>
      </c>
      <c r="T1460">
        <v>3497</v>
      </c>
      <c r="U1460">
        <v>632945.69999999995</v>
      </c>
      <c r="V1460">
        <v>782219.45</v>
      </c>
      <c r="W1460" t="s">
        <v>3250</v>
      </c>
      <c r="X1460">
        <v>30007731</v>
      </c>
      <c r="Y1460">
        <v>6</v>
      </c>
      <c r="Z1460">
        <v>8</v>
      </c>
      <c r="AA1460" t="s">
        <v>2318</v>
      </c>
      <c r="AB1460" t="s">
        <v>2318</v>
      </c>
      <c r="AC1460" t="s">
        <v>204</v>
      </c>
      <c r="AD1460" t="s">
        <v>557</v>
      </c>
      <c r="AE1460" t="s">
        <v>1023</v>
      </c>
      <c r="AF1460" t="s">
        <v>42</v>
      </c>
      <c r="AG1460" t="s">
        <v>2133</v>
      </c>
      <c r="AH1460" t="s">
        <v>1159</v>
      </c>
      <c r="AI1460">
        <v>786264</v>
      </c>
      <c r="AJ1460" s="6">
        <f>IFERROR(Table1[[#This Row],[Reporting_Price_US]]/Table1[[#This Row],[Total_Project_Quote]],0)</f>
        <v>1.0051706078134468</v>
      </c>
      <c r="AK1460">
        <f>IFERROR(Table1[[#This Row],[RA_Labor_Quote]]/Table1[[#This Row],[RA_Labor_Hours]],0)</f>
        <v>93.83785530454675</v>
      </c>
      <c r="AL1460">
        <f>IFERROR(Table1[[#This Row],[RA_Labor_Cost]]/Table1[[#This Row],[RA_Labor_Hours]],0)</f>
        <v>69.297091792965404</v>
      </c>
      <c r="AM1460" s="7">
        <f>IFERROR((Table1[[#This Row],[KPI_BlendLaborRate]]-Table1[[#This Row],[KPI_BlendLaborCost]])/Table1[[#This Row],[KPI_BlendLaborRate]],0)</f>
        <v>0.26152306477951087</v>
      </c>
    </row>
    <row r="1461" spans="1:39" x14ac:dyDescent="0.3">
      <c r="A1461" t="s">
        <v>3255</v>
      </c>
      <c r="B1461" t="s">
        <v>773</v>
      </c>
      <c r="C1461" t="s">
        <v>3248</v>
      </c>
      <c r="D1461" t="s">
        <v>3249</v>
      </c>
      <c r="E1461">
        <v>49201.41</v>
      </c>
      <c r="F1461">
        <v>136553.91</v>
      </c>
      <c r="G1461">
        <v>3497</v>
      </c>
      <c r="H1461">
        <v>242331.93</v>
      </c>
      <c r="I1461">
        <v>328150.98</v>
      </c>
      <c r="J1461">
        <v>0</v>
      </c>
      <c r="K1461">
        <v>112042.92</v>
      </c>
      <c r="L1461">
        <v>157333.29999999999</v>
      </c>
      <c r="M1461">
        <v>0</v>
      </c>
      <c r="N1461">
        <v>175987.04</v>
      </c>
      <c r="O1461">
        <v>251410.06</v>
      </c>
      <c r="P1461">
        <v>20702.400000000001</v>
      </c>
      <c r="Q1461">
        <v>24842.880000000001</v>
      </c>
      <c r="R1461">
        <v>32680</v>
      </c>
      <c r="S1461">
        <v>-97137.82</v>
      </c>
      <c r="T1461">
        <v>3497</v>
      </c>
      <c r="U1461">
        <v>632945.69999999995</v>
      </c>
      <c r="V1461">
        <v>801153.31</v>
      </c>
      <c r="W1461" t="s">
        <v>3250</v>
      </c>
      <c r="X1461">
        <v>30007731</v>
      </c>
      <c r="Y1461">
        <v>6</v>
      </c>
      <c r="Z1461">
        <v>8</v>
      </c>
      <c r="AA1461" t="s">
        <v>2318</v>
      </c>
      <c r="AB1461" t="s">
        <v>2318</v>
      </c>
      <c r="AC1461" t="s">
        <v>204</v>
      </c>
      <c r="AD1461" t="s">
        <v>557</v>
      </c>
      <c r="AE1461" t="s">
        <v>1023</v>
      </c>
      <c r="AF1461" t="s">
        <v>42</v>
      </c>
      <c r="AG1461" t="s">
        <v>2133</v>
      </c>
      <c r="AH1461" t="s">
        <v>1159</v>
      </c>
      <c r="AI1461">
        <v>786264</v>
      </c>
      <c r="AJ1461" s="6">
        <f>IFERROR(Table1[[#This Row],[Reporting_Price_US]]/Table1[[#This Row],[Total_Project_Quote]],0)</f>
        <v>0.98141515510932598</v>
      </c>
      <c r="AK1461">
        <f>IFERROR(Table1[[#This Row],[RA_Labor_Quote]]/Table1[[#This Row],[RA_Labor_Hours]],0)</f>
        <v>93.83785530454675</v>
      </c>
      <c r="AL1461">
        <f>IFERROR(Table1[[#This Row],[RA_Labor_Cost]]/Table1[[#This Row],[RA_Labor_Hours]],0)</f>
        <v>69.297091792965404</v>
      </c>
      <c r="AM1461" s="7">
        <f>IFERROR((Table1[[#This Row],[KPI_BlendLaborRate]]-Table1[[#This Row],[KPI_BlendLaborCost]])/Table1[[#This Row],[KPI_BlendLaborRate]],0)</f>
        <v>0.26152306477951087</v>
      </c>
    </row>
    <row r="1462" spans="1:39" x14ac:dyDescent="0.3">
      <c r="A1462" t="s">
        <v>3256</v>
      </c>
      <c r="B1462" t="s">
        <v>773</v>
      </c>
      <c r="C1462" t="s">
        <v>3248</v>
      </c>
      <c r="D1462" t="s">
        <v>3249</v>
      </c>
      <c r="E1462">
        <v>49201.41</v>
      </c>
      <c r="F1462">
        <v>136553.91</v>
      </c>
      <c r="G1462">
        <v>3497</v>
      </c>
      <c r="H1462">
        <v>242331.93</v>
      </c>
      <c r="I1462">
        <v>328150.98</v>
      </c>
      <c r="J1462">
        <v>0</v>
      </c>
      <c r="K1462">
        <v>112042.92</v>
      </c>
      <c r="L1462">
        <v>157333.29999999999</v>
      </c>
      <c r="M1462">
        <v>0</v>
      </c>
      <c r="N1462">
        <v>175987.04</v>
      </c>
      <c r="O1462">
        <v>251410.06</v>
      </c>
      <c r="P1462">
        <v>20702.400000000001</v>
      </c>
      <c r="Q1462">
        <v>24842.880000000001</v>
      </c>
      <c r="R1462">
        <v>32680</v>
      </c>
      <c r="S1462">
        <v>-116071.67999999999</v>
      </c>
      <c r="T1462">
        <v>3497</v>
      </c>
      <c r="U1462">
        <v>632945.69999999995</v>
      </c>
      <c r="V1462">
        <v>782219.45</v>
      </c>
      <c r="W1462" t="s">
        <v>3250</v>
      </c>
      <c r="X1462">
        <v>30007731</v>
      </c>
      <c r="Y1462">
        <v>6</v>
      </c>
      <c r="Z1462">
        <v>8</v>
      </c>
      <c r="AA1462" t="s">
        <v>2318</v>
      </c>
      <c r="AB1462" t="s">
        <v>2318</v>
      </c>
      <c r="AC1462" t="s">
        <v>204</v>
      </c>
      <c r="AD1462" t="s">
        <v>557</v>
      </c>
      <c r="AE1462" t="s">
        <v>1023</v>
      </c>
      <c r="AF1462" t="s">
        <v>42</v>
      </c>
      <c r="AG1462" t="s">
        <v>2133</v>
      </c>
      <c r="AH1462" t="s">
        <v>1159</v>
      </c>
      <c r="AI1462">
        <v>786264</v>
      </c>
      <c r="AJ1462" s="6">
        <f>IFERROR(Table1[[#This Row],[Reporting_Price_US]]/Table1[[#This Row],[Total_Project_Quote]],0)</f>
        <v>1.0051706078134468</v>
      </c>
      <c r="AK1462">
        <f>IFERROR(Table1[[#This Row],[RA_Labor_Quote]]/Table1[[#This Row],[RA_Labor_Hours]],0)</f>
        <v>93.83785530454675</v>
      </c>
      <c r="AL1462">
        <f>IFERROR(Table1[[#This Row],[RA_Labor_Cost]]/Table1[[#This Row],[RA_Labor_Hours]],0)</f>
        <v>69.297091792965404</v>
      </c>
      <c r="AM1462" s="7">
        <f>IFERROR((Table1[[#This Row],[KPI_BlendLaborRate]]-Table1[[#This Row],[KPI_BlendLaborCost]])/Table1[[#This Row],[KPI_BlendLaborRate]],0)</f>
        <v>0.26152306477951087</v>
      </c>
    </row>
    <row r="1463" spans="1:39" x14ac:dyDescent="0.3">
      <c r="A1463" t="s">
        <v>3257</v>
      </c>
      <c r="B1463" t="s">
        <v>773</v>
      </c>
      <c r="C1463" t="s">
        <v>3248</v>
      </c>
      <c r="D1463" t="s">
        <v>3249</v>
      </c>
      <c r="E1463">
        <v>49201.41</v>
      </c>
      <c r="F1463">
        <v>136553.91</v>
      </c>
      <c r="G1463">
        <v>3497</v>
      </c>
      <c r="H1463">
        <v>242331.93</v>
      </c>
      <c r="I1463">
        <v>328150.98</v>
      </c>
      <c r="J1463">
        <v>0</v>
      </c>
      <c r="K1463">
        <v>112042.92</v>
      </c>
      <c r="L1463">
        <v>157333.29999999999</v>
      </c>
      <c r="M1463">
        <v>0</v>
      </c>
      <c r="N1463">
        <v>175987.04</v>
      </c>
      <c r="O1463">
        <v>251410.06</v>
      </c>
      <c r="P1463">
        <v>20702.400000000001</v>
      </c>
      <c r="Q1463">
        <v>24842.880000000001</v>
      </c>
      <c r="R1463">
        <v>32680</v>
      </c>
      <c r="S1463">
        <v>-97137.82</v>
      </c>
      <c r="T1463">
        <v>3497</v>
      </c>
      <c r="U1463">
        <v>632945.69999999995</v>
      </c>
      <c r="V1463">
        <v>801153.31</v>
      </c>
      <c r="W1463" t="s">
        <v>3250</v>
      </c>
      <c r="X1463">
        <v>30007731</v>
      </c>
      <c r="Y1463">
        <v>6</v>
      </c>
      <c r="Z1463">
        <v>8</v>
      </c>
      <c r="AA1463" t="s">
        <v>2318</v>
      </c>
      <c r="AB1463" t="s">
        <v>2318</v>
      </c>
      <c r="AC1463" t="s">
        <v>204</v>
      </c>
      <c r="AD1463" t="s">
        <v>557</v>
      </c>
      <c r="AE1463" t="s">
        <v>1023</v>
      </c>
      <c r="AF1463" t="s">
        <v>42</v>
      </c>
      <c r="AG1463" t="s">
        <v>2133</v>
      </c>
      <c r="AH1463" t="s">
        <v>1159</v>
      </c>
      <c r="AI1463">
        <v>786264</v>
      </c>
      <c r="AJ1463" s="6">
        <f>IFERROR(Table1[[#This Row],[Reporting_Price_US]]/Table1[[#This Row],[Total_Project_Quote]],0)</f>
        <v>0.98141515510932598</v>
      </c>
      <c r="AK1463">
        <f>IFERROR(Table1[[#This Row],[RA_Labor_Quote]]/Table1[[#This Row],[RA_Labor_Hours]],0)</f>
        <v>93.83785530454675</v>
      </c>
      <c r="AL1463">
        <f>IFERROR(Table1[[#This Row],[RA_Labor_Cost]]/Table1[[#This Row],[RA_Labor_Hours]],0)</f>
        <v>69.297091792965404</v>
      </c>
      <c r="AM1463" s="7">
        <f>IFERROR((Table1[[#This Row],[KPI_BlendLaborRate]]-Table1[[#This Row],[KPI_BlendLaborCost]])/Table1[[#This Row],[KPI_BlendLaborRate]],0)</f>
        <v>0.26152306477951087</v>
      </c>
    </row>
    <row r="1464" spans="1:39" x14ac:dyDescent="0.3">
      <c r="A1464" t="s">
        <v>3258</v>
      </c>
      <c r="B1464" t="s">
        <v>879</v>
      </c>
      <c r="C1464" t="s">
        <v>3259</v>
      </c>
      <c r="D1464" t="s">
        <v>3260</v>
      </c>
      <c r="E1464">
        <v>6595.69</v>
      </c>
      <c r="F1464">
        <v>14056.96</v>
      </c>
      <c r="G1464">
        <v>285</v>
      </c>
      <c r="H1464">
        <v>15979.37</v>
      </c>
      <c r="I1464">
        <v>21512.48</v>
      </c>
      <c r="J1464">
        <v>0</v>
      </c>
      <c r="K1464">
        <v>0</v>
      </c>
      <c r="L1464">
        <v>0</v>
      </c>
      <c r="M1464">
        <v>0</v>
      </c>
      <c r="N1464">
        <v>41988</v>
      </c>
      <c r="O1464">
        <v>59982.85</v>
      </c>
      <c r="P1464">
        <v>2708.12</v>
      </c>
      <c r="Q1464">
        <v>4349.29</v>
      </c>
      <c r="R1464">
        <v>1900</v>
      </c>
      <c r="S1464">
        <v>-4659.66</v>
      </c>
      <c r="T1464">
        <v>285</v>
      </c>
      <c r="U1464">
        <v>69171.179999999993</v>
      </c>
      <c r="V1464">
        <v>95241.94</v>
      </c>
      <c r="W1464" t="s">
        <v>3259</v>
      </c>
      <c r="X1464">
        <v>30164512</v>
      </c>
      <c r="Y1464">
        <v>1</v>
      </c>
      <c r="Z1464">
        <v>1</v>
      </c>
      <c r="AA1464" t="s">
        <v>2318</v>
      </c>
      <c r="AB1464" t="s">
        <v>2318</v>
      </c>
      <c r="AC1464" t="s">
        <v>40</v>
      </c>
      <c r="AD1464" t="s">
        <v>557</v>
      </c>
      <c r="AE1464" t="s">
        <v>1023</v>
      </c>
      <c r="AF1464" t="s">
        <v>42</v>
      </c>
      <c r="AG1464" t="s">
        <v>900</v>
      </c>
      <c r="AH1464" t="s">
        <v>547</v>
      </c>
      <c r="AI1464">
        <v>95241.9</v>
      </c>
      <c r="AJ1464" s="6">
        <f>IFERROR(Table1[[#This Row],[Reporting_Price_US]]/Table1[[#This Row],[Total_Project_Quote]],0)</f>
        <v>0.99999958001695466</v>
      </c>
      <c r="AK1464">
        <f>IFERROR(Table1[[#This Row],[RA_Labor_Quote]]/Table1[[#This Row],[RA_Labor_Hours]],0)</f>
        <v>75.482385964912282</v>
      </c>
      <c r="AL1464">
        <f>IFERROR(Table1[[#This Row],[RA_Labor_Cost]]/Table1[[#This Row],[RA_Labor_Hours]],0)</f>
        <v>56.067964912280708</v>
      </c>
      <c r="AM1464" s="7">
        <f>IFERROR((Table1[[#This Row],[KPI_BlendLaborRate]]-Table1[[#This Row],[KPI_BlendLaborCost]])/Table1[[#This Row],[KPI_BlendLaborRate]],0)</f>
        <v>0.25720465515830804</v>
      </c>
    </row>
    <row r="1465" spans="1:39" x14ac:dyDescent="0.3">
      <c r="A1465" t="s">
        <v>3261</v>
      </c>
      <c r="B1465" t="s">
        <v>45</v>
      </c>
      <c r="C1465" t="s">
        <v>3262</v>
      </c>
      <c r="D1465" t="s">
        <v>3263</v>
      </c>
      <c r="E1465">
        <v>4127.4399999999996</v>
      </c>
      <c r="F1465">
        <v>18527.580000000002</v>
      </c>
      <c r="G1465">
        <v>117</v>
      </c>
      <c r="H1465">
        <v>9140.06</v>
      </c>
      <c r="I1465">
        <v>12816.03</v>
      </c>
      <c r="J1465">
        <v>0</v>
      </c>
      <c r="K1465">
        <v>0</v>
      </c>
      <c r="L1465">
        <v>0</v>
      </c>
      <c r="M1465">
        <v>0</v>
      </c>
      <c r="N1465">
        <v>12920</v>
      </c>
      <c r="O1465">
        <v>18457.14</v>
      </c>
      <c r="P1465">
        <v>0</v>
      </c>
      <c r="Q1465">
        <v>0</v>
      </c>
      <c r="R1465">
        <v>3800</v>
      </c>
      <c r="S1465">
        <v>-5409.56</v>
      </c>
      <c r="T1465">
        <v>117</v>
      </c>
      <c r="U1465">
        <v>29987.51</v>
      </c>
      <c r="V1465">
        <v>44391.199999999997</v>
      </c>
      <c r="W1465" t="s">
        <v>3262</v>
      </c>
      <c r="X1465">
        <v>30217237</v>
      </c>
      <c r="Y1465">
        <v>1</v>
      </c>
      <c r="Z1465">
        <v>2</v>
      </c>
      <c r="AA1465" t="s">
        <v>2318</v>
      </c>
      <c r="AB1465" t="s">
        <v>2318</v>
      </c>
      <c r="AC1465" t="s">
        <v>1792</v>
      </c>
      <c r="AD1465" t="s">
        <v>557</v>
      </c>
      <c r="AE1465" t="s">
        <v>1023</v>
      </c>
      <c r="AF1465" t="s">
        <v>42</v>
      </c>
      <c r="AG1465" t="s">
        <v>810</v>
      </c>
      <c r="AH1465" t="s">
        <v>1062</v>
      </c>
      <c r="AI1465">
        <v>44391.199999999997</v>
      </c>
      <c r="AJ1465" s="6">
        <f>IFERROR(Table1[[#This Row],[Reporting_Price_US]]/Table1[[#This Row],[Total_Project_Quote]],0)</f>
        <v>1</v>
      </c>
      <c r="AK1465">
        <f>IFERROR(Table1[[#This Row],[RA_Labor_Quote]]/Table1[[#This Row],[RA_Labor_Hours]],0)</f>
        <v>109.53871794871796</v>
      </c>
      <c r="AL1465">
        <f>IFERROR(Table1[[#This Row],[RA_Labor_Cost]]/Table1[[#This Row],[RA_Labor_Hours]],0)</f>
        <v>78.120170940170937</v>
      </c>
      <c r="AM1465" s="7">
        <f>IFERROR((Table1[[#This Row],[KPI_BlendLaborRate]]-Table1[[#This Row],[KPI_BlendLaborCost]])/Table1[[#This Row],[KPI_BlendLaborRate]],0)</f>
        <v>0.28682595156222335</v>
      </c>
    </row>
    <row r="1466" spans="1:39" x14ac:dyDescent="0.3">
      <c r="A1466" t="s">
        <v>3264</v>
      </c>
      <c r="B1466" t="s">
        <v>879</v>
      </c>
      <c r="C1466" t="s">
        <v>3265</v>
      </c>
      <c r="D1466" t="s">
        <v>3266</v>
      </c>
      <c r="E1466">
        <v>115779.97</v>
      </c>
      <c r="F1466">
        <v>347311.94</v>
      </c>
      <c r="G1466">
        <v>9994</v>
      </c>
      <c r="H1466">
        <v>603432.34</v>
      </c>
      <c r="I1466">
        <v>853895.6</v>
      </c>
      <c r="J1466">
        <v>0</v>
      </c>
      <c r="K1466">
        <v>0</v>
      </c>
      <c r="L1466">
        <v>0</v>
      </c>
      <c r="M1466">
        <v>0</v>
      </c>
      <c r="N1466">
        <v>120538.38</v>
      </c>
      <c r="O1466">
        <v>150672.97</v>
      </c>
      <c r="P1466">
        <v>0</v>
      </c>
      <c r="Q1466">
        <v>0</v>
      </c>
      <c r="R1466">
        <v>57928.72</v>
      </c>
      <c r="S1466">
        <v>-116723.34</v>
      </c>
      <c r="T1466">
        <v>9994</v>
      </c>
      <c r="U1466">
        <v>897679.41</v>
      </c>
      <c r="V1466">
        <v>1235157.17</v>
      </c>
      <c r="W1466" t="s">
        <v>3265</v>
      </c>
      <c r="X1466">
        <v>30166498</v>
      </c>
      <c r="Y1466">
        <v>1</v>
      </c>
      <c r="Z1466">
        <v>1</v>
      </c>
      <c r="AA1466" t="s">
        <v>1077</v>
      </c>
      <c r="AB1466" t="s">
        <v>1077</v>
      </c>
      <c r="AC1466" t="s">
        <v>40</v>
      </c>
      <c r="AD1466" t="s">
        <v>557</v>
      </c>
      <c r="AE1466" t="s">
        <v>1023</v>
      </c>
      <c r="AF1466" t="s">
        <v>42</v>
      </c>
      <c r="AG1466" t="s">
        <v>775</v>
      </c>
      <c r="AH1466" t="s">
        <v>810</v>
      </c>
      <c r="AI1466">
        <v>1235160</v>
      </c>
      <c r="AJ1466" s="6">
        <f>IFERROR(Table1[[#This Row],[Reporting_Price_US]]/Table1[[#This Row],[Total_Project_Quote]],0)</f>
        <v>1.0000022912063895</v>
      </c>
      <c r="AK1466">
        <f>IFERROR(Table1[[#This Row],[RA_Labor_Quote]]/Table1[[#This Row],[RA_Labor_Hours]],0)</f>
        <v>85.440824494696813</v>
      </c>
      <c r="AL1466">
        <f>IFERROR(Table1[[#This Row],[RA_Labor_Cost]]/Table1[[#This Row],[RA_Labor_Hours]],0)</f>
        <v>60.379461677006198</v>
      </c>
      <c r="AM1466" s="7">
        <f>IFERROR((Table1[[#This Row],[KPI_BlendLaborRate]]-Table1[[#This Row],[KPI_BlendLaborCost]])/Table1[[#This Row],[KPI_BlendLaborRate]],0)</f>
        <v>0.29331836350954382</v>
      </c>
    </row>
    <row r="1467" spans="1:39" x14ac:dyDescent="0.3">
      <c r="A1467" t="s">
        <v>3267</v>
      </c>
      <c r="B1467" t="s">
        <v>167</v>
      </c>
      <c r="C1467" t="s">
        <v>3268</v>
      </c>
      <c r="D1467" t="s">
        <v>2330</v>
      </c>
      <c r="E1467">
        <v>52782.02</v>
      </c>
      <c r="F1467">
        <v>144348.57</v>
      </c>
      <c r="G1467">
        <v>2322</v>
      </c>
      <c r="H1467">
        <v>185017.96</v>
      </c>
      <c r="I1467">
        <v>246376.5</v>
      </c>
      <c r="J1467">
        <v>0</v>
      </c>
      <c r="K1467">
        <v>0</v>
      </c>
      <c r="L1467">
        <v>0</v>
      </c>
      <c r="M1467">
        <v>0</v>
      </c>
      <c r="N1467">
        <v>40228.620000000003</v>
      </c>
      <c r="O1467">
        <v>53638.17</v>
      </c>
      <c r="P1467">
        <v>9545.6</v>
      </c>
      <c r="Q1467">
        <v>10690.56</v>
      </c>
      <c r="R1467">
        <v>20900</v>
      </c>
      <c r="S1467">
        <v>-29942.09</v>
      </c>
      <c r="T1467">
        <v>2322</v>
      </c>
      <c r="U1467">
        <v>308474.2</v>
      </c>
      <c r="V1467">
        <v>425111.71</v>
      </c>
      <c r="W1467" t="s">
        <v>3268</v>
      </c>
      <c r="X1467">
        <v>30236374</v>
      </c>
      <c r="Y1467">
        <v>1</v>
      </c>
      <c r="Z1467">
        <v>2</v>
      </c>
      <c r="AA1467" t="s">
        <v>2331</v>
      </c>
      <c r="AB1467" t="s">
        <v>2331</v>
      </c>
      <c r="AC1467" t="s">
        <v>204</v>
      </c>
      <c r="AD1467" t="s">
        <v>759</v>
      </c>
      <c r="AE1467" t="s">
        <v>1023</v>
      </c>
      <c r="AF1467" t="s">
        <v>42</v>
      </c>
      <c r="AG1467" t="s">
        <v>547</v>
      </c>
      <c r="AH1467" t="s">
        <v>1062</v>
      </c>
      <c r="AI1467">
        <v>425112</v>
      </c>
      <c r="AJ1467" s="6">
        <f>IFERROR(Table1[[#This Row],[Reporting_Price_US]]/Table1[[#This Row],[Total_Project_Quote]],0)</f>
        <v>1.0000006821736338</v>
      </c>
      <c r="AK1467">
        <f>IFERROR(Table1[[#This Row],[RA_Labor_Quote]]/Table1[[#This Row],[RA_Labor_Hours]],0)</f>
        <v>106.10529715762274</v>
      </c>
      <c r="AL1467">
        <f>IFERROR(Table1[[#This Row],[RA_Labor_Cost]]/Table1[[#This Row],[RA_Labor_Hours]],0)</f>
        <v>79.680430663221358</v>
      </c>
      <c r="AM1467" s="7">
        <f>IFERROR((Table1[[#This Row],[KPI_BlendLaborRate]]-Table1[[#This Row],[KPI_BlendLaborCost]])/Table1[[#This Row],[KPI_BlendLaborRate]],0)</f>
        <v>0.24904380084951289</v>
      </c>
    </row>
    <row r="1468" spans="1:39" x14ac:dyDescent="0.3">
      <c r="A1468" t="s">
        <v>3269</v>
      </c>
      <c r="B1468" t="s">
        <v>486</v>
      </c>
      <c r="C1468">
        <v>30090281.199999999</v>
      </c>
      <c r="D1468" t="s">
        <v>3270</v>
      </c>
      <c r="E1468">
        <v>39520</v>
      </c>
      <c r="F1468">
        <v>133112.48000000001</v>
      </c>
      <c r="G1468">
        <v>5778</v>
      </c>
      <c r="H1468">
        <v>374544.87</v>
      </c>
      <c r="I1468">
        <v>508591.24</v>
      </c>
      <c r="J1468">
        <v>0</v>
      </c>
      <c r="K1468">
        <v>0</v>
      </c>
      <c r="L1468">
        <v>0</v>
      </c>
      <c r="M1468">
        <v>0</v>
      </c>
      <c r="N1468">
        <v>691739.56</v>
      </c>
      <c r="O1468">
        <v>886845.59</v>
      </c>
      <c r="P1468">
        <v>13459.6</v>
      </c>
      <c r="Q1468">
        <v>15074.75</v>
      </c>
      <c r="R1468">
        <v>45600</v>
      </c>
      <c r="S1468">
        <v>-48964.22</v>
      </c>
      <c r="T1468">
        <v>5778</v>
      </c>
      <c r="U1468">
        <v>1164864.03</v>
      </c>
      <c r="V1468">
        <v>1494659.85</v>
      </c>
      <c r="W1468" t="s">
        <v>3271</v>
      </c>
      <c r="X1468">
        <v>30090281</v>
      </c>
      <c r="Y1468">
        <v>2</v>
      </c>
      <c r="Z1468">
        <v>2</v>
      </c>
      <c r="AA1468" t="s">
        <v>3272</v>
      </c>
      <c r="AB1468" t="s">
        <v>3272</v>
      </c>
      <c r="AC1468" t="s">
        <v>40</v>
      </c>
      <c r="AD1468" t="s">
        <v>545</v>
      </c>
      <c r="AE1468" t="s">
        <v>1023</v>
      </c>
      <c r="AF1468" t="s">
        <v>42</v>
      </c>
      <c r="AG1468" t="s">
        <v>1780</v>
      </c>
      <c r="AH1468" t="s">
        <v>810</v>
      </c>
      <c r="AI1468">
        <v>1466580</v>
      </c>
      <c r="AJ1468" s="6">
        <f>IFERROR(Table1[[#This Row],[Reporting_Price_US]]/Table1[[#This Row],[Total_Project_Quote]],0)</f>
        <v>0.98121321717446275</v>
      </c>
      <c r="AK1468">
        <f>IFERROR(Table1[[#This Row],[RA_Labor_Quote]]/Table1[[#This Row],[RA_Labor_Hours]],0)</f>
        <v>88.022021460713049</v>
      </c>
      <c r="AL1468">
        <f>IFERROR(Table1[[#This Row],[RA_Labor_Cost]]/Table1[[#This Row],[RA_Labor_Hours]],0)</f>
        <v>64.822580477673938</v>
      </c>
      <c r="AM1468" s="7">
        <f>IFERROR((Table1[[#This Row],[KPI_BlendLaborRate]]-Table1[[#This Row],[KPI_BlendLaborCost]])/Table1[[#This Row],[KPI_BlendLaborRate]],0)</f>
        <v>0.26356405588110399</v>
      </c>
    </row>
    <row r="1469" spans="1:39" x14ac:dyDescent="0.3">
      <c r="A1469" t="s">
        <v>3273</v>
      </c>
      <c r="B1469" t="s">
        <v>486</v>
      </c>
      <c r="C1469">
        <v>30090281.199999999</v>
      </c>
      <c r="D1469" t="s">
        <v>3274</v>
      </c>
      <c r="E1469">
        <v>39520</v>
      </c>
      <c r="F1469">
        <v>133112.48000000001</v>
      </c>
      <c r="G1469">
        <v>6334</v>
      </c>
      <c r="H1469">
        <v>409363.82</v>
      </c>
      <c r="I1469">
        <v>556340.52</v>
      </c>
      <c r="J1469">
        <v>0</v>
      </c>
      <c r="K1469">
        <v>0</v>
      </c>
      <c r="L1469">
        <v>0</v>
      </c>
      <c r="M1469">
        <v>0</v>
      </c>
      <c r="N1469">
        <v>592042.31999999995</v>
      </c>
      <c r="O1469">
        <v>811016.88</v>
      </c>
      <c r="P1469">
        <v>13459.6</v>
      </c>
      <c r="Q1469">
        <v>15074.75</v>
      </c>
      <c r="R1469">
        <v>83600</v>
      </c>
      <c r="S1469">
        <v>-48964.22</v>
      </c>
      <c r="T1469">
        <v>6334</v>
      </c>
      <c r="U1469">
        <v>1137985.74</v>
      </c>
      <c r="V1469">
        <v>1466580.42</v>
      </c>
      <c r="W1469" t="s">
        <v>3271</v>
      </c>
      <c r="X1469">
        <v>30090281</v>
      </c>
      <c r="Y1469">
        <v>2</v>
      </c>
      <c r="Z1469">
        <v>2</v>
      </c>
      <c r="AA1469" t="s">
        <v>3272</v>
      </c>
      <c r="AB1469" t="s">
        <v>3272</v>
      </c>
      <c r="AC1469" t="s">
        <v>40</v>
      </c>
      <c r="AD1469" t="s">
        <v>545</v>
      </c>
      <c r="AE1469" t="s">
        <v>1023</v>
      </c>
      <c r="AF1469" t="s">
        <v>42</v>
      </c>
      <c r="AG1469" t="s">
        <v>1780</v>
      </c>
      <c r="AH1469" t="s">
        <v>810</v>
      </c>
      <c r="AI1469">
        <v>1466580</v>
      </c>
      <c r="AJ1469" s="6">
        <f>IFERROR(Table1[[#This Row],[Reporting_Price_US]]/Table1[[#This Row],[Total_Project_Quote]],0)</f>
        <v>0.99999971361952322</v>
      </c>
      <c r="AK1469">
        <f>IFERROR(Table1[[#This Row],[RA_Labor_Quote]]/Table1[[#This Row],[RA_Labor_Hours]],0)</f>
        <v>87.833994316387745</v>
      </c>
      <c r="AL1469">
        <f>IFERROR(Table1[[#This Row],[RA_Labor_Cost]]/Table1[[#This Row],[RA_Labor_Hours]],0)</f>
        <v>64.629589516892963</v>
      </c>
      <c r="AM1469" s="7">
        <f>IFERROR((Table1[[#This Row],[KPI_BlendLaborRate]]-Table1[[#This Row],[KPI_BlendLaborCost]])/Table1[[#This Row],[KPI_BlendLaborRate]],0)</f>
        <v>0.26418478380830496</v>
      </c>
    </row>
    <row r="1470" spans="1:39" x14ac:dyDescent="0.3">
      <c r="A1470" t="s">
        <v>3276</v>
      </c>
      <c r="B1470" t="s">
        <v>45</v>
      </c>
      <c r="C1470">
        <v>30131037.199999999</v>
      </c>
      <c r="D1470" t="s">
        <v>3275</v>
      </c>
      <c r="E1470">
        <v>25561.56</v>
      </c>
      <c r="F1470">
        <v>60476.23</v>
      </c>
      <c r="G1470">
        <v>502</v>
      </c>
      <c r="H1470">
        <v>35599.01</v>
      </c>
      <c r="I1470">
        <v>49605.66</v>
      </c>
      <c r="J1470">
        <v>0</v>
      </c>
      <c r="K1470">
        <v>1650.8</v>
      </c>
      <c r="L1470">
        <v>1848.81</v>
      </c>
      <c r="M1470">
        <v>0</v>
      </c>
      <c r="N1470">
        <v>28971.200000000001</v>
      </c>
      <c r="O1470">
        <v>36214</v>
      </c>
      <c r="P1470">
        <v>0</v>
      </c>
      <c r="Q1470">
        <v>0</v>
      </c>
      <c r="R1470">
        <v>7600</v>
      </c>
      <c r="S1470">
        <v>-9979.9599999999991</v>
      </c>
      <c r="T1470">
        <v>502</v>
      </c>
      <c r="U1470">
        <v>99382.57</v>
      </c>
      <c r="V1470">
        <v>138164.73000000001</v>
      </c>
      <c r="W1470" t="s">
        <v>3277</v>
      </c>
      <c r="X1470">
        <v>30131037</v>
      </c>
      <c r="Y1470">
        <v>2</v>
      </c>
      <c r="Z1470">
        <v>2</v>
      </c>
      <c r="AA1470" t="s">
        <v>1089</v>
      </c>
      <c r="AB1470" t="s">
        <v>1089</v>
      </c>
      <c r="AC1470" t="s">
        <v>2132</v>
      </c>
      <c r="AD1470" t="s">
        <v>568</v>
      </c>
      <c r="AE1470" t="s">
        <v>1023</v>
      </c>
      <c r="AF1470" t="s">
        <v>42</v>
      </c>
      <c r="AG1470" t="s">
        <v>2247</v>
      </c>
      <c r="AH1470" t="s">
        <v>490</v>
      </c>
      <c r="AI1470">
        <v>138165</v>
      </c>
      <c r="AJ1470" s="6">
        <f>IFERROR(Table1[[#This Row],[Reporting_Price_US]]/Table1[[#This Row],[Total_Project_Quote]],0)</f>
        <v>1.0000019541890321</v>
      </c>
      <c r="AK1470">
        <f>IFERROR(Table1[[#This Row],[RA_Labor_Quote]]/Table1[[#This Row],[RA_Labor_Hours]],0)</f>
        <v>98.816055776892441</v>
      </c>
      <c r="AL1470">
        <f>IFERROR(Table1[[#This Row],[RA_Labor_Cost]]/Table1[[#This Row],[RA_Labor_Hours]],0)</f>
        <v>70.914362549800799</v>
      </c>
      <c r="AM1470" s="7">
        <f>IFERROR((Table1[[#This Row],[KPI_BlendLaborRate]]-Table1[[#This Row],[KPI_BlendLaborCost]])/Table1[[#This Row],[KPI_BlendLaborRate]],0)</f>
        <v>0.28235991618698353</v>
      </c>
    </row>
    <row r="1471" spans="1:39" x14ac:dyDescent="0.3">
      <c r="A1471" t="s">
        <v>3278</v>
      </c>
      <c r="B1471" t="s">
        <v>879</v>
      </c>
      <c r="C1471" t="s">
        <v>3279</v>
      </c>
      <c r="D1471" t="s">
        <v>3280</v>
      </c>
      <c r="E1471">
        <v>16554.009999999998</v>
      </c>
      <c r="F1471">
        <v>149546.72</v>
      </c>
      <c r="G1471">
        <v>1457</v>
      </c>
      <c r="H1471">
        <v>112680.71</v>
      </c>
      <c r="I1471">
        <v>166640.21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21371.200000000001</v>
      </c>
      <c r="Q1471">
        <v>23934.59</v>
      </c>
      <c r="R1471">
        <v>29640</v>
      </c>
      <c r="S1471">
        <v>-66337.38</v>
      </c>
      <c r="T1471">
        <v>1457</v>
      </c>
      <c r="U1471">
        <v>180245.91</v>
      </c>
      <c r="V1471">
        <v>273784.15000000002</v>
      </c>
      <c r="W1471" t="s">
        <v>3279</v>
      </c>
      <c r="X1471">
        <v>30160688</v>
      </c>
      <c r="Y1471">
        <v>1</v>
      </c>
      <c r="Z1471">
        <v>2</v>
      </c>
      <c r="AA1471" t="s">
        <v>1098</v>
      </c>
      <c r="AB1471" t="s">
        <v>1098</v>
      </c>
      <c r="AC1471" t="s">
        <v>40</v>
      </c>
      <c r="AD1471" t="s">
        <v>557</v>
      </c>
      <c r="AE1471" t="s">
        <v>1023</v>
      </c>
      <c r="AF1471" t="s">
        <v>42</v>
      </c>
      <c r="AG1471" t="s">
        <v>1151</v>
      </c>
      <c r="AH1471" t="s">
        <v>1062</v>
      </c>
      <c r="AI1471">
        <v>273784</v>
      </c>
      <c r="AJ1471" s="6">
        <f>IFERROR(Table1[[#This Row],[Reporting_Price_US]]/Table1[[#This Row],[Total_Project_Quote]],0)</f>
        <v>0.99999945212314145</v>
      </c>
      <c r="AK1471">
        <f>IFERROR(Table1[[#This Row],[RA_Labor_Quote]]/Table1[[#This Row],[RA_Labor_Hours]],0)</f>
        <v>114.37214138641043</v>
      </c>
      <c r="AL1471">
        <f>IFERROR(Table1[[#This Row],[RA_Labor_Cost]]/Table1[[#This Row],[RA_Labor_Hours]],0)</f>
        <v>77.337481125600547</v>
      </c>
      <c r="AM1471" s="7">
        <f>IFERROR((Table1[[#This Row],[KPI_BlendLaborRate]]-Table1[[#This Row],[KPI_BlendLaborCost]])/Table1[[#This Row],[KPI_BlendLaborRate]],0)</f>
        <v>0.3238084013456296</v>
      </c>
    </row>
    <row r="1472" spans="1:39" x14ac:dyDescent="0.3">
      <c r="A1472" t="s">
        <v>3281</v>
      </c>
      <c r="B1472" t="s">
        <v>879</v>
      </c>
      <c r="C1472" t="s">
        <v>3282</v>
      </c>
      <c r="D1472" t="s">
        <v>3280</v>
      </c>
      <c r="E1472">
        <v>16554.009999999998</v>
      </c>
      <c r="F1472">
        <v>149546.72</v>
      </c>
      <c r="G1472">
        <v>919</v>
      </c>
      <c r="H1472">
        <v>63698.31</v>
      </c>
      <c r="I1472">
        <v>86555.6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30400</v>
      </c>
      <c r="S1472">
        <v>-57842.65</v>
      </c>
      <c r="T1472">
        <v>919</v>
      </c>
      <c r="U1472">
        <v>110652.31</v>
      </c>
      <c r="V1472">
        <v>178259.67</v>
      </c>
      <c r="W1472" t="s">
        <v>3282</v>
      </c>
      <c r="X1472">
        <v>30160688</v>
      </c>
      <c r="Y1472">
        <v>2</v>
      </c>
      <c r="Z1472">
        <v>2</v>
      </c>
      <c r="AA1472" t="s">
        <v>1098</v>
      </c>
      <c r="AB1472" t="s">
        <v>1098</v>
      </c>
      <c r="AC1472" t="s">
        <v>40</v>
      </c>
      <c r="AD1472" t="s">
        <v>557</v>
      </c>
      <c r="AE1472" t="s">
        <v>1023</v>
      </c>
      <c r="AF1472" t="s">
        <v>42</v>
      </c>
      <c r="AG1472" t="s">
        <v>1151</v>
      </c>
      <c r="AH1472" t="s">
        <v>1062</v>
      </c>
      <c r="AI1472">
        <v>178260</v>
      </c>
      <c r="AJ1472" s="6">
        <f>IFERROR(Table1[[#This Row],[Reporting_Price_US]]/Table1[[#This Row],[Total_Project_Quote]],0)</f>
        <v>1.0000018512319695</v>
      </c>
      <c r="AK1472">
        <f>IFERROR(Table1[[#This Row],[RA_Labor_Quote]]/Table1[[#This Row],[RA_Labor_Hours]],0)</f>
        <v>94.184548422198048</v>
      </c>
      <c r="AL1472">
        <f>IFERROR(Table1[[#This Row],[RA_Labor_Cost]]/Table1[[#This Row],[RA_Labor_Hours]],0)</f>
        <v>69.312633297062021</v>
      </c>
      <c r="AM1472" s="7">
        <f>IFERROR((Table1[[#This Row],[KPI_BlendLaborRate]]-Table1[[#This Row],[KPI_BlendLaborCost]])/Table1[[#This Row],[KPI_BlendLaborRate]],0)</f>
        <v>0.26407638558337077</v>
      </c>
    </row>
    <row r="1473" spans="1:39" x14ac:dyDescent="0.3">
      <c r="A1473" t="s">
        <v>3283</v>
      </c>
      <c r="B1473" t="s">
        <v>45</v>
      </c>
      <c r="C1473" t="s">
        <v>3284</v>
      </c>
      <c r="D1473" t="s">
        <v>3285</v>
      </c>
      <c r="E1473">
        <v>0</v>
      </c>
      <c r="F1473">
        <v>0</v>
      </c>
      <c r="G1473">
        <v>161</v>
      </c>
      <c r="H1473">
        <v>11277.94</v>
      </c>
      <c r="I1473">
        <v>15586.16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161</v>
      </c>
      <c r="U1473">
        <v>11277.94</v>
      </c>
      <c r="V1473">
        <v>15586.16</v>
      </c>
      <c r="W1473" t="s">
        <v>3284</v>
      </c>
      <c r="X1473">
        <v>30205956</v>
      </c>
      <c r="Y1473">
        <v>1</v>
      </c>
      <c r="Z1473">
        <v>2</v>
      </c>
      <c r="AA1473" t="s">
        <v>1103</v>
      </c>
      <c r="AB1473" t="s">
        <v>1103</v>
      </c>
      <c r="AC1473" t="s">
        <v>1811</v>
      </c>
      <c r="AD1473" t="s">
        <v>300</v>
      </c>
      <c r="AE1473" t="s">
        <v>1023</v>
      </c>
      <c r="AF1473" t="s">
        <v>42</v>
      </c>
      <c r="AG1473" t="s">
        <v>776</v>
      </c>
      <c r="AH1473" t="s">
        <v>294</v>
      </c>
      <c r="AI1473">
        <v>15586.2</v>
      </c>
      <c r="AJ1473" s="6">
        <f>IFERROR(Table1[[#This Row],[Reporting_Price_US]]/Table1[[#This Row],[Total_Project_Quote]],0)</f>
        <v>1.0000025663794032</v>
      </c>
      <c r="AK1473">
        <f>IFERROR(Table1[[#This Row],[RA_Labor_Quote]]/Table1[[#This Row],[RA_Labor_Hours]],0)</f>
        <v>96.808447204968942</v>
      </c>
      <c r="AL1473">
        <f>IFERROR(Table1[[#This Row],[RA_Labor_Cost]]/Table1[[#This Row],[RA_Labor_Hours]],0)</f>
        <v>70.049316770186337</v>
      </c>
      <c r="AM1473" s="7">
        <f>IFERROR((Table1[[#This Row],[KPI_BlendLaborRate]]-Table1[[#This Row],[KPI_BlendLaborCost]])/Table1[[#This Row],[KPI_BlendLaborRate]],0)</f>
        <v>0.2764131768184081</v>
      </c>
    </row>
    <row r="1474" spans="1:39" x14ac:dyDescent="0.3">
      <c r="A1474" t="s">
        <v>3286</v>
      </c>
      <c r="B1474" t="s">
        <v>773</v>
      </c>
      <c r="C1474" t="s">
        <v>3287</v>
      </c>
      <c r="D1474" t="s">
        <v>3288</v>
      </c>
      <c r="E1474">
        <v>0</v>
      </c>
      <c r="F1474">
        <v>0</v>
      </c>
      <c r="G1474">
        <v>4</v>
      </c>
      <c r="H1474">
        <v>238.03</v>
      </c>
      <c r="I1474">
        <v>318.89999999999998</v>
      </c>
      <c r="J1474">
        <v>0</v>
      </c>
      <c r="K1474">
        <v>0</v>
      </c>
      <c r="L1474">
        <v>0</v>
      </c>
      <c r="M1474">
        <v>0</v>
      </c>
      <c r="N1474">
        <v>6791.42</v>
      </c>
      <c r="O1474">
        <v>9626.39</v>
      </c>
      <c r="P1474">
        <v>0</v>
      </c>
      <c r="Q1474">
        <v>0</v>
      </c>
      <c r="R1474">
        <v>190</v>
      </c>
      <c r="S1474">
        <v>-318.89999999999998</v>
      </c>
      <c r="T1474">
        <v>4</v>
      </c>
      <c r="U1474">
        <v>7219.45</v>
      </c>
      <c r="V1474">
        <v>9626.39</v>
      </c>
      <c r="W1474" t="s">
        <v>3287</v>
      </c>
      <c r="X1474">
        <v>30129449</v>
      </c>
      <c r="Y1474">
        <v>1</v>
      </c>
      <c r="Z1474">
        <v>1</v>
      </c>
      <c r="AA1474" t="s">
        <v>1104</v>
      </c>
      <c r="AB1474" t="s">
        <v>1104</v>
      </c>
      <c r="AC1474" t="s">
        <v>1811</v>
      </c>
      <c r="AD1474" t="s">
        <v>759</v>
      </c>
      <c r="AE1474" t="s">
        <v>1082</v>
      </c>
      <c r="AF1474" t="s">
        <v>42</v>
      </c>
      <c r="AG1474" t="s">
        <v>2246</v>
      </c>
      <c r="AH1474" t="s">
        <v>2466</v>
      </c>
      <c r="AI1474">
        <v>9626.39</v>
      </c>
      <c r="AJ1474" s="6">
        <f>IFERROR(Table1[[#This Row],[Reporting_Price_US]]/Table1[[#This Row],[Total_Project_Quote]],0)</f>
        <v>1</v>
      </c>
      <c r="AK1474">
        <f>IFERROR(Table1[[#This Row],[RA_Labor_Quote]]/Table1[[#This Row],[RA_Labor_Hours]],0)</f>
        <v>79.724999999999994</v>
      </c>
      <c r="AL1474">
        <f>IFERROR(Table1[[#This Row],[RA_Labor_Cost]]/Table1[[#This Row],[RA_Labor_Hours]],0)</f>
        <v>59.5075</v>
      </c>
      <c r="AM1474" s="7">
        <f>IFERROR((Table1[[#This Row],[KPI_BlendLaborRate]]-Table1[[#This Row],[KPI_BlendLaborCost]])/Table1[[#This Row],[KPI_BlendLaborRate]],0)</f>
        <v>0.2535904672311069</v>
      </c>
    </row>
    <row r="1475" spans="1:39" x14ac:dyDescent="0.3">
      <c r="A1475" t="s">
        <v>3289</v>
      </c>
      <c r="B1475" t="s">
        <v>773</v>
      </c>
      <c r="C1475" t="s">
        <v>3290</v>
      </c>
      <c r="D1475" t="s">
        <v>3291</v>
      </c>
      <c r="E1475">
        <v>0</v>
      </c>
      <c r="F1475">
        <v>0</v>
      </c>
      <c r="G1475">
        <v>4</v>
      </c>
      <c r="H1475">
        <v>238.03</v>
      </c>
      <c r="I1475">
        <v>318.89999999999998</v>
      </c>
      <c r="J1475">
        <v>0</v>
      </c>
      <c r="K1475">
        <v>0</v>
      </c>
      <c r="L1475">
        <v>0</v>
      </c>
      <c r="M1475">
        <v>0</v>
      </c>
      <c r="N1475">
        <v>4934.41</v>
      </c>
      <c r="O1475">
        <v>6999.17</v>
      </c>
      <c r="P1475">
        <v>0</v>
      </c>
      <c r="Q1475">
        <v>0</v>
      </c>
      <c r="R1475">
        <v>76</v>
      </c>
      <c r="S1475">
        <v>-318.89999999999998</v>
      </c>
      <c r="T1475">
        <v>4</v>
      </c>
      <c r="U1475">
        <v>5248.44</v>
      </c>
      <c r="V1475">
        <v>6999.17</v>
      </c>
      <c r="W1475" t="s">
        <v>3290</v>
      </c>
      <c r="X1475">
        <v>30129728</v>
      </c>
      <c r="Y1475">
        <v>1</v>
      </c>
      <c r="Z1475">
        <v>1</v>
      </c>
      <c r="AA1475" t="s">
        <v>1104</v>
      </c>
      <c r="AB1475" t="s">
        <v>1104</v>
      </c>
      <c r="AC1475" t="s">
        <v>1811</v>
      </c>
      <c r="AD1475" t="s">
        <v>759</v>
      </c>
      <c r="AE1475" t="s">
        <v>1082</v>
      </c>
      <c r="AF1475" t="s">
        <v>42</v>
      </c>
      <c r="AG1475" t="s">
        <v>2246</v>
      </c>
      <c r="AH1475" t="s">
        <v>2466</v>
      </c>
      <c r="AI1475">
        <v>6999.17</v>
      </c>
      <c r="AJ1475" s="6">
        <f>IFERROR(Table1[[#This Row],[Reporting_Price_US]]/Table1[[#This Row],[Total_Project_Quote]],0)</f>
        <v>1</v>
      </c>
      <c r="AK1475">
        <f>IFERROR(Table1[[#This Row],[RA_Labor_Quote]]/Table1[[#This Row],[RA_Labor_Hours]],0)</f>
        <v>79.724999999999994</v>
      </c>
      <c r="AL1475">
        <f>IFERROR(Table1[[#This Row],[RA_Labor_Cost]]/Table1[[#This Row],[RA_Labor_Hours]],0)</f>
        <v>59.5075</v>
      </c>
      <c r="AM1475" s="7">
        <f>IFERROR((Table1[[#This Row],[KPI_BlendLaborRate]]-Table1[[#This Row],[KPI_BlendLaborCost]])/Table1[[#This Row],[KPI_BlendLaborRate]],0)</f>
        <v>0.2535904672311069</v>
      </c>
    </row>
    <row r="1476" spans="1:39" x14ac:dyDescent="0.3">
      <c r="A1476" t="s">
        <v>3292</v>
      </c>
      <c r="B1476" t="s">
        <v>879</v>
      </c>
      <c r="C1476" t="s">
        <v>3293</v>
      </c>
      <c r="D1476" t="s">
        <v>3294</v>
      </c>
      <c r="E1476">
        <v>19507.689999999999</v>
      </c>
      <c r="F1476">
        <v>56613.22</v>
      </c>
      <c r="G1476">
        <v>6</v>
      </c>
      <c r="H1476">
        <v>234.33</v>
      </c>
      <c r="I1476">
        <v>314.48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3170</v>
      </c>
      <c r="Q1476">
        <v>8820</v>
      </c>
      <c r="R1476">
        <v>6000</v>
      </c>
      <c r="S1476">
        <v>-7153.02</v>
      </c>
      <c r="T1476">
        <v>6</v>
      </c>
      <c r="U1476">
        <v>28912.02</v>
      </c>
      <c r="V1476">
        <v>58594.68</v>
      </c>
      <c r="W1476" t="s">
        <v>3293</v>
      </c>
      <c r="X1476">
        <v>30169570</v>
      </c>
      <c r="Y1476">
        <v>1</v>
      </c>
      <c r="Z1476">
        <v>1</v>
      </c>
      <c r="AA1476" t="s">
        <v>1104</v>
      </c>
      <c r="AB1476" t="s">
        <v>1104</v>
      </c>
      <c r="AC1476" t="s">
        <v>1866</v>
      </c>
      <c r="AD1476" t="s">
        <v>759</v>
      </c>
      <c r="AE1476" t="s">
        <v>1082</v>
      </c>
      <c r="AF1476" t="s">
        <v>42</v>
      </c>
      <c r="AG1476" t="s">
        <v>900</v>
      </c>
      <c r="AH1476" t="s">
        <v>2466</v>
      </c>
      <c r="AI1476">
        <v>4453.2</v>
      </c>
      <c r="AJ1476" s="6">
        <f>IFERROR(Table1[[#This Row],[Reporting_Price_US]]/Table1[[#This Row],[Total_Project_Quote]],0)</f>
        <v>7.6000073726829806E-2</v>
      </c>
      <c r="AK1476">
        <f>IFERROR(Table1[[#This Row],[RA_Labor_Quote]]/Table1[[#This Row],[RA_Labor_Hours]],0)</f>
        <v>52.413333333333334</v>
      </c>
      <c r="AL1476">
        <f>IFERROR(Table1[[#This Row],[RA_Labor_Cost]]/Table1[[#This Row],[RA_Labor_Hours]],0)</f>
        <v>39.055</v>
      </c>
      <c r="AM1476" s="7">
        <f>IFERROR((Table1[[#This Row],[KPI_BlendLaborRate]]-Table1[[#This Row],[KPI_BlendLaborCost]])/Table1[[#This Row],[KPI_BlendLaborRate]],0)</f>
        <v>0.25486517425591454</v>
      </c>
    </row>
    <row r="1477" spans="1:39" x14ac:dyDescent="0.3">
      <c r="A1477" t="s">
        <v>3295</v>
      </c>
      <c r="B1477" t="s">
        <v>45</v>
      </c>
      <c r="C1477" t="s">
        <v>3189</v>
      </c>
      <c r="D1477" t="s">
        <v>3190</v>
      </c>
      <c r="E1477">
        <v>141712.79</v>
      </c>
      <c r="F1477">
        <v>212569.2</v>
      </c>
      <c r="G1477">
        <v>4</v>
      </c>
      <c r="H1477">
        <v>215.37</v>
      </c>
      <c r="I1477">
        <v>276.94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-215.37</v>
      </c>
      <c r="Q1477">
        <v>-276.94</v>
      </c>
      <c r="R1477">
        <v>0</v>
      </c>
      <c r="S1477">
        <v>0</v>
      </c>
      <c r="T1477">
        <v>4</v>
      </c>
      <c r="U1477">
        <v>141712.79</v>
      </c>
      <c r="V1477">
        <v>212569.2</v>
      </c>
      <c r="W1477" t="s">
        <v>3189</v>
      </c>
      <c r="X1477">
        <v>30199268</v>
      </c>
      <c r="Y1477">
        <v>1</v>
      </c>
      <c r="Z1477">
        <v>1</v>
      </c>
      <c r="AA1477" t="s">
        <v>1104</v>
      </c>
      <c r="AB1477" t="s">
        <v>3191</v>
      </c>
      <c r="AC1477" t="s">
        <v>40</v>
      </c>
      <c r="AD1477" t="s">
        <v>759</v>
      </c>
      <c r="AE1477" t="s">
        <v>1082</v>
      </c>
      <c r="AF1477" t="s">
        <v>42</v>
      </c>
      <c r="AG1477" t="s">
        <v>776</v>
      </c>
      <c r="AH1477" t="s">
        <v>547</v>
      </c>
      <c r="AI1477">
        <v>212569</v>
      </c>
      <c r="AJ1477" s="6">
        <f>IFERROR(Table1[[#This Row],[Reporting_Price_US]]/Table1[[#This Row],[Total_Project_Quote]],0)</f>
        <v>0.99999905912992093</v>
      </c>
      <c r="AK1477">
        <f>IFERROR(Table1[[#This Row],[RA_Labor_Quote]]/Table1[[#This Row],[RA_Labor_Hours]],0)</f>
        <v>69.234999999999999</v>
      </c>
      <c r="AL1477">
        <f>IFERROR(Table1[[#This Row],[RA_Labor_Cost]]/Table1[[#This Row],[RA_Labor_Hours]],0)</f>
        <v>53.842500000000001</v>
      </c>
      <c r="AM1477" s="7">
        <f>IFERROR((Table1[[#This Row],[KPI_BlendLaborRate]]-Table1[[#This Row],[KPI_BlendLaborCost]])/Table1[[#This Row],[KPI_BlendLaborRate]],0)</f>
        <v>0.22232252473459954</v>
      </c>
    </row>
    <row r="1478" spans="1:39" x14ac:dyDescent="0.3">
      <c r="A1478" t="s">
        <v>3296</v>
      </c>
      <c r="B1478" t="s">
        <v>45</v>
      </c>
      <c r="C1478">
        <v>30199277.100000001</v>
      </c>
      <c r="D1478" t="s">
        <v>3297</v>
      </c>
      <c r="E1478">
        <v>13904.15</v>
      </c>
      <c r="F1478">
        <v>51937.74</v>
      </c>
      <c r="G1478">
        <v>4</v>
      </c>
      <c r="H1478">
        <v>206.81</v>
      </c>
      <c r="I1478">
        <v>276.94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-206.81</v>
      </c>
      <c r="S1478">
        <v>-276.94</v>
      </c>
      <c r="T1478">
        <v>4</v>
      </c>
      <c r="U1478">
        <v>13904.15</v>
      </c>
      <c r="V1478">
        <v>51937.74</v>
      </c>
      <c r="W1478" t="s">
        <v>3298</v>
      </c>
      <c r="X1478">
        <v>30199277</v>
      </c>
      <c r="Y1478">
        <v>1</v>
      </c>
      <c r="Z1478">
        <v>3</v>
      </c>
      <c r="AA1478" t="s">
        <v>1104</v>
      </c>
      <c r="AB1478" t="s">
        <v>3191</v>
      </c>
      <c r="AC1478" t="s">
        <v>39</v>
      </c>
      <c r="AD1478" t="s">
        <v>759</v>
      </c>
      <c r="AE1478" t="s">
        <v>1082</v>
      </c>
      <c r="AF1478" t="s">
        <v>42</v>
      </c>
      <c r="AG1478" t="s">
        <v>776</v>
      </c>
      <c r="AH1478" t="s">
        <v>810</v>
      </c>
      <c r="AI1478">
        <v>51937.7</v>
      </c>
      <c r="AJ1478" s="6">
        <f>IFERROR(Table1[[#This Row],[Reporting_Price_US]]/Table1[[#This Row],[Total_Project_Quote]],0)</f>
        <v>0.99999922984712075</v>
      </c>
      <c r="AK1478">
        <f>IFERROR(Table1[[#This Row],[RA_Labor_Quote]]/Table1[[#This Row],[RA_Labor_Hours]],0)</f>
        <v>69.234999999999999</v>
      </c>
      <c r="AL1478">
        <f>IFERROR(Table1[[#This Row],[RA_Labor_Cost]]/Table1[[#This Row],[RA_Labor_Hours]],0)</f>
        <v>51.702500000000001</v>
      </c>
      <c r="AM1478" s="7">
        <f>IFERROR((Table1[[#This Row],[KPI_BlendLaborRate]]-Table1[[#This Row],[KPI_BlendLaborCost]])/Table1[[#This Row],[KPI_BlendLaborRate]],0)</f>
        <v>0.25323174694879758</v>
      </c>
    </row>
    <row r="1479" spans="1:39" x14ac:dyDescent="0.3">
      <c r="A1479" t="s">
        <v>3299</v>
      </c>
      <c r="B1479" t="s">
        <v>45</v>
      </c>
      <c r="C1479" t="s">
        <v>3300</v>
      </c>
      <c r="D1479" t="s">
        <v>3301</v>
      </c>
      <c r="E1479">
        <v>42441.599999999999</v>
      </c>
      <c r="F1479">
        <v>63662.400000000001</v>
      </c>
      <c r="G1479">
        <v>4</v>
      </c>
      <c r="H1479">
        <v>206.81</v>
      </c>
      <c r="I1479">
        <v>276.94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-206.81</v>
      </c>
      <c r="S1479">
        <v>-276.94</v>
      </c>
      <c r="T1479">
        <v>4</v>
      </c>
      <c r="U1479">
        <v>42441.599999999999</v>
      </c>
      <c r="V1479">
        <v>63662.400000000001</v>
      </c>
      <c r="W1479" t="s">
        <v>3300</v>
      </c>
      <c r="X1479">
        <v>30199277</v>
      </c>
      <c r="Y1479">
        <v>2</v>
      </c>
      <c r="Z1479">
        <v>3</v>
      </c>
      <c r="AA1479" t="s">
        <v>1104</v>
      </c>
      <c r="AB1479" t="s">
        <v>3191</v>
      </c>
      <c r="AC1479" t="s">
        <v>39</v>
      </c>
      <c r="AD1479" t="s">
        <v>759</v>
      </c>
      <c r="AE1479" t="s">
        <v>1082</v>
      </c>
      <c r="AF1479" t="s">
        <v>42</v>
      </c>
      <c r="AG1479" t="s">
        <v>1159</v>
      </c>
      <c r="AH1479" t="s">
        <v>810</v>
      </c>
      <c r="AI1479">
        <v>63662.400000000001</v>
      </c>
      <c r="AJ1479" s="6">
        <f>IFERROR(Table1[[#This Row],[Reporting_Price_US]]/Table1[[#This Row],[Total_Project_Quote]],0)</f>
        <v>1</v>
      </c>
      <c r="AK1479">
        <f>IFERROR(Table1[[#This Row],[RA_Labor_Quote]]/Table1[[#This Row],[RA_Labor_Hours]],0)</f>
        <v>69.234999999999999</v>
      </c>
      <c r="AL1479">
        <f>IFERROR(Table1[[#This Row],[RA_Labor_Cost]]/Table1[[#This Row],[RA_Labor_Hours]],0)</f>
        <v>51.702500000000001</v>
      </c>
      <c r="AM1479" s="7">
        <f>IFERROR((Table1[[#This Row],[KPI_BlendLaborRate]]-Table1[[#This Row],[KPI_BlendLaborCost]])/Table1[[#This Row],[KPI_BlendLaborRate]],0)</f>
        <v>0.25323174694879758</v>
      </c>
    </row>
    <row r="1480" spans="1:39" x14ac:dyDescent="0.3">
      <c r="A1480" t="s">
        <v>3302</v>
      </c>
      <c r="B1480" t="s">
        <v>45</v>
      </c>
      <c r="C1480">
        <v>30199277.300000001</v>
      </c>
      <c r="D1480" t="s">
        <v>3303</v>
      </c>
      <c r="E1480">
        <v>69360.27</v>
      </c>
      <c r="F1480">
        <v>115600.45</v>
      </c>
      <c r="G1480">
        <v>4</v>
      </c>
      <c r="H1480">
        <v>206.81</v>
      </c>
      <c r="I1480">
        <v>276.94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-206.81</v>
      </c>
      <c r="S1480">
        <v>-317.39</v>
      </c>
      <c r="T1480">
        <v>4</v>
      </c>
      <c r="U1480">
        <v>69360.27</v>
      </c>
      <c r="V1480">
        <v>115560</v>
      </c>
      <c r="W1480" t="s">
        <v>3304</v>
      </c>
      <c r="X1480">
        <v>30199277</v>
      </c>
      <c r="Y1480">
        <v>3</v>
      </c>
      <c r="Z1480">
        <v>3</v>
      </c>
      <c r="AA1480" t="s">
        <v>1104</v>
      </c>
      <c r="AB1480" t="s">
        <v>3191</v>
      </c>
      <c r="AC1480" t="s">
        <v>39</v>
      </c>
      <c r="AD1480" t="s">
        <v>759</v>
      </c>
      <c r="AE1480" t="s">
        <v>1082</v>
      </c>
      <c r="AF1480" t="s">
        <v>42</v>
      </c>
      <c r="AG1480" t="s">
        <v>1159</v>
      </c>
      <c r="AH1480" t="s">
        <v>810</v>
      </c>
      <c r="AI1480">
        <v>115560</v>
      </c>
      <c r="AJ1480" s="6">
        <f>IFERROR(Table1[[#This Row],[Reporting_Price_US]]/Table1[[#This Row],[Total_Project_Quote]],0)</f>
        <v>1</v>
      </c>
      <c r="AK1480">
        <f>IFERROR(Table1[[#This Row],[RA_Labor_Quote]]/Table1[[#This Row],[RA_Labor_Hours]],0)</f>
        <v>69.234999999999999</v>
      </c>
      <c r="AL1480">
        <f>IFERROR(Table1[[#This Row],[RA_Labor_Cost]]/Table1[[#This Row],[RA_Labor_Hours]],0)</f>
        <v>51.702500000000001</v>
      </c>
      <c r="AM1480" s="7">
        <f>IFERROR((Table1[[#This Row],[KPI_BlendLaborRate]]-Table1[[#This Row],[KPI_BlendLaborCost]])/Table1[[#This Row],[KPI_BlendLaborRate]],0)</f>
        <v>0.25323174694879758</v>
      </c>
    </row>
    <row r="1481" spans="1:39" x14ac:dyDescent="0.3">
      <c r="A1481" t="s">
        <v>3305</v>
      </c>
      <c r="B1481" t="s">
        <v>45</v>
      </c>
      <c r="C1481">
        <v>30199277.300000001</v>
      </c>
      <c r="D1481" t="s">
        <v>3303</v>
      </c>
      <c r="E1481">
        <v>69360.27</v>
      </c>
      <c r="F1481">
        <v>115600.45</v>
      </c>
      <c r="G1481">
        <v>4</v>
      </c>
      <c r="H1481">
        <v>206.81</v>
      </c>
      <c r="I1481">
        <v>276.94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-206.81</v>
      </c>
      <c r="S1481">
        <v>-317.39</v>
      </c>
      <c r="T1481">
        <v>4</v>
      </c>
      <c r="U1481">
        <v>69360.27</v>
      </c>
      <c r="V1481">
        <v>115560</v>
      </c>
      <c r="W1481" t="s">
        <v>3304</v>
      </c>
      <c r="X1481">
        <v>30199277</v>
      </c>
      <c r="Y1481">
        <v>3</v>
      </c>
      <c r="Z1481">
        <v>3</v>
      </c>
      <c r="AA1481" t="s">
        <v>1104</v>
      </c>
      <c r="AB1481" t="s">
        <v>3191</v>
      </c>
      <c r="AC1481" t="s">
        <v>39</v>
      </c>
      <c r="AD1481" t="s">
        <v>759</v>
      </c>
      <c r="AE1481" t="s">
        <v>1082</v>
      </c>
      <c r="AF1481" t="s">
        <v>42</v>
      </c>
      <c r="AG1481" t="s">
        <v>1159</v>
      </c>
      <c r="AH1481" t="s">
        <v>810</v>
      </c>
      <c r="AI1481">
        <v>115560</v>
      </c>
      <c r="AJ1481" s="6">
        <f>IFERROR(Table1[[#This Row],[Reporting_Price_US]]/Table1[[#This Row],[Total_Project_Quote]],0)</f>
        <v>1</v>
      </c>
      <c r="AK1481">
        <f>IFERROR(Table1[[#This Row],[RA_Labor_Quote]]/Table1[[#This Row],[RA_Labor_Hours]],0)</f>
        <v>69.234999999999999</v>
      </c>
      <c r="AL1481">
        <f>IFERROR(Table1[[#This Row],[RA_Labor_Cost]]/Table1[[#This Row],[RA_Labor_Hours]],0)</f>
        <v>51.702500000000001</v>
      </c>
      <c r="AM1481" s="7">
        <f>IFERROR((Table1[[#This Row],[KPI_BlendLaborRate]]-Table1[[#This Row],[KPI_BlendLaborCost]])/Table1[[#This Row],[KPI_BlendLaborRate]],0)</f>
        <v>0.25323174694879758</v>
      </c>
    </row>
    <row r="1482" spans="1:39" x14ac:dyDescent="0.3">
      <c r="A1482" t="s">
        <v>3306</v>
      </c>
      <c r="B1482" t="s">
        <v>45</v>
      </c>
      <c r="C1482" t="s">
        <v>3193</v>
      </c>
      <c r="D1482" t="s">
        <v>3194</v>
      </c>
      <c r="E1482">
        <v>67636.800000000003</v>
      </c>
      <c r="F1482">
        <v>101455.2</v>
      </c>
      <c r="G1482">
        <v>4</v>
      </c>
      <c r="H1482">
        <v>206.81</v>
      </c>
      <c r="I1482">
        <v>276.94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-206.81</v>
      </c>
      <c r="S1482">
        <v>-276.94</v>
      </c>
      <c r="T1482">
        <v>4</v>
      </c>
      <c r="U1482">
        <v>67636.800000000003</v>
      </c>
      <c r="V1482">
        <v>101455.2</v>
      </c>
      <c r="W1482" t="s">
        <v>3193</v>
      </c>
      <c r="X1482">
        <v>30200152</v>
      </c>
      <c r="Y1482">
        <v>1</v>
      </c>
      <c r="Z1482">
        <v>1</v>
      </c>
      <c r="AA1482" t="s">
        <v>1104</v>
      </c>
      <c r="AB1482" t="s">
        <v>3191</v>
      </c>
      <c r="AC1482" t="s">
        <v>2383</v>
      </c>
      <c r="AD1482" t="s">
        <v>759</v>
      </c>
      <c r="AE1482" t="s">
        <v>1082</v>
      </c>
      <c r="AF1482" t="s">
        <v>42</v>
      </c>
      <c r="AG1482" t="s">
        <v>776</v>
      </c>
      <c r="AH1482" t="s">
        <v>547</v>
      </c>
      <c r="AI1482">
        <v>101455</v>
      </c>
      <c r="AJ1482" s="6">
        <f>IFERROR(Table1[[#This Row],[Reporting_Price_US]]/Table1[[#This Row],[Total_Project_Quote]],0)</f>
        <v>0.9999980286865533</v>
      </c>
      <c r="AK1482">
        <f>IFERROR(Table1[[#This Row],[RA_Labor_Quote]]/Table1[[#This Row],[RA_Labor_Hours]],0)</f>
        <v>69.234999999999999</v>
      </c>
      <c r="AL1482">
        <f>IFERROR(Table1[[#This Row],[RA_Labor_Cost]]/Table1[[#This Row],[RA_Labor_Hours]],0)</f>
        <v>51.702500000000001</v>
      </c>
      <c r="AM1482" s="7">
        <f>IFERROR((Table1[[#This Row],[KPI_BlendLaborRate]]-Table1[[#This Row],[KPI_BlendLaborCost]])/Table1[[#This Row],[KPI_BlendLaborRate]],0)</f>
        <v>0.25323174694879758</v>
      </c>
    </row>
    <row r="1483" spans="1:39" x14ac:dyDescent="0.3">
      <c r="A1483" t="s">
        <v>3307</v>
      </c>
      <c r="B1483" t="s">
        <v>45</v>
      </c>
      <c r="C1483" t="s">
        <v>3308</v>
      </c>
      <c r="D1483" t="s">
        <v>3309</v>
      </c>
      <c r="E1483">
        <v>1006.43</v>
      </c>
      <c r="F1483">
        <v>2664.09</v>
      </c>
      <c r="G1483">
        <v>4</v>
      </c>
      <c r="H1483">
        <v>203.68</v>
      </c>
      <c r="I1483">
        <v>272.74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-203.68</v>
      </c>
      <c r="S1483">
        <v>-272.74</v>
      </c>
      <c r="T1483">
        <v>4</v>
      </c>
      <c r="U1483">
        <v>1006.43</v>
      </c>
      <c r="V1483">
        <v>2664.09</v>
      </c>
      <c r="W1483" t="s">
        <v>3308</v>
      </c>
      <c r="X1483">
        <v>30200176</v>
      </c>
      <c r="Y1483">
        <v>1</v>
      </c>
      <c r="Z1483">
        <v>1</v>
      </c>
      <c r="AA1483" t="s">
        <v>1104</v>
      </c>
      <c r="AB1483" t="s">
        <v>3191</v>
      </c>
      <c r="AC1483" t="s">
        <v>40</v>
      </c>
      <c r="AD1483" t="s">
        <v>759</v>
      </c>
      <c r="AE1483" t="s">
        <v>1082</v>
      </c>
      <c r="AF1483" t="s">
        <v>42</v>
      </c>
      <c r="AG1483" t="s">
        <v>776</v>
      </c>
      <c r="AH1483" t="s">
        <v>1159</v>
      </c>
      <c r="AI1483">
        <v>2664.09</v>
      </c>
      <c r="AJ1483" s="6">
        <f>IFERROR(Table1[[#This Row],[Reporting_Price_US]]/Table1[[#This Row],[Total_Project_Quote]],0)</f>
        <v>1</v>
      </c>
      <c r="AK1483">
        <f>IFERROR(Table1[[#This Row],[RA_Labor_Quote]]/Table1[[#This Row],[RA_Labor_Hours]],0)</f>
        <v>68.185000000000002</v>
      </c>
      <c r="AL1483">
        <f>IFERROR(Table1[[#This Row],[RA_Labor_Cost]]/Table1[[#This Row],[RA_Labor_Hours]],0)</f>
        <v>50.92</v>
      </c>
      <c r="AM1483" s="7">
        <f>IFERROR((Table1[[#This Row],[KPI_BlendLaborRate]]-Table1[[#This Row],[KPI_BlendLaborCost]])/Table1[[#This Row],[KPI_BlendLaborRate]],0)</f>
        <v>0.25320818361809783</v>
      </c>
    </row>
    <row r="1484" spans="1:39" x14ac:dyDescent="0.3">
      <c r="A1484" t="s">
        <v>3310</v>
      </c>
      <c r="B1484" t="s">
        <v>45</v>
      </c>
      <c r="C1484" t="s">
        <v>3311</v>
      </c>
      <c r="D1484" t="s">
        <v>3312</v>
      </c>
      <c r="E1484">
        <v>283.10000000000002</v>
      </c>
      <c r="F1484">
        <v>788.67</v>
      </c>
      <c r="G1484">
        <v>4</v>
      </c>
      <c r="H1484">
        <v>203.68</v>
      </c>
      <c r="I1484">
        <v>272.74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-203.68</v>
      </c>
      <c r="S1484">
        <v>-272.74</v>
      </c>
      <c r="T1484">
        <v>4</v>
      </c>
      <c r="U1484">
        <v>283.10000000000002</v>
      </c>
      <c r="V1484">
        <v>788.67</v>
      </c>
      <c r="W1484" t="s">
        <v>3311</v>
      </c>
      <c r="X1484">
        <v>30200184</v>
      </c>
      <c r="Y1484">
        <v>1</v>
      </c>
      <c r="Z1484">
        <v>1</v>
      </c>
      <c r="AA1484" t="s">
        <v>1104</v>
      </c>
      <c r="AB1484" t="s">
        <v>3191</v>
      </c>
      <c r="AC1484" t="s">
        <v>40</v>
      </c>
      <c r="AD1484" t="s">
        <v>759</v>
      </c>
      <c r="AE1484" t="s">
        <v>1082</v>
      </c>
      <c r="AF1484" t="s">
        <v>42</v>
      </c>
      <c r="AG1484" t="s">
        <v>776</v>
      </c>
      <c r="AH1484" t="s">
        <v>1159</v>
      </c>
      <c r="AI1484">
        <v>788.67</v>
      </c>
      <c r="AJ1484" s="6">
        <f>IFERROR(Table1[[#This Row],[Reporting_Price_US]]/Table1[[#This Row],[Total_Project_Quote]],0)</f>
        <v>1</v>
      </c>
      <c r="AK1484">
        <f>IFERROR(Table1[[#This Row],[RA_Labor_Quote]]/Table1[[#This Row],[RA_Labor_Hours]],0)</f>
        <v>68.185000000000002</v>
      </c>
      <c r="AL1484">
        <f>IFERROR(Table1[[#This Row],[RA_Labor_Cost]]/Table1[[#This Row],[RA_Labor_Hours]],0)</f>
        <v>50.92</v>
      </c>
      <c r="AM1484" s="7">
        <f>IFERROR((Table1[[#This Row],[KPI_BlendLaborRate]]-Table1[[#This Row],[KPI_BlendLaborCost]])/Table1[[#This Row],[KPI_BlendLaborRate]],0)</f>
        <v>0.25320818361809783</v>
      </c>
    </row>
    <row r="1485" spans="1:39" x14ac:dyDescent="0.3">
      <c r="A1485" t="s">
        <v>3313</v>
      </c>
      <c r="B1485" t="s">
        <v>45</v>
      </c>
      <c r="C1485">
        <v>30200190.100000001</v>
      </c>
      <c r="D1485" t="s">
        <v>3314</v>
      </c>
      <c r="E1485">
        <v>949.8</v>
      </c>
      <c r="F1485">
        <v>1424.7</v>
      </c>
      <c r="G1485">
        <v>4</v>
      </c>
      <c r="H1485">
        <v>203.68</v>
      </c>
      <c r="I1485">
        <v>272.74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-203.68</v>
      </c>
      <c r="S1485">
        <v>-272.74</v>
      </c>
      <c r="T1485">
        <v>4</v>
      </c>
      <c r="U1485">
        <v>949.8</v>
      </c>
      <c r="V1485">
        <v>1424.7</v>
      </c>
      <c r="W1485" t="s">
        <v>3315</v>
      </c>
      <c r="X1485">
        <v>30200190</v>
      </c>
      <c r="Y1485">
        <v>1</v>
      </c>
      <c r="Z1485">
        <v>1</v>
      </c>
      <c r="AA1485" t="s">
        <v>1104</v>
      </c>
      <c r="AB1485" t="s">
        <v>3191</v>
      </c>
      <c r="AC1485" t="s">
        <v>40</v>
      </c>
      <c r="AD1485" t="s">
        <v>759</v>
      </c>
      <c r="AE1485" t="s">
        <v>1082</v>
      </c>
      <c r="AF1485" t="s">
        <v>42</v>
      </c>
      <c r="AG1485" t="s">
        <v>776</v>
      </c>
      <c r="AH1485" t="s">
        <v>1159</v>
      </c>
      <c r="AI1485">
        <v>1424.7</v>
      </c>
      <c r="AJ1485" s="6">
        <f>IFERROR(Table1[[#This Row],[Reporting_Price_US]]/Table1[[#This Row],[Total_Project_Quote]],0)</f>
        <v>1</v>
      </c>
      <c r="AK1485">
        <f>IFERROR(Table1[[#This Row],[RA_Labor_Quote]]/Table1[[#This Row],[RA_Labor_Hours]],0)</f>
        <v>68.185000000000002</v>
      </c>
      <c r="AL1485">
        <f>IFERROR(Table1[[#This Row],[RA_Labor_Cost]]/Table1[[#This Row],[RA_Labor_Hours]],0)</f>
        <v>50.92</v>
      </c>
      <c r="AM1485" s="7">
        <f>IFERROR((Table1[[#This Row],[KPI_BlendLaborRate]]-Table1[[#This Row],[KPI_BlendLaborCost]])/Table1[[#This Row],[KPI_BlendLaborRate]],0)</f>
        <v>0.25320818361809783</v>
      </c>
    </row>
    <row r="1486" spans="1:39" x14ac:dyDescent="0.3">
      <c r="A1486" t="s">
        <v>3316</v>
      </c>
      <c r="B1486" t="s">
        <v>45</v>
      </c>
      <c r="C1486">
        <v>30225660.100000001</v>
      </c>
      <c r="D1486" t="s">
        <v>3309</v>
      </c>
      <c r="E1486">
        <v>2500</v>
      </c>
      <c r="F1486">
        <v>5328.18</v>
      </c>
      <c r="G1486">
        <v>16</v>
      </c>
      <c r="H1486">
        <v>203.68</v>
      </c>
      <c r="I1486">
        <v>272.74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-272.74</v>
      </c>
      <c r="S1486">
        <v>-272.74</v>
      </c>
      <c r="T1486">
        <v>16</v>
      </c>
      <c r="U1486">
        <v>2430.94</v>
      </c>
      <c r="V1486">
        <v>5328.18</v>
      </c>
      <c r="W1486" t="s">
        <v>3317</v>
      </c>
      <c r="X1486">
        <v>30225660</v>
      </c>
      <c r="Y1486">
        <v>1</v>
      </c>
      <c r="Z1486">
        <v>1</v>
      </c>
      <c r="AA1486" t="s">
        <v>1104</v>
      </c>
      <c r="AB1486" t="s">
        <v>3191</v>
      </c>
      <c r="AC1486" t="s">
        <v>39</v>
      </c>
      <c r="AD1486" t="s">
        <v>588</v>
      </c>
      <c r="AE1486" t="s">
        <v>1082</v>
      </c>
      <c r="AF1486" t="s">
        <v>42</v>
      </c>
      <c r="AG1486" t="s">
        <v>810</v>
      </c>
      <c r="AH1486" t="s">
        <v>49</v>
      </c>
      <c r="AI1486">
        <v>5328.18</v>
      </c>
      <c r="AJ1486" s="6">
        <f>IFERROR(Table1[[#This Row],[Reporting_Price_US]]/Table1[[#This Row],[Total_Project_Quote]],0)</f>
        <v>1</v>
      </c>
      <c r="AK1486">
        <f>IFERROR(Table1[[#This Row],[RA_Labor_Quote]]/Table1[[#This Row],[RA_Labor_Hours]],0)</f>
        <v>17.046250000000001</v>
      </c>
      <c r="AL1486">
        <f>IFERROR(Table1[[#This Row],[RA_Labor_Cost]]/Table1[[#This Row],[RA_Labor_Hours]],0)</f>
        <v>12.73</v>
      </c>
      <c r="AM1486" s="7">
        <f>IFERROR((Table1[[#This Row],[KPI_BlendLaborRate]]-Table1[[#This Row],[KPI_BlendLaborCost]])/Table1[[#This Row],[KPI_BlendLaborRate]],0)</f>
        <v>0.25320818361809783</v>
      </c>
    </row>
    <row r="1487" spans="1:39" x14ac:dyDescent="0.3">
      <c r="A1487" t="s">
        <v>3318</v>
      </c>
      <c r="B1487" t="s">
        <v>45</v>
      </c>
      <c r="C1487">
        <v>30225660.100000001</v>
      </c>
      <c r="D1487" t="s">
        <v>3309</v>
      </c>
      <c r="E1487">
        <v>2500</v>
      </c>
      <c r="F1487">
        <v>5328.18</v>
      </c>
      <c r="G1487">
        <v>16</v>
      </c>
      <c r="H1487">
        <v>203.68</v>
      </c>
      <c r="I1487">
        <v>272.74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-272.74</v>
      </c>
      <c r="S1487">
        <v>-272.74</v>
      </c>
      <c r="T1487">
        <v>16</v>
      </c>
      <c r="U1487">
        <v>2430.94</v>
      </c>
      <c r="V1487">
        <v>5328.18</v>
      </c>
      <c r="W1487" t="s">
        <v>3317</v>
      </c>
      <c r="X1487">
        <v>30225660</v>
      </c>
      <c r="Y1487">
        <v>1</v>
      </c>
      <c r="Z1487">
        <v>1</v>
      </c>
      <c r="AA1487" t="s">
        <v>1104</v>
      </c>
      <c r="AB1487" t="s">
        <v>3191</v>
      </c>
      <c r="AC1487" t="s">
        <v>39</v>
      </c>
      <c r="AD1487" t="s">
        <v>588</v>
      </c>
      <c r="AE1487" t="s">
        <v>1082</v>
      </c>
      <c r="AF1487" t="s">
        <v>42</v>
      </c>
      <c r="AG1487" t="s">
        <v>810</v>
      </c>
      <c r="AH1487" t="s">
        <v>49</v>
      </c>
      <c r="AI1487">
        <v>5328.18</v>
      </c>
      <c r="AJ1487" s="6">
        <f>IFERROR(Table1[[#This Row],[Reporting_Price_US]]/Table1[[#This Row],[Total_Project_Quote]],0)</f>
        <v>1</v>
      </c>
      <c r="AK1487">
        <f>IFERROR(Table1[[#This Row],[RA_Labor_Quote]]/Table1[[#This Row],[RA_Labor_Hours]],0)</f>
        <v>17.046250000000001</v>
      </c>
      <c r="AL1487">
        <f>IFERROR(Table1[[#This Row],[RA_Labor_Cost]]/Table1[[#This Row],[RA_Labor_Hours]],0)</f>
        <v>12.73</v>
      </c>
      <c r="AM1487" s="7">
        <f>IFERROR((Table1[[#This Row],[KPI_BlendLaborRate]]-Table1[[#This Row],[KPI_BlendLaborCost]])/Table1[[#This Row],[KPI_BlendLaborRate]],0)</f>
        <v>0.25320818361809783</v>
      </c>
    </row>
    <row r="1488" spans="1:39" x14ac:dyDescent="0.3">
      <c r="A1488" t="s">
        <v>3319</v>
      </c>
      <c r="B1488" t="s">
        <v>879</v>
      </c>
      <c r="C1488" t="s">
        <v>3320</v>
      </c>
      <c r="D1488" t="s">
        <v>3321</v>
      </c>
      <c r="E1488">
        <v>0</v>
      </c>
      <c r="F1488">
        <v>0</v>
      </c>
      <c r="G1488">
        <v>53</v>
      </c>
      <c r="H1488">
        <v>3294.14</v>
      </c>
      <c r="I1488">
        <v>4741.79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570</v>
      </c>
      <c r="Q1488">
        <v>638.37</v>
      </c>
      <c r="R1488">
        <v>0</v>
      </c>
      <c r="S1488">
        <v>0</v>
      </c>
      <c r="T1488">
        <v>53</v>
      </c>
      <c r="U1488">
        <v>3864.14</v>
      </c>
      <c r="V1488">
        <v>5380.16</v>
      </c>
      <c r="W1488" t="s">
        <v>3320</v>
      </c>
      <c r="X1488">
        <v>30153294</v>
      </c>
      <c r="Y1488">
        <v>1</v>
      </c>
      <c r="Z1488">
        <v>1</v>
      </c>
      <c r="AA1488" t="s">
        <v>3322</v>
      </c>
      <c r="AB1488" t="s">
        <v>3322</v>
      </c>
      <c r="AC1488" t="s">
        <v>1792</v>
      </c>
      <c r="AD1488" t="s">
        <v>651</v>
      </c>
      <c r="AE1488" t="s">
        <v>1023</v>
      </c>
      <c r="AF1488" t="s">
        <v>42</v>
      </c>
      <c r="AG1488" t="s">
        <v>1151</v>
      </c>
      <c r="AH1488" t="s">
        <v>2466</v>
      </c>
      <c r="AI1488">
        <v>5380.19</v>
      </c>
      <c r="AJ1488" s="6">
        <f>IFERROR(Table1[[#This Row],[Reporting_Price_US]]/Table1[[#This Row],[Total_Project_Quote]],0)</f>
        <v>1.0000055760423481</v>
      </c>
      <c r="AK1488">
        <f>IFERROR(Table1[[#This Row],[RA_Labor_Quote]]/Table1[[#This Row],[RA_Labor_Hours]],0)</f>
        <v>89.467735849056609</v>
      </c>
      <c r="AL1488">
        <f>IFERROR(Table1[[#This Row],[RA_Labor_Cost]]/Table1[[#This Row],[RA_Labor_Hours]],0)</f>
        <v>62.153584905660374</v>
      </c>
      <c r="AM1488" s="7">
        <f>IFERROR((Table1[[#This Row],[KPI_BlendLaborRate]]-Table1[[#This Row],[KPI_BlendLaborCost]])/Table1[[#This Row],[KPI_BlendLaborRate]],0)</f>
        <v>0.3052961012613381</v>
      </c>
    </row>
    <row r="1489" spans="1:39" x14ac:dyDescent="0.3">
      <c r="A1489" t="s">
        <v>3323</v>
      </c>
      <c r="B1489" t="s">
        <v>45</v>
      </c>
      <c r="C1489" t="s">
        <v>3324</v>
      </c>
      <c r="D1489" t="s">
        <v>3325</v>
      </c>
      <c r="E1489">
        <v>949.96</v>
      </c>
      <c r="F1489">
        <v>1583</v>
      </c>
      <c r="G1489">
        <v>4</v>
      </c>
      <c r="H1489">
        <v>203.68</v>
      </c>
      <c r="I1489">
        <v>272.74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-272.74</v>
      </c>
      <c r="T1489">
        <v>4</v>
      </c>
      <c r="U1489">
        <v>1153.6400000000001</v>
      </c>
      <c r="V1489">
        <v>1583</v>
      </c>
      <c r="W1489" t="s">
        <v>3324</v>
      </c>
      <c r="X1489">
        <v>30195955</v>
      </c>
      <c r="Y1489">
        <v>1</v>
      </c>
      <c r="Z1489">
        <v>2</v>
      </c>
      <c r="AA1489" t="s">
        <v>1108</v>
      </c>
      <c r="AB1489" t="s">
        <v>1108</v>
      </c>
      <c r="AC1489" t="s">
        <v>39</v>
      </c>
      <c r="AD1489" t="s">
        <v>759</v>
      </c>
      <c r="AE1489" t="s">
        <v>1109</v>
      </c>
      <c r="AF1489" t="s">
        <v>42</v>
      </c>
      <c r="AG1489" t="s">
        <v>2247</v>
      </c>
      <c r="AH1489" t="s">
        <v>2247</v>
      </c>
      <c r="AI1489">
        <v>1583</v>
      </c>
      <c r="AJ1489" s="6">
        <f>IFERROR(Table1[[#This Row],[Reporting_Price_US]]/Table1[[#This Row],[Total_Project_Quote]],0)</f>
        <v>1</v>
      </c>
      <c r="AK1489">
        <f>IFERROR(Table1[[#This Row],[RA_Labor_Quote]]/Table1[[#This Row],[RA_Labor_Hours]],0)</f>
        <v>68.185000000000002</v>
      </c>
      <c r="AL1489">
        <f>IFERROR(Table1[[#This Row],[RA_Labor_Cost]]/Table1[[#This Row],[RA_Labor_Hours]],0)</f>
        <v>50.92</v>
      </c>
      <c r="AM1489" s="7">
        <f>IFERROR((Table1[[#This Row],[KPI_BlendLaborRate]]-Table1[[#This Row],[KPI_BlendLaborCost]])/Table1[[#This Row],[KPI_BlendLaborRate]],0)</f>
        <v>0.25320818361809783</v>
      </c>
    </row>
    <row r="1490" spans="1:39" x14ac:dyDescent="0.3">
      <c r="A1490" t="s">
        <v>3326</v>
      </c>
      <c r="B1490" t="s">
        <v>45</v>
      </c>
      <c r="C1490">
        <v>30195955.199999999</v>
      </c>
      <c r="D1490" t="s">
        <v>3325</v>
      </c>
      <c r="E1490">
        <v>949.96</v>
      </c>
      <c r="F1490">
        <v>1583</v>
      </c>
      <c r="G1490">
        <v>4</v>
      </c>
      <c r="H1490">
        <v>203.68</v>
      </c>
      <c r="I1490">
        <v>272.74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-203.68</v>
      </c>
      <c r="S1490">
        <v>-272.74</v>
      </c>
      <c r="T1490">
        <v>4</v>
      </c>
      <c r="U1490">
        <v>949.96</v>
      </c>
      <c r="V1490">
        <v>1583</v>
      </c>
      <c r="W1490" t="s">
        <v>3324</v>
      </c>
      <c r="X1490">
        <v>30195955</v>
      </c>
      <c r="Y1490">
        <v>1</v>
      </c>
      <c r="Z1490">
        <v>2</v>
      </c>
      <c r="AA1490" t="s">
        <v>1108</v>
      </c>
      <c r="AB1490" t="s">
        <v>1108</v>
      </c>
      <c r="AC1490" t="s">
        <v>39</v>
      </c>
      <c r="AD1490" t="s">
        <v>759</v>
      </c>
      <c r="AE1490" t="s">
        <v>1109</v>
      </c>
      <c r="AF1490" t="s">
        <v>42</v>
      </c>
      <c r="AG1490" t="s">
        <v>2247</v>
      </c>
      <c r="AH1490" t="s">
        <v>2247</v>
      </c>
      <c r="AI1490">
        <v>1583</v>
      </c>
      <c r="AJ1490" s="6">
        <f>IFERROR(Table1[[#This Row],[Reporting_Price_US]]/Table1[[#This Row],[Total_Project_Quote]],0)</f>
        <v>1</v>
      </c>
      <c r="AK1490">
        <f>IFERROR(Table1[[#This Row],[RA_Labor_Quote]]/Table1[[#This Row],[RA_Labor_Hours]],0)</f>
        <v>68.185000000000002</v>
      </c>
      <c r="AL1490">
        <f>IFERROR(Table1[[#This Row],[RA_Labor_Cost]]/Table1[[#This Row],[RA_Labor_Hours]],0)</f>
        <v>50.92</v>
      </c>
      <c r="AM1490" s="7">
        <f>IFERROR((Table1[[#This Row],[KPI_BlendLaborRate]]-Table1[[#This Row],[KPI_BlendLaborCost]])/Table1[[#This Row],[KPI_BlendLaborRate]],0)</f>
        <v>0.25320818361809783</v>
      </c>
    </row>
    <row r="1491" spans="1:39" x14ac:dyDescent="0.3">
      <c r="A1491" t="s">
        <v>3327</v>
      </c>
      <c r="B1491" t="s">
        <v>45</v>
      </c>
      <c r="C1491" t="s">
        <v>3324</v>
      </c>
      <c r="D1491" t="s">
        <v>3325</v>
      </c>
      <c r="E1491">
        <v>949.96</v>
      </c>
      <c r="F1491">
        <v>1583</v>
      </c>
      <c r="G1491">
        <v>4</v>
      </c>
      <c r="H1491">
        <v>203.68</v>
      </c>
      <c r="I1491">
        <v>272.74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-272.74</v>
      </c>
      <c r="T1491">
        <v>4</v>
      </c>
      <c r="U1491">
        <v>1153.6400000000001</v>
      </c>
      <c r="V1491">
        <v>1583</v>
      </c>
      <c r="W1491" t="s">
        <v>3324</v>
      </c>
      <c r="X1491">
        <v>30195955</v>
      </c>
      <c r="Y1491">
        <v>1</v>
      </c>
      <c r="Z1491">
        <v>2</v>
      </c>
      <c r="AA1491" t="s">
        <v>1108</v>
      </c>
      <c r="AB1491" t="s">
        <v>1108</v>
      </c>
      <c r="AC1491" t="s">
        <v>39</v>
      </c>
      <c r="AD1491" t="s">
        <v>759</v>
      </c>
      <c r="AE1491" t="s">
        <v>1109</v>
      </c>
      <c r="AF1491" t="s">
        <v>42</v>
      </c>
      <c r="AG1491" t="s">
        <v>2247</v>
      </c>
      <c r="AH1491" t="s">
        <v>2247</v>
      </c>
      <c r="AI1491">
        <v>1583</v>
      </c>
      <c r="AJ1491" s="6">
        <f>IFERROR(Table1[[#This Row],[Reporting_Price_US]]/Table1[[#This Row],[Total_Project_Quote]],0)</f>
        <v>1</v>
      </c>
      <c r="AK1491">
        <f>IFERROR(Table1[[#This Row],[RA_Labor_Quote]]/Table1[[#This Row],[RA_Labor_Hours]],0)</f>
        <v>68.185000000000002</v>
      </c>
      <c r="AL1491">
        <f>IFERROR(Table1[[#This Row],[RA_Labor_Cost]]/Table1[[#This Row],[RA_Labor_Hours]],0)</f>
        <v>50.92</v>
      </c>
      <c r="AM1491" s="7">
        <f>IFERROR((Table1[[#This Row],[KPI_BlendLaborRate]]-Table1[[#This Row],[KPI_BlendLaborCost]])/Table1[[#This Row],[KPI_BlendLaborRate]],0)</f>
        <v>0.25320818361809783</v>
      </c>
    </row>
    <row r="1492" spans="1:39" x14ac:dyDescent="0.3">
      <c r="A1492" t="s">
        <v>3328</v>
      </c>
      <c r="B1492" t="s">
        <v>879</v>
      </c>
      <c r="C1492" t="s">
        <v>3329</v>
      </c>
      <c r="D1492" t="s">
        <v>3330</v>
      </c>
      <c r="E1492">
        <v>3180</v>
      </c>
      <c r="F1492">
        <v>4656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3180</v>
      </c>
      <c r="V1492">
        <v>4656</v>
      </c>
      <c r="W1492" t="s">
        <v>3324</v>
      </c>
      <c r="X1492">
        <v>30195955</v>
      </c>
      <c r="Y1492">
        <v>1</v>
      </c>
      <c r="Z1492">
        <v>2</v>
      </c>
      <c r="AA1492" t="s">
        <v>1108</v>
      </c>
      <c r="AB1492" t="s">
        <v>1108</v>
      </c>
      <c r="AC1492" t="s">
        <v>39</v>
      </c>
      <c r="AD1492" t="s">
        <v>759</v>
      </c>
      <c r="AE1492" t="s">
        <v>1109</v>
      </c>
      <c r="AF1492" t="s">
        <v>42</v>
      </c>
      <c r="AG1492" t="s">
        <v>2247</v>
      </c>
      <c r="AH1492" t="s">
        <v>2247</v>
      </c>
      <c r="AI1492">
        <v>1583</v>
      </c>
      <c r="AJ1492" s="6">
        <f>IFERROR(Table1[[#This Row],[Reporting_Price_US]]/Table1[[#This Row],[Total_Project_Quote]],0)</f>
        <v>0.33999140893470792</v>
      </c>
      <c r="AK1492">
        <f>IFERROR(Table1[[#This Row],[RA_Labor_Quote]]/Table1[[#This Row],[RA_Labor_Hours]],0)</f>
        <v>0</v>
      </c>
      <c r="AL1492">
        <f>IFERROR(Table1[[#This Row],[RA_Labor_Cost]]/Table1[[#This Row],[RA_Labor_Hours]],0)</f>
        <v>0</v>
      </c>
      <c r="AM1492" s="7">
        <f>IFERROR((Table1[[#This Row],[KPI_BlendLaborRate]]-Table1[[#This Row],[KPI_BlendLaborCost]])/Table1[[#This Row],[KPI_BlendLaborRate]],0)</f>
        <v>0</v>
      </c>
    </row>
    <row r="1493" spans="1:39" x14ac:dyDescent="0.3">
      <c r="A1493" t="s">
        <v>3331</v>
      </c>
      <c r="B1493" t="s">
        <v>45</v>
      </c>
      <c r="C1493" t="s">
        <v>3196</v>
      </c>
      <c r="D1493" t="s">
        <v>3197</v>
      </c>
      <c r="E1493">
        <v>12950.7</v>
      </c>
      <c r="F1493">
        <v>18501</v>
      </c>
      <c r="G1493">
        <v>4</v>
      </c>
      <c r="H1493">
        <v>203.68</v>
      </c>
      <c r="I1493">
        <v>272.74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-203.68</v>
      </c>
      <c r="Q1493">
        <v>-272.74</v>
      </c>
      <c r="R1493">
        <v>0</v>
      </c>
      <c r="S1493">
        <v>0</v>
      </c>
      <c r="T1493">
        <v>4</v>
      </c>
      <c r="U1493">
        <v>12950.7</v>
      </c>
      <c r="V1493">
        <v>18501</v>
      </c>
      <c r="W1493" t="s">
        <v>3196</v>
      </c>
      <c r="X1493">
        <v>30203909</v>
      </c>
      <c r="Y1493">
        <v>1</v>
      </c>
      <c r="Z1493">
        <v>1</v>
      </c>
      <c r="AA1493" t="s">
        <v>1108</v>
      </c>
      <c r="AB1493" t="s">
        <v>1108</v>
      </c>
      <c r="AC1493" t="s">
        <v>39</v>
      </c>
      <c r="AD1493" t="s">
        <v>759</v>
      </c>
      <c r="AE1493" t="s">
        <v>1109</v>
      </c>
      <c r="AF1493" t="s">
        <v>42</v>
      </c>
      <c r="AG1493" t="s">
        <v>776</v>
      </c>
      <c r="AH1493" t="s">
        <v>1159</v>
      </c>
      <c r="AI1493">
        <v>18501</v>
      </c>
      <c r="AJ1493" s="6">
        <f>IFERROR(Table1[[#This Row],[Reporting_Price_US]]/Table1[[#This Row],[Total_Project_Quote]],0)</f>
        <v>1</v>
      </c>
      <c r="AK1493">
        <f>IFERROR(Table1[[#This Row],[RA_Labor_Quote]]/Table1[[#This Row],[RA_Labor_Hours]],0)</f>
        <v>68.185000000000002</v>
      </c>
      <c r="AL1493">
        <f>IFERROR(Table1[[#This Row],[RA_Labor_Cost]]/Table1[[#This Row],[RA_Labor_Hours]],0)</f>
        <v>50.92</v>
      </c>
      <c r="AM1493" s="7">
        <f>IFERROR((Table1[[#This Row],[KPI_BlendLaborRate]]-Table1[[#This Row],[KPI_BlendLaborCost]])/Table1[[#This Row],[KPI_BlendLaborRate]],0)</f>
        <v>0.25320818361809783</v>
      </c>
    </row>
    <row r="1494" spans="1:39" x14ac:dyDescent="0.3">
      <c r="A1494" t="s">
        <v>3332</v>
      </c>
      <c r="B1494" t="s">
        <v>45</v>
      </c>
      <c r="C1494" t="s">
        <v>3196</v>
      </c>
      <c r="D1494" t="s">
        <v>3197</v>
      </c>
      <c r="E1494">
        <v>12950.7</v>
      </c>
      <c r="F1494">
        <v>18501</v>
      </c>
      <c r="G1494">
        <v>4</v>
      </c>
      <c r="H1494">
        <v>203.68</v>
      </c>
      <c r="I1494">
        <v>272.74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-203.68</v>
      </c>
      <c r="Q1494">
        <v>-272.74</v>
      </c>
      <c r="R1494">
        <v>0</v>
      </c>
      <c r="S1494">
        <v>0</v>
      </c>
      <c r="T1494">
        <v>4</v>
      </c>
      <c r="U1494">
        <v>12950.7</v>
      </c>
      <c r="V1494">
        <v>18501</v>
      </c>
      <c r="W1494" t="s">
        <v>3196</v>
      </c>
      <c r="X1494">
        <v>30203909</v>
      </c>
      <c r="Y1494">
        <v>1</v>
      </c>
      <c r="Z1494">
        <v>1</v>
      </c>
      <c r="AA1494" t="s">
        <v>1108</v>
      </c>
      <c r="AB1494" t="s">
        <v>1108</v>
      </c>
      <c r="AC1494" t="s">
        <v>39</v>
      </c>
      <c r="AD1494" t="s">
        <v>759</v>
      </c>
      <c r="AE1494" t="s">
        <v>1109</v>
      </c>
      <c r="AF1494" t="s">
        <v>42</v>
      </c>
      <c r="AG1494" t="s">
        <v>776</v>
      </c>
      <c r="AH1494" t="s">
        <v>1159</v>
      </c>
      <c r="AI1494">
        <v>18501</v>
      </c>
      <c r="AJ1494" s="6">
        <f>IFERROR(Table1[[#This Row],[Reporting_Price_US]]/Table1[[#This Row],[Total_Project_Quote]],0)</f>
        <v>1</v>
      </c>
      <c r="AK1494">
        <f>IFERROR(Table1[[#This Row],[RA_Labor_Quote]]/Table1[[#This Row],[RA_Labor_Hours]],0)</f>
        <v>68.185000000000002</v>
      </c>
      <c r="AL1494">
        <f>IFERROR(Table1[[#This Row],[RA_Labor_Cost]]/Table1[[#This Row],[RA_Labor_Hours]],0)</f>
        <v>50.92</v>
      </c>
      <c r="AM1494" s="7">
        <f>IFERROR((Table1[[#This Row],[KPI_BlendLaborRate]]-Table1[[#This Row],[KPI_BlendLaborCost]])/Table1[[#This Row],[KPI_BlendLaborRate]],0)</f>
        <v>0.25320818361809783</v>
      </c>
    </row>
    <row r="1495" spans="1:39" x14ac:dyDescent="0.3">
      <c r="A1495" t="s">
        <v>3333</v>
      </c>
      <c r="B1495" t="s">
        <v>879</v>
      </c>
      <c r="C1495" t="s">
        <v>3334</v>
      </c>
      <c r="D1495" t="s">
        <v>3335</v>
      </c>
      <c r="E1495">
        <v>2309.0300000000002</v>
      </c>
      <c r="F1495">
        <v>7417.6</v>
      </c>
      <c r="G1495">
        <v>230</v>
      </c>
      <c r="H1495">
        <v>15990.23</v>
      </c>
      <c r="I1495">
        <v>21733.63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570</v>
      </c>
      <c r="Q1495">
        <v>638.37</v>
      </c>
      <c r="R1495">
        <v>1140</v>
      </c>
      <c r="S1495">
        <v>-1856.57</v>
      </c>
      <c r="T1495">
        <v>230</v>
      </c>
      <c r="U1495">
        <v>20009.259999999998</v>
      </c>
      <c r="V1495">
        <v>27933.02</v>
      </c>
      <c r="W1495" t="s">
        <v>3334</v>
      </c>
      <c r="X1495">
        <v>30153359</v>
      </c>
      <c r="Y1495">
        <v>1</v>
      </c>
      <c r="Z1495">
        <v>3</v>
      </c>
      <c r="AA1495" t="s">
        <v>1176</v>
      </c>
      <c r="AB1495" t="s">
        <v>1176</v>
      </c>
      <c r="AC1495" t="s">
        <v>1792</v>
      </c>
      <c r="AD1495" t="s">
        <v>557</v>
      </c>
      <c r="AE1495" t="s">
        <v>1023</v>
      </c>
      <c r="AF1495" t="s">
        <v>42</v>
      </c>
      <c r="AG1495" t="s">
        <v>1151</v>
      </c>
      <c r="AH1495" t="s">
        <v>547</v>
      </c>
      <c r="AI1495">
        <v>27933</v>
      </c>
      <c r="AJ1495" s="6">
        <f>IFERROR(Table1[[#This Row],[Reporting_Price_US]]/Table1[[#This Row],[Total_Project_Quote]],0)</f>
        <v>0.99999928400151505</v>
      </c>
      <c r="AK1495">
        <f>IFERROR(Table1[[#This Row],[RA_Labor_Quote]]/Table1[[#This Row],[RA_Labor_Hours]],0)</f>
        <v>94.494043478260878</v>
      </c>
      <c r="AL1495">
        <f>IFERROR(Table1[[#This Row],[RA_Labor_Cost]]/Table1[[#This Row],[RA_Labor_Hours]],0)</f>
        <v>69.522739130434786</v>
      </c>
      <c r="AM1495" s="7">
        <f>IFERROR((Table1[[#This Row],[KPI_BlendLaborRate]]-Table1[[#This Row],[KPI_BlendLaborCost]])/Table1[[#This Row],[KPI_BlendLaborRate]],0)</f>
        <v>0.26426326389102972</v>
      </c>
    </row>
    <row r="1496" spans="1:39" x14ac:dyDescent="0.3">
      <c r="A1496" t="s">
        <v>3336</v>
      </c>
      <c r="B1496" t="s">
        <v>45</v>
      </c>
      <c r="C1496" t="s">
        <v>3337</v>
      </c>
      <c r="D1496" t="s">
        <v>3338</v>
      </c>
      <c r="E1496">
        <v>1533.84</v>
      </c>
      <c r="F1496">
        <v>4173.16</v>
      </c>
      <c r="G1496">
        <v>87</v>
      </c>
      <c r="H1496">
        <v>7234.59</v>
      </c>
      <c r="I1496">
        <v>10304.99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-2495.71</v>
      </c>
      <c r="T1496">
        <v>87</v>
      </c>
      <c r="U1496">
        <v>8768.43</v>
      </c>
      <c r="V1496">
        <v>11982.45</v>
      </c>
      <c r="W1496" t="s">
        <v>3337</v>
      </c>
      <c r="X1496">
        <v>30191431</v>
      </c>
      <c r="Y1496">
        <v>1</v>
      </c>
      <c r="Z1496">
        <v>1</v>
      </c>
      <c r="AA1496" t="s">
        <v>1110</v>
      </c>
      <c r="AB1496" t="s">
        <v>3339</v>
      </c>
      <c r="AC1496" t="s">
        <v>1792</v>
      </c>
      <c r="AD1496" t="s">
        <v>568</v>
      </c>
      <c r="AE1496" t="s">
        <v>1023</v>
      </c>
      <c r="AF1496" t="s">
        <v>42</v>
      </c>
      <c r="AG1496" t="s">
        <v>593</v>
      </c>
      <c r="AH1496" t="s">
        <v>49</v>
      </c>
      <c r="AI1496">
        <v>11982.4</v>
      </c>
      <c r="AJ1496" s="6">
        <f>IFERROR(Table1[[#This Row],[Reporting_Price_US]]/Table1[[#This Row],[Total_Project_Quote]],0)</f>
        <v>0.99999582723065805</v>
      </c>
      <c r="AK1496">
        <f>IFERROR(Table1[[#This Row],[RA_Labor_Quote]]/Table1[[#This Row],[RA_Labor_Hours]],0)</f>
        <v>118.44816091954023</v>
      </c>
      <c r="AL1496">
        <f>IFERROR(Table1[[#This Row],[RA_Labor_Cost]]/Table1[[#This Row],[RA_Labor_Hours]],0)</f>
        <v>83.156206896551723</v>
      </c>
      <c r="AM1496" s="7">
        <f>IFERROR((Table1[[#This Row],[KPI_BlendLaborRate]]-Table1[[#This Row],[KPI_BlendLaborCost]])/Table1[[#This Row],[KPI_BlendLaborRate]],0)</f>
        <v>0.29795273940100864</v>
      </c>
    </row>
    <row r="1497" spans="1:39" x14ac:dyDescent="0.3">
      <c r="A1497" t="s">
        <v>3340</v>
      </c>
      <c r="B1497" t="s">
        <v>773</v>
      </c>
      <c r="C1497" t="s">
        <v>3341</v>
      </c>
      <c r="D1497" t="s">
        <v>3342</v>
      </c>
      <c r="E1497">
        <v>22213.4</v>
      </c>
      <c r="F1497">
        <v>83136.399999999994</v>
      </c>
      <c r="G1497">
        <v>4848</v>
      </c>
      <c r="H1497">
        <v>325393.84000000003</v>
      </c>
      <c r="I1497">
        <v>471301.31</v>
      </c>
      <c r="J1497">
        <v>0</v>
      </c>
      <c r="K1497">
        <v>0</v>
      </c>
      <c r="L1497">
        <v>0</v>
      </c>
      <c r="M1497">
        <v>0</v>
      </c>
      <c r="N1497">
        <v>32394.47</v>
      </c>
      <c r="O1497">
        <v>46277.81</v>
      </c>
      <c r="P1497">
        <v>19608</v>
      </c>
      <c r="Q1497">
        <v>28019.43</v>
      </c>
      <c r="R1497">
        <v>45600</v>
      </c>
      <c r="S1497">
        <v>-30880.07</v>
      </c>
      <c r="T1497">
        <v>4848</v>
      </c>
      <c r="U1497">
        <v>445209.72</v>
      </c>
      <c r="V1497">
        <v>597854.88</v>
      </c>
      <c r="W1497" t="s">
        <v>3341</v>
      </c>
      <c r="X1497">
        <v>30131681</v>
      </c>
      <c r="Y1497">
        <v>1</v>
      </c>
      <c r="Z1497">
        <v>1</v>
      </c>
      <c r="AA1497" t="s">
        <v>2358</v>
      </c>
      <c r="AB1497" t="s">
        <v>2358</v>
      </c>
      <c r="AC1497" t="s">
        <v>40</v>
      </c>
      <c r="AD1497" t="s">
        <v>588</v>
      </c>
      <c r="AE1497" t="s">
        <v>1023</v>
      </c>
      <c r="AF1497" t="s">
        <v>42</v>
      </c>
      <c r="AG1497" t="s">
        <v>2246</v>
      </c>
      <c r="AH1497" t="s">
        <v>547</v>
      </c>
      <c r="AI1497">
        <v>597855</v>
      </c>
      <c r="AJ1497" s="6">
        <f>IFERROR(Table1[[#This Row],[Reporting_Price_US]]/Table1[[#This Row],[Total_Project_Quote]],0)</f>
        <v>1.0000002007176056</v>
      </c>
      <c r="AK1497">
        <f>IFERROR(Table1[[#This Row],[RA_Labor_Quote]]/Table1[[#This Row],[RA_Labor_Hours]],0)</f>
        <v>97.215616749174913</v>
      </c>
      <c r="AL1497">
        <f>IFERROR(Table1[[#This Row],[RA_Labor_Cost]]/Table1[[#This Row],[RA_Labor_Hours]],0)</f>
        <v>67.119191419141913</v>
      </c>
      <c r="AM1497" s="7">
        <f>IFERROR((Table1[[#This Row],[KPI_BlendLaborRate]]-Table1[[#This Row],[KPI_BlendLaborCost]])/Table1[[#This Row],[KPI_BlendLaborRate]],0)</f>
        <v>0.30958426574286413</v>
      </c>
    </row>
    <row r="1498" spans="1:39" x14ac:dyDescent="0.3">
      <c r="A1498" t="s">
        <v>3343</v>
      </c>
      <c r="B1498" t="s">
        <v>879</v>
      </c>
      <c r="C1498" t="s">
        <v>3344</v>
      </c>
      <c r="D1498" t="s">
        <v>3345</v>
      </c>
      <c r="E1498">
        <v>429.86</v>
      </c>
      <c r="F1498">
        <v>15688.3</v>
      </c>
      <c r="G1498">
        <v>3799</v>
      </c>
      <c r="H1498">
        <v>267646.67</v>
      </c>
      <c r="I1498">
        <v>396572.71</v>
      </c>
      <c r="J1498">
        <v>0</v>
      </c>
      <c r="K1498">
        <v>0</v>
      </c>
      <c r="L1498">
        <v>0</v>
      </c>
      <c r="M1498">
        <v>0</v>
      </c>
      <c r="N1498">
        <v>684</v>
      </c>
      <c r="O1498">
        <v>977.14</v>
      </c>
      <c r="P1498">
        <v>11001</v>
      </c>
      <c r="Q1498">
        <v>12320.53</v>
      </c>
      <c r="R1498">
        <v>19000</v>
      </c>
      <c r="S1498">
        <v>-25551.38</v>
      </c>
      <c r="T1498">
        <v>3799</v>
      </c>
      <c r="U1498">
        <v>298761.53000000003</v>
      </c>
      <c r="V1498">
        <v>400007.3</v>
      </c>
      <c r="W1498" t="s">
        <v>3344</v>
      </c>
      <c r="X1498">
        <v>30159241</v>
      </c>
      <c r="Y1498">
        <v>1</v>
      </c>
      <c r="Z1498">
        <v>2</v>
      </c>
      <c r="AA1498" t="s">
        <v>2358</v>
      </c>
      <c r="AB1498" t="s">
        <v>2358</v>
      </c>
      <c r="AC1498" t="s">
        <v>39</v>
      </c>
      <c r="AD1498" t="s">
        <v>588</v>
      </c>
      <c r="AE1498" t="s">
        <v>1023</v>
      </c>
      <c r="AF1498" t="s">
        <v>42</v>
      </c>
      <c r="AG1498" t="s">
        <v>775</v>
      </c>
      <c r="AH1498" t="s">
        <v>2133</v>
      </c>
      <c r="AI1498">
        <v>400007</v>
      </c>
      <c r="AJ1498" s="6">
        <f>IFERROR(Table1[[#This Row],[Reporting_Price_US]]/Table1[[#This Row],[Total_Project_Quote]],0)</f>
        <v>0.99999925001368728</v>
      </c>
      <c r="AK1498">
        <f>IFERROR(Table1[[#This Row],[RA_Labor_Quote]]/Table1[[#This Row],[RA_Labor_Hours]],0)</f>
        <v>104.38871018689129</v>
      </c>
      <c r="AL1498">
        <f>IFERROR(Table1[[#This Row],[RA_Labor_Cost]]/Table1[[#This Row],[RA_Labor_Hours]],0)</f>
        <v>70.451874177415107</v>
      </c>
      <c r="AM1498" s="7">
        <f>IFERROR((Table1[[#This Row],[KPI_BlendLaborRate]]-Table1[[#This Row],[KPI_BlendLaborCost]])/Table1[[#This Row],[KPI_BlendLaborRate]],0)</f>
        <v>0.32510063539167888</v>
      </c>
    </row>
    <row r="1499" spans="1:39" x14ac:dyDescent="0.3">
      <c r="A1499" t="s">
        <v>3346</v>
      </c>
      <c r="B1499" t="s">
        <v>879</v>
      </c>
      <c r="C1499" t="s">
        <v>3347</v>
      </c>
      <c r="D1499" t="s">
        <v>3345</v>
      </c>
      <c r="E1499">
        <v>11988.61</v>
      </c>
      <c r="F1499">
        <v>133777.85999999999</v>
      </c>
      <c r="G1499">
        <v>3217</v>
      </c>
      <c r="H1499">
        <v>220881.18</v>
      </c>
      <c r="I1499">
        <v>316282.99</v>
      </c>
      <c r="J1499">
        <v>0</v>
      </c>
      <c r="K1499">
        <v>0</v>
      </c>
      <c r="L1499">
        <v>0</v>
      </c>
      <c r="M1499">
        <v>0</v>
      </c>
      <c r="N1499">
        <v>684</v>
      </c>
      <c r="O1499">
        <v>977.14</v>
      </c>
      <c r="P1499">
        <v>11001</v>
      </c>
      <c r="Q1499">
        <v>12320.53</v>
      </c>
      <c r="R1499">
        <v>24396</v>
      </c>
      <c r="S1499">
        <v>-106723.2</v>
      </c>
      <c r="T1499">
        <v>3217</v>
      </c>
      <c r="U1499">
        <v>268950.78999999998</v>
      </c>
      <c r="V1499">
        <v>356635.32</v>
      </c>
      <c r="W1499" t="s">
        <v>3347</v>
      </c>
      <c r="X1499">
        <v>30159241</v>
      </c>
      <c r="Y1499">
        <v>2</v>
      </c>
      <c r="Z1499">
        <v>2</v>
      </c>
      <c r="AA1499" t="s">
        <v>2358</v>
      </c>
      <c r="AB1499" t="s">
        <v>2358</v>
      </c>
      <c r="AC1499" t="s">
        <v>39</v>
      </c>
      <c r="AD1499" t="s">
        <v>588</v>
      </c>
      <c r="AE1499" t="s">
        <v>1023</v>
      </c>
      <c r="AF1499" t="s">
        <v>42</v>
      </c>
      <c r="AG1499" t="s">
        <v>775</v>
      </c>
      <c r="AH1499" t="s">
        <v>2133</v>
      </c>
      <c r="AI1499">
        <v>356635</v>
      </c>
      <c r="AJ1499" s="6">
        <f>IFERROR(Table1[[#This Row],[Reporting_Price_US]]/Table1[[#This Row],[Total_Project_Quote]],0)</f>
        <v>0.99999910272487869</v>
      </c>
      <c r="AK1499">
        <f>IFERROR(Table1[[#This Row],[RA_Labor_Quote]]/Table1[[#This Row],[RA_Labor_Hours]],0)</f>
        <v>98.316129934721786</v>
      </c>
      <c r="AL1499">
        <f>IFERROR(Table1[[#This Row],[RA_Labor_Cost]]/Table1[[#This Row],[RA_Labor_Hours]],0)</f>
        <v>68.660609263288777</v>
      </c>
      <c r="AM1499" s="7">
        <f>IFERROR((Table1[[#This Row],[KPI_BlendLaborRate]]-Table1[[#This Row],[KPI_BlendLaborCost]])/Table1[[#This Row],[KPI_BlendLaborRate]],0)</f>
        <v>0.30163433702204473</v>
      </c>
    </row>
    <row r="1500" spans="1:39" x14ac:dyDescent="0.3">
      <c r="A1500" t="s">
        <v>3348</v>
      </c>
      <c r="B1500" t="s">
        <v>45</v>
      </c>
      <c r="C1500" t="s">
        <v>3349</v>
      </c>
      <c r="D1500" t="s">
        <v>3350</v>
      </c>
      <c r="E1500">
        <v>15702.21</v>
      </c>
      <c r="F1500">
        <v>41579.300000000003</v>
      </c>
      <c r="G1500">
        <v>528</v>
      </c>
      <c r="H1500">
        <v>42159.02</v>
      </c>
      <c r="I1500">
        <v>59080.88</v>
      </c>
      <c r="J1500">
        <v>0</v>
      </c>
      <c r="K1500">
        <v>0</v>
      </c>
      <c r="L1500">
        <v>0</v>
      </c>
      <c r="M1500">
        <v>0</v>
      </c>
      <c r="N1500">
        <v>49072.23</v>
      </c>
      <c r="O1500">
        <v>65390.35</v>
      </c>
      <c r="P1500">
        <v>5282</v>
      </c>
      <c r="Q1500">
        <v>5915.56</v>
      </c>
      <c r="R1500">
        <v>7600</v>
      </c>
      <c r="S1500">
        <v>-9340.49</v>
      </c>
      <c r="T1500">
        <v>528</v>
      </c>
      <c r="U1500">
        <v>119815.46</v>
      </c>
      <c r="V1500">
        <v>162625.59</v>
      </c>
      <c r="W1500" t="s">
        <v>3349</v>
      </c>
      <c r="X1500">
        <v>30186726</v>
      </c>
      <c r="Y1500">
        <v>1</v>
      </c>
      <c r="Z1500">
        <v>2</v>
      </c>
      <c r="AA1500" t="s">
        <v>1123</v>
      </c>
      <c r="AB1500" t="s">
        <v>1123</v>
      </c>
      <c r="AC1500" t="s">
        <v>39</v>
      </c>
      <c r="AD1500" t="s">
        <v>759</v>
      </c>
      <c r="AE1500" t="s">
        <v>1023</v>
      </c>
      <c r="AF1500" t="s">
        <v>42</v>
      </c>
      <c r="AG1500" t="s">
        <v>2466</v>
      </c>
      <c r="AH1500" t="s">
        <v>593</v>
      </c>
      <c r="AI1500">
        <v>162626</v>
      </c>
      <c r="AJ1500" s="6">
        <f>IFERROR(Table1[[#This Row],[Reporting_Price_US]]/Table1[[#This Row],[Total_Project_Quote]],0)</f>
        <v>1.0000025211284398</v>
      </c>
      <c r="AK1500">
        <f>IFERROR(Table1[[#This Row],[RA_Labor_Quote]]/Table1[[#This Row],[RA_Labor_Hours]],0)</f>
        <v>111.89560606060606</v>
      </c>
      <c r="AL1500">
        <f>IFERROR(Table1[[#This Row],[RA_Labor_Cost]]/Table1[[#This Row],[RA_Labor_Hours]],0)</f>
        <v>79.846628787878785</v>
      </c>
      <c r="AM1500" s="7">
        <f>IFERROR((Table1[[#This Row],[KPI_BlendLaborRate]]-Table1[[#This Row],[KPI_BlendLaborCost]])/Table1[[#This Row],[KPI_BlendLaborRate]],0)</f>
        <v>0.28641855029918306</v>
      </c>
    </row>
    <row r="1501" spans="1:39" x14ac:dyDescent="0.3">
      <c r="A1501" t="s">
        <v>3351</v>
      </c>
      <c r="B1501" t="s">
        <v>45</v>
      </c>
      <c r="C1501" t="s">
        <v>3352</v>
      </c>
      <c r="D1501" t="s">
        <v>3350</v>
      </c>
      <c r="E1501">
        <v>16986.12</v>
      </c>
      <c r="F1501">
        <v>44474.9</v>
      </c>
      <c r="G1501">
        <v>528</v>
      </c>
      <c r="H1501">
        <v>42159.02</v>
      </c>
      <c r="I1501">
        <v>59080.88</v>
      </c>
      <c r="J1501">
        <v>0</v>
      </c>
      <c r="K1501">
        <v>0</v>
      </c>
      <c r="L1501">
        <v>0</v>
      </c>
      <c r="M1501">
        <v>0</v>
      </c>
      <c r="N1501">
        <v>79625.37</v>
      </c>
      <c r="O1501">
        <v>105121.36</v>
      </c>
      <c r="P1501">
        <v>5282</v>
      </c>
      <c r="Q1501">
        <v>5915.56</v>
      </c>
      <c r="R1501">
        <v>7600</v>
      </c>
      <c r="S1501">
        <v>-11503.71</v>
      </c>
      <c r="T1501">
        <v>528</v>
      </c>
      <c r="U1501">
        <v>151652.51999999999</v>
      </c>
      <c r="V1501">
        <v>203088.98</v>
      </c>
      <c r="W1501" t="s">
        <v>3352</v>
      </c>
      <c r="X1501">
        <v>30186726</v>
      </c>
      <c r="Y1501">
        <v>2</v>
      </c>
      <c r="Z1501">
        <v>2</v>
      </c>
      <c r="AA1501" t="s">
        <v>1123</v>
      </c>
      <c r="AB1501" t="s">
        <v>1123</v>
      </c>
      <c r="AC1501" t="s">
        <v>39</v>
      </c>
      <c r="AD1501" t="s">
        <v>759</v>
      </c>
      <c r="AE1501" t="s">
        <v>1023</v>
      </c>
      <c r="AF1501" t="s">
        <v>42</v>
      </c>
      <c r="AG1501" t="s">
        <v>593</v>
      </c>
      <c r="AH1501" t="s">
        <v>593</v>
      </c>
      <c r="AI1501">
        <v>203089</v>
      </c>
      <c r="AJ1501" s="6">
        <f>IFERROR(Table1[[#This Row],[Reporting_Price_US]]/Table1[[#This Row],[Total_Project_Quote]],0)</f>
        <v>1.0000000984790016</v>
      </c>
      <c r="AK1501">
        <f>IFERROR(Table1[[#This Row],[RA_Labor_Quote]]/Table1[[#This Row],[RA_Labor_Hours]],0)</f>
        <v>111.89560606060606</v>
      </c>
      <c r="AL1501">
        <f>IFERROR(Table1[[#This Row],[RA_Labor_Cost]]/Table1[[#This Row],[RA_Labor_Hours]],0)</f>
        <v>79.846628787878785</v>
      </c>
      <c r="AM1501" s="7">
        <f>IFERROR((Table1[[#This Row],[KPI_BlendLaborRate]]-Table1[[#This Row],[KPI_BlendLaborCost]])/Table1[[#This Row],[KPI_BlendLaborRate]],0)</f>
        <v>0.28641855029918306</v>
      </c>
    </row>
    <row r="1502" spans="1:39" x14ac:dyDescent="0.3">
      <c r="A1502" t="s">
        <v>3353</v>
      </c>
      <c r="B1502" t="s">
        <v>773</v>
      </c>
      <c r="C1502" t="s">
        <v>3354</v>
      </c>
      <c r="D1502" t="s">
        <v>3355</v>
      </c>
      <c r="E1502">
        <v>45485.71</v>
      </c>
      <c r="F1502">
        <v>153621.22</v>
      </c>
      <c r="G1502">
        <v>2356</v>
      </c>
      <c r="H1502">
        <v>153392.32000000001</v>
      </c>
      <c r="I1502">
        <v>208440.94</v>
      </c>
      <c r="J1502">
        <v>0</v>
      </c>
      <c r="K1502">
        <v>0</v>
      </c>
      <c r="L1502">
        <v>0</v>
      </c>
      <c r="M1502">
        <v>0</v>
      </c>
      <c r="N1502">
        <v>46752.54</v>
      </c>
      <c r="O1502">
        <v>66789.34</v>
      </c>
      <c r="P1502">
        <v>8132</v>
      </c>
      <c r="Q1502">
        <v>9107.4</v>
      </c>
      <c r="R1502">
        <v>38000</v>
      </c>
      <c r="S1502">
        <v>-26028.42</v>
      </c>
      <c r="T1502">
        <v>2356</v>
      </c>
      <c r="U1502">
        <v>291762.57</v>
      </c>
      <c r="V1502">
        <v>411930.49</v>
      </c>
      <c r="W1502" t="s">
        <v>3354</v>
      </c>
      <c r="X1502">
        <v>30127354</v>
      </c>
      <c r="Y1502">
        <v>1</v>
      </c>
      <c r="Z1502">
        <v>2</v>
      </c>
      <c r="AA1502" t="s">
        <v>2376</v>
      </c>
      <c r="AB1502" t="s">
        <v>2376</v>
      </c>
      <c r="AC1502" t="s">
        <v>40</v>
      </c>
      <c r="AD1502" t="s">
        <v>557</v>
      </c>
      <c r="AE1502" t="s">
        <v>1023</v>
      </c>
      <c r="AF1502" t="s">
        <v>42</v>
      </c>
      <c r="AG1502" t="s">
        <v>1780</v>
      </c>
      <c r="AH1502" t="s">
        <v>547</v>
      </c>
      <c r="AI1502">
        <v>411930</v>
      </c>
      <c r="AJ1502" s="6">
        <f>IFERROR(Table1[[#This Row],[Reporting_Price_US]]/Table1[[#This Row],[Total_Project_Quote]],0)</f>
        <v>0.99999881047892325</v>
      </c>
      <c r="AK1502">
        <f>IFERROR(Table1[[#This Row],[RA_Labor_Quote]]/Table1[[#This Row],[RA_Labor_Hours]],0)</f>
        <v>88.472385398981331</v>
      </c>
      <c r="AL1502">
        <f>IFERROR(Table1[[#This Row],[RA_Labor_Cost]]/Table1[[#This Row],[RA_Labor_Hours]],0)</f>
        <v>65.10709677419355</v>
      </c>
      <c r="AM1502" s="7">
        <f>IFERROR((Table1[[#This Row],[KPI_BlendLaborRate]]-Table1[[#This Row],[KPI_BlendLaborCost]])/Table1[[#This Row],[KPI_BlendLaborRate]],0)</f>
        <v>0.26409696674751132</v>
      </c>
    </row>
    <row r="1503" spans="1:39" x14ac:dyDescent="0.3">
      <c r="A1503" t="s">
        <v>3356</v>
      </c>
      <c r="B1503" t="s">
        <v>45</v>
      </c>
      <c r="C1503" t="s">
        <v>3357</v>
      </c>
      <c r="D1503" t="s">
        <v>3358</v>
      </c>
      <c r="E1503">
        <v>1681.14</v>
      </c>
      <c r="F1503">
        <v>13819.15</v>
      </c>
      <c r="G1503">
        <v>680.83</v>
      </c>
      <c r="H1503">
        <v>48370.9</v>
      </c>
      <c r="I1503">
        <v>66012.679999999993</v>
      </c>
      <c r="J1503">
        <v>0</v>
      </c>
      <c r="K1503">
        <v>0</v>
      </c>
      <c r="L1503">
        <v>0</v>
      </c>
      <c r="M1503">
        <v>5</v>
      </c>
      <c r="N1503">
        <v>18521.16</v>
      </c>
      <c r="O1503">
        <v>26458.79</v>
      </c>
      <c r="P1503">
        <v>2052</v>
      </c>
      <c r="Q1503">
        <v>2298.2399999999998</v>
      </c>
      <c r="R1503">
        <v>5700</v>
      </c>
      <c r="S1503">
        <v>-6315.6</v>
      </c>
      <c r="T1503">
        <v>685.83</v>
      </c>
      <c r="U1503">
        <v>76325.2</v>
      </c>
      <c r="V1503">
        <v>102273.27</v>
      </c>
      <c r="W1503" t="s">
        <v>3357</v>
      </c>
      <c r="X1503">
        <v>30192885</v>
      </c>
      <c r="Y1503">
        <v>1</v>
      </c>
      <c r="Z1503">
        <v>1</v>
      </c>
      <c r="AA1503" t="s">
        <v>2377</v>
      </c>
      <c r="AB1503" t="s">
        <v>2377</v>
      </c>
      <c r="AC1503" t="s">
        <v>2132</v>
      </c>
      <c r="AD1503" t="s">
        <v>557</v>
      </c>
      <c r="AE1503" t="s">
        <v>1023</v>
      </c>
      <c r="AF1503" t="s">
        <v>42</v>
      </c>
      <c r="AG1503" t="s">
        <v>2247</v>
      </c>
      <c r="AH1503" t="s">
        <v>897</v>
      </c>
      <c r="AI1503">
        <v>102273</v>
      </c>
      <c r="AJ1503" s="6">
        <f>IFERROR(Table1[[#This Row],[Reporting_Price_US]]/Table1[[#This Row],[Total_Project_Quote]],0)</f>
        <v>0.99999736001400952</v>
      </c>
      <c r="AK1503">
        <f>IFERROR(Table1[[#This Row],[RA_Labor_Quote]]/Table1[[#This Row],[RA_Labor_Hours]],0)</f>
        <v>96.959123422880879</v>
      </c>
      <c r="AL1503">
        <f>IFERROR(Table1[[#This Row],[RA_Labor_Cost]]/Table1[[#This Row],[RA_Labor_Hours]],0)</f>
        <v>71.046957390244259</v>
      </c>
      <c r="AM1503" s="7">
        <f>IFERROR((Table1[[#This Row],[KPI_BlendLaborRate]]-Table1[[#This Row],[KPI_BlendLaborCost]])/Table1[[#This Row],[KPI_BlendLaborRate]],0)</f>
        <v>0.26724835289220183</v>
      </c>
    </row>
    <row r="1504" spans="1:39" x14ac:dyDescent="0.3">
      <c r="A1504" t="s">
        <v>3359</v>
      </c>
      <c r="B1504" t="s">
        <v>45</v>
      </c>
      <c r="C1504" t="s">
        <v>3360</v>
      </c>
      <c r="D1504" t="s">
        <v>3361</v>
      </c>
      <c r="E1504">
        <v>2928.05</v>
      </c>
      <c r="F1504">
        <v>75883.42</v>
      </c>
      <c r="G1504">
        <v>1153</v>
      </c>
      <c r="H1504">
        <v>80378.509999999995</v>
      </c>
      <c r="I1504">
        <v>111515.1</v>
      </c>
      <c r="J1504">
        <v>0</v>
      </c>
      <c r="K1504">
        <v>0</v>
      </c>
      <c r="L1504">
        <v>0</v>
      </c>
      <c r="M1504">
        <v>0</v>
      </c>
      <c r="N1504">
        <v>53258.52</v>
      </c>
      <c r="O1504">
        <v>62657.08</v>
      </c>
      <c r="P1504">
        <v>2139.86</v>
      </c>
      <c r="Q1504">
        <v>2396.52</v>
      </c>
      <c r="R1504">
        <v>26600</v>
      </c>
      <c r="S1504">
        <v>-19808.45</v>
      </c>
      <c r="T1504">
        <v>1153</v>
      </c>
      <c r="U1504">
        <v>165304.93</v>
      </c>
      <c r="V1504">
        <v>232643.67</v>
      </c>
      <c r="W1504" t="s">
        <v>3360</v>
      </c>
      <c r="X1504">
        <v>30214053</v>
      </c>
      <c r="Y1504">
        <v>1</v>
      </c>
      <c r="Z1504">
        <v>2</v>
      </c>
      <c r="AA1504" t="s">
        <v>2377</v>
      </c>
      <c r="AB1504" t="s">
        <v>2377</v>
      </c>
      <c r="AC1504" t="s">
        <v>2132</v>
      </c>
      <c r="AD1504" t="s">
        <v>557</v>
      </c>
      <c r="AE1504" t="s">
        <v>1023</v>
      </c>
      <c r="AF1504" t="s">
        <v>42</v>
      </c>
      <c r="AG1504" t="s">
        <v>1159</v>
      </c>
      <c r="AH1504" t="s">
        <v>49</v>
      </c>
      <c r="AI1504">
        <v>232644</v>
      </c>
      <c r="AJ1504" s="6">
        <f>IFERROR(Table1[[#This Row],[Reporting_Price_US]]/Table1[[#This Row],[Total_Project_Quote]],0)</f>
        <v>1.0000014184783106</v>
      </c>
      <c r="AK1504">
        <f>IFERROR(Table1[[#This Row],[RA_Labor_Quote]]/Table1[[#This Row],[RA_Labor_Hours]],0)</f>
        <v>96.717346053772772</v>
      </c>
      <c r="AL1504">
        <f>IFERROR(Table1[[#This Row],[RA_Labor_Cost]]/Table1[[#This Row],[RA_Labor_Hours]],0)</f>
        <v>69.712497831743278</v>
      </c>
      <c r="AM1504" s="7">
        <f>IFERROR((Table1[[#This Row],[KPI_BlendLaborRate]]-Table1[[#This Row],[KPI_BlendLaborCost]])/Table1[[#This Row],[KPI_BlendLaborRate]],0)</f>
        <v>0.27921411539782509</v>
      </c>
    </row>
    <row r="1505" spans="1:39" x14ac:dyDescent="0.3">
      <c r="A1505" t="s">
        <v>3362</v>
      </c>
      <c r="B1505" t="s">
        <v>45</v>
      </c>
      <c r="C1505" t="s">
        <v>3363</v>
      </c>
      <c r="D1505" t="s">
        <v>3364</v>
      </c>
      <c r="E1505">
        <v>0</v>
      </c>
      <c r="F1505">
        <v>0</v>
      </c>
      <c r="G1505">
        <v>2249.2199999999998</v>
      </c>
      <c r="H1505">
        <v>167584.89000000001</v>
      </c>
      <c r="I1505">
        <v>233100.18</v>
      </c>
      <c r="J1505">
        <v>0</v>
      </c>
      <c r="K1505">
        <v>0</v>
      </c>
      <c r="L1505">
        <v>0</v>
      </c>
      <c r="M1505">
        <v>0</v>
      </c>
      <c r="N1505">
        <v>740199.21</v>
      </c>
      <c r="O1505">
        <v>1067067.79</v>
      </c>
      <c r="P1505">
        <v>17404</v>
      </c>
      <c r="Q1505">
        <v>19491.54</v>
      </c>
      <c r="R1505">
        <v>60800</v>
      </c>
      <c r="S1505">
        <v>-38052.21</v>
      </c>
      <c r="T1505">
        <v>2249.2199999999998</v>
      </c>
      <c r="U1505">
        <v>985988.1</v>
      </c>
      <c r="V1505">
        <v>1281607.3</v>
      </c>
      <c r="W1505" t="s">
        <v>3363</v>
      </c>
      <c r="X1505">
        <v>30177945</v>
      </c>
      <c r="Y1505">
        <v>1</v>
      </c>
      <c r="Z1505">
        <v>1</v>
      </c>
      <c r="AA1505" t="s">
        <v>3365</v>
      </c>
      <c r="AB1505" t="s">
        <v>3365</v>
      </c>
      <c r="AC1505" t="s">
        <v>40</v>
      </c>
      <c r="AD1505" t="s">
        <v>557</v>
      </c>
      <c r="AE1505" t="s">
        <v>1023</v>
      </c>
      <c r="AF1505" t="s">
        <v>42</v>
      </c>
      <c r="AG1505" t="s">
        <v>593</v>
      </c>
      <c r="AH1505" t="s">
        <v>49</v>
      </c>
      <c r="AI1505">
        <v>1281610</v>
      </c>
      <c r="AJ1505" s="6">
        <f>IFERROR(Table1[[#This Row],[Reporting_Price_US]]/Table1[[#This Row],[Total_Project_Quote]],0)</f>
        <v>1.000002106729573</v>
      </c>
      <c r="AK1505">
        <f>IFERROR(Table1[[#This Row],[RA_Labor_Quote]]/Table1[[#This Row],[RA_Labor_Hours]],0)</f>
        <v>103.63600714914504</v>
      </c>
      <c r="AL1505">
        <f>IFERROR(Table1[[#This Row],[RA_Labor_Cost]]/Table1[[#This Row],[RA_Labor_Hours]],0)</f>
        <v>74.508002774295107</v>
      </c>
      <c r="AM1505" s="7">
        <f>IFERROR((Table1[[#This Row],[KPI_BlendLaborRate]]-Table1[[#This Row],[KPI_BlendLaborCost]])/Table1[[#This Row],[KPI_BlendLaborRate]],0)</f>
        <v>0.28106065812561781</v>
      </c>
    </row>
    <row r="1506" spans="1:39" x14ac:dyDescent="0.3">
      <c r="A1506" t="s">
        <v>3366</v>
      </c>
      <c r="B1506" t="s">
        <v>879</v>
      </c>
      <c r="C1506" t="s">
        <v>3367</v>
      </c>
      <c r="D1506" t="s">
        <v>3368</v>
      </c>
      <c r="E1506">
        <v>0</v>
      </c>
      <c r="F1506">
        <v>0</v>
      </c>
      <c r="G1506">
        <v>604.5</v>
      </c>
      <c r="H1506">
        <v>41508.06</v>
      </c>
      <c r="I1506">
        <v>56734.89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969</v>
      </c>
      <c r="Q1506">
        <v>1211.25</v>
      </c>
      <c r="R1506">
        <v>1520</v>
      </c>
      <c r="S1506">
        <v>2660</v>
      </c>
      <c r="T1506">
        <v>604.5</v>
      </c>
      <c r="U1506">
        <v>43997.06</v>
      </c>
      <c r="V1506">
        <v>60606.14</v>
      </c>
      <c r="W1506" t="s">
        <v>3367</v>
      </c>
      <c r="X1506">
        <v>30165549</v>
      </c>
      <c r="Y1506">
        <v>1</v>
      </c>
      <c r="Z1506">
        <v>1</v>
      </c>
      <c r="AA1506" t="s">
        <v>1730</v>
      </c>
      <c r="AB1506" t="s">
        <v>1730</v>
      </c>
      <c r="AC1506" t="s">
        <v>1792</v>
      </c>
      <c r="AD1506" t="s">
        <v>557</v>
      </c>
      <c r="AE1506" t="s">
        <v>1023</v>
      </c>
      <c r="AF1506" t="s">
        <v>42</v>
      </c>
      <c r="AG1506" t="s">
        <v>900</v>
      </c>
      <c r="AH1506" t="s">
        <v>490</v>
      </c>
      <c r="AI1506">
        <v>60606.1</v>
      </c>
      <c r="AJ1506" s="6">
        <f>IFERROR(Table1[[#This Row],[Reporting_Price_US]]/Table1[[#This Row],[Total_Project_Quote]],0)</f>
        <v>0.99999934000086454</v>
      </c>
      <c r="AK1506">
        <f>IFERROR(Table1[[#This Row],[RA_Labor_Quote]]/Table1[[#This Row],[RA_Labor_Hours]],0)</f>
        <v>93.854243176178656</v>
      </c>
      <c r="AL1506">
        <f>IFERROR(Table1[[#This Row],[RA_Labor_Cost]]/Table1[[#This Row],[RA_Labor_Hours]],0)</f>
        <v>68.665111662531018</v>
      </c>
      <c r="AM1506" s="7">
        <f>IFERROR((Table1[[#This Row],[KPI_BlendLaborRate]]-Table1[[#This Row],[KPI_BlendLaborCost]])/Table1[[#This Row],[KPI_BlendLaborRate]],0)</f>
        <v>0.26838564417768324</v>
      </c>
    </row>
    <row r="1507" spans="1:39" x14ac:dyDescent="0.3">
      <c r="A1507" t="s">
        <v>3369</v>
      </c>
      <c r="B1507" t="s">
        <v>45</v>
      </c>
      <c r="C1507" t="s">
        <v>3370</v>
      </c>
      <c r="D1507" t="s">
        <v>3371</v>
      </c>
      <c r="E1507">
        <v>25928</v>
      </c>
      <c r="F1507">
        <v>69973.2</v>
      </c>
      <c r="G1507">
        <v>764</v>
      </c>
      <c r="H1507">
        <v>56834.32</v>
      </c>
      <c r="I1507">
        <v>77209.919999999998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127.68</v>
      </c>
      <c r="Q1507">
        <v>142.99</v>
      </c>
      <c r="R1507">
        <v>11400</v>
      </c>
      <c r="S1507">
        <v>-18625.310000000001</v>
      </c>
      <c r="T1507">
        <v>764</v>
      </c>
      <c r="U1507">
        <v>94290</v>
      </c>
      <c r="V1507">
        <v>128700.8</v>
      </c>
      <c r="W1507" t="s">
        <v>3372</v>
      </c>
      <c r="X1507">
        <v>30181798</v>
      </c>
      <c r="Y1507">
        <v>1</v>
      </c>
      <c r="Z1507">
        <v>2</v>
      </c>
      <c r="AA1507" t="s">
        <v>1730</v>
      </c>
      <c r="AB1507" t="s">
        <v>1730</v>
      </c>
      <c r="AC1507" t="s">
        <v>39</v>
      </c>
      <c r="AD1507" t="s">
        <v>557</v>
      </c>
      <c r="AE1507" t="s">
        <v>1023</v>
      </c>
      <c r="AF1507" t="s">
        <v>42</v>
      </c>
      <c r="AG1507" t="s">
        <v>2466</v>
      </c>
      <c r="AH1507" t="s">
        <v>593</v>
      </c>
      <c r="AI1507">
        <v>128701</v>
      </c>
      <c r="AJ1507" s="6">
        <f>IFERROR(Table1[[#This Row],[Reporting_Price_US]]/Table1[[#This Row],[Total_Project_Quote]],0)</f>
        <v>1.0000015539918943</v>
      </c>
      <c r="AK1507">
        <f>IFERROR(Table1[[#This Row],[RA_Labor_Quote]]/Table1[[#This Row],[RA_Labor_Hours]],0)</f>
        <v>101.06010471204188</v>
      </c>
      <c r="AL1507">
        <f>IFERROR(Table1[[#This Row],[RA_Labor_Cost]]/Table1[[#This Row],[RA_Labor_Hours]],0)</f>
        <v>74.390471204188486</v>
      </c>
      <c r="AM1507" s="7">
        <f>IFERROR((Table1[[#This Row],[KPI_BlendLaborRate]]-Table1[[#This Row],[KPI_BlendLaborCost]])/Table1[[#This Row],[KPI_BlendLaborRate]],0)</f>
        <v>0.26389873218363641</v>
      </c>
    </row>
    <row r="1508" spans="1:39" x14ac:dyDescent="0.3">
      <c r="A1508" t="s">
        <v>3373</v>
      </c>
      <c r="B1508" t="s">
        <v>45</v>
      </c>
      <c r="C1508" t="s">
        <v>3370</v>
      </c>
      <c r="D1508" t="s">
        <v>3371</v>
      </c>
      <c r="E1508">
        <v>25928</v>
      </c>
      <c r="F1508">
        <v>69973.2</v>
      </c>
      <c r="G1508">
        <v>764</v>
      </c>
      <c r="H1508">
        <v>56834.32</v>
      </c>
      <c r="I1508">
        <v>77209.919999999998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127.68</v>
      </c>
      <c r="Q1508">
        <v>142.99</v>
      </c>
      <c r="R1508">
        <v>11400</v>
      </c>
      <c r="S1508">
        <v>-18625.310000000001</v>
      </c>
      <c r="T1508">
        <v>764</v>
      </c>
      <c r="U1508">
        <v>94290</v>
      </c>
      <c r="V1508">
        <v>128700.8</v>
      </c>
      <c r="W1508" t="s">
        <v>3372</v>
      </c>
      <c r="X1508">
        <v>30181798</v>
      </c>
      <c r="Y1508">
        <v>1</v>
      </c>
      <c r="Z1508">
        <v>2</v>
      </c>
      <c r="AA1508" t="s">
        <v>1730</v>
      </c>
      <c r="AB1508" t="s">
        <v>1730</v>
      </c>
      <c r="AC1508" t="s">
        <v>39</v>
      </c>
      <c r="AD1508" t="s">
        <v>557</v>
      </c>
      <c r="AE1508" t="s">
        <v>1023</v>
      </c>
      <c r="AF1508" t="s">
        <v>42</v>
      </c>
      <c r="AG1508" t="s">
        <v>2466</v>
      </c>
      <c r="AH1508" t="s">
        <v>593</v>
      </c>
      <c r="AI1508">
        <v>128701</v>
      </c>
      <c r="AJ1508" s="6">
        <f>IFERROR(Table1[[#This Row],[Reporting_Price_US]]/Table1[[#This Row],[Total_Project_Quote]],0)</f>
        <v>1.0000015539918943</v>
      </c>
      <c r="AK1508">
        <f>IFERROR(Table1[[#This Row],[RA_Labor_Quote]]/Table1[[#This Row],[RA_Labor_Hours]],0)</f>
        <v>101.06010471204188</v>
      </c>
      <c r="AL1508">
        <f>IFERROR(Table1[[#This Row],[RA_Labor_Cost]]/Table1[[#This Row],[RA_Labor_Hours]],0)</f>
        <v>74.390471204188486</v>
      </c>
      <c r="AM1508" s="7">
        <f>IFERROR((Table1[[#This Row],[KPI_BlendLaborRate]]-Table1[[#This Row],[KPI_BlendLaborCost]])/Table1[[#This Row],[KPI_BlendLaborRate]],0)</f>
        <v>0.26389873218363641</v>
      </c>
    </row>
    <row r="1509" spans="1:39" x14ac:dyDescent="0.3">
      <c r="A1509" t="s">
        <v>3376</v>
      </c>
      <c r="B1509" t="s">
        <v>45</v>
      </c>
      <c r="C1509" t="s">
        <v>3375</v>
      </c>
      <c r="D1509" t="s">
        <v>3374</v>
      </c>
      <c r="E1509">
        <v>45247.86</v>
      </c>
      <c r="F1509">
        <v>180668.53</v>
      </c>
      <c r="G1509">
        <v>272</v>
      </c>
      <c r="H1509">
        <v>22417.59</v>
      </c>
      <c r="I1509">
        <v>29451.52</v>
      </c>
      <c r="J1509">
        <v>0</v>
      </c>
      <c r="K1509">
        <v>6977.65</v>
      </c>
      <c r="L1509">
        <v>29730.58</v>
      </c>
      <c r="M1509">
        <v>0</v>
      </c>
      <c r="N1509">
        <v>105598.05</v>
      </c>
      <c r="O1509">
        <v>125711.98</v>
      </c>
      <c r="P1509">
        <v>0</v>
      </c>
      <c r="Q1509">
        <v>0</v>
      </c>
      <c r="R1509">
        <v>22800</v>
      </c>
      <c r="S1509">
        <v>-116129.9</v>
      </c>
      <c r="T1509">
        <v>272</v>
      </c>
      <c r="U1509">
        <v>203041.15</v>
      </c>
      <c r="V1509">
        <v>249432.71</v>
      </c>
      <c r="W1509" t="s">
        <v>3377</v>
      </c>
      <c r="X1509">
        <v>30206364</v>
      </c>
      <c r="Y1509">
        <v>3</v>
      </c>
      <c r="Z1509">
        <v>3</v>
      </c>
      <c r="AA1509" t="s">
        <v>1139</v>
      </c>
      <c r="AB1509" t="s">
        <v>1139</v>
      </c>
      <c r="AC1509" t="s">
        <v>39</v>
      </c>
      <c r="AD1509" t="s">
        <v>545</v>
      </c>
      <c r="AE1509" t="s">
        <v>1023</v>
      </c>
      <c r="AF1509" t="s">
        <v>42</v>
      </c>
      <c r="AG1509" t="s">
        <v>547</v>
      </c>
      <c r="AH1509" t="s">
        <v>1062</v>
      </c>
      <c r="AI1509">
        <v>62564.800000000003</v>
      </c>
      <c r="AJ1509" s="6">
        <f>IFERROR(Table1[[#This Row],[Reporting_Price_US]]/Table1[[#This Row],[Total_Project_Quote]],0)</f>
        <v>0.25082836970339617</v>
      </c>
      <c r="AK1509">
        <f>IFERROR(Table1[[#This Row],[RA_Labor_Quote]]/Table1[[#This Row],[RA_Labor_Hours]],0)</f>
        <v>108.27764705882353</v>
      </c>
      <c r="AL1509">
        <f>IFERROR(Table1[[#This Row],[RA_Labor_Cost]]/Table1[[#This Row],[RA_Labor_Hours]],0)</f>
        <v>82.417610294117651</v>
      </c>
      <c r="AM1509" s="7">
        <f>IFERROR((Table1[[#This Row],[KPI_BlendLaborRate]]-Table1[[#This Row],[KPI_BlendLaborCost]])/Table1[[#This Row],[KPI_BlendLaborRate]],0)</f>
        <v>0.23883079718805683</v>
      </c>
    </row>
    <row r="1510" spans="1:39" x14ac:dyDescent="0.3">
      <c r="A1510" t="s">
        <v>3378</v>
      </c>
      <c r="B1510" t="s">
        <v>45</v>
      </c>
      <c r="C1510" t="s">
        <v>3375</v>
      </c>
      <c r="D1510" t="s">
        <v>3374</v>
      </c>
      <c r="E1510">
        <v>0</v>
      </c>
      <c r="F1510">
        <v>0</v>
      </c>
      <c r="G1510">
        <v>672</v>
      </c>
      <c r="H1510">
        <v>49391.66</v>
      </c>
      <c r="I1510">
        <v>57867.01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4697.71</v>
      </c>
      <c r="R1510">
        <v>0</v>
      </c>
      <c r="S1510">
        <v>0.03</v>
      </c>
      <c r="T1510">
        <v>672</v>
      </c>
      <c r="U1510">
        <v>49391.66</v>
      </c>
      <c r="V1510">
        <v>62564.75</v>
      </c>
      <c r="W1510" t="s">
        <v>3377</v>
      </c>
      <c r="X1510">
        <v>30206364</v>
      </c>
      <c r="Y1510">
        <v>3</v>
      </c>
      <c r="Z1510">
        <v>3</v>
      </c>
      <c r="AA1510" t="s">
        <v>1139</v>
      </c>
      <c r="AB1510" t="s">
        <v>1139</v>
      </c>
      <c r="AC1510" t="s">
        <v>39</v>
      </c>
      <c r="AD1510" t="s">
        <v>545</v>
      </c>
      <c r="AE1510" t="s">
        <v>1023</v>
      </c>
      <c r="AF1510" t="s">
        <v>42</v>
      </c>
      <c r="AG1510" t="s">
        <v>547</v>
      </c>
      <c r="AH1510" t="s">
        <v>1062</v>
      </c>
      <c r="AI1510">
        <v>62564.800000000003</v>
      </c>
      <c r="AJ1510" s="6">
        <f>IFERROR(Table1[[#This Row],[Reporting_Price_US]]/Table1[[#This Row],[Total_Project_Quote]],0)</f>
        <v>1.0000007991720579</v>
      </c>
      <c r="AK1510">
        <f>IFERROR(Table1[[#This Row],[RA_Labor_Quote]]/Table1[[#This Row],[RA_Labor_Hours]],0)</f>
        <v>86.111622023809531</v>
      </c>
      <c r="AL1510">
        <f>IFERROR(Table1[[#This Row],[RA_Labor_Cost]]/Table1[[#This Row],[RA_Labor_Hours]],0)</f>
        <v>73.499494047619052</v>
      </c>
      <c r="AM1510" s="7">
        <f>IFERROR((Table1[[#This Row],[KPI_BlendLaborRate]]-Table1[[#This Row],[KPI_BlendLaborCost]])/Table1[[#This Row],[KPI_BlendLaborRate]],0)</f>
        <v>0.14646255267033845</v>
      </c>
    </row>
    <row r="1511" spans="1:39" x14ac:dyDescent="0.3">
      <c r="A1511" t="s">
        <v>3379</v>
      </c>
      <c r="B1511" t="s">
        <v>45</v>
      </c>
      <c r="C1511" t="s">
        <v>3375</v>
      </c>
      <c r="D1511" t="s">
        <v>3374</v>
      </c>
      <c r="E1511">
        <v>45247.86</v>
      </c>
      <c r="F1511">
        <v>180668.53</v>
      </c>
      <c r="G1511">
        <v>272</v>
      </c>
      <c r="H1511">
        <v>22417.59</v>
      </c>
      <c r="I1511">
        <v>29451.52</v>
      </c>
      <c r="J1511">
        <v>0</v>
      </c>
      <c r="K1511">
        <v>6977.65</v>
      </c>
      <c r="L1511">
        <v>29730.58</v>
      </c>
      <c r="M1511">
        <v>0</v>
      </c>
      <c r="N1511">
        <v>105598.05</v>
      </c>
      <c r="O1511">
        <v>125711.98</v>
      </c>
      <c r="P1511">
        <v>0</v>
      </c>
      <c r="Q1511">
        <v>0</v>
      </c>
      <c r="R1511">
        <v>22669.89</v>
      </c>
      <c r="S1511">
        <v>-53565.15</v>
      </c>
      <c r="T1511">
        <v>272</v>
      </c>
      <c r="U1511">
        <v>202911.05</v>
      </c>
      <c r="V1511">
        <v>311997.45</v>
      </c>
      <c r="W1511" t="s">
        <v>3377</v>
      </c>
      <c r="X1511">
        <v>30206364</v>
      </c>
      <c r="Y1511">
        <v>3</v>
      </c>
      <c r="Z1511">
        <v>3</v>
      </c>
      <c r="AA1511" t="s">
        <v>1139</v>
      </c>
      <c r="AB1511" t="s">
        <v>1139</v>
      </c>
      <c r="AC1511" t="s">
        <v>39</v>
      </c>
      <c r="AD1511" t="s">
        <v>545</v>
      </c>
      <c r="AE1511" t="s">
        <v>1023</v>
      </c>
      <c r="AF1511" t="s">
        <v>42</v>
      </c>
      <c r="AG1511" t="s">
        <v>547</v>
      </c>
      <c r="AH1511" t="s">
        <v>1062</v>
      </c>
      <c r="AI1511">
        <v>62564.800000000003</v>
      </c>
      <c r="AJ1511" s="6">
        <f>IFERROR(Table1[[#This Row],[Reporting_Price_US]]/Table1[[#This Row],[Total_Project_Quote]],0)</f>
        <v>0.20052984407404612</v>
      </c>
      <c r="AK1511">
        <f>IFERROR(Table1[[#This Row],[RA_Labor_Quote]]/Table1[[#This Row],[RA_Labor_Hours]],0)</f>
        <v>108.27764705882353</v>
      </c>
      <c r="AL1511">
        <f>IFERROR(Table1[[#This Row],[RA_Labor_Cost]]/Table1[[#This Row],[RA_Labor_Hours]],0)</f>
        <v>82.417610294117651</v>
      </c>
      <c r="AM1511" s="7">
        <f>IFERROR((Table1[[#This Row],[KPI_BlendLaborRate]]-Table1[[#This Row],[KPI_BlendLaborCost]])/Table1[[#This Row],[KPI_BlendLaborRate]],0)</f>
        <v>0.23883079718805683</v>
      </c>
    </row>
    <row r="1512" spans="1:39" x14ac:dyDescent="0.3">
      <c r="A1512" t="s">
        <v>3380</v>
      </c>
      <c r="B1512" t="s">
        <v>45</v>
      </c>
      <c r="C1512" t="s">
        <v>3375</v>
      </c>
      <c r="D1512" t="s">
        <v>3374</v>
      </c>
      <c r="E1512">
        <v>45247.86</v>
      </c>
      <c r="F1512">
        <v>180668.53</v>
      </c>
      <c r="G1512">
        <v>272</v>
      </c>
      <c r="H1512">
        <v>22417.59</v>
      </c>
      <c r="I1512">
        <v>29451.52</v>
      </c>
      <c r="J1512">
        <v>0</v>
      </c>
      <c r="K1512">
        <v>6977.65</v>
      </c>
      <c r="L1512">
        <v>29730.58</v>
      </c>
      <c r="M1512">
        <v>0</v>
      </c>
      <c r="N1512">
        <v>105598.05</v>
      </c>
      <c r="O1512">
        <v>125711.98</v>
      </c>
      <c r="P1512">
        <v>0</v>
      </c>
      <c r="Q1512">
        <v>0</v>
      </c>
      <c r="R1512">
        <v>22800</v>
      </c>
      <c r="S1512">
        <v>-116129.9</v>
      </c>
      <c r="T1512">
        <v>272</v>
      </c>
      <c r="U1512">
        <v>203041.15</v>
      </c>
      <c r="V1512">
        <v>249432.71</v>
      </c>
      <c r="W1512" t="s">
        <v>3377</v>
      </c>
      <c r="X1512">
        <v>30206364</v>
      </c>
      <c r="Y1512">
        <v>3</v>
      </c>
      <c r="Z1512">
        <v>3</v>
      </c>
      <c r="AA1512" t="s">
        <v>1139</v>
      </c>
      <c r="AB1512" t="s">
        <v>1139</v>
      </c>
      <c r="AC1512" t="s">
        <v>39</v>
      </c>
      <c r="AD1512" t="s">
        <v>545</v>
      </c>
      <c r="AE1512" t="s">
        <v>1023</v>
      </c>
      <c r="AF1512" t="s">
        <v>42</v>
      </c>
      <c r="AG1512" t="s">
        <v>547</v>
      </c>
      <c r="AH1512" t="s">
        <v>1062</v>
      </c>
      <c r="AI1512">
        <v>62564.800000000003</v>
      </c>
      <c r="AJ1512" s="6">
        <f>IFERROR(Table1[[#This Row],[Reporting_Price_US]]/Table1[[#This Row],[Total_Project_Quote]],0)</f>
        <v>0.25082836970339617</v>
      </c>
      <c r="AK1512">
        <f>IFERROR(Table1[[#This Row],[RA_Labor_Quote]]/Table1[[#This Row],[RA_Labor_Hours]],0)</f>
        <v>108.27764705882353</v>
      </c>
      <c r="AL1512">
        <f>IFERROR(Table1[[#This Row],[RA_Labor_Cost]]/Table1[[#This Row],[RA_Labor_Hours]],0)</f>
        <v>82.417610294117651</v>
      </c>
      <c r="AM1512" s="7">
        <f>IFERROR((Table1[[#This Row],[KPI_BlendLaborRate]]-Table1[[#This Row],[KPI_BlendLaborCost]])/Table1[[#This Row],[KPI_BlendLaborRate]],0)</f>
        <v>0.23883079718805683</v>
      </c>
    </row>
    <row r="1513" spans="1:39" x14ac:dyDescent="0.3">
      <c r="A1513" t="s">
        <v>3381</v>
      </c>
      <c r="B1513" t="s">
        <v>45</v>
      </c>
      <c r="C1513" t="s">
        <v>3375</v>
      </c>
      <c r="D1513" t="s">
        <v>3374</v>
      </c>
      <c r="E1513">
        <v>0</v>
      </c>
      <c r="F1513">
        <v>0</v>
      </c>
      <c r="G1513">
        <v>672</v>
      </c>
      <c r="H1513">
        <v>49391.66</v>
      </c>
      <c r="I1513">
        <v>57867.01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4697.71</v>
      </c>
      <c r="R1513">
        <v>0</v>
      </c>
      <c r="S1513">
        <v>0.03</v>
      </c>
      <c r="T1513">
        <v>672</v>
      </c>
      <c r="U1513">
        <v>49391.66</v>
      </c>
      <c r="V1513">
        <v>62564.75</v>
      </c>
      <c r="W1513" t="s">
        <v>3377</v>
      </c>
      <c r="X1513">
        <v>30206364</v>
      </c>
      <c r="Y1513">
        <v>3</v>
      </c>
      <c r="Z1513">
        <v>3</v>
      </c>
      <c r="AA1513" t="s">
        <v>1139</v>
      </c>
      <c r="AB1513" t="s">
        <v>1139</v>
      </c>
      <c r="AC1513" t="s">
        <v>39</v>
      </c>
      <c r="AD1513" t="s">
        <v>545</v>
      </c>
      <c r="AE1513" t="s">
        <v>1023</v>
      </c>
      <c r="AF1513" t="s">
        <v>42</v>
      </c>
      <c r="AG1513" t="s">
        <v>547</v>
      </c>
      <c r="AH1513" t="s">
        <v>1062</v>
      </c>
      <c r="AI1513">
        <v>62564.800000000003</v>
      </c>
      <c r="AJ1513" s="6">
        <f>IFERROR(Table1[[#This Row],[Reporting_Price_US]]/Table1[[#This Row],[Total_Project_Quote]],0)</f>
        <v>1.0000007991720579</v>
      </c>
      <c r="AK1513">
        <f>IFERROR(Table1[[#This Row],[RA_Labor_Quote]]/Table1[[#This Row],[RA_Labor_Hours]],0)</f>
        <v>86.111622023809531</v>
      </c>
      <c r="AL1513">
        <f>IFERROR(Table1[[#This Row],[RA_Labor_Cost]]/Table1[[#This Row],[RA_Labor_Hours]],0)</f>
        <v>73.499494047619052</v>
      </c>
      <c r="AM1513" s="7">
        <f>IFERROR((Table1[[#This Row],[KPI_BlendLaborRate]]-Table1[[#This Row],[KPI_BlendLaborCost]])/Table1[[#This Row],[KPI_BlendLaborRate]],0)</f>
        <v>0.14646255267033845</v>
      </c>
    </row>
    <row r="1514" spans="1:39" x14ac:dyDescent="0.3">
      <c r="A1514" t="s">
        <v>3382</v>
      </c>
      <c r="B1514" t="s">
        <v>879</v>
      </c>
      <c r="C1514" t="s">
        <v>3383</v>
      </c>
      <c r="D1514" t="s">
        <v>3384</v>
      </c>
      <c r="E1514">
        <v>17554.349999999999</v>
      </c>
      <c r="F1514">
        <v>60650.43</v>
      </c>
      <c r="G1514">
        <v>488</v>
      </c>
      <c r="H1514">
        <v>32828.01</v>
      </c>
      <c r="I1514">
        <v>44289.31</v>
      </c>
      <c r="J1514">
        <v>0</v>
      </c>
      <c r="K1514">
        <v>0</v>
      </c>
      <c r="L1514">
        <v>0</v>
      </c>
      <c r="M1514">
        <v>0</v>
      </c>
      <c r="N1514">
        <v>28158</v>
      </c>
      <c r="O1514">
        <v>33127.06</v>
      </c>
      <c r="P1514">
        <v>3022.91</v>
      </c>
      <c r="Q1514">
        <v>9102.06</v>
      </c>
      <c r="R1514">
        <v>7600</v>
      </c>
      <c r="S1514">
        <v>-24813.77</v>
      </c>
      <c r="T1514">
        <v>488</v>
      </c>
      <c r="U1514">
        <v>89163.28</v>
      </c>
      <c r="V1514">
        <v>122355.09</v>
      </c>
      <c r="W1514" t="s">
        <v>3383</v>
      </c>
      <c r="X1514">
        <v>30177238</v>
      </c>
      <c r="Y1514">
        <v>1</v>
      </c>
      <c r="Z1514">
        <v>1</v>
      </c>
      <c r="AA1514" t="s">
        <v>2410</v>
      </c>
      <c r="AB1514" t="s">
        <v>2410</v>
      </c>
      <c r="AC1514" t="s">
        <v>1811</v>
      </c>
      <c r="AD1514" t="s">
        <v>557</v>
      </c>
      <c r="AE1514" t="s">
        <v>1023</v>
      </c>
      <c r="AF1514" t="s">
        <v>42</v>
      </c>
      <c r="AG1514" t="s">
        <v>2133</v>
      </c>
      <c r="AH1514" t="s">
        <v>776</v>
      </c>
      <c r="AI1514">
        <v>122355</v>
      </c>
      <c r="AJ1514" s="6">
        <f>IFERROR(Table1[[#This Row],[Reporting_Price_US]]/Table1[[#This Row],[Total_Project_Quote]],0)</f>
        <v>0.99999926443599529</v>
      </c>
      <c r="AK1514">
        <f>IFERROR(Table1[[#This Row],[RA_Labor_Quote]]/Table1[[#This Row],[RA_Labor_Hours]],0)</f>
        <v>90.756782786885239</v>
      </c>
      <c r="AL1514">
        <f>IFERROR(Table1[[#This Row],[RA_Labor_Cost]]/Table1[[#This Row],[RA_Labor_Hours]],0)</f>
        <v>67.270512295081971</v>
      </c>
      <c r="AM1514" s="7">
        <f>IFERROR((Table1[[#This Row],[KPI_BlendLaborRate]]-Table1[[#This Row],[KPI_BlendLaborCost]])/Table1[[#This Row],[KPI_BlendLaborRate]],0)</f>
        <v>0.25878253691466396</v>
      </c>
    </row>
    <row r="1515" spans="1:39" x14ac:dyDescent="0.3">
      <c r="A1515" t="s">
        <v>3386</v>
      </c>
      <c r="B1515" t="s">
        <v>45</v>
      </c>
      <c r="C1515" t="s">
        <v>3387</v>
      </c>
      <c r="D1515" t="s">
        <v>3388</v>
      </c>
      <c r="E1515">
        <v>12102.58</v>
      </c>
      <c r="F1515">
        <v>42859.13</v>
      </c>
      <c r="G1515">
        <v>1863</v>
      </c>
      <c r="H1515">
        <v>134464.06</v>
      </c>
      <c r="I1515">
        <v>191797.55</v>
      </c>
      <c r="J1515">
        <v>0</v>
      </c>
      <c r="K1515">
        <v>0</v>
      </c>
      <c r="L1515">
        <v>0</v>
      </c>
      <c r="M1515">
        <v>80</v>
      </c>
      <c r="N1515">
        <v>334517.76000000001</v>
      </c>
      <c r="O1515">
        <v>477882.51</v>
      </c>
      <c r="P1515">
        <v>4167.92</v>
      </c>
      <c r="Q1515">
        <v>5954.18</v>
      </c>
      <c r="R1515">
        <v>30400</v>
      </c>
      <c r="S1515">
        <v>-36812.879999999997</v>
      </c>
      <c r="T1515">
        <v>1943</v>
      </c>
      <c r="U1515">
        <v>515652.32</v>
      </c>
      <c r="V1515">
        <v>681680.48</v>
      </c>
      <c r="W1515" t="s">
        <v>3387</v>
      </c>
      <c r="X1515">
        <v>30190609</v>
      </c>
      <c r="Y1515">
        <v>1</v>
      </c>
      <c r="Z1515">
        <v>2</v>
      </c>
      <c r="AA1515" t="s">
        <v>3389</v>
      </c>
      <c r="AB1515" t="s">
        <v>3389</v>
      </c>
      <c r="AC1515" t="s">
        <v>39</v>
      </c>
      <c r="AD1515" t="s">
        <v>557</v>
      </c>
      <c r="AE1515" t="s">
        <v>1023</v>
      </c>
      <c r="AF1515" t="s">
        <v>42</v>
      </c>
      <c r="AG1515" t="s">
        <v>593</v>
      </c>
      <c r="AH1515" t="s">
        <v>1159</v>
      </c>
      <c r="AI1515">
        <v>681680</v>
      </c>
      <c r="AJ1515" s="6">
        <f>IFERROR(Table1[[#This Row],[Reporting_Price_US]]/Table1[[#This Row],[Total_Project_Quote]],0)</f>
        <v>0.99999929585778957</v>
      </c>
      <c r="AK1515">
        <f>IFERROR(Table1[[#This Row],[RA_Labor_Quote]]/Table1[[#This Row],[RA_Labor_Hours]],0)</f>
        <v>102.9509125067096</v>
      </c>
      <c r="AL1515">
        <f>IFERROR(Table1[[#This Row],[RA_Labor_Cost]]/Table1[[#This Row],[RA_Labor_Hours]],0)</f>
        <v>72.17609232420827</v>
      </c>
      <c r="AM1515" s="7">
        <f>IFERROR((Table1[[#This Row],[KPI_BlendLaborRate]]-Table1[[#This Row],[KPI_BlendLaborCost]])/Table1[[#This Row],[KPI_BlendLaborRate]],0)</f>
        <v>0.2989271239387572</v>
      </c>
    </row>
    <row r="1516" spans="1:39" x14ac:dyDescent="0.3">
      <c r="A1516" t="s">
        <v>3390</v>
      </c>
      <c r="B1516" t="s">
        <v>45</v>
      </c>
      <c r="C1516">
        <v>30190609.199999999</v>
      </c>
      <c r="D1516" t="s">
        <v>3388</v>
      </c>
      <c r="E1516">
        <v>12102.58</v>
      </c>
      <c r="F1516">
        <v>42859.13</v>
      </c>
      <c r="G1516">
        <v>1725</v>
      </c>
      <c r="H1516">
        <v>125370.82</v>
      </c>
      <c r="I1516">
        <v>179081.23</v>
      </c>
      <c r="J1516">
        <v>0</v>
      </c>
      <c r="K1516">
        <v>0</v>
      </c>
      <c r="L1516">
        <v>0</v>
      </c>
      <c r="M1516">
        <v>80</v>
      </c>
      <c r="N1516">
        <v>192013.73</v>
      </c>
      <c r="O1516">
        <v>274305.33</v>
      </c>
      <c r="P1516">
        <v>4094.88</v>
      </c>
      <c r="Q1516">
        <v>5849.83</v>
      </c>
      <c r="R1516">
        <v>19000</v>
      </c>
      <c r="S1516">
        <v>-30054.880000000001</v>
      </c>
      <c r="T1516">
        <v>1805</v>
      </c>
      <c r="U1516">
        <v>352582.01</v>
      </c>
      <c r="V1516">
        <v>472040.64</v>
      </c>
      <c r="W1516" t="s">
        <v>3391</v>
      </c>
      <c r="X1516">
        <v>30190609</v>
      </c>
      <c r="Y1516">
        <v>2</v>
      </c>
      <c r="Z1516">
        <v>2</v>
      </c>
      <c r="AA1516" t="s">
        <v>3389</v>
      </c>
      <c r="AB1516" t="s">
        <v>3389</v>
      </c>
      <c r="AC1516" t="s">
        <v>39</v>
      </c>
      <c r="AD1516" t="s">
        <v>557</v>
      </c>
      <c r="AE1516" t="s">
        <v>1023</v>
      </c>
      <c r="AF1516" t="s">
        <v>42</v>
      </c>
      <c r="AG1516" t="s">
        <v>490</v>
      </c>
      <c r="AH1516" t="s">
        <v>1159</v>
      </c>
      <c r="AI1516">
        <v>472041</v>
      </c>
      <c r="AJ1516" s="6">
        <f>IFERROR(Table1[[#This Row],[Reporting_Price_US]]/Table1[[#This Row],[Total_Project_Quote]],0)</f>
        <v>1.0000007626461993</v>
      </c>
      <c r="AK1516">
        <f>IFERROR(Table1[[#This Row],[RA_Labor_Quote]]/Table1[[#This Row],[RA_Labor_Hours]],0)</f>
        <v>103.81520579710146</v>
      </c>
      <c r="AL1516">
        <f>IFERROR(Table1[[#This Row],[RA_Labor_Cost]]/Table1[[#This Row],[RA_Labor_Hours]],0)</f>
        <v>72.678736231884059</v>
      </c>
      <c r="AM1516" s="7">
        <f>IFERROR((Table1[[#This Row],[KPI_BlendLaborRate]]-Table1[[#This Row],[KPI_BlendLaborCost]])/Table1[[#This Row],[KPI_BlendLaborRate]],0)</f>
        <v>0.29992205213243178</v>
      </c>
    </row>
    <row r="1517" spans="1:39" x14ac:dyDescent="0.3">
      <c r="A1517" t="s">
        <v>3392</v>
      </c>
      <c r="B1517" t="s">
        <v>45</v>
      </c>
      <c r="C1517">
        <v>30190609.199999999</v>
      </c>
      <c r="D1517" t="s">
        <v>3388</v>
      </c>
      <c r="E1517">
        <v>12102.58</v>
      </c>
      <c r="F1517">
        <v>42859.13</v>
      </c>
      <c r="G1517">
        <v>1725</v>
      </c>
      <c r="H1517">
        <v>125370.82</v>
      </c>
      <c r="I1517">
        <v>179081.23</v>
      </c>
      <c r="J1517">
        <v>0</v>
      </c>
      <c r="K1517">
        <v>0</v>
      </c>
      <c r="L1517">
        <v>0</v>
      </c>
      <c r="M1517">
        <v>80</v>
      </c>
      <c r="N1517">
        <v>192013.73</v>
      </c>
      <c r="O1517">
        <v>274305.33</v>
      </c>
      <c r="P1517">
        <v>4094.88</v>
      </c>
      <c r="Q1517">
        <v>5849.83</v>
      </c>
      <c r="R1517">
        <v>19000</v>
      </c>
      <c r="S1517">
        <v>-30052.83</v>
      </c>
      <c r="T1517">
        <v>1805</v>
      </c>
      <c r="U1517">
        <v>352582.01</v>
      </c>
      <c r="V1517">
        <v>472042.69</v>
      </c>
      <c r="W1517" t="s">
        <v>3391</v>
      </c>
      <c r="X1517">
        <v>30190609</v>
      </c>
      <c r="Y1517">
        <v>2</v>
      </c>
      <c r="Z1517">
        <v>2</v>
      </c>
      <c r="AA1517" t="s">
        <v>3389</v>
      </c>
      <c r="AB1517" t="s">
        <v>3389</v>
      </c>
      <c r="AC1517" t="s">
        <v>39</v>
      </c>
      <c r="AD1517" t="s">
        <v>557</v>
      </c>
      <c r="AE1517" t="s">
        <v>1023</v>
      </c>
      <c r="AF1517" t="s">
        <v>42</v>
      </c>
      <c r="AG1517" t="s">
        <v>490</v>
      </c>
      <c r="AH1517" t="s">
        <v>1159</v>
      </c>
      <c r="AI1517">
        <v>472041</v>
      </c>
      <c r="AJ1517" s="6">
        <f>IFERROR(Table1[[#This Row],[Reporting_Price_US]]/Table1[[#This Row],[Total_Project_Quote]],0)</f>
        <v>0.99999641981533494</v>
      </c>
      <c r="AK1517">
        <f>IFERROR(Table1[[#This Row],[RA_Labor_Quote]]/Table1[[#This Row],[RA_Labor_Hours]],0)</f>
        <v>103.81520579710146</v>
      </c>
      <c r="AL1517">
        <f>IFERROR(Table1[[#This Row],[RA_Labor_Cost]]/Table1[[#This Row],[RA_Labor_Hours]],0)</f>
        <v>72.678736231884059</v>
      </c>
      <c r="AM1517" s="7">
        <f>IFERROR((Table1[[#This Row],[KPI_BlendLaborRate]]-Table1[[#This Row],[KPI_BlendLaborCost]])/Table1[[#This Row],[KPI_BlendLaborRate]],0)</f>
        <v>0.29992205213243178</v>
      </c>
    </row>
    <row r="1518" spans="1:39" x14ac:dyDescent="0.3">
      <c r="A1518" t="s">
        <v>3393</v>
      </c>
      <c r="B1518" t="s">
        <v>45</v>
      </c>
      <c r="C1518" t="s">
        <v>3394</v>
      </c>
      <c r="D1518" t="s">
        <v>2421</v>
      </c>
      <c r="E1518">
        <v>6392.6</v>
      </c>
      <c r="F1518">
        <v>51119.73</v>
      </c>
      <c r="G1518">
        <v>790</v>
      </c>
      <c r="H1518">
        <v>55113.3</v>
      </c>
      <c r="I1518">
        <v>76549.63</v>
      </c>
      <c r="J1518">
        <v>0</v>
      </c>
      <c r="K1518">
        <v>0</v>
      </c>
      <c r="L1518">
        <v>0</v>
      </c>
      <c r="M1518">
        <v>0</v>
      </c>
      <c r="N1518">
        <v>44336.65</v>
      </c>
      <c r="O1518">
        <v>59115.54</v>
      </c>
      <c r="P1518">
        <v>4115.3999999999996</v>
      </c>
      <c r="Q1518">
        <v>4609.03</v>
      </c>
      <c r="R1518">
        <v>7600</v>
      </c>
      <c r="S1518">
        <v>-33923.730000000003</v>
      </c>
      <c r="T1518">
        <v>790</v>
      </c>
      <c r="U1518">
        <v>117557.95</v>
      </c>
      <c r="V1518">
        <v>157470.19</v>
      </c>
      <c r="W1518" t="s">
        <v>3394</v>
      </c>
      <c r="X1518">
        <v>30226271</v>
      </c>
      <c r="Y1518">
        <v>1</v>
      </c>
      <c r="Z1518">
        <v>3</v>
      </c>
      <c r="AA1518" t="s">
        <v>3389</v>
      </c>
      <c r="AB1518" t="s">
        <v>3389</v>
      </c>
      <c r="AC1518" t="s">
        <v>39</v>
      </c>
      <c r="AD1518" t="s">
        <v>557</v>
      </c>
      <c r="AE1518" t="s">
        <v>1023</v>
      </c>
      <c r="AF1518" t="s">
        <v>42</v>
      </c>
      <c r="AG1518" t="s">
        <v>49</v>
      </c>
      <c r="AH1518" t="s">
        <v>294</v>
      </c>
      <c r="AI1518">
        <v>157470</v>
      </c>
      <c r="AJ1518" s="6">
        <f>IFERROR(Table1[[#This Row],[Reporting_Price_US]]/Table1[[#This Row],[Total_Project_Quote]],0)</f>
        <v>0.99999879342242493</v>
      </c>
      <c r="AK1518">
        <f>IFERROR(Table1[[#This Row],[RA_Labor_Quote]]/Table1[[#This Row],[RA_Labor_Hours]],0)</f>
        <v>96.898265822784822</v>
      </c>
      <c r="AL1518">
        <f>IFERROR(Table1[[#This Row],[RA_Labor_Cost]]/Table1[[#This Row],[RA_Labor_Hours]],0)</f>
        <v>69.763670886075957</v>
      </c>
      <c r="AM1518" s="7">
        <f>IFERROR((Table1[[#This Row],[KPI_BlendLaborRate]]-Table1[[#This Row],[KPI_BlendLaborCost]])/Table1[[#This Row],[KPI_BlendLaborRate]],0)</f>
        <v>0.28003179113994414</v>
      </c>
    </row>
    <row r="1519" spans="1:39" x14ac:dyDescent="0.3">
      <c r="A1519" t="s">
        <v>3395</v>
      </c>
      <c r="B1519" t="s">
        <v>167</v>
      </c>
      <c r="C1519" t="s">
        <v>3396</v>
      </c>
      <c r="D1519" t="s">
        <v>2421</v>
      </c>
      <c r="E1519">
        <v>0</v>
      </c>
      <c r="F1519">
        <v>0</v>
      </c>
      <c r="G1519">
        <v>678</v>
      </c>
      <c r="H1519">
        <v>47538.23</v>
      </c>
      <c r="I1519">
        <v>65846.78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3743</v>
      </c>
      <c r="Q1519">
        <v>4191.96</v>
      </c>
      <c r="R1519">
        <v>0</v>
      </c>
      <c r="S1519">
        <v>4269.88</v>
      </c>
      <c r="T1519">
        <v>678</v>
      </c>
      <c r="U1519">
        <v>51281.23</v>
      </c>
      <c r="V1519">
        <v>74308.62000000001</v>
      </c>
      <c r="W1519" t="s">
        <v>3396</v>
      </c>
      <c r="X1519">
        <v>30226271</v>
      </c>
      <c r="Y1519">
        <v>2</v>
      </c>
      <c r="Z1519">
        <v>3</v>
      </c>
      <c r="AA1519" t="s">
        <v>3389</v>
      </c>
      <c r="AB1519" t="s">
        <v>3389</v>
      </c>
      <c r="AC1519" t="s">
        <v>39</v>
      </c>
      <c r="AD1519" t="s">
        <v>557</v>
      </c>
      <c r="AE1519" t="s">
        <v>1023</v>
      </c>
      <c r="AF1519" t="s">
        <v>42</v>
      </c>
      <c r="AG1519" t="s">
        <v>897</v>
      </c>
      <c r="AH1519" t="s">
        <v>294</v>
      </c>
      <c r="AI1519">
        <v>74308.600000000006</v>
      </c>
      <c r="AJ1519" s="6">
        <f>IFERROR(Table1[[#This Row],[Reporting_Price_US]]/Table1[[#This Row],[Total_Project_Quote]],0)</f>
        <v>0.99999973085222138</v>
      </c>
      <c r="AK1519">
        <f>IFERROR(Table1[[#This Row],[RA_Labor_Quote]]/Table1[[#This Row],[RA_Labor_Hours]],0)</f>
        <v>97.119144542772858</v>
      </c>
      <c r="AL1519">
        <f>IFERROR(Table1[[#This Row],[RA_Labor_Cost]]/Table1[[#This Row],[RA_Labor_Hours]],0)</f>
        <v>70.115383480825969</v>
      </c>
      <c r="AM1519" s="7">
        <f>IFERROR((Table1[[#This Row],[KPI_BlendLaborRate]]-Table1[[#This Row],[KPI_BlendLaborCost]])/Table1[[#This Row],[KPI_BlendLaborRate]],0)</f>
        <v>0.27804776482616145</v>
      </c>
    </row>
    <row r="1520" spans="1:39" x14ac:dyDescent="0.3">
      <c r="A1520" t="s">
        <v>3398</v>
      </c>
      <c r="B1520" t="s">
        <v>879</v>
      </c>
      <c r="C1520" t="s">
        <v>3399</v>
      </c>
      <c r="D1520" t="s">
        <v>3400</v>
      </c>
      <c r="E1520">
        <v>11042.7</v>
      </c>
      <c r="F1520">
        <v>44006.45</v>
      </c>
      <c r="G1520">
        <v>666</v>
      </c>
      <c r="H1520">
        <v>49478.04</v>
      </c>
      <c r="I1520">
        <v>70174.850000000006</v>
      </c>
      <c r="J1520">
        <v>0</v>
      </c>
      <c r="K1520">
        <v>0</v>
      </c>
      <c r="L1520">
        <v>0</v>
      </c>
      <c r="M1520">
        <v>0</v>
      </c>
      <c r="N1520">
        <v>2412.2399999999998</v>
      </c>
      <c r="O1520">
        <v>3216.32</v>
      </c>
      <c r="P1520">
        <v>6935.19</v>
      </c>
      <c r="Q1520">
        <v>7767.04</v>
      </c>
      <c r="R1520">
        <v>12785.94</v>
      </c>
      <c r="S1520">
        <v>-4979.37</v>
      </c>
      <c r="T1520">
        <v>666</v>
      </c>
      <c r="U1520">
        <v>82654.11</v>
      </c>
      <c r="V1520">
        <v>120185.28</v>
      </c>
      <c r="W1520" t="s">
        <v>3399</v>
      </c>
      <c r="X1520">
        <v>30121552</v>
      </c>
      <c r="Y1520">
        <v>2</v>
      </c>
      <c r="Z1520">
        <v>4</v>
      </c>
      <c r="AA1520" t="s">
        <v>3397</v>
      </c>
      <c r="AB1520" t="s">
        <v>3397</v>
      </c>
      <c r="AC1520" t="s">
        <v>2109</v>
      </c>
      <c r="AD1520" t="s">
        <v>557</v>
      </c>
      <c r="AE1520" t="s">
        <v>1368</v>
      </c>
      <c r="AF1520" t="s">
        <v>42</v>
      </c>
      <c r="AG1520" t="s">
        <v>2133</v>
      </c>
      <c r="AH1520" t="s">
        <v>1062</v>
      </c>
      <c r="AI1520">
        <v>120185</v>
      </c>
      <c r="AJ1520" s="6">
        <f>IFERROR(Table1[[#This Row],[Reporting_Price_US]]/Table1[[#This Row],[Total_Project_Quote]],0)</f>
        <v>0.99999767026377939</v>
      </c>
      <c r="AK1520">
        <f>IFERROR(Table1[[#This Row],[RA_Labor_Quote]]/Table1[[#This Row],[RA_Labor_Hours]],0)</f>
        <v>105.36764264264265</v>
      </c>
      <c r="AL1520">
        <f>IFERROR(Table1[[#This Row],[RA_Labor_Cost]]/Table1[[#This Row],[RA_Labor_Hours]],0)</f>
        <v>74.291351351351352</v>
      </c>
      <c r="AM1520" s="7">
        <f>IFERROR((Table1[[#This Row],[KPI_BlendLaborRate]]-Table1[[#This Row],[KPI_BlendLaborCost]])/Table1[[#This Row],[KPI_BlendLaborRate]],0)</f>
        <v>0.29493201624228627</v>
      </c>
    </row>
    <row r="1521" spans="1:39" x14ac:dyDescent="0.3">
      <c r="A1521" t="s">
        <v>3401</v>
      </c>
      <c r="B1521" t="s">
        <v>879</v>
      </c>
      <c r="C1521" t="s">
        <v>3399</v>
      </c>
      <c r="D1521" t="s">
        <v>3400</v>
      </c>
      <c r="E1521">
        <v>11042.7</v>
      </c>
      <c r="F1521">
        <v>44006.45</v>
      </c>
      <c r="G1521">
        <v>666</v>
      </c>
      <c r="H1521">
        <v>49478.04</v>
      </c>
      <c r="I1521">
        <v>70174.850000000006</v>
      </c>
      <c r="J1521">
        <v>0</v>
      </c>
      <c r="K1521">
        <v>0</v>
      </c>
      <c r="L1521">
        <v>0</v>
      </c>
      <c r="M1521">
        <v>0</v>
      </c>
      <c r="N1521">
        <v>2412.2399999999998</v>
      </c>
      <c r="O1521">
        <v>3216.32</v>
      </c>
      <c r="P1521">
        <v>6935.19</v>
      </c>
      <c r="Q1521">
        <v>7767.04</v>
      </c>
      <c r="R1521">
        <v>12785.94</v>
      </c>
      <c r="S1521">
        <v>-4979.37</v>
      </c>
      <c r="T1521">
        <v>666</v>
      </c>
      <c r="U1521">
        <v>82654.11</v>
      </c>
      <c r="V1521">
        <v>120185.28</v>
      </c>
      <c r="W1521" t="s">
        <v>3402</v>
      </c>
      <c r="X1521">
        <v>30121552</v>
      </c>
      <c r="Y1521">
        <v>3</v>
      </c>
      <c r="Z1521">
        <v>4</v>
      </c>
      <c r="AA1521" t="s">
        <v>3397</v>
      </c>
      <c r="AB1521" t="s">
        <v>3397</v>
      </c>
      <c r="AC1521" t="s">
        <v>2109</v>
      </c>
      <c r="AD1521" t="s">
        <v>557</v>
      </c>
      <c r="AE1521" t="s">
        <v>1368</v>
      </c>
      <c r="AF1521" t="s">
        <v>42</v>
      </c>
      <c r="AG1521" t="s">
        <v>2247</v>
      </c>
      <c r="AH1521" t="s">
        <v>1062</v>
      </c>
      <c r="AI1521">
        <v>120185</v>
      </c>
      <c r="AJ1521" s="6">
        <f>IFERROR(Table1[[#This Row],[Reporting_Price_US]]/Table1[[#This Row],[Total_Project_Quote]],0)</f>
        <v>0.99999767026377939</v>
      </c>
      <c r="AK1521">
        <f>IFERROR(Table1[[#This Row],[RA_Labor_Quote]]/Table1[[#This Row],[RA_Labor_Hours]],0)</f>
        <v>105.36764264264265</v>
      </c>
      <c r="AL1521">
        <f>IFERROR(Table1[[#This Row],[RA_Labor_Cost]]/Table1[[#This Row],[RA_Labor_Hours]],0)</f>
        <v>74.291351351351352</v>
      </c>
      <c r="AM1521" s="7">
        <f>IFERROR((Table1[[#This Row],[KPI_BlendLaborRate]]-Table1[[#This Row],[KPI_BlendLaborCost]])/Table1[[#This Row],[KPI_BlendLaborRate]],0)</f>
        <v>0.29493201624228627</v>
      </c>
    </row>
    <row r="1522" spans="1:39" x14ac:dyDescent="0.3">
      <c r="A1522" t="s">
        <v>3403</v>
      </c>
      <c r="B1522" t="s">
        <v>45</v>
      </c>
      <c r="C1522" t="s">
        <v>3404</v>
      </c>
      <c r="D1522" t="s">
        <v>3400</v>
      </c>
      <c r="E1522">
        <v>11154.7</v>
      </c>
      <c r="F1522">
        <v>50939.53</v>
      </c>
      <c r="G1522">
        <v>705</v>
      </c>
      <c r="H1522">
        <v>54303.86</v>
      </c>
      <c r="I1522">
        <v>75673.2</v>
      </c>
      <c r="J1522">
        <v>0</v>
      </c>
      <c r="K1522">
        <v>0</v>
      </c>
      <c r="L1522">
        <v>0</v>
      </c>
      <c r="M1522">
        <v>0</v>
      </c>
      <c r="N1522">
        <v>3002</v>
      </c>
      <c r="O1522">
        <v>4288.57</v>
      </c>
      <c r="P1522">
        <v>0</v>
      </c>
      <c r="Q1522">
        <v>0</v>
      </c>
      <c r="R1522">
        <v>12920</v>
      </c>
      <c r="S1522">
        <v>-20654.86</v>
      </c>
      <c r="T1522">
        <v>705</v>
      </c>
      <c r="U1522">
        <v>81380.56</v>
      </c>
      <c r="V1522">
        <v>110246.44</v>
      </c>
      <c r="W1522" t="s">
        <v>3404</v>
      </c>
      <c r="X1522">
        <v>30121552</v>
      </c>
      <c r="Y1522">
        <v>4</v>
      </c>
      <c r="Z1522">
        <v>4</v>
      </c>
      <c r="AA1522" t="s">
        <v>3397</v>
      </c>
      <c r="AB1522" t="s">
        <v>3397</v>
      </c>
      <c r="AC1522" t="s">
        <v>2109</v>
      </c>
      <c r="AD1522" t="s">
        <v>557</v>
      </c>
      <c r="AE1522" t="s">
        <v>1368</v>
      </c>
      <c r="AF1522" t="s">
        <v>42</v>
      </c>
      <c r="AG1522" t="s">
        <v>2247</v>
      </c>
      <c r="AH1522" t="s">
        <v>1062</v>
      </c>
      <c r="AI1522">
        <v>110246</v>
      </c>
      <c r="AJ1522" s="6">
        <f>IFERROR(Table1[[#This Row],[Reporting_Price_US]]/Table1[[#This Row],[Total_Project_Quote]],0)</f>
        <v>0.99999600894142249</v>
      </c>
      <c r="AK1522">
        <f>IFERROR(Table1[[#This Row],[RA_Labor_Quote]]/Table1[[#This Row],[RA_Labor_Hours]],0)</f>
        <v>107.33787234042553</v>
      </c>
      <c r="AL1522">
        <f>IFERROR(Table1[[#This Row],[RA_Labor_Cost]]/Table1[[#This Row],[RA_Labor_Hours]],0)</f>
        <v>77.026751773049639</v>
      </c>
      <c r="AM1522" s="7">
        <f>IFERROR((Table1[[#This Row],[KPI_BlendLaborRate]]-Table1[[#This Row],[KPI_BlendLaborCost]])/Table1[[#This Row],[KPI_BlendLaborRate]],0)</f>
        <v>0.28238980246639506</v>
      </c>
    </row>
    <row r="1523" spans="1:39" x14ac:dyDescent="0.3">
      <c r="A1523" t="s">
        <v>3405</v>
      </c>
      <c r="B1523" t="s">
        <v>45</v>
      </c>
      <c r="C1523" t="s">
        <v>3404</v>
      </c>
      <c r="D1523" t="s">
        <v>3400</v>
      </c>
      <c r="E1523">
        <v>11154.7</v>
      </c>
      <c r="F1523">
        <v>50939.53</v>
      </c>
      <c r="G1523">
        <v>705</v>
      </c>
      <c r="H1523">
        <v>54303.86</v>
      </c>
      <c r="I1523">
        <v>75673.2</v>
      </c>
      <c r="J1523">
        <v>0</v>
      </c>
      <c r="K1523">
        <v>0</v>
      </c>
      <c r="L1523">
        <v>0</v>
      </c>
      <c r="M1523">
        <v>0</v>
      </c>
      <c r="N1523">
        <v>3002</v>
      </c>
      <c r="O1523">
        <v>4288.57</v>
      </c>
      <c r="P1523">
        <v>0</v>
      </c>
      <c r="Q1523">
        <v>0</v>
      </c>
      <c r="R1523">
        <v>12920</v>
      </c>
      <c r="S1523">
        <v>-20654.86</v>
      </c>
      <c r="T1523">
        <v>705</v>
      </c>
      <c r="U1523">
        <v>81380.56</v>
      </c>
      <c r="V1523">
        <v>110246.44</v>
      </c>
      <c r="W1523" t="s">
        <v>3404</v>
      </c>
      <c r="X1523">
        <v>30121552</v>
      </c>
      <c r="Y1523">
        <v>4</v>
      </c>
      <c r="Z1523">
        <v>4</v>
      </c>
      <c r="AA1523" t="s">
        <v>3397</v>
      </c>
      <c r="AB1523" t="s">
        <v>3397</v>
      </c>
      <c r="AC1523" t="s">
        <v>2109</v>
      </c>
      <c r="AD1523" t="s">
        <v>557</v>
      </c>
      <c r="AE1523" t="s">
        <v>1368</v>
      </c>
      <c r="AF1523" t="s">
        <v>42</v>
      </c>
      <c r="AG1523" t="s">
        <v>2247</v>
      </c>
      <c r="AH1523" t="s">
        <v>1062</v>
      </c>
      <c r="AI1523">
        <v>110246</v>
      </c>
      <c r="AJ1523" s="6">
        <f>IFERROR(Table1[[#This Row],[Reporting_Price_US]]/Table1[[#This Row],[Total_Project_Quote]],0)</f>
        <v>0.99999600894142249</v>
      </c>
      <c r="AK1523">
        <f>IFERROR(Table1[[#This Row],[RA_Labor_Quote]]/Table1[[#This Row],[RA_Labor_Hours]],0)</f>
        <v>107.33787234042553</v>
      </c>
      <c r="AL1523">
        <f>IFERROR(Table1[[#This Row],[RA_Labor_Cost]]/Table1[[#This Row],[RA_Labor_Hours]],0)</f>
        <v>77.026751773049639</v>
      </c>
      <c r="AM1523" s="7">
        <f>IFERROR((Table1[[#This Row],[KPI_BlendLaborRate]]-Table1[[#This Row],[KPI_BlendLaborCost]])/Table1[[#This Row],[KPI_BlendLaborRate]],0)</f>
        <v>0.28238980246639506</v>
      </c>
    </row>
    <row r="1524" spans="1:39" x14ac:dyDescent="0.3">
      <c r="A1524" t="s">
        <v>3406</v>
      </c>
      <c r="B1524" t="s">
        <v>879</v>
      </c>
      <c r="C1524">
        <v>30124167.300000001</v>
      </c>
      <c r="D1524" t="s">
        <v>3407</v>
      </c>
      <c r="E1524">
        <v>61180.92</v>
      </c>
      <c r="F1524">
        <v>158870.03</v>
      </c>
      <c r="G1524">
        <v>682</v>
      </c>
      <c r="H1524">
        <v>48636.81</v>
      </c>
      <c r="I1524">
        <v>65384.27</v>
      </c>
      <c r="J1524">
        <v>0</v>
      </c>
      <c r="K1524">
        <v>218.88</v>
      </c>
      <c r="L1524">
        <v>240.77</v>
      </c>
      <c r="M1524">
        <v>0</v>
      </c>
      <c r="N1524">
        <v>74419.199999999997</v>
      </c>
      <c r="O1524">
        <v>97920</v>
      </c>
      <c r="P1524">
        <v>0</v>
      </c>
      <c r="Q1524">
        <v>0</v>
      </c>
      <c r="R1524">
        <v>15200</v>
      </c>
      <c r="S1524">
        <v>-17901.18</v>
      </c>
      <c r="T1524">
        <v>682</v>
      </c>
      <c r="U1524">
        <v>199655.82</v>
      </c>
      <c r="V1524">
        <v>304513.89</v>
      </c>
      <c r="W1524" t="s">
        <v>3408</v>
      </c>
      <c r="X1524">
        <v>30124167</v>
      </c>
      <c r="Y1524">
        <v>3</v>
      </c>
      <c r="Z1524">
        <v>5</v>
      </c>
      <c r="AA1524" t="s">
        <v>3409</v>
      </c>
      <c r="AB1524" t="s">
        <v>3409</v>
      </c>
      <c r="AC1524" t="s">
        <v>204</v>
      </c>
      <c r="AD1524" t="s">
        <v>557</v>
      </c>
      <c r="AE1524" t="s">
        <v>1135</v>
      </c>
      <c r="AF1524" t="s">
        <v>42</v>
      </c>
      <c r="AG1524" t="s">
        <v>900</v>
      </c>
      <c r="AH1524" t="s">
        <v>2466</v>
      </c>
      <c r="AI1524">
        <v>304514</v>
      </c>
      <c r="AJ1524" s="6">
        <f>IFERROR(Table1[[#This Row],[Reporting_Price_US]]/Table1[[#This Row],[Total_Project_Quote]],0)</f>
        <v>1.0000003612314696</v>
      </c>
      <c r="AK1524">
        <f>IFERROR(Table1[[#This Row],[RA_Labor_Quote]]/Table1[[#This Row],[RA_Labor_Hours]],0)</f>
        <v>95.871363636363625</v>
      </c>
      <c r="AL1524">
        <f>IFERROR(Table1[[#This Row],[RA_Labor_Cost]]/Table1[[#This Row],[RA_Labor_Hours]],0)</f>
        <v>71.314970674486801</v>
      </c>
      <c r="AM1524" s="7">
        <f>IFERROR((Table1[[#This Row],[KPI_BlendLaborRate]]-Table1[[#This Row],[KPI_BlendLaborCost]])/Table1[[#This Row],[KPI_BlendLaborRate]],0)</f>
        <v>0.2561389765458878</v>
      </c>
    </row>
    <row r="1525" spans="1:39" x14ac:dyDescent="0.3">
      <c r="A1525" t="s">
        <v>3410</v>
      </c>
      <c r="B1525" t="s">
        <v>45</v>
      </c>
      <c r="C1525">
        <v>30124167.399999999</v>
      </c>
      <c r="D1525" t="s">
        <v>3407</v>
      </c>
      <c r="E1525">
        <v>56729.440000000002</v>
      </c>
      <c r="F1525">
        <v>157135.60999999999</v>
      </c>
      <c r="G1525">
        <v>682</v>
      </c>
      <c r="H1525">
        <v>52583.72</v>
      </c>
      <c r="I1525">
        <v>73459.240000000005</v>
      </c>
      <c r="J1525">
        <v>0</v>
      </c>
      <c r="K1525">
        <v>218.89</v>
      </c>
      <c r="L1525">
        <v>245.15</v>
      </c>
      <c r="M1525">
        <v>0</v>
      </c>
      <c r="N1525">
        <v>75240</v>
      </c>
      <c r="O1525">
        <v>100320</v>
      </c>
      <c r="P1525">
        <v>0</v>
      </c>
      <c r="Q1525">
        <v>0</v>
      </c>
      <c r="R1525">
        <v>15200</v>
      </c>
      <c r="S1525">
        <v>-32182.73</v>
      </c>
      <c r="T1525">
        <v>682</v>
      </c>
      <c r="U1525">
        <v>199972.04</v>
      </c>
      <c r="V1525">
        <v>298977.27</v>
      </c>
      <c r="W1525" t="s">
        <v>3411</v>
      </c>
      <c r="X1525">
        <v>30124167</v>
      </c>
      <c r="Y1525">
        <v>4</v>
      </c>
      <c r="Z1525">
        <v>5</v>
      </c>
      <c r="AA1525" t="s">
        <v>3409</v>
      </c>
      <c r="AB1525" t="s">
        <v>3409</v>
      </c>
      <c r="AC1525" t="s">
        <v>204</v>
      </c>
      <c r="AD1525" t="s">
        <v>557</v>
      </c>
      <c r="AE1525" t="s">
        <v>1135</v>
      </c>
      <c r="AF1525" t="s">
        <v>42</v>
      </c>
      <c r="AG1525" t="s">
        <v>2466</v>
      </c>
      <c r="AH1525" t="s">
        <v>1062</v>
      </c>
      <c r="AI1525">
        <v>298977</v>
      </c>
      <c r="AJ1525" s="6">
        <f>IFERROR(Table1[[#This Row],[Reporting_Price_US]]/Table1[[#This Row],[Total_Project_Quote]],0)</f>
        <v>0.99999909692131439</v>
      </c>
      <c r="AK1525">
        <f>IFERROR(Table1[[#This Row],[RA_Labor_Quote]]/Table1[[#This Row],[RA_Labor_Hours]],0)</f>
        <v>107.71149560117303</v>
      </c>
      <c r="AL1525">
        <f>IFERROR(Table1[[#This Row],[RA_Labor_Cost]]/Table1[[#This Row],[RA_Labor_Hours]],0)</f>
        <v>77.102228739002939</v>
      </c>
      <c r="AM1525" s="7">
        <f>IFERROR((Table1[[#This Row],[KPI_BlendLaborRate]]-Table1[[#This Row],[KPI_BlendLaborCost]])/Table1[[#This Row],[KPI_BlendLaborRate]],0)</f>
        <v>0.28417827355687314</v>
      </c>
    </row>
    <row r="1526" spans="1:39" x14ac:dyDescent="0.3">
      <c r="A1526" t="s">
        <v>3412</v>
      </c>
      <c r="B1526" t="s">
        <v>879</v>
      </c>
      <c r="C1526" t="s">
        <v>3413</v>
      </c>
      <c r="D1526" t="s">
        <v>3414</v>
      </c>
      <c r="E1526">
        <v>14666.63</v>
      </c>
      <c r="F1526">
        <v>44656.99</v>
      </c>
      <c r="G1526">
        <v>770</v>
      </c>
      <c r="H1526">
        <v>55130.33</v>
      </c>
      <c r="I1526">
        <v>76924.33</v>
      </c>
      <c r="J1526">
        <v>0</v>
      </c>
      <c r="K1526">
        <v>0</v>
      </c>
      <c r="L1526">
        <v>0</v>
      </c>
      <c r="M1526">
        <v>0</v>
      </c>
      <c r="N1526">
        <v>380</v>
      </c>
      <c r="O1526">
        <v>542.86</v>
      </c>
      <c r="P1526">
        <v>7715.36</v>
      </c>
      <c r="Q1526">
        <v>16237.33</v>
      </c>
      <c r="R1526">
        <v>11400</v>
      </c>
      <c r="S1526">
        <v>-12117.96</v>
      </c>
      <c r="T1526">
        <v>770</v>
      </c>
      <c r="U1526">
        <v>89292.32</v>
      </c>
      <c r="V1526">
        <v>126243.55</v>
      </c>
      <c r="W1526" t="s">
        <v>3415</v>
      </c>
      <c r="X1526">
        <v>30104804</v>
      </c>
      <c r="Y1526">
        <v>2</v>
      </c>
      <c r="Z1526">
        <v>2</v>
      </c>
      <c r="AA1526" t="s">
        <v>3416</v>
      </c>
      <c r="AB1526" t="s">
        <v>3416</v>
      </c>
      <c r="AC1526" t="s">
        <v>40</v>
      </c>
      <c r="AD1526" t="s">
        <v>557</v>
      </c>
      <c r="AE1526" t="s">
        <v>1368</v>
      </c>
      <c r="AF1526" t="s">
        <v>42</v>
      </c>
      <c r="AG1526" t="s">
        <v>2133</v>
      </c>
      <c r="AH1526" t="s">
        <v>547</v>
      </c>
      <c r="AI1526">
        <v>637096</v>
      </c>
      <c r="AJ1526" s="6">
        <f>IFERROR(Table1[[#This Row],[Reporting_Price_US]]/Table1[[#This Row],[Total_Project_Quote]],0)</f>
        <v>5.0465627748902815</v>
      </c>
      <c r="AK1526">
        <f>IFERROR(Table1[[#This Row],[RA_Labor_Quote]]/Table1[[#This Row],[RA_Labor_Hours]],0)</f>
        <v>99.901727272727271</v>
      </c>
      <c r="AL1526">
        <f>IFERROR(Table1[[#This Row],[RA_Labor_Cost]]/Table1[[#This Row],[RA_Labor_Hours]],0)</f>
        <v>71.597831168831178</v>
      </c>
      <c r="AM1526" s="7">
        <f>IFERROR((Table1[[#This Row],[KPI_BlendLaborRate]]-Table1[[#This Row],[KPI_BlendLaborCost]])/Table1[[#This Row],[KPI_BlendLaborRate]],0)</f>
        <v>0.28331738475980217</v>
      </c>
    </row>
    <row r="1527" spans="1:39" x14ac:dyDescent="0.3">
      <c r="A1527" t="s">
        <v>3417</v>
      </c>
      <c r="B1527" t="s">
        <v>879</v>
      </c>
      <c r="C1527" t="s">
        <v>3413</v>
      </c>
      <c r="D1527" t="s">
        <v>3414</v>
      </c>
      <c r="E1527">
        <v>19416.830000000002</v>
      </c>
      <c r="F1527">
        <v>131456.59</v>
      </c>
      <c r="G1527">
        <v>4737</v>
      </c>
      <c r="H1527">
        <v>337287.09</v>
      </c>
      <c r="I1527">
        <v>470287.37</v>
      </c>
      <c r="J1527">
        <v>0</v>
      </c>
      <c r="K1527">
        <v>0</v>
      </c>
      <c r="L1527">
        <v>0</v>
      </c>
      <c r="M1527">
        <v>0</v>
      </c>
      <c r="N1527">
        <v>38712.870000000003</v>
      </c>
      <c r="O1527">
        <v>55304.1</v>
      </c>
      <c r="P1527">
        <v>20768.36</v>
      </c>
      <c r="Q1527">
        <v>30855.99</v>
      </c>
      <c r="R1527">
        <v>11400</v>
      </c>
      <c r="S1527">
        <v>-50807.61</v>
      </c>
      <c r="T1527">
        <v>4737</v>
      </c>
      <c r="U1527">
        <v>427585.15</v>
      </c>
      <c r="V1527">
        <v>637096.44999999995</v>
      </c>
      <c r="W1527" t="s">
        <v>3415</v>
      </c>
      <c r="X1527">
        <v>30104804</v>
      </c>
      <c r="Y1527">
        <v>2</v>
      </c>
      <c r="Z1527">
        <v>2</v>
      </c>
      <c r="AA1527" t="s">
        <v>3416</v>
      </c>
      <c r="AB1527" t="s">
        <v>3416</v>
      </c>
      <c r="AC1527" t="s">
        <v>40</v>
      </c>
      <c r="AD1527" t="s">
        <v>557</v>
      </c>
      <c r="AE1527" t="s">
        <v>1368</v>
      </c>
      <c r="AF1527" t="s">
        <v>42</v>
      </c>
      <c r="AG1527" t="s">
        <v>2133</v>
      </c>
      <c r="AH1527" t="s">
        <v>547</v>
      </c>
      <c r="AI1527">
        <v>637096</v>
      </c>
      <c r="AJ1527" s="6">
        <f>IFERROR(Table1[[#This Row],[Reporting_Price_US]]/Table1[[#This Row],[Total_Project_Quote]],0)</f>
        <v>0.99999929367052676</v>
      </c>
      <c r="AK1527">
        <f>IFERROR(Table1[[#This Row],[RA_Labor_Quote]]/Table1[[#This Row],[RA_Labor_Hours]],0)</f>
        <v>99.279579902892124</v>
      </c>
      <c r="AL1527">
        <f>IFERROR(Table1[[#This Row],[RA_Labor_Cost]]/Table1[[#This Row],[RA_Labor_Hours]],0)</f>
        <v>71.202678910702986</v>
      </c>
      <c r="AM1527" s="7">
        <f>IFERROR((Table1[[#This Row],[KPI_BlendLaborRate]]-Table1[[#This Row],[KPI_BlendLaborCost]])/Table1[[#This Row],[KPI_BlendLaborRate]],0)</f>
        <v>0.28280640409288466</v>
      </c>
    </row>
    <row r="1528" spans="1:39" x14ac:dyDescent="0.3">
      <c r="A1528" t="s">
        <v>3419</v>
      </c>
      <c r="B1528" t="s">
        <v>45</v>
      </c>
      <c r="C1528" t="s">
        <v>3420</v>
      </c>
      <c r="D1528" t="s">
        <v>3421</v>
      </c>
      <c r="E1528">
        <v>119581.41</v>
      </c>
      <c r="F1528">
        <v>450503.16</v>
      </c>
      <c r="G1528">
        <v>5890.5</v>
      </c>
      <c r="H1528">
        <v>402363.38</v>
      </c>
      <c r="I1528">
        <v>567792.73</v>
      </c>
      <c r="J1528">
        <v>0</v>
      </c>
      <c r="K1528">
        <v>0</v>
      </c>
      <c r="L1528">
        <v>0</v>
      </c>
      <c r="M1528">
        <v>0</v>
      </c>
      <c r="N1528">
        <v>711148.14</v>
      </c>
      <c r="O1528">
        <v>858995.78</v>
      </c>
      <c r="P1528">
        <v>9089.6</v>
      </c>
      <c r="Q1528">
        <v>10180.35</v>
      </c>
      <c r="R1528">
        <v>129276</v>
      </c>
      <c r="S1528">
        <v>-158574.76</v>
      </c>
      <c r="T1528">
        <v>5890.5</v>
      </c>
      <c r="U1528">
        <v>1371458.52</v>
      </c>
      <c r="V1528">
        <v>1728897.26</v>
      </c>
      <c r="W1528" t="s">
        <v>3420</v>
      </c>
      <c r="X1528">
        <v>30203325</v>
      </c>
      <c r="Y1528">
        <v>1</v>
      </c>
      <c r="Z1528">
        <v>1</v>
      </c>
      <c r="AA1528" t="s">
        <v>3422</v>
      </c>
      <c r="AB1528" t="s">
        <v>3422</v>
      </c>
      <c r="AC1528" t="s">
        <v>2132</v>
      </c>
      <c r="AD1528" t="s">
        <v>752</v>
      </c>
      <c r="AE1528" t="s">
        <v>1023</v>
      </c>
      <c r="AF1528" t="s">
        <v>42</v>
      </c>
      <c r="AG1528" t="s">
        <v>490</v>
      </c>
      <c r="AH1528" t="s">
        <v>490</v>
      </c>
      <c r="AI1528">
        <v>1767820</v>
      </c>
      <c r="AJ1528" s="6">
        <f>IFERROR(Table1[[#This Row],[Reporting_Price_US]]/Table1[[#This Row],[Total_Project_Quote]],0)</f>
        <v>1.0225130439503387</v>
      </c>
      <c r="AK1528">
        <f>IFERROR(Table1[[#This Row],[RA_Labor_Quote]]/Table1[[#This Row],[RA_Labor_Hours]],0)</f>
        <v>96.391262201850438</v>
      </c>
      <c r="AL1528">
        <f>IFERROR(Table1[[#This Row],[RA_Labor_Cost]]/Table1[[#This Row],[RA_Labor_Hours]],0)</f>
        <v>68.307169170698586</v>
      </c>
      <c r="AM1528" s="7">
        <f>IFERROR((Table1[[#This Row],[KPI_BlendLaborRate]]-Table1[[#This Row],[KPI_BlendLaborCost]])/Table1[[#This Row],[KPI_BlendLaborRate]],0)</f>
        <v>0.29135517462507837</v>
      </c>
    </row>
    <row r="1529" spans="1:39" x14ac:dyDescent="0.3">
      <c r="A1529" t="s">
        <v>3423</v>
      </c>
      <c r="B1529" t="s">
        <v>45</v>
      </c>
      <c r="C1529" t="s">
        <v>3420</v>
      </c>
      <c r="D1529" t="s">
        <v>3421</v>
      </c>
      <c r="E1529">
        <v>152744.69</v>
      </c>
      <c r="F1529">
        <v>530624.69999999995</v>
      </c>
      <c r="G1529">
        <v>5890.5</v>
      </c>
      <c r="H1529">
        <v>402363.38</v>
      </c>
      <c r="I1529">
        <v>567792.73</v>
      </c>
      <c r="J1529">
        <v>0</v>
      </c>
      <c r="K1529">
        <v>0</v>
      </c>
      <c r="L1529">
        <v>0</v>
      </c>
      <c r="M1529">
        <v>0</v>
      </c>
      <c r="N1529">
        <v>743065.86</v>
      </c>
      <c r="O1529">
        <v>900685.89</v>
      </c>
      <c r="P1529">
        <v>9089.6</v>
      </c>
      <c r="Q1529">
        <v>10180.35</v>
      </c>
      <c r="R1529">
        <v>96056.4</v>
      </c>
      <c r="S1529">
        <v>-241462.34</v>
      </c>
      <c r="T1529">
        <v>5890.5</v>
      </c>
      <c r="U1529">
        <v>1403319.93</v>
      </c>
      <c r="V1529">
        <v>1767821.33</v>
      </c>
      <c r="W1529" t="s">
        <v>3420</v>
      </c>
      <c r="X1529">
        <v>30203325</v>
      </c>
      <c r="Y1529">
        <v>1</v>
      </c>
      <c r="Z1529">
        <v>1</v>
      </c>
      <c r="AA1529" t="s">
        <v>3422</v>
      </c>
      <c r="AB1529" t="s">
        <v>3422</v>
      </c>
      <c r="AC1529" t="s">
        <v>2132</v>
      </c>
      <c r="AD1529" t="s">
        <v>752</v>
      </c>
      <c r="AE1529" t="s">
        <v>1023</v>
      </c>
      <c r="AF1529" t="s">
        <v>42</v>
      </c>
      <c r="AG1529" t="s">
        <v>490</v>
      </c>
      <c r="AH1529" t="s">
        <v>490</v>
      </c>
      <c r="AI1529">
        <v>1767820</v>
      </c>
      <c r="AJ1529" s="6">
        <f>IFERROR(Table1[[#This Row],[Reporting_Price_US]]/Table1[[#This Row],[Total_Project_Quote]],0)</f>
        <v>0.99999924766152692</v>
      </c>
      <c r="AK1529">
        <f>IFERROR(Table1[[#This Row],[RA_Labor_Quote]]/Table1[[#This Row],[RA_Labor_Hours]],0)</f>
        <v>96.391262201850438</v>
      </c>
      <c r="AL1529">
        <f>IFERROR(Table1[[#This Row],[RA_Labor_Cost]]/Table1[[#This Row],[RA_Labor_Hours]],0)</f>
        <v>68.307169170698586</v>
      </c>
      <c r="AM1529" s="7">
        <f>IFERROR((Table1[[#This Row],[KPI_BlendLaborRate]]-Table1[[#This Row],[KPI_BlendLaborCost]])/Table1[[#This Row],[KPI_BlendLaborRate]],0)</f>
        <v>0.29135517462507837</v>
      </c>
    </row>
    <row r="1530" spans="1:39" x14ac:dyDescent="0.3">
      <c r="A1530" t="s">
        <v>3424</v>
      </c>
      <c r="B1530" t="s">
        <v>879</v>
      </c>
      <c r="C1530" t="s">
        <v>3425</v>
      </c>
      <c r="D1530" t="s">
        <v>3426</v>
      </c>
      <c r="E1530">
        <v>117878.29</v>
      </c>
      <c r="F1530">
        <v>347867.05</v>
      </c>
      <c r="G1530">
        <v>1308</v>
      </c>
      <c r="H1530">
        <v>86253.01</v>
      </c>
      <c r="I1530">
        <v>116438.62</v>
      </c>
      <c r="J1530">
        <v>0</v>
      </c>
      <c r="K1530">
        <v>0</v>
      </c>
      <c r="L1530">
        <v>0</v>
      </c>
      <c r="M1530">
        <v>0</v>
      </c>
      <c r="N1530">
        <v>45315.95</v>
      </c>
      <c r="O1530">
        <v>56644.94</v>
      </c>
      <c r="P1530">
        <v>1641.6</v>
      </c>
      <c r="Q1530">
        <v>2052</v>
      </c>
      <c r="R1530">
        <v>34200</v>
      </c>
      <c r="S1530">
        <v>-89080.57</v>
      </c>
      <c r="T1530">
        <v>1308</v>
      </c>
      <c r="U1530">
        <v>285288.84000000003</v>
      </c>
      <c r="V1530">
        <v>433922.04</v>
      </c>
      <c r="W1530" t="s">
        <v>3425</v>
      </c>
      <c r="X1530">
        <v>30143665</v>
      </c>
      <c r="Y1530">
        <v>1</v>
      </c>
      <c r="Z1530">
        <v>1</v>
      </c>
      <c r="AA1530" t="s">
        <v>1176</v>
      </c>
      <c r="AB1530" t="s">
        <v>1176</v>
      </c>
      <c r="AC1530" t="s">
        <v>40</v>
      </c>
      <c r="AD1530" t="s">
        <v>557</v>
      </c>
      <c r="AE1530" t="s">
        <v>1023</v>
      </c>
      <c r="AF1530" t="s">
        <v>42</v>
      </c>
      <c r="AG1530" t="s">
        <v>771</v>
      </c>
      <c r="AH1530" t="s">
        <v>547</v>
      </c>
      <c r="AI1530">
        <v>433511</v>
      </c>
      <c r="AJ1530" s="6">
        <f>IFERROR(Table1[[#This Row],[Reporting_Price_US]]/Table1[[#This Row],[Total_Project_Quote]],0)</f>
        <v>0.99905273306698139</v>
      </c>
      <c r="AK1530">
        <f>IFERROR(Table1[[#This Row],[RA_Labor_Quote]]/Table1[[#This Row],[RA_Labor_Hours]],0)</f>
        <v>89.02035168195718</v>
      </c>
      <c r="AL1530">
        <f>IFERROR(Table1[[#This Row],[RA_Labor_Cost]]/Table1[[#This Row],[RA_Labor_Hours]],0)</f>
        <v>65.942668195718653</v>
      </c>
      <c r="AM1530" s="7">
        <f>IFERROR((Table1[[#This Row],[KPI_BlendLaborRate]]-Table1[[#This Row],[KPI_BlendLaborCost]])/Table1[[#This Row],[KPI_BlendLaborRate]],0)</f>
        <v>0.25924053376791995</v>
      </c>
    </row>
    <row r="1531" spans="1:39" x14ac:dyDescent="0.3">
      <c r="A1531" t="s">
        <v>3427</v>
      </c>
      <c r="B1531" t="s">
        <v>45</v>
      </c>
      <c r="C1531" t="s">
        <v>3428</v>
      </c>
      <c r="D1531" t="s">
        <v>3429</v>
      </c>
      <c r="E1531">
        <v>0</v>
      </c>
      <c r="F1531">
        <v>0</v>
      </c>
      <c r="G1531">
        <v>230</v>
      </c>
      <c r="H1531">
        <v>13873.95</v>
      </c>
      <c r="I1531">
        <v>19334.86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1368</v>
      </c>
      <c r="Q1531">
        <v>1532.09</v>
      </c>
      <c r="R1531">
        <v>0</v>
      </c>
      <c r="S1531">
        <v>-605.70000000000005</v>
      </c>
      <c r="T1531">
        <v>230</v>
      </c>
      <c r="U1531">
        <v>15241.95</v>
      </c>
      <c r="V1531">
        <v>20261.240000000002</v>
      </c>
      <c r="W1531" t="s">
        <v>3428</v>
      </c>
      <c r="X1531">
        <v>30210628</v>
      </c>
      <c r="Y1531">
        <v>1</v>
      </c>
      <c r="Z1531">
        <v>2</v>
      </c>
      <c r="AA1531" t="s">
        <v>1201</v>
      </c>
      <c r="AB1531" t="s">
        <v>1201</v>
      </c>
      <c r="AC1531" t="s">
        <v>39</v>
      </c>
      <c r="AD1531" t="s">
        <v>557</v>
      </c>
      <c r="AE1531" t="s">
        <v>1023</v>
      </c>
      <c r="AF1531" t="s">
        <v>42</v>
      </c>
      <c r="AG1531" t="s">
        <v>490</v>
      </c>
      <c r="AH1531" t="s">
        <v>1062</v>
      </c>
      <c r="AI1531">
        <v>20261.2</v>
      </c>
      <c r="AJ1531" s="6">
        <f>IFERROR(Table1[[#This Row],[Reporting_Price_US]]/Table1[[#This Row],[Total_Project_Quote]],0)</f>
        <v>0.99999802578716801</v>
      </c>
      <c r="AK1531">
        <f>IFERROR(Table1[[#This Row],[RA_Labor_Quote]]/Table1[[#This Row],[RA_Labor_Hours]],0)</f>
        <v>84.064608695652183</v>
      </c>
      <c r="AL1531">
        <f>IFERROR(Table1[[#This Row],[RA_Labor_Cost]]/Table1[[#This Row],[RA_Labor_Hours]],0)</f>
        <v>60.321521739130439</v>
      </c>
      <c r="AM1531" s="7">
        <f>IFERROR((Table1[[#This Row],[KPI_BlendLaborRate]]-Table1[[#This Row],[KPI_BlendLaborCost]])/Table1[[#This Row],[KPI_BlendLaborRate]],0)</f>
        <v>0.2824385591620524</v>
      </c>
    </row>
    <row r="1532" spans="1:39" x14ac:dyDescent="0.3">
      <c r="A1532" t="s">
        <v>3430</v>
      </c>
      <c r="B1532" t="s">
        <v>45</v>
      </c>
      <c r="C1532" t="s">
        <v>3428</v>
      </c>
      <c r="D1532" t="s">
        <v>3429</v>
      </c>
      <c r="E1532">
        <v>0</v>
      </c>
      <c r="F1532">
        <v>0</v>
      </c>
      <c r="G1532">
        <v>230</v>
      </c>
      <c r="H1532">
        <v>13873.95</v>
      </c>
      <c r="I1532">
        <v>19334.86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1368</v>
      </c>
      <c r="Q1532">
        <v>1532.09</v>
      </c>
      <c r="R1532">
        <v>0</v>
      </c>
      <c r="S1532">
        <v>-605.70000000000005</v>
      </c>
      <c r="T1532">
        <v>230</v>
      </c>
      <c r="U1532">
        <v>15241.95</v>
      </c>
      <c r="V1532">
        <v>20261.240000000002</v>
      </c>
      <c r="W1532" t="s">
        <v>3428</v>
      </c>
      <c r="X1532">
        <v>30210628</v>
      </c>
      <c r="Y1532">
        <v>1</v>
      </c>
      <c r="Z1532">
        <v>2</v>
      </c>
      <c r="AA1532" t="s">
        <v>1201</v>
      </c>
      <c r="AB1532" t="s">
        <v>1201</v>
      </c>
      <c r="AC1532" t="s">
        <v>39</v>
      </c>
      <c r="AD1532" t="s">
        <v>557</v>
      </c>
      <c r="AE1532" t="s">
        <v>1023</v>
      </c>
      <c r="AF1532" t="s">
        <v>42</v>
      </c>
      <c r="AG1532" t="s">
        <v>490</v>
      </c>
      <c r="AH1532" t="s">
        <v>1062</v>
      </c>
      <c r="AI1532">
        <v>20261.2</v>
      </c>
      <c r="AJ1532" s="6">
        <f>IFERROR(Table1[[#This Row],[Reporting_Price_US]]/Table1[[#This Row],[Total_Project_Quote]],0)</f>
        <v>0.99999802578716801</v>
      </c>
      <c r="AK1532">
        <f>IFERROR(Table1[[#This Row],[RA_Labor_Quote]]/Table1[[#This Row],[RA_Labor_Hours]],0)</f>
        <v>84.064608695652183</v>
      </c>
      <c r="AL1532">
        <f>IFERROR(Table1[[#This Row],[RA_Labor_Cost]]/Table1[[#This Row],[RA_Labor_Hours]],0)</f>
        <v>60.321521739130439</v>
      </c>
      <c r="AM1532" s="7">
        <f>IFERROR((Table1[[#This Row],[KPI_BlendLaborRate]]-Table1[[#This Row],[KPI_BlendLaborCost]])/Table1[[#This Row],[KPI_BlendLaborRate]],0)</f>
        <v>0.2824385591620524</v>
      </c>
    </row>
    <row r="1533" spans="1:39" x14ac:dyDescent="0.3">
      <c r="A1533" t="s">
        <v>3431</v>
      </c>
      <c r="B1533" t="s">
        <v>773</v>
      </c>
      <c r="C1533" t="s">
        <v>3432</v>
      </c>
      <c r="D1533" t="s">
        <v>3433</v>
      </c>
      <c r="E1533">
        <v>4059.79</v>
      </c>
      <c r="F1533">
        <v>11473.64</v>
      </c>
      <c r="G1533">
        <v>451</v>
      </c>
      <c r="H1533">
        <v>27278.65</v>
      </c>
      <c r="I1533">
        <v>38641.519999999997</v>
      </c>
      <c r="J1533">
        <v>0</v>
      </c>
      <c r="K1533">
        <v>0</v>
      </c>
      <c r="L1533">
        <v>0</v>
      </c>
      <c r="M1533">
        <v>1</v>
      </c>
      <c r="N1533">
        <v>1976</v>
      </c>
      <c r="O1533">
        <v>2634.67</v>
      </c>
      <c r="P1533">
        <v>2052</v>
      </c>
      <c r="Q1533">
        <v>1925.33</v>
      </c>
      <c r="R1533">
        <v>1900</v>
      </c>
      <c r="S1533">
        <v>-4823.72</v>
      </c>
      <c r="T1533">
        <v>452</v>
      </c>
      <c r="U1533">
        <v>37266.44</v>
      </c>
      <c r="V1533">
        <v>49851.44</v>
      </c>
      <c r="W1533" t="s">
        <v>3432</v>
      </c>
      <c r="X1533">
        <v>30132739</v>
      </c>
      <c r="Y1533">
        <v>1</v>
      </c>
      <c r="Z1533">
        <v>3</v>
      </c>
      <c r="AA1533" t="s">
        <v>1176</v>
      </c>
      <c r="AB1533" t="s">
        <v>1176</v>
      </c>
      <c r="AC1533" t="s">
        <v>39</v>
      </c>
      <c r="AD1533" t="s">
        <v>557</v>
      </c>
      <c r="AE1533" t="s">
        <v>1023</v>
      </c>
      <c r="AF1533" t="s">
        <v>42</v>
      </c>
      <c r="AG1533" t="s">
        <v>1780</v>
      </c>
      <c r="AH1533" t="s">
        <v>810</v>
      </c>
      <c r="AI1533">
        <v>49851.4</v>
      </c>
      <c r="AJ1533" s="6">
        <f>IFERROR(Table1[[#This Row],[Reporting_Price_US]]/Table1[[#This Row],[Total_Project_Quote]],0)</f>
        <v>0.99999919761595646</v>
      </c>
      <c r="AK1533">
        <f>IFERROR(Table1[[#This Row],[RA_Labor_Quote]]/Table1[[#This Row],[RA_Labor_Hours]],0)</f>
        <v>85.679645232815957</v>
      </c>
      <c r="AL1533">
        <f>IFERROR(Table1[[#This Row],[RA_Labor_Cost]]/Table1[[#This Row],[RA_Labor_Hours]],0)</f>
        <v>60.484811529933488</v>
      </c>
      <c r="AM1533" s="7">
        <f>IFERROR((Table1[[#This Row],[KPI_BlendLaborRate]]-Table1[[#This Row],[KPI_BlendLaborCost]])/Table1[[#This Row],[KPI_BlendLaborRate]],0)</f>
        <v>0.29405856705429795</v>
      </c>
    </row>
    <row r="1534" spans="1:39" x14ac:dyDescent="0.3">
      <c r="A1534" t="s">
        <v>3434</v>
      </c>
      <c r="B1534" t="s">
        <v>773</v>
      </c>
      <c r="C1534" t="s">
        <v>3435</v>
      </c>
      <c r="D1534" t="s">
        <v>3436</v>
      </c>
      <c r="E1534">
        <v>0</v>
      </c>
      <c r="F1534">
        <v>0</v>
      </c>
      <c r="G1534">
        <v>77</v>
      </c>
      <c r="H1534">
        <v>4192.6899999999996</v>
      </c>
      <c r="I1534">
        <v>6441.15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300.95999999999998</v>
      </c>
      <c r="Q1534">
        <v>334.4</v>
      </c>
      <c r="R1534">
        <v>0</v>
      </c>
      <c r="S1534">
        <v>-729.98</v>
      </c>
      <c r="T1534">
        <v>77</v>
      </c>
      <c r="U1534">
        <v>4493.6499999999996</v>
      </c>
      <c r="V1534">
        <v>6045.57</v>
      </c>
      <c r="W1534" t="s">
        <v>3435</v>
      </c>
      <c r="X1534">
        <v>30132778</v>
      </c>
      <c r="Y1534">
        <v>1</v>
      </c>
      <c r="Z1534">
        <v>1</v>
      </c>
      <c r="AA1534" t="s">
        <v>1176</v>
      </c>
      <c r="AB1534" t="s">
        <v>1176</v>
      </c>
      <c r="AC1534" t="s">
        <v>40</v>
      </c>
      <c r="AD1534" t="s">
        <v>557</v>
      </c>
      <c r="AE1534" t="s">
        <v>1023</v>
      </c>
      <c r="AF1534" t="s">
        <v>42</v>
      </c>
      <c r="AG1534" t="s">
        <v>1780</v>
      </c>
      <c r="AH1534" t="s">
        <v>547</v>
      </c>
      <c r="AI1534">
        <v>6045.57</v>
      </c>
      <c r="AJ1534" s="6">
        <f>IFERROR(Table1[[#This Row],[Reporting_Price_US]]/Table1[[#This Row],[Total_Project_Quote]],0)</f>
        <v>1</v>
      </c>
      <c r="AK1534">
        <f>IFERROR(Table1[[#This Row],[RA_Labor_Quote]]/Table1[[#This Row],[RA_Labor_Hours]],0)</f>
        <v>83.6512987012987</v>
      </c>
      <c r="AL1534">
        <f>IFERROR(Table1[[#This Row],[RA_Labor_Cost]]/Table1[[#This Row],[RA_Labor_Hours]],0)</f>
        <v>54.450519480519475</v>
      </c>
      <c r="AM1534" s="7">
        <f>IFERROR((Table1[[#This Row],[KPI_BlendLaborRate]]-Table1[[#This Row],[KPI_BlendLaborCost]])/Table1[[#This Row],[KPI_BlendLaborRate]],0)</f>
        <v>0.34907741629988437</v>
      </c>
    </row>
    <row r="1535" spans="1:39" x14ac:dyDescent="0.3">
      <c r="A1535" t="s">
        <v>3437</v>
      </c>
      <c r="B1535" t="s">
        <v>773</v>
      </c>
      <c r="C1535" t="s">
        <v>3438</v>
      </c>
      <c r="D1535" t="s">
        <v>3439</v>
      </c>
      <c r="E1535">
        <v>0</v>
      </c>
      <c r="F1535">
        <v>0</v>
      </c>
      <c r="G1535">
        <v>269</v>
      </c>
      <c r="H1535">
        <v>22232.400000000001</v>
      </c>
      <c r="I1535">
        <v>29656.26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342</v>
      </c>
      <c r="Q1535">
        <v>456</v>
      </c>
      <c r="R1535">
        <v>0</v>
      </c>
      <c r="S1535">
        <v>0</v>
      </c>
      <c r="T1535">
        <v>269</v>
      </c>
      <c r="U1535">
        <v>22574.400000000001</v>
      </c>
      <c r="V1535">
        <v>30112.26</v>
      </c>
      <c r="W1535" t="s">
        <v>3438</v>
      </c>
      <c r="X1535">
        <v>30132790</v>
      </c>
      <c r="Y1535">
        <v>1</v>
      </c>
      <c r="Z1535">
        <v>1</v>
      </c>
      <c r="AA1535" t="s">
        <v>1176</v>
      </c>
      <c r="AB1535" t="s">
        <v>1176</v>
      </c>
      <c r="AC1535" t="s">
        <v>1792</v>
      </c>
      <c r="AD1535" t="s">
        <v>557</v>
      </c>
      <c r="AE1535" t="s">
        <v>1023</v>
      </c>
      <c r="AF1535" t="s">
        <v>42</v>
      </c>
      <c r="AG1535" t="s">
        <v>771</v>
      </c>
      <c r="AH1535" t="s">
        <v>1159</v>
      </c>
      <c r="AI1535">
        <v>30112.3</v>
      </c>
      <c r="AJ1535" s="6">
        <f>IFERROR(Table1[[#This Row],[Reporting_Price_US]]/Table1[[#This Row],[Total_Project_Quote]],0)</f>
        <v>1.0000013283626006</v>
      </c>
      <c r="AK1535">
        <f>IFERROR(Table1[[#This Row],[RA_Labor_Quote]]/Table1[[#This Row],[RA_Labor_Hours]],0)</f>
        <v>110.24631970260222</v>
      </c>
      <c r="AL1535">
        <f>IFERROR(Table1[[#This Row],[RA_Labor_Cost]]/Table1[[#This Row],[RA_Labor_Hours]],0)</f>
        <v>82.648327137546474</v>
      </c>
      <c r="AM1535" s="7">
        <f>IFERROR((Table1[[#This Row],[KPI_BlendLaborRate]]-Table1[[#This Row],[KPI_BlendLaborCost]])/Table1[[#This Row],[KPI_BlendLaborRate]],0)</f>
        <v>0.25033028439863952</v>
      </c>
    </row>
    <row r="1536" spans="1:39" x14ac:dyDescent="0.3">
      <c r="A1536" t="s">
        <v>3440</v>
      </c>
      <c r="B1536" t="s">
        <v>773</v>
      </c>
      <c r="C1536" t="s">
        <v>3441</v>
      </c>
      <c r="D1536" t="s">
        <v>3442</v>
      </c>
      <c r="E1536">
        <v>0</v>
      </c>
      <c r="F1536">
        <v>0</v>
      </c>
      <c r="G1536">
        <v>234</v>
      </c>
      <c r="H1536">
        <v>14831.59</v>
      </c>
      <c r="I1536">
        <v>20178.61</v>
      </c>
      <c r="J1536">
        <v>0</v>
      </c>
      <c r="K1536">
        <v>0</v>
      </c>
      <c r="L1536">
        <v>0</v>
      </c>
      <c r="M1536">
        <v>1</v>
      </c>
      <c r="N1536">
        <v>6190.2</v>
      </c>
      <c r="O1536">
        <v>8253.6</v>
      </c>
      <c r="P1536">
        <v>418</v>
      </c>
      <c r="Q1536">
        <v>557.33000000000004</v>
      </c>
      <c r="R1536">
        <v>2280</v>
      </c>
      <c r="S1536">
        <v>3040</v>
      </c>
      <c r="T1536">
        <v>235</v>
      </c>
      <c r="U1536">
        <v>23719.79</v>
      </c>
      <c r="V1536">
        <v>32029.54</v>
      </c>
      <c r="W1536" t="s">
        <v>3441</v>
      </c>
      <c r="X1536">
        <v>30133860</v>
      </c>
      <c r="Y1536">
        <v>1</v>
      </c>
      <c r="Z1536">
        <v>1</v>
      </c>
      <c r="AA1536" t="s">
        <v>1176</v>
      </c>
      <c r="AB1536" t="s">
        <v>1176</v>
      </c>
      <c r="AC1536" t="s">
        <v>1792</v>
      </c>
      <c r="AD1536" t="s">
        <v>557</v>
      </c>
      <c r="AE1536" t="s">
        <v>1023</v>
      </c>
      <c r="AF1536" t="s">
        <v>42</v>
      </c>
      <c r="AG1536" t="s">
        <v>1780</v>
      </c>
      <c r="AH1536" t="s">
        <v>1159</v>
      </c>
      <c r="AI1536">
        <v>32029.5</v>
      </c>
      <c r="AJ1536" s="6">
        <f>IFERROR(Table1[[#This Row],[Reporting_Price_US]]/Table1[[#This Row],[Total_Project_Quote]],0)</f>
        <v>0.99999875115284198</v>
      </c>
      <c r="AK1536">
        <f>IFERROR(Table1[[#This Row],[RA_Labor_Quote]]/Table1[[#This Row],[RA_Labor_Hours]],0)</f>
        <v>86.233376068376074</v>
      </c>
      <c r="AL1536">
        <f>IFERROR(Table1[[#This Row],[RA_Labor_Cost]]/Table1[[#This Row],[RA_Labor_Hours]],0)</f>
        <v>63.382863247863249</v>
      </c>
      <c r="AM1536" s="7">
        <f>IFERROR((Table1[[#This Row],[KPI_BlendLaborRate]]-Table1[[#This Row],[KPI_BlendLaborCost]])/Table1[[#This Row],[KPI_BlendLaborRate]],0)</f>
        <v>0.26498455542775251</v>
      </c>
    </row>
    <row r="1537" spans="1:39" x14ac:dyDescent="0.3">
      <c r="A1537" t="s">
        <v>3443</v>
      </c>
      <c r="B1537" t="s">
        <v>773</v>
      </c>
      <c r="C1537" t="s">
        <v>3444</v>
      </c>
      <c r="D1537" t="s">
        <v>3445</v>
      </c>
      <c r="E1537">
        <v>0</v>
      </c>
      <c r="F1537">
        <v>0</v>
      </c>
      <c r="G1537">
        <v>280</v>
      </c>
      <c r="H1537">
        <v>18201.150000000001</v>
      </c>
      <c r="I1537">
        <v>24767.18</v>
      </c>
      <c r="J1537">
        <v>0</v>
      </c>
      <c r="K1537">
        <v>0</v>
      </c>
      <c r="L1537">
        <v>0</v>
      </c>
      <c r="M1537">
        <v>1</v>
      </c>
      <c r="N1537">
        <v>8446.64</v>
      </c>
      <c r="O1537">
        <v>11262.19</v>
      </c>
      <c r="P1537">
        <v>418</v>
      </c>
      <c r="Q1537">
        <v>557.33000000000004</v>
      </c>
      <c r="R1537">
        <v>3040</v>
      </c>
      <c r="S1537">
        <v>3648</v>
      </c>
      <c r="T1537">
        <v>281</v>
      </c>
      <c r="U1537">
        <v>30105.79</v>
      </c>
      <c r="V1537">
        <v>40234.699999999997</v>
      </c>
      <c r="W1537" t="s">
        <v>3444</v>
      </c>
      <c r="X1537">
        <v>30133867</v>
      </c>
      <c r="Y1537">
        <v>1</v>
      </c>
      <c r="Z1537">
        <v>1</v>
      </c>
      <c r="AA1537" t="s">
        <v>1176</v>
      </c>
      <c r="AB1537" t="s">
        <v>1176</v>
      </c>
      <c r="AC1537" t="s">
        <v>1792</v>
      </c>
      <c r="AD1537" t="s">
        <v>557</v>
      </c>
      <c r="AE1537" t="s">
        <v>1023</v>
      </c>
      <c r="AF1537" t="s">
        <v>42</v>
      </c>
      <c r="AG1537" t="s">
        <v>1780</v>
      </c>
      <c r="AH1537" t="s">
        <v>1159</v>
      </c>
      <c r="AI1537">
        <v>40234.699999999997</v>
      </c>
      <c r="AJ1537" s="6">
        <f>IFERROR(Table1[[#This Row],[Reporting_Price_US]]/Table1[[#This Row],[Total_Project_Quote]],0)</f>
        <v>1</v>
      </c>
      <c r="AK1537">
        <f>IFERROR(Table1[[#This Row],[RA_Labor_Quote]]/Table1[[#This Row],[RA_Labor_Hours]],0)</f>
        <v>88.454214285714286</v>
      </c>
      <c r="AL1537">
        <f>IFERROR(Table1[[#This Row],[RA_Labor_Cost]]/Table1[[#This Row],[RA_Labor_Hours]],0)</f>
        <v>65.004107142857151</v>
      </c>
      <c r="AM1537" s="7">
        <f>IFERROR((Table1[[#This Row],[KPI_BlendLaborRate]]-Table1[[#This Row],[KPI_BlendLaborCost]])/Table1[[#This Row],[KPI_BlendLaborRate]],0)</f>
        <v>0.26511011750227509</v>
      </c>
    </row>
    <row r="1538" spans="1:39" x14ac:dyDescent="0.3">
      <c r="A1538" t="s">
        <v>3446</v>
      </c>
      <c r="B1538" t="s">
        <v>879</v>
      </c>
      <c r="C1538" t="s">
        <v>3334</v>
      </c>
      <c r="D1538" t="s">
        <v>3335</v>
      </c>
      <c r="E1538">
        <v>2309.0300000000002</v>
      </c>
      <c r="F1538">
        <v>7417.6</v>
      </c>
      <c r="G1538">
        <v>230</v>
      </c>
      <c r="H1538">
        <v>15990.23</v>
      </c>
      <c r="I1538">
        <v>21733.63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570</v>
      </c>
      <c r="Q1538">
        <v>638.37</v>
      </c>
      <c r="R1538">
        <v>1140</v>
      </c>
      <c r="S1538">
        <v>-1856.57</v>
      </c>
      <c r="T1538">
        <v>230</v>
      </c>
      <c r="U1538">
        <v>20009.259999999998</v>
      </c>
      <c r="V1538">
        <v>27933.02</v>
      </c>
      <c r="W1538" t="s">
        <v>3334</v>
      </c>
      <c r="X1538">
        <v>30153359</v>
      </c>
      <c r="Y1538">
        <v>1</v>
      </c>
      <c r="Z1538">
        <v>3</v>
      </c>
      <c r="AA1538" t="s">
        <v>1176</v>
      </c>
      <c r="AB1538" t="s">
        <v>1176</v>
      </c>
      <c r="AC1538" t="s">
        <v>1792</v>
      </c>
      <c r="AD1538" t="s">
        <v>557</v>
      </c>
      <c r="AE1538" t="s">
        <v>1023</v>
      </c>
      <c r="AF1538" t="s">
        <v>42</v>
      </c>
      <c r="AG1538" t="s">
        <v>1151</v>
      </c>
      <c r="AH1538" t="s">
        <v>547</v>
      </c>
      <c r="AI1538">
        <v>27933</v>
      </c>
      <c r="AJ1538" s="6">
        <f>IFERROR(Table1[[#This Row],[Reporting_Price_US]]/Table1[[#This Row],[Total_Project_Quote]],0)</f>
        <v>0.99999928400151505</v>
      </c>
      <c r="AK1538">
        <f>IFERROR(Table1[[#This Row],[RA_Labor_Quote]]/Table1[[#This Row],[RA_Labor_Hours]],0)</f>
        <v>94.494043478260878</v>
      </c>
      <c r="AL1538">
        <f>IFERROR(Table1[[#This Row],[RA_Labor_Cost]]/Table1[[#This Row],[RA_Labor_Hours]],0)</f>
        <v>69.522739130434786</v>
      </c>
      <c r="AM1538" s="7">
        <f>IFERROR((Table1[[#This Row],[KPI_BlendLaborRate]]-Table1[[#This Row],[KPI_BlendLaborCost]])/Table1[[#This Row],[KPI_BlendLaborRate]],0)</f>
        <v>0.26426326389102972</v>
      </c>
    </row>
    <row r="1539" spans="1:39" x14ac:dyDescent="0.3">
      <c r="A1539" t="s">
        <v>3447</v>
      </c>
      <c r="B1539" t="s">
        <v>45</v>
      </c>
      <c r="C1539" t="s">
        <v>3448</v>
      </c>
      <c r="D1539" t="s">
        <v>3335</v>
      </c>
      <c r="E1539">
        <v>2335.1999999999998</v>
      </c>
      <c r="F1539">
        <v>6975.85</v>
      </c>
      <c r="G1539">
        <v>267</v>
      </c>
      <c r="H1539">
        <v>19967.78</v>
      </c>
      <c r="I1539">
        <v>27504.55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790.4</v>
      </c>
      <c r="Q1539">
        <v>875.5</v>
      </c>
      <c r="R1539">
        <v>1710</v>
      </c>
      <c r="S1539">
        <v>-1067.02</v>
      </c>
      <c r="T1539">
        <v>267</v>
      </c>
      <c r="U1539">
        <v>24803.39</v>
      </c>
      <c r="V1539">
        <v>34288.879999999997</v>
      </c>
      <c r="W1539" t="s">
        <v>3448</v>
      </c>
      <c r="X1539">
        <v>30153359</v>
      </c>
      <c r="Y1539">
        <v>2</v>
      </c>
      <c r="Z1539">
        <v>3</v>
      </c>
      <c r="AA1539" t="s">
        <v>1176</v>
      </c>
      <c r="AB1539" t="s">
        <v>1176</v>
      </c>
      <c r="AC1539" t="s">
        <v>1792</v>
      </c>
      <c r="AD1539" t="s">
        <v>557</v>
      </c>
      <c r="AE1539" t="s">
        <v>1023</v>
      </c>
      <c r="AF1539" t="s">
        <v>42</v>
      </c>
      <c r="AG1539" t="s">
        <v>897</v>
      </c>
      <c r="AH1539" t="s">
        <v>547</v>
      </c>
      <c r="AI1539">
        <v>34288.9</v>
      </c>
      <c r="AJ1539" s="6">
        <f>IFERROR(Table1[[#This Row],[Reporting_Price_US]]/Table1[[#This Row],[Total_Project_Quote]],0)</f>
        <v>1.0000005832794774</v>
      </c>
      <c r="AK1539">
        <f>IFERROR(Table1[[#This Row],[RA_Labor_Quote]]/Table1[[#This Row],[RA_Labor_Hours]],0)</f>
        <v>103.01329588014981</v>
      </c>
      <c r="AL1539">
        <f>IFERROR(Table1[[#This Row],[RA_Labor_Cost]]/Table1[[#This Row],[RA_Labor_Hours]],0)</f>
        <v>74.785692883895123</v>
      </c>
      <c r="AM1539" s="7">
        <f>IFERROR((Table1[[#This Row],[KPI_BlendLaborRate]]-Table1[[#This Row],[KPI_BlendLaborCost]])/Table1[[#This Row],[KPI_BlendLaborRate]],0)</f>
        <v>0.27401902594298039</v>
      </c>
    </row>
    <row r="1540" spans="1:39" x14ac:dyDescent="0.3">
      <c r="A1540" t="s">
        <v>3449</v>
      </c>
      <c r="B1540" t="s">
        <v>167</v>
      </c>
      <c r="C1540" t="s">
        <v>3450</v>
      </c>
      <c r="D1540" t="s">
        <v>3335</v>
      </c>
      <c r="E1540">
        <v>1620.03</v>
      </c>
      <c r="F1540">
        <v>5893.61</v>
      </c>
      <c r="G1540">
        <v>247</v>
      </c>
      <c r="H1540">
        <v>18573.939999999999</v>
      </c>
      <c r="I1540">
        <v>25587.83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691.6</v>
      </c>
      <c r="Q1540">
        <v>766.06</v>
      </c>
      <c r="R1540">
        <v>0</v>
      </c>
      <c r="S1540">
        <v>-1455.53</v>
      </c>
      <c r="T1540">
        <v>247</v>
      </c>
      <c r="U1540">
        <v>20885.57</v>
      </c>
      <c r="V1540">
        <v>30791.97</v>
      </c>
      <c r="W1540" t="s">
        <v>3450</v>
      </c>
      <c r="X1540">
        <v>30153359</v>
      </c>
      <c r="Y1540">
        <v>3</v>
      </c>
      <c r="Z1540">
        <v>3</v>
      </c>
      <c r="AA1540" t="s">
        <v>1176</v>
      </c>
      <c r="AB1540" t="s">
        <v>1176</v>
      </c>
      <c r="AC1540" t="s">
        <v>1792</v>
      </c>
      <c r="AD1540" t="s">
        <v>557</v>
      </c>
      <c r="AE1540" t="s">
        <v>1023</v>
      </c>
      <c r="AF1540" t="s">
        <v>42</v>
      </c>
      <c r="AG1540" t="s">
        <v>897</v>
      </c>
      <c r="AH1540" t="s">
        <v>547</v>
      </c>
      <c r="AI1540">
        <v>30792</v>
      </c>
      <c r="AJ1540" s="6">
        <f>IFERROR(Table1[[#This Row],[Reporting_Price_US]]/Table1[[#This Row],[Total_Project_Quote]],0)</f>
        <v>1.0000009742799827</v>
      </c>
      <c r="AK1540">
        <f>IFERROR(Table1[[#This Row],[RA_Labor_Quote]]/Table1[[#This Row],[RA_Labor_Hours]],0)</f>
        <v>103.59445344129556</v>
      </c>
      <c r="AL1540">
        <f>IFERROR(Table1[[#This Row],[RA_Labor_Cost]]/Table1[[#This Row],[RA_Labor_Hours]],0)</f>
        <v>75.198137651821853</v>
      </c>
      <c r="AM1540" s="7">
        <f>IFERROR((Table1[[#This Row],[KPI_BlendLaborRate]]-Table1[[#This Row],[KPI_BlendLaborCost]])/Table1[[#This Row],[KPI_BlendLaborRate]],0)</f>
        <v>0.27411038763349627</v>
      </c>
    </row>
    <row r="1541" spans="1:39" x14ac:dyDescent="0.3">
      <c r="A1541" t="s">
        <v>3451</v>
      </c>
      <c r="B1541" t="s">
        <v>45</v>
      </c>
      <c r="C1541" t="s">
        <v>3452</v>
      </c>
      <c r="D1541" t="s">
        <v>2460</v>
      </c>
      <c r="E1541">
        <v>10137.56</v>
      </c>
      <c r="F1541">
        <v>55025.68</v>
      </c>
      <c r="G1541">
        <v>1135</v>
      </c>
      <c r="H1541">
        <v>86487</v>
      </c>
      <c r="I1541">
        <v>127135.24</v>
      </c>
      <c r="J1541">
        <v>0</v>
      </c>
      <c r="K1541">
        <v>0</v>
      </c>
      <c r="L1541">
        <v>0</v>
      </c>
      <c r="M1541">
        <v>0</v>
      </c>
      <c r="N1541">
        <v>38456</v>
      </c>
      <c r="O1541">
        <v>45242.35</v>
      </c>
      <c r="P1541">
        <v>3693.6</v>
      </c>
      <c r="Q1541">
        <v>4136.63</v>
      </c>
      <c r="R1541">
        <v>12160</v>
      </c>
      <c r="S1541">
        <v>-29382.35</v>
      </c>
      <c r="T1541">
        <v>1135</v>
      </c>
      <c r="U1541">
        <v>150934.16</v>
      </c>
      <c r="V1541">
        <v>202157.57</v>
      </c>
      <c r="W1541" t="s">
        <v>3452</v>
      </c>
      <c r="X1541">
        <v>30164343</v>
      </c>
      <c r="Y1541">
        <v>3</v>
      </c>
      <c r="Z1541">
        <v>3</v>
      </c>
      <c r="AA1541" t="s">
        <v>1176</v>
      </c>
      <c r="AB1541" t="s">
        <v>1176</v>
      </c>
      <c r="AC1541" t="s">
        <v>39</v>
      </c>
      <c r="AD1541" t="s">
        <v>557</v>
      </c>
      <c r="AE1541" t="s">
        <v>1023</v>
      </c>
      <c r="AF1541" t="s">
        <v>42</v>
      </c>
      <c r="AG1541" t="s">
        <v>49</v>
      </c>
      <c r="AH1541" t="s">
        <v>897</v>
      </c>
      <c r="AI1541">
        <v>202158</v>
      </c>
      <c r="AJ1541" s="6">
        <f>IFERROR(Table1[[#This Row],[Reporting_Price_US]]/Table1[[#This Row],[Total_Project_Quote]],0)</f>
        <v>1.0000021270536641</v>
      </c>
      <c r="AK1541">
        <f>IFERROR(Table1[[#This Row],[RA_Labor_Quote]]/Table1[[#This Row],[RA_Labor_Hours]],0)</f>
        <v>112.01342731277533</v>
      </c>
      <c r="AL1541">
        <f>IFERROR(Table1[[#This Row],[RA_Labor_Cost]]/Table1[[#This Row],[RA_Labor_Hours]],0)</f>
        <v>76.2</v>
      </c>
      <c r="AM1541" s="7">
        <f>IFERROR((Table1[[#This Row],[KPI_BlendLaborRate]]-Table1[[#This Row],[KPI_BlendLaborCost]])/Table1[[#This Row],[KPI_BlendLaborRate]],0)</f>
        <v>0.31972441315248235</v>
      </c>
    </row>
    <row r="1542" spans="1:39" x14ac:dyDescent="0.3">
      <c r="A1542" t="s">
        <v>3453</v>
      </c>
      <c r="B1542" t="s">
        <v>45</v>
      </c>
      <c r="C1542" t="s">
        <v>3452</v>
      </c>
      <c r="D1542" t="s">
        <v>2460</v>
      </c>
      <c r="E1542">
        <v>10137.56</v>
      </c>
      <c r="F1542">
        <v>55025.68</v>
      </c>
      <c r="G1542">
        <v>1135</v>
      </c>
      <c r="H1542">
        <v>86487</v>
      </c>
      <c r="I1542">
        <v>127135.24</v>
      </c>
      <c r="J1542">
        <v>0</v>
      </c>
      <c r="K1542">
        <v>0</v>
      </c>
      <c r="L1542">
        <v>0</v>
      </c>
      <c r="M1542">
        <v>0</v>
      </c>
      <c r="N1542">
        <v>38456</v>
      </c>
      <c r="O1542">
        <v>45242.35</v>
      </c>
      <c r="P1542">
        <v>3693.6</v>
      </c>
      <c r="Q1542">
        <v>4136.63</v>
      </c>
      <c r="R1542">
        <v>12160</v>
      </c>
      <c r="S1542">
        <v>-29382.35</v>
      </c>
      <c r="T1542">
        <v>1135</v>
      </c>
      <c r="U1542">
        <v>150934.16</v>
      </c>
      <c r="V1542">
        <v>202157.57</v>
      </c>
      <c r="W1542" t="s">
        <v>3452</v>
      </c>
      <c r="X1542">
        <v>30164343</v>
      </c>
      <c r="Y1542">
        <v>3</v>
      </c>
      <c r="Z1542">
        <v>3</v>
      </c>
      <c r="AA1542" t="s">
        <v>1176</v>
      </c>
      <c r="AB1542" t="s">
        <v>1176</v>
      </c>
      <c r="AC1542" t="s">
        <v>39</v>
      </c>
      <c r="AD1542" t="s">
        <v>557</v>
      </c>
      <c r="AE1542" t="s">
        <v>1023</v>
      </c>
      <c r="AF1542" t="s">
        <v>42</v>
      </c>
      <c r="AG1542" t="s">
        <v>49</v>
      </c>
      <c r="AH1542" t="s">
        <v>897</v>
      </c>
      <c r="AI1542">
        <v>202158</v>
      </c>
      <c r="AJ1542" s="6">
        <f>IFERROR(Table1[[#This Row],[Reporting_Price_US]]/Table1[[#This Row],[Total_Project_Quote]],0)</f>
        <v>1.0000021270536641</v>
      </c>
      <c r="AK1542">
        <f>IFERROR(Table1[[#This Row],[RA_Labor_Quote]]/Table1[[#This Row],[RA_Labor_Hours]],0)</f>
        <v>112.01342731277533</v>
      </c>
      <c r="AL1542">
        <f>IFERROR(Table1[[#This Row],[RA_Labor_Cost]]/Table1[[#This Row],[RA_Labor_Hours]],0)</f>
        <v>76.2</v>
      </c>
      <c r="AM1542" s="7">
        <f>IFERROR((Table1[[#This Row],[KPI_BlendLaborRate]]-Table1[[#This Row],[KPI_BlendLaborCost]])/Table1[[#This Row],[KPI_BlendLaborRate]],0)</f>
        <v>0.31972441315248235</v>
      </c>
    </row>
    <row r="1543" spans="1:39" x14ac:dyDescent="0.3">
      <c r="A1543" t="s">
        <v>3454</v>
      </c>
      <c r="B1543" t="s">
        <v>45</v>
      </c>
      <c r="C1543" t="s">
        <v>3455</v>
      </c>
      <c r="D1543" t="s">
        <v>2465</v>
      </c>
      <c r="E1543">
        <v>12725.47</v>
      </c>
      <c r="F1543">
        <v>42904.58</v>
      </c>
      <c r="G1543">
        <v>570</v>
      </c>
      <c r="H1543">
        <v>43259.96</v>
      </c>
      <c r="I1543">
        <v>59849.24</v>
      </c>
      <c r="J1543">
        <v>0</v>
      </c>
      <c r="K1543">
        <v>2006.5</v>
      </c>
      <c r="L1543">
        <v>2247.17</v>
      </c>
      <c r="M1543">
        <v>0</v>
      </c>
      <c r="N1543">
        <v>31692</v>
      </c>
      <c r="O1543">
        <v>42256</v>
      </c>
      <c r="P1543">
        <v>0</v>
      </c>
      <c r="Q1543">
        <v>0</v>
      </c>
      <c r="R1543">
        <v>9500</v>
      </c>
      <c r="S1543">
        <v>-14889.15</v>
      </c>
      <c r="T1543">
        <v>570</v>
      </c>
      <c r="U1543">
        <v>99183.93</v>
      </c>
      <c r="V1543">
        <v>132367.82999999999</v>
      </c>
      <c r="W1543" t="s">
        <v>3455</v>
      </c>
      <c r="X1543">
        <v>30164344</v>
      </c>
      <c r="Y1543">
        <v>2</v>
      </c>
      <c r="Z1543">
        <v>3</v>
      </c>
      <c r="AA1543" t="s">
        <v>1176</v>
      </c>
      <c r="AB1543" t="s">
        <v>1176</v>
      </c>
      <c r="AC1543" t="s">
        <v>39</v>
      </c>
      <c r="AD1543" t="s">
        <v>557</v>
      </c>
      <c r="AE1543" t="s">
        <v>1023</v>
      </c>
      <c r="AF1543" t="s">
        <v>42</v>
      </c>
      <c r="AG1543" t="s">
        <v>1159</v>
      </c>
      <c r="AH1543" t="s">
        <v>897</v>
      </c>
      <c r="AI1543">
        <v>132368</v>
      </c>
      <c r="AJ1543" s="6">
        <f>IFERROR(Table1[[#This Row],[Reporting_Price_US]]/Table1[[#This Row],[Total_Project_Quote]],0)</f>
        <v>1.0000012842999693</v>
      </c>
      <c r="AK1543">
        <f>IFERROR(Table1[[#This Row],[RA_Labor_Quote]]/Table1[[#This Row],[RA_Labor_Hours]],0)</f>
        <v>104.99866666666667</v>
      </c>
      <c r="AL1543">
        <f>IFERROR(Table1[[#This Row],[RA_Labor_Cost]]/Table1[[#This Row],[RA_Labor_Hours]],0)</f>
        <v>75.894666666666666</v>
      </c>
      <c r="AM1543" s="7">
        <f>IFERROR((Table1[[#This Row],[KPI_BlendLaborRate]]-Table1[[#This Row],[KPI_BlendLaborCost]])/Table1[[#This Row],[KPI_BlendLaborRate]],0)</f>
        <v>0.27718447218377373</v>
      </c>
    </row>
    <row r="1544" spans="1:39" x14ac:dyDescent="0.3">
      <c r="A1544" t="s">
        <v>3456</v>
      </c>
      <c r="B1544" t="s">
        <v>45</v>
      </c>
      <c r="C1544" t="s">
        <v>3457</v>
      </c>
      <c r="D1544" t="s">
        <v>2465</v>
      </c>
      <c r="E1544">
        <v>12725.47</v>
      </c>
      <c r="F1544">
        <v>42904.58</v>
      </c>
      <c r="G1544">
        <v>570</v>
      </c>
      <c r="H1544">
        <v>43259.96</v>
      </c>
      <c r="I1544">
        <v>59849.24</v>
      </c>
      <c r="J1544">
        <v>0</v>
      </c>
      <c r="K1544">
        <v>0</v>
      </c>
      <c r="L1544">
        <v>0</v>
      </c>
      <c r="M1544">
        <v>0</v>
      </c>
      <c r="N1544">
        <v>31692</v>
      </c>
      <c r="O1544">
        <v>42256</v>
      </c>
      <c r="P1544">
        <v>2006.4</v>
      </c>
      <c r="Q1544">
        <v>2247.06</v>
      </c>
      <c r="R1544">
        <v>7600</v>
      </c>
      <c r="S1544">
        <v>-18689.05</v>
      </c>
      <c r="T1544">
        <v>570</v>
      </c>
      <c r="U1544">
        <v>97283.83</v>
      </c>
      <c r="V1544">
        <v>128567.83</v>
      </c>
      <c r="W1544" t="s">
        <v>3457</v>
      </c>
      <c r="X1544">
        <v>30164344</v>
      </c>
      <c r="Y1544">
        <v>3</v>
      </c>
      <c r="Z1544">
        <v>3</v>
      </c>
      <c r="AA1544" t="s">
        <v>1176</v>
      </c>
      <c r="AB1544" t="s">
        <v>1176</v>
      </c>
      <c r="AC1544" t="s">
        <v>39</v>
      </c>
      <c r="AD1544" t="s">
        <v>557</v>
      </c>
      <c r="AE1544" t="s">
        <v>1023</v>
      </c>
      <c r="AF1544" t="s">
        <v>42</v>
      </c>
      <c r="AG1544" t="s">
        <v>49</v>
      </c>
      <c r="AH1544" t="s">
        <v>897</v>
      </c>
      <c r="AI1544">
        <v>128568</v>
      </c>
      <c r="AJ1544" s="6">
        <f>IFERROR(Table1[[#This Row],[Reporting_Price_US]]/Table1[[#This Row],[Total_Project_Quote]],0)</f>
        <v>1.0000013222592308</v>
      </c>
      <c r="AK1544">
        <f>IFERROR(Table1[[#This Row],[RA_Labor_Quote]]/Table1[[#This Row],[RA_Labor_Hours]],0)</f>
        <v>104.99866666666667</v>
      </c>
      <c r="AL1544">
        <f>IFERROR(Table1[[#This Row],[RA_Labor_Cost]]/Table1[[#This Row],[RA_Labor_Hours]],0)</f>
        <v>75.894666666666666</v>
      </c>
      <c r="AM1544" s="7">
        <f>IFERROR((Table1[[#This Row],[KPI_BlendLaborRate]]-Table1[[#This Row],[KPI_BlendLaborCost]])/Table1[[#This Row],[KPI_BlendLaborRate]],0)</f>
        <v>0.27718447218377373</v>
      </c>
    </row>
    <row r="1545" spans="1:39" x14ac:dyDescent="0.3">
      <c r="A1545" t="s">
        <v>3458</v>
      </c>
      <c r="B1545" t="s">
        <v>45</v>
      </c>
      <c r="C1545" t="s">
        <v>3457</v>
      </c>
      <c r="D1545" t="s">
        <v>2465</v>
      </c>
      <c r="E1545">
        <v>12725.47</v>
      </c>
      <c r="F1545">
        <v>42904.58</v>
      </c>
      <c r="G1545">
        <v>570</v>
      </c>
      <c r="H1545">
        <v>43259.96</v>
      </c>
      <c r="I1545">
        <v>59849.24</v>
      </c>
      <c r="J1545">
        <v>0</v>
      </c>
      <c r="K1545">
        <v>0</v>
      </c>
      <c r="L1545">
        <v>0</v>
      </c>
      <c r="M1545">
        <v>0</v>
      </c>
      <c r="N1545">
        <v>31692</v>
      </c>
      <c r="O1545">
        <v>42256</v>
      </c>
      <c r="P1545">
        <v>2006.4</v>
      </c>
      <c r="Q1545">
        <v>2247.06</v>
      </c>
      <c r="R1545">
        <v>7600</v>
      </c>
      <c r="S1545">
        <v>-18689.05</v>
      </c>
      <c r="T1545">
        <v>570</v>
      </c>
      <c r="U1545">
        <v>97283.83</v>
      </c>
      <c r="V1545">
        <v>128567.83</v>
      </c>
      <c r="W1545" t="s">
        <v>3457</v>
      </c>
      <c r="X1545">
        <v>30164344</v>
      </c>
      <c r="Y1545">
        <v>3</v>
      </c>
      <c r="Z1545">
        <v>3</v>
      </c>
      <c r="AA1545" t="s">
        <v>1176</v>
      </c>
      <c r="AB1545" t="s">
        <v>1176</v>
      </c>
      <c r="AC1545" t="s">
        <v>39</v>
      </c>
      <c r="AD1545" t="s">
        <v>557</v>
      </c>
      <c r="AE1545" t="s">
        <v>1023</v>
      </c>
      <c r="AF1545" t="s">
        <v>42</v>
      </c>
      <c r="AG1545" t="s">
        <v>49</v>
      </c>
      <c r="AH1545" t="s">
        <v>897</v>
      </c>
      <c r="AI1545">
        <v>128568</v>
      </c>
      <c r="AJ1545" s="6">
        <f>IFERROR(Table1[[#This Row],[Reporting_Price_US]]/Table1[[#This Row],[Total_Project_Quote]],0)</f>
        <v>1.0000013222592308</v>
      </c>
      <c r="AK1545">
        <f>IFERROR(Table1[[#This Row],[RA_Labor_Quote]]/Table1[[#This Row],[RA_Labor_Hours]],0)</f>
        <v>104.99866666666667</v>
      </c>
      <c r="AL1545">
        <f>IFERROR(Table1[[#This Row],[RA_Labor_Cost]]/Table1[[#This Row],[RA_Labor_Hours]],0)</f>
        <v>75.894666666666666</v>
      </c>
      <c r="AM1545" s="7">
        <f>IFERROR((Table1[[#This Row],[KPI_BlendLaborRate]]-Table1[[#This Row],[KPI_BlendLaborCost]])/Table1[[#This Row],[KPI_BlendLaborRate]],0)</f>
        <v>0.27718447218377373</v>
      </c>
    </row>
    <row r="1546" spans="1:39" x14ac:dyDescent="0.3">
      <c r="A1546" t="s">
        <v>3459</v>
      </c>
      <c r="B1546" t="s">
        <v>879</v>
      </c>
      <c r="C1546" t="s">
        <v>3460</v>
      </c>
      <c r="D1546" t="s">
        <v>3461</v>
      </c>
      <c r="E1546">
        <v>4632.38</v>
      </c>
      <c r="F1546">
        <v>18005.62</v>
      </c>
      <c r="G1546">
        <v>935</v>
      </c>
      <c r="H1546">
        <v>71838.009999999995</v>
      </c>
      <c r="I1546">
        <v>97868.47</v>
      </c>
      <c r="J1546">
        <v>0</v>
      </c>
      <c r="K1546">
        <v>0</v>
      </c>
      <c r="L1546">
        <v>0</v>
      </c>
      <c r="M1546">
        <v>0</v>
      </c>
      <c r="N1546">
        <v>320379.5</v>
      </c>
      <c r="O1546">
        <v>457685</v>
      </c>
      <c r="P1546">
        <v>2243.5100000000002</v>
      </c>
      <c r="Q1546">
        <v>3750.29</v>
      </c>
      <c r="R1546">
        <v>26600</v>
      </c>
      <c r="S1546">
        <v>13013.03</v>
      </c>
      <c r="T1546">
        <v>935</v>
      </c>
      <c r="U1546">
        <v>425693.4</v>
      </c>
      <c r="V1546">
        <v>590322.4</v>
      </c>
      <c r="W1546" t="s">
        <v>3460</v>
      </c>
      <c r="X1546">
        <v>30164345</v>
      </c>
      <c r="Y1546">
        <v>1</v>
      </c>
      <c r="Z1546">
        <v>3</v>
      </c>
      <c r="AA1546" t="s">
        <v>1176</v>
      </c>
      <c r="AB1546" t="s">
        <v>1176</v>
      </c>
      <c r="AC1546" t="s">
        <v>39</v>
      </c>
      <c r="AD1546" t="s">
        <v>557</v>
      </c>
      <c r="AE1546" t="s">
        <v>1023</v>
      </c>
      <c r="AF1546" t="s">
        <v>42</v>
      </c>
      <c r="AG1546" t="s">
        <v>2466</v>
      </c>
      <c r="AH1546" t="s">
        <v>1159</v>
      </c>
      <c r="AI1546">
        <v>590322</v>
      </c>
      <c r="AJ1546" s="6">
        <f>IFERROR(Table1[[#This Row],[Reporting_Price_US]]/Table1[[#This Row],[Total_Project_Quote]],0)</f>
        <v>0.99999932240416423</v>
      </c>
      <c r="AK1546">
        <f>IFERROR(Table1[[#This Row],[RA_Labor_Quote]]/Table1[[#This Row],[RA_Labor_Hours]],0)</f>
        <v>104.67216042780748</v>
      </c>
      <c r="AL1546">
        <f>IFERROR(Table1[[#This Row],[RA_Labor_Cost]]/Table1[[#This Row],[RA_Labor_Hours]],0)</f>
        <v>76.83209625668448</v>
      </c>
      <c r="AM1546" s="7">
        <f>IFERROR((Table1[[#This Row],[KPI_BlendLaborRate]]-Table1[[#This Row],[KPI_BlendLaborCost]])/Table1[[#This Row],[KPI_BlendLaborRate]],0)</f>
        <v>0.26597391376405505</v>
      </c>
    </row>
    <row r="1547" spans="1:39" x14ac:dyDescent="0.3">
      <c r="A1547" t="s">
        <v>3462</v>
      </c>
      <c r="B1547" t="s">
        <v>45</v>
      </c>
      <c r="C1547">
        <v>30164345.300000001</v>
      </c>
      <c r="D1547" t="s">
        <v>3463</v>
      </c>
      <c r="E1547">
        <v>4632.38</v>
      </c>
      <c r="F1547">
        <v>18005.62</v>
      </c>
      <c r="G1547">
        <v>744</v>
      </c>
      <c r="H1547">
        <v>53435.98</v>
      </c>
      <c r="I1547">
        <v>77208.17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2101.39</v>
      </c>
      <c r="Q1547">
        <v>3550.28</v>
      </c>
      <c r="R1547">
        <v>3040</v>
      </c>
      <c r="S1547">
        <v>-14297.67</v>
      </c>
      <c r="T1547">
        <v>744</v>
      </c>
      <c r="U1547">
        <v>63209.74</v>
      </c>
      <c r="V1547">
        <v>84466.4</v>
      </c>
      <c r="W1547" t="s">
        <v>3464</v>
      </c>
      <c r="X1547">
        <v>30164345</v>
      </c>
      <c r="Y1547">
        <v>3</v>
      </c>
      <c r="Z1547">
        <v>3</v>
      </c>
      <c r="AA1547" t="s">
        <v>1176</v>
      </c>
      <c r="AB1547" t="s">
        <v>1176</v>
      </c>
      <c r="AC1547" t="s">
        <v>39</v>
      </c>
      <c r="AD1547" t="s">
        <v>557</v>
      </c>
      <c r="AE1547" t="s">
        <v>1023</v>
      </c>
      <c r="AF1547" t="s">
        <v>42</v>
      </c>
      <c r="AG1547" t="s">
        <v>490</v>
      </c>
      <c r="AH1547" t="s">
        <v>1159</v>
      </c>
      <c r="AI1547">
        <v>84466.4</v>
      </c>
      <c r="AJ1547" s="6">
        <f>IFERROR(Table1[[#This Row],[Reporting_Price_US]]/Table1[[#This Row],[Total_Project_Quote]],0)</f>
        <v>1</v>
      </c>
      <c r="AK1547">
        <f>IFERROR(Table1[[#This Row],[RA_Labor_Quote]]/Table1[[#This Row],[RA_Labor_Hours]],0)</f>
        <v>103.77442204301074</v>
      </c>
      <c r="AL1547">
        <f>IFERROR(Table1[[#This Row],[RA_Labor_Cost]]/Table1[[#This Row],[RA_Labor_Hours]],0)</f>
        <v>71.822553763440865</v>
      </c>
      <c r="AM1547" s="7">
        <f>IFERROR((Table1[[#This Row],[KPI_BlendLaborRate]]-Table1[[#This Row],[KPI_BlendLaborCost]])/Table1[[#This Row],[KPI_BlendLaborRate]],0)</f>
        <v>0.30789733780764383</v>
      </c>
    </row>
    <row r="1548" spans="1:39" x14ac:dyDescent="0.3">
      <c r="A1548" t="s">
        <v>3465</v>
      </c>
      <c r="B1548" t="s">
        <v>45</v>
      </c>
      <c r="C1548">
        <v>30164345.300000001</v>
      </c>
      <c r="D1548" t="s">
        <v>3463</v>
      </c>
      <c r="E1548">
        <v>4632.38</v>
      </c>
      <c r="F1548">
        <v>18005.62</v>
      </c>
      <c r="G1548">
        <v>744</v>
      </c>
      <c r="H1548">
        <v>53435.98</v>
      </c>
      <c r="I1548">
        <v>77208.17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2101.39</v>
      </c>
      <c r="Q1548">
        <v>3550.28</v>
      </c>
      <c r="R1548">
        <v>3040</v>
      </c>
      <c r="S1548">
        <v>-14297.67</v>
      </c>
      <c r="T1548">
        <v>744</v>
      </c>
      <c r="U1548">
        <v>63209.74</v>
      </c>
      <c r="V1548">
        <v>84466.4</v>
      </c>
      <c r="W1548" t="s">
        <v>3464</v>
      </c>
      <c r="X1548">
        <v>30164345</v>
      </c>
      <c r="Y1548">
        <v>3</v>
      </c>
      <c r="Z1548">
        <v>3</v>
      </c>
      <c r="AA1548" t="s">
        <v>1176</v>
      </c>
      <c r="AB1548" t="s">
        <v>1176</v>
      </c>
      <c r="AC1548" t="s">
        <v>39</v>
      </c>
      <c r="AD1548" t="s">
        <v>557</v>
      </c>
      <c r="AE1548" t="s">
        <v>1023</v>
      </c>
      <c r="AF1548" t="s">
        <v>42</v>
      </c>
      <c r="AG1548" t="s">
        <v>490</v>
      </c>
      <c r="AH1548" t="s">
        <v>1159</v>
      </c>
      <c r="AI1548">
        <v>84466.4</v>
      </c>
      <c r="AJ1548" s="6">
        <f>IFERROR(Table1[[#This Row],[Reporting_Price_US]]/Table1[[#This Row],[Total_Project_Quote]],0)</f>
        <v>1</v>
      </c>
      <c r="AK1548">
        <f>IFERROR(Table1[[#This Row],[RA_Labor_Quote]]/Table1[[#This Row],[RA_Labor_Hours]],0)</f>
        <v>103.77442204301074</v>
      </c>
      <c r="AL1548">
        <f>IFERROR(Table1[[#This Row],[RA_Labor_Cost]]/Table1[[#This Row],[RA_Labor_Hours]],0)</f>
        <v>71.822553763440865</v>
      </c>
      <c r="AM1548" s="7">
        <f>IFERROR((Table1[[#This Row],[KPI_BlendLaborRate]]-Table1[[#This Row],[KPI_BlendLaborCost]])/Table1[[#This Row],[KPI_BlendLaborRate]],0)</f>
        <v>0.30789733780764383</v>
      </c>
    </row>
    <row r="1549" spans="1:39" x14ac:dyDescent="0.3">
      <c r="A1549" t="s">
        <v>3466</v>
      </c>
      <c r="B1549" t="s">
        <v>45</v>
      </c>
      <c r="C1549" t="s">
        <v>3467</v>
      </c>
      <c r="D1549" t="s">
        <v>3468</v>
      </c>
      <c r="E1549">
        <v>0</v>
      </c>
      <c r="F1549">
        <v>0</v>
      </c>
      <c r="G1549">
        <v>1875</v>
      </c>
      <c r="H1549">
        <v>123341.54</v>
      </c>
      <c r="I1549">
        <v>174047.22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4446</v>
      </c>
      <c r="Q1549">
        <v>4979.28</v>
      </c>
      <c r="R1549">
        <v>4180</v>
      </c>
      <c r="S1549">
        <v>-7316.04</v>
      </c>
      <c r="T1549">
        <v>1875</v>
      </c>
      <c r="U1549">
        <v>131967.54</v>
      </c>
      <c r="V1549">
        <v>171710.46</v>
      </c>
      <c r="W1549" t="s">
        <v>3467</v>
      </c>
      <c r="X1549">
        <v>30165502</v>
      </c>
      <c r="Y1549">
        <v>3</v>
      </c>
      <c r="Z1549">
        <v>3</v>
      </c>
      <c r="AA1549" t="s">
        <v>1176</v>
      </c>
      <c r="AB1549" t="s">
        <v>1176</v>
      </c>
      <c r="AC1549" t="s">
        <v>39</v>
      </c>
      <c r="AD1549" t="s">
        <v>557</v>
      </c>
      <c r="AE1549" t="s">
        <v>1023</v>
      </c>
      <c r="AF1549" t="s">
        <v>42</v>
      </c>
      <c r="AG1549" t="s">
        <v>1159</v>
      </c>
      <c r="AH1549" t="s">
        <v>810</v>
      </c>
      <c r="AI1549">
        <v>171710</v>
      </c>
      <c r="AJ1549" s="6">
        <f>IFERROR(Table1[[#This Row],[Reporting_Price_US]]/Table1[[#This Row],[Total_Project_Quote]],0)</f>
        <v>0.99999732107176231</v>
      </c>
      <c r="AK1549">
        <f>IFERROR(Table1[[#This Row],[RA_Labor_Quote]]/Table1[[#This Row],[RA_Labor_Hours]],0)</f>
        <v>92.825184000000007</v>
      </c>
      <c r="AL1549">
        <f>IFERROR(Table1[[#This Row],[RA_Labor_Cost]]/Table1[[#This Row],[RA_Labor_Hours]],0)</f>
        <v>65.782154666666656</v>
      </c>
      <c r="AM1549" s="7">
        <f>IFERROR((Table1[[#This Row],[KPI_BlendLaborRate]]-Table1[[#This Row],[KPI_BlendLaborCost]])/Table1[[#This Row],[KPI_BlendLaborRate]],0)</f>
        <v>0.29133289230359455</v>
      </c>
    </row>
    <row r="1550" spans="1:39" x14ac:dyDescent="0.3">
      <c r="A1550" t="s">
        <v>3469</v>
      </c>
      <c r="B1550" t="s">
        <v>879</v>
      </c>
      <c r="C1550" t="s">
        <v>3470</v>
      </c>
      <c r="D1550" t="s">
        <v>3468</v>
      </c>
      <c r="E1550">
        <v>0</v>
      </c>
      <c r="F1550">
        <v>0</v>
      </c>
      <c r="G1550">
        <v>2211</v>
      </c>
      <c r="H1550">
        <v>150477.87</v>
      </c>
      <c r="I1550">
        <v>210839.58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4446</v>
      </c>
      <c r="Q1550">
        <v>4979.28</v>
      </c>
      <c r="R1550">
        <v>4180</v>
      </c>
      <c r="S1550">
        <v>-8105.92</v>
      </c>
      <c r="T1550">
        <v>2211</v>
      </c>
      <c r="U1550">
        <v>159103.87</v>
      </c>
      <c r="V1550">
        <v>207712.94</v>
      </c>
      <c r="W1550" t="s">
        <v>3470</v>
      </c>
      <c r="X1550">
        <v>30165502</v>
      </c>
      <c r="Y1550">
        <v>2</v>
      </c>
      <c r="Z1550">
        <v>3</v>
      </c>
      <c r="AA1550" t="s">
        <v>1176</v>
      </c>
      <c r="AB1550" t="s">
        <v>1176</v>
      </c>
      <c r="AC1550" t="s">
        <v>39</v>
      </c>
      <c r="AD1550" t="s">
        <v>557</v>
      </c>
      <c r="AE1550" t="s">
        <v>1023</v>
      </c>
      <c r="AF1550" t="s">
        <v>42</v>
      </c>
      <c r="AG1550" t="s">
        <v>2133</v>
      </c>
      <c r="AH1550" t="s">
        <v>810</v>
      </c>
      <c r="AI1550">
        <v>207713</v>
      </c>
      <c r="AJ1550" s="6">
        <f>IFERROR(Table1[[#This Row],[Reporting_Price_US]]/Table1[[#This Row],[Total_Project_Quote]],0)</f>
        <v>1.0000002888601933</v>
      </c>
      <c r="AK1550">
        <f>IFERROR(Table1[[#This Row],[RA_Labor_Quote]]/Table1[[#This Row],[RA_Labor_Hours]],0)</f>
        <v>95.359375848032556</v>
      </c>
      <c r="AL1550">
        <f>IFERROR(Table1[[#This Row],[RA_Labor_Cost]]/Table1[[#This Row],[RA_Labor_Hours]],0)</f>
        <v>68.058738127544089</v>
      </c>
      <c r="AM1550" s="7">
        <f>IFERROR((Table1[[#This Row],[KPI_BlendLaborRate]]-Table1[[#This Row],[KPI_BlendLaborCost]])/Table1[[#This Row],[KPI_BlendLaborRate]],0)</f>
        <v>0.28629211839636565</v>
      </c>
    </row>
    <row r="1551" spans="1:39" x14ac:dyDescent="0.3">
      <c r="A1551" t="s">
        <v>3471</v>
      </c>
      <c r="B1551" t="s">
        <v>45</v>
      </c>
      <c r="C1551" t="s">
        <v>3467</v>
      </c>
      <c r="D1551" t="s">
        <v>3468</v>
      </c>
      <c r="E1551">
        <v>0</v>
      </c>
      <c r="F1551">
        <v>0</v>
      </c>
      <c r="G1551">
        <v>1875</v>
      </c>
      <c r="H1551">
        <v>123341.54</v>
      </c>
      <c r="I1551">
        <v>174047.22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4446</v>
      </c>
      <c r="Q1551">
        <v>4979.28</v>
      </c>
      <c r="R1551">
        <v>4180</v>
      </c>
      <c r="S1551">
        <v>-7316.04</v>
      </c>
      <c r="T1551">
        <v>1875</v>
      </c>
      <c r="U1551">
        <v>131967.54</v>
      </c>
      <c r="V1551">
        <v>171710.46</v>
      </c>
      <c r="W1551" t="s">
        <v>3467</v>
      </c>
      <c r="X1551">
        <v>30165502</v>
      </c>
      <c r="Y1551">
        <v>3</v>
      </c>
      <c r="Z1551">
        <v>3</v>
      </c>
      <c r="AA1551" t="s">
        <v>1176</v>
      </c>
      <c r="AB1551" t="s">
        <v>1176</v>
      </c>
      <c r="AC1551" t="s">
        <v>39</v>
      </c>
      <c r="AD1551" t="s">
        <v>557</v>
      </c>
      <c r="AE1551" t="s">
        <v>1023</v>
      </c>
      <c r="AF1551" t="s">
        <v>42</v>
      </c>
      <c r="AG1551" t="s">
        <v>1159</v>
      </c>
      <c r="AH1551" t="s">
        <v>810</v>
      </c>
      <c r="AI1551">
        <v>171710</v>
      </c>
      <c r="AJ1551" s="6">
        <f>IFERROR(Table1[[#This Row],[Reporting_Price_US]]/Table1[[#This Row],[Total_Project_Quote]],0)</f>
        <v>0.99999732107176231</v>
      </c>
      <c r="AK1551">
        <f>IFERROR(Table1[[#This Row],[RA_Labor_Quote]]/Table1[[#This Row],[RA_Labor_Hours]],0)</f>
        <v>92.825184000000007</v>
      </c>
      <c r="AL1551">
        <f>IFERROR(Table1[[#This Row],[RA_Labor_Cost]]/Table1[[#This Row],[RA_Labor_Hours]],0)</f>
        <v>65.782154666666656</v>
      </c>
      <c r="AM1551" s="7">
        <f>IFERROR((Table1[[#This Row],[KPI_BlendLaborRate]]-Table1[[#This Row],[KPI_BlendLaborCost]])/Table1[[#This Row],[KPI_BlendLaborRate]],0)</f>
        <v>0.29133289230359455</v>
      </c>
    </row>
    <row r="1552" spans="1:39" x14ac:dyDescent="0.3">
      <c r="A1552" t="s">
        <v>3472</v>
      </c>
      <c r="B1552" t="s">
        <v>879</v>
      </c>
      <c r="C1552" t="s">
        <v>3473</v>
      </c>
      <c r="D1552" t="s">
        <v>3474</v>
      </c>
      <c r="E1552">
        <v>21738.2</v>
      </c>
      <c r="F1552">
        <v>80054.22</v>
      </c>
      <c r="G1552">
        <v>847</v>
      </c>
      <c r="H1552">
        <v>57146.67</v>
      </c>
      <c r="I1552">
        <v>77654.39</v>
      </c>
      <c r="J1552">
        <v>0</v>
      </c>
      <c r="K1552">
        <v>0</v>
      </c>
      <c r="L1552">
        <v>0</v>
      </c>
      <c r="M1552">
        <v>0</v>
      </c>
      <c r="N1552">
        <v>26085.97</v>
      </c>
      <c r="O1552">
        <v>34781.300000000003</v>
      </c>
      <c r="P1552">
        <v>6880.09</v>
      </c>
      <c r="Q1552">
        <v>4296.05</v>
      </c>
      <c r="R1552">
        <v>4560</v>
      </c>
      <c r="S1552">
        <v>-25807.98</v>
      </c>
      <c r="T1552">
        <v>847</v>
      </c>
      <c r="U1552">
        <v>116410.94</v>
      </c>
      <c r="V1552">
        <v>170977.97</v>
      </c>
      <c r="W1552" t="s">
        <v>3473</v>
      </c>
      <c r="X1552">
        <v>30166116</v>
      </c>
      <c r="Y1552">
        <v>2</v>
      </c>
      <c r="Z1552">
        <v>3</v>
      </c>
      <c r="AA1552" t="s">
        <v>1176</v>
      </c>
      <c r="AB1552" t="s">
        <v>1176</v>
      </c>
      <c r="AC1552" t="s">
        <v>39</v>
      </c>
      <c r="AD1552" t="s">
        <v>557</v>
      </c>
      <c r="AE1552" t="s">
        <v>1023</v>
      </c>
      <c r="AF1552" t="s">
        <v>42</v>
      </c>
      <c r="AG1552" t="s">
        <v>2133</v>
      </c>
      <c r="AH1552" t="s">
        <v>593</v>
      </c>
      <c r="AI1552">
        <v>170978</v>
      </c>
      <c r="AJ1552" s="6">
        <f>IFERROR(Table1[[#This Row],[Reporting_Price_US]]/Table1[[#This Row],[Total_Project_Quote]],0)</f>
        <v>1.0000001754612011</v>
      </c>
      <c r="AK1552">
        <f>IFERROR(Table1[[#This Row],[RA_Labor_Quote]]/Table1[[#This Row],[RA_Labor_Hours]],0)</f>
        <v>91.681688311688305</v>
      </c>
      <c r="AL1552">
        <f>IFERROR(Table1[[#This Row],[RA_Labor_Cost]]/Table1[[#This Row],[RA_Labor_Hours]],0)</f>
        <v>67.469504132231407</v>
      </c>
      <c r="AM1552" s="7">
        <f>IFERROR((Table1[[#This Row],[KPI_BlendLaborRate]]-Table1[[#This Row],[KPI_BlendLaborCost]])/Table1[[#This Row],[KPI_BlendLaborRate]],0)</f>
        <v>0.26408964129394352</v>
      </c>
    </row>
    <row r="1553" spans="1:39" x14ac:dyDescent="0.3">
      <c r="A1553" t="s">
        <v>3475</v>
      </c>
      <c r="B1553" t="s">
        <v>879</v>
      </c>
      <c r="C1553" t="s">
        <v>3476</v>
      </c>
      <c r="D1553" t="s">
        <v>3474</v>
      </c>
      <c r="E1553">
        <v>27420.85</v>
      </c>
      <c r="F1553">
        <v>93261.58</v>
      </c>
      <c r="G1553">
        <v>779</v>
      </c>
      <c r="H1553">
        <v>53088.89</v>
      </c>
      <c r="I1553">
        <v>71491.38</v>
      </c>
      <c r="J1553">
        <v>0</v>
      </c>
      <c r="K1553">
        <v>0</v>
      </c>
      <c r="L1553">
        <v>0</v>
      </c>
      <c r="M1553">
        <v>0</v>
      </c>
      <c r="N1553">
        <v>28720.45</v>
      </c>
      <c r="O1553">
        <v>38293.93</v>
      </c>
      <c r="P1553">
        <v>6880.09</v>
      </c>
      <c r="Q1553">
        <v>4296.05</v>
      </c>
      <c r="R1553">
        <v>9120</v>
      </c>
      <c r="S1553">
        <v>-36366.550000000003</v>
      </c>
      <c r="T1553">
        <v>779</v>
      </c>
      <c r="U1553">
        <v>125230.27</v>
      </c>
      <c r="V1553">
        <v>170976.38</v>
      </c>
      <c r="W1553" t="s">
        <v>3476</v>
      </c>
      <c r="X1553">
        <v>30166116</v>
      </c>
      <c r="Y1553">
        <v>3</v>
      </c>
      <c r="Z1553">
        <v>3</v>
      </c>
      <c r="AA1553" t="s">
        <v>1176</v>
      </c>
      <c r="AB1553" t="s">
        <v>1176</v>
      </c>
      <c r="AC1553" t="s">
        <v>39</v>
      </c>
      <c r="AD1553" t="s">
        <v>557</v>
      </c>
      <c r="AE1553" t="s">
        <v>1023</v>
      </c>
      <c r="AF1553" t="s">
        <v>42</v>
      </c>
      <c r="AG1553" t="s">
        <v>2466</v>
      </c>
      <c r="AH1553" t="s">
        <v>593</v>
      </c>
      <c r="AI1553">
        <v>170976</v>
      </c>
      <c r="AJ1553" s="6">
        <f>IFERROR(Table1[[#This Row],[Reporting_Price_US]]/Table1[[#This Row],[Total_Project_Quote]],0)</f>
        <v>0.99999777747078278</v>
      </c>
      <c r="AK1553">
        <f>IFERROR(Table1[[#This Row],[RA_Labor_Quote]]/Table1[[#This Row],[RA_Labor_Hours]],0)</f>
        <v>91.773273427471125</v>
      </c>
      <c r="AL1553">
        <f>IFERROR(Table1[[#This Row],[RA_Labor_Cost]]/Table1[[#This Row],[RA_Labor_Hours]],0)</f>
        <v>68.150051347881899</v>
      </c>
      <c r="AM1553" s="7">
        <f>IFERROR((Table1[[#This Row],[KPI_BlendLaborRate]]-Table1[[#This Row],[KPI_BlendLaborCost]])/Table1[[#This Row],[KPI_BlendLaborRate]],0)</f>
        <v>0.25740851554411182</v>
      </c>
    </row>
    <row r="1554" spans="1:39" x14ac:dyDescent="0.3">
      <c r="A1554" t="s">
        <v>3477</v>
      </c>
      <c r="B1554" t="s">
        <v>879</v>
      </c>
      <c r="C1554" t="s">
        <v>3476</v>
      </c>
      <c r="D1554" t="s">
        <v>3474</v>
      </c>
      <c r="E1554">
        <v>27420.85</v>
      </c>
      <c r="F1554">
        <v>93261.58</v>
      </c>
      <c r="G1554">
        <v>779</v>
      </c>
      <c r="H1554">
        <v>53088.89</v>
      </c>
      <c r="I1554">
        <v>71491.38</v>
      </c>
      <c r="J1554">
        <v>0</v>
      </c>
      <c r="K1554">
        <v>0</v>
      </c>
      <c r="L1554">
        <v>0</v>
      </c>
      <c r="M1554">
        <v>0</v>
      </c>
      <c r="N1554">
        <v>28720.45</v>
      </c>
      <c r="O1554">
        <v>38293.93</v>
      </c>
      <c r="P1554">
        <v>6880.09</v>
      </c>
      <c r="Q1554">
        <v>4296.05</v>
      </c>
      <c r="R1554">
        <v>9120</v>
      </c>
      <c r="S1554">
        <v>-36366.550000000003</v>
      </c>
      <c r="T1554">
        <v>779</v>
      </c>
      <c r="U1554">
        <v>125230.27</v>
      </c>
      <c r="V1554">
        <v>170976.38</v>
      </c>
      <c r="W1554" t="s">
        <v>3476</v>
      </c>
      <c r="X1554">
        <v>30166116</v>
      </c>
      <c r="Y1554">
        <v>3</v>
      </c>
      <c r="Z1554">
        <v>3</v>
      </c>
      <c r="AA1554" t="s">
        <v>1176</v>
      </c>
      <c r="AB1554" t="s">
        <v>1176</v>
      </c>
      <c r="AC1554" t="s">
        <v>39</v>
      </c>
      <c r="AD1554" t="s">
        <v>557</v>
      </c>
      <c r="AE1554" t="s">
        <v>1023</v>
      </c>
      <c r="AF1554" t="s">
        <v>42</v>
      </c>
      <c r="AG1554" t="s">
        <v>2466</v>
      </c>
      <c r="AH1554" t="s">
        <v>593</v>
      </c>
      <c r="AI1554">
        <v>170976</v>
      </c>
      <c r="AJ1554" s="6">
        <f>IFERROR(Table1[[#This Row],[Reporting_Price_US]]/Table1[[#This Row],[Total_Project_Quote]],0)</f>
        <v>0.99999777747078278</v>
      </c>
      <c r="AK1554">
        <f>IFERROR(Table1[[#This Row],[RA_Labor_Quote]]/Table1[[#This Row],[RA_Labor_Hours]],0)</f>
        <v>91.773273427471125</v>
      </c>
      <c r="AL1554">
        <f>IFERROR(Table1[[#This Row],[RA_Labor_Cost]]/Table1[[#This Row],[RA_Labor_Hours]],0)</f>
        <v>68.150051347881899</v>
      </c>
      <c r="AM1554" s="7">
        <f>IFERROR((Table1[[#This Row],[KPI_BlendLaborRate]]-Table1[[#This Row],[KPI_BlendLaborCost]])/Table1[[#This Row],[KPI_BlendLaborRate]],0)</f>
        <v>0.25740851554411182</v>
      </c>
    </row>
    <row r="1555" spans="1:39" x14ac:dyDescent="0.3">
      <c r="A1555" t="s">
        <v>3478</v>
      </c>
      <c r="B1555" t="s">
        <v>879</v>
      </c>
      <c r="C1555" t="s">
        <v>3479</v>
      </c>
      <c r="D1555" t="s">
        <v>3480</v>
      </c>
      <c r="E1555">
        <v>37603.360000000001</v>
      </c>
      <c r="F1555">
        <v>92391.6</v>
      </c>
      <c r="G1555">
        <v>959</v>
      </c>
      <c r="H1555">
        <v>65598.720000000001</v>
      </c>
      <c r="I1555">
        <v>88944.85</v>
      </c>
      <c r="J1555">
        <v>0</v>
      </c>
      <c r="K1555">
        <v>3040.16</v>
      </c>
      <c r="L1555">
        <v>3404.78</v>
      </c>
      <c r="M1555">
        <v>0</v>
      </c>
      <c r="N1555">
        <v>37351.5</v>
      </c>
      <c r="O1555">
        <v>43942.94</v>
      </c>
      <c r="P1555">
        <v>0</v>
      </c>
      <c r="Q1555">
        <v>0</v>
      </c>
      <c r="R1555">
        <v>11400</v>
      </c>
      <c r="S1555">
        <v>-12831.7</v>
      </c>
      <c r="T1555">
        <v>959</v>
      </c>
      <c r="U1555">
        <v>154993.73000000001</v>
      </c>
      <c r="V1555">
        <v>215852.46</v>
      </c>
      <c r="W1555" t="s">
        <v>3479</v>
      </c>
      <c r="X1555">
        <v>30168340</v>
      </c>
      <c r="Y1555">
        <v>1</v>
      </c>
      <c r="Z1555">
        <v>2</v>
      </c>
      <c r="AA1555" t="s">
        <v>1176</v>
      </c>
      <c r="AB1555" t="s">
        <v>1176</v>
      </c>
      <c r="AC1555" t="s">
        <v>39</v>
      </c>
      <c r="AD1555" t="s">
        <v>557</v>
      </c>
      <c r="AE1555" t="s">
        <v>1023</v>
      </c>
      <c r="AF1555" t="s">
        <v>42</v>
      </c>
      <c r="AG1555" t="s">
        <v>900</v>
      </c>
      <c r="AH1555" t="s">
        <v>1159</v>
      </c>
      <c r="AI1555">
        <v>215852</v>
      </c>
      <c r="AJ1555" s="6">
        <f>IFERROR(Table1[[#This Row],[Reporting_Price_US]]/Table1[[#This Row],[Total_Project_Quote]],0)</f>
        <v>0.99999786891472076</v>
      </c>
      <c r="AK1555">
        <f>IFERROR(Table1[[#This Row],[RA_Labor_Quote]]/Table1[[#This Row],[RA_Labor_Hours]],0)</f>
        <v>92.74749739311784</v>
      </c>
      <c r="AL1555">
        <f>IFERROR(Table1[[#This Row],[RA_Labor_Cost]]/Table1[[#This Row],[RA_Labor_Hours]],0)</f>
        <v>68.403253388946823</v>
      </c>
      <c r="AM1555" s="7">
        <f>IFERROR((Table1[[#This Row],[KPI_BlendLaborRate]]-Table1[[#This Row],[KPI_BlendLaborCost]])/Table1[[#This Row],[KPI_BlendLaborRate]],0)</f>
        <v>0.26247871574351977</v>
      </c>
    </row>
    <row r="1556" spans="1:39" x14ac:dyDescent="0.3">
      <c r="A1556" t="s">
        <v>3481</v>
      </c>
      <c r="B1556" t="s">
        <v>45</v>
      </c>
      <c r="C1556" t="s">
        <v>3482</v>
      </c>
      <c r="D1556" t="s">
        <v>3480</v>
      </c>
      <c r="E1556">
        <v>39701.019999999997</v>
      </c>
      <c r="F1556">
        <v>114446.67</v>
      </c>
      <c r="G1556">
        <v>965</v>
      </c>
      <c r="H1556">
        <v>71693.61</v>
      </c>
      <c r="I1556">
        <v>99451.24</v>
      </c>
      <c r="J1556">
        <v>0</v>
      </c>
      <c r="K1556">
        <v>4864.2299999999996</v>
      </c>
      <c r="L1556">
        <v>5447.68</v>
      </c>
      <c r="M1556">
        <v>0</v>
      </c>
      <c r="N1556">
        <v>39798.410000000003</v>
      </c>
      <c r="O1556">
        <v>46821.66</v>
      </c>
      <c r="P1556">
        <v>0</v>
      </c>
      <c r="Q1556">
        <v>0</v>
      </c>
      <c r="R1556">
        <v>11400</v>
      </c>
      <c r="S1556">
        <v>-42581.67</v>
      </c>
      <c r="T1556">
        <v>965</v>
      </c>
      <c r="U1556">
        <v>167457.28</v>
      </c>
      <c r="V1556">
        <v>223585.58</v>
      </c>
      <c r="W1556" t="s">
        <v>3482</v>
      </c>
      <c r="X1556">
        <v>30168340</v>
      </c>
      <c r="Y1556">
        <v>2</v>
      </c>
      <c r="Z1556">
        <v>2</v>
      </c>
      <c r="AA1556" t="s">
        <v>1176</v>
      </c>
      <c r="AB1556" t="s">
        <v>1176</v>
      </c>
      <c r="AC1556" t="s">
        <v>39</v>
      </c>
      <c r="AD1556" t="s">
        <v>557</v>
      </c>
      <c r="AE1556" t="s">
        <v>1023</v>
      </c>
      <c r="AF1556" t="s">
        <v>42</v>
      </c>
      <c r="AG1556" t="s">
        <v>1159</v>
      </c>
      <c r="AH1556" t="s">
        <v>1159</v>
      </c>
      <c r="AI1556">
        <v>223586</v>
      </c>
      <c r="AJ1556" s="6">
        <f>IFERROR(Table1[[#This Row],[Reporting_Price_US]]/Table1[[#This Row],[Total_Project_Quote]],0)</f>
        <v>1.0000018784753473</v>
      </c>
      <c r="AK1556">
        <f>IFERROR(Table1[[#This Row],[RA_Labor_Quote]]/Table1[[#This Row],[RA_Labor_Hours]],0)</f>
        <v>103.05827979274612</v>
      </c>
      <c r="AL1556">
        <f>IFERROR(Table1[[#This Row],[RA_Labor_Cost]]/Table1[[#This Row],[RA_Labor_Hours]],0)</f>
        <v>74.293896373056995</v>
      </c>
      <c r="AM1556" s="7">
        <f>IFERROR((Table1[[#This Row],[KPI_BlendLaborRate]]-Table1[[#This Row],[KPI_BlendLaborCost]])/Table1[[#This Row],[KPI_BlendLaborRate]],0)</f>
        <v>0.27910793269143758</v>
      </c>
    </row>
    <row r="1557" spans="1:39" x14ac:dyDescent="0.3">
      <c r="A1557" t="s">
        <v>3483</v>
      </c>
      <c r="B1557" t="s">
        <v>45</v>
      </c>
      <c r="C1557" t="s">
        <v>3482</v>
      </c>
      <c r="D1557" t="s">
        <v>3480</v>
      </c>
      <c r="E1557">
        <v>39701.019999999997</v>
      </c>
      <c r="F1557">
        <v>114446.67</v>
      </c>
      <c r="G1557">
        <v>965</v>
      </c>
      <c r="H1557">
        <v>71693.61</v>
      </c>
      <c r="I1557">
        <v>99451.24</v>
      </c>
      <c r="J1557">
        <v>0</v>
      </c>
      <c r="K1557">
        <v>4864.2299999999996</v>
      </c>
      <c r="L1557">
        <v>5447.68</v>
      </c>
      <c r="M1557">
        <v>0</v>
      </c>
      <c r="N1557">
        <v>39798.410000000003</v>
      </c>
      <c r="O1557">
        <v>46821.66</v>
      </c>
      <c r="P1557">
        <v>0</v>
      </c>
      <c r="Q1557">
        <v>0</v>
      </c>
      <c r="R1557">
        <v>11400</v>
      </c>
      <c r="S1557">
        <v>-42581.67</v>
      </c>
      <c r="T1557">
        <v>965</v>
      </c>
      <c r="U1557">
        <v>167457.28</v>
      </c>
      <c r="V1557">
        <v>223585.58</v>
      </c>
      <c r="W1557" t="s">
        <v>3482</v>
      </c>
      <c r="X1557">
        <v>30168340</v>
      </c>
      <c r="Y1557">
        <v>2</v>
      </c>
      <c r="Z1557">
        <v>2</v>
      </c>
      <c r="AA1557" t="s">
        <v>1176</v>
      </c>
      <c r="AB1557" t="s">
        <v>1176</v>
      </c>
      <c r="AC1557" t="s">
        <v>39</v>
      </c>
      <c r="AD1557" t="s">
        <v>557</v>
      </c>
      <c r="AE1557" t="s">
        <v>1023</v>
      </c>
      <c r="AF1557" t="s">
        <v>42</v>
      </c>
      <c r="AG1557" t="s">
        <v>1159</v>
      </c>
      <c r="AH1557" t="s">
        <v>1159</v>
      </c>
      <c r="AI1557">
        <v>223586</v>
      </c>
      <c r="AJ1557" s="6">
        <f>IFERROR(Table1[[#This Row],[Reporting_Price_US]]/Table1[[#This Row],[Total_Project_Quote]],0)</f>
        <v>1.0000018784753473</v>
      </c>
      <c r="AK1557">
        <f>IFERROR(Table1[[#This Row],[RA_Labor_Quote]]/Table1[[#This Row],[RA_Labor_Hours]],0)</f>
        <v>103.05827979274612</v>
      </c>
      <c r="AL1557">
        <f>IFERROR(Table1[[#This Row],[RA_Labor_Cost]]/Table1[[#This Row],[RA_Labor_Hours]],0)</f>
        <v>74.293896373056995</v>
      </c>
      <c r="AM1557" s="7">
        <f>IFERROR((Table1[[#This Row],[KPI_BlendLaborRate]]-Table1[[#This Row],[KPI_BlendLaborCost]])/Table1[[#This Row],[KPI_BlendLaborRate]],0)</f>
        <v>0.27910793269143758</v>
      </c>
    </row>
    <row r="1558" spans="1:39" x14ac:dyDescent="0.3">
      <c r="A1558" t="s">
        <v>3484</v>
      </c>
      <c r="B1558" t="s">
        <v>879</v>
      </c>
      <c r="C1558" t="s">
        <v>3485</v>
      </c>
      <c r="D1558" t="s">
        <v>3486</v>
      </c>
      <c r="E1558">
        <v>192.63</v>
      </c>
      <c r="F1558">
        <v>1390.12</v>
      </c>
      <c r="G1558">
        <v>67</v>
      </c>
      <c r="H1558">
        <v>3667.66</v>
      </c>
      <c r="I1558">
        <v>4961.7700000000004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576.1</v>
      </c>
      <c r="Q1558">
        <v>612.83000000000004</v>
      </c>
      <c r="R1558">
        <v>0</v>
      </c>
      <c r="S1558">
        <v>-983.02</v>
      </c>
      <c r="T1558">
        <v>67</v>
      </c>
      <c r="U1558">
        <v>4436.38</v>
      </c>
      <c r="V1558">
        <v>5981.7</v>
      </c>
      <c r="W1558" t="s">
        <v>3485</v>
      </c>
      <c r="X1558">
        <v>30173677</v>
      </c>
      <c r="Y1558">
        <v>1</v>
      </c>
      <c r="Z1558">
        <v>1</v>
      </c>
      <c r="AA1558" t="s">
        <v>1176</v>
      </c>
      <c r="AB1558" t="s">
        <v>1176</v>
      </c>
      <c r="AC1558" t="s">
        <v>1792</v>
      </c>
      <c r="AD1558" t="s">
        <v>557</v>
      </c>
      <c r="AE1558" t="s">
        <v>1023</v>
      </c>
      <c r="AF1558" t="s">
        <v>42</v>
      </c>
      <c r="AG1558" t="s">
        <v>2133</v>
      </c>
      <c r="AH1558" t="s">
        <v>776</v>
      </c>
      <c r="AI1558">
        <v>5981.7</v>
      </c>
      <c r="AJ1558" s="6">
        <f>IFERROR(Table1[[#This Row],[Reporting_Price_US]]/Table1[[#This Row],[Total_Project_Quote]],0)</f>
        <v>1</v>
      </c>
      <c r="AK1558">
        <f>IFERROR(Table1[[#This Row],[RA_Labor_Quote]]/Table1[[#This Row],[RA_Labor_Hours]],0)</f>
        <v>74.056268656716426</v>
      </c>
      <c r="AL1558">
        <f>IFERROR(Table1[[#This Row],[RA_Labor_Cost]]/Table1[[#This Row],[RA_Labor_Hours]],0)</f>
        <v>54.741194029850746</v>
      </c>
      <c r="AM1558" s="7">
        <f>IFERROR((Table1[[#This Row],[KPI_BlendLaborRate]]-Table1[[#This Row],[KPI_BlendLaborCost]])/Table1[[#This Row],[KPI_BlendLaborRate]],0)</f>
        <v>0.2608162006703254</v>
      </c>
    </row>
    <row r="1559" spans="1:39" x14ac:dyDescent="0.3">
      <c r="A1559" t="s">
        <v>3487</v>
      </c>
      <c r="B1559" t="s">
        <v>45</v>
      </c>
      <c r="C1559">
        <v>30180732.300000001</v>
      </c>
      <c r="D1559" t="s">
        <v>3488</v>
      </c>
      <c r="E1559">
        <v>8427.3700000000008</v>
      </c>
      <c r="F1559">
        <v>34967.83</v>
      </c>
      <c r="G1559">
        <v>612</v>
      </c>
      <c r="H1559">
        <v>48915.07</v>
      </c>
      <c r="I1559">
        <v>71999.37</v>
      </c>
      <c r="J1559">
        <v>0</v>
      </c>
      <c r="K1559">
        <v>0</v>
      </c>
      <c r="L1559">
        <v>0</v>
      </c>
      <c r="M1559">
        <v>0</v>
      </c>
      <c r="N1559">
        <v>12429.29</v>
      </c>
      <c r="O1559">
        <v>16572.39</v>
      </c>
      <c r="P1559">
        <v>7824.53</v>
      </c>
      <c r="Q1559">
        <v>8196.66</v>
      </c>
      <c r="R1559">
        <v>5700</v>
      </c>
      <c r="S1559">
        <v>-18002.259999999998</v>
      </c>
      <c r="T1559">
        <v>612</v>
      </c>
      <c r="U1559">
        <v>83296.25</v>
      </c>
      <c r="V1559">
        <v>113734</v>
      </c>
      <c r="W1559" t="s">
        <v>3489</v>
      </c>
      <c r="X1559">
        <v>30180732</v>
      </c>
      <c r="Y1559">
        <v>3</v>
      </c>
      <c r="Z1559">
        <v>3</v>
      </c>
      <c r="AA1559" t="s">
        <v>1176</v>
      </c>
      <c r="AB1559" t="s">
        <v>1176</v>
      </c>
      <c r="AC1559" t="s">
        <v>39</v>
      </c>
      <c r="AD1559" t="s">
        <v>557</v>
      </c>
      <c r="AE1559" t="s">
        <v>1023</v>
      </c>
      <c r="AF1559" t="s">
        <v>42</v>
      </c>
      <c r="AG1559" t="s">
        <v>593</v>
      </c>
      <c r="AH1559" t="s">
        <v>593</v>
      </c>
      <c r="AI1559">
        <v>113734</v>
      </c>
      <c r="AJ1559" s="6">
        <f>IFERROR(Table1[[#This Row],[Reporting_Price_US]]/Table1[[#This Row],[Total_Project_Quote]],0)</f>
        <v>1</v>
      </c>
      <c r="AK1559">
        <f>IFERROR(Table1[[#This Row],[RA_Labor_Quote]]/Table1[[#This Row],[RA_Labor_Hours]],0)</f>
        <v>117.6460294117647</v>
      </c>
      <c r="AL1559">
        <f>IFERROR(Table1[[#This Row],[RA_Labor_Cost]]/Table1[[#This Row],[RA_Labor_Hours]],0)</f>
        <v>79.926584967320267</v>
      </c>
      <c r="AM1559" s="7">
        <f>IFERROR((Table1[[#This Row],[KPI_BlendLaborRate]]-Table1[[#This Row],[KPI_BlendLaborCost]])/Table1[[#This Row],[KPI_BlendLaborRate]],0)</f>
        <v>0.3206180831860056</v>
      </c>
    </row>
    <row r="1560" spans="1:39" x14ac:dyDescent="0.3">
      <c r="A1560" t="s">
        <v>3490</v>
      </c>
      <c r="B1560" t="s">
        <v>45</v>
      </c>
      <c r="C1560">
        <v>30180732.300000001</v>
      </c>
      <c r="D1560" t="s">
        <v>3488</v>
      </c>
      <c r="E1560">
        <v>8427.3700000000008</v>
      </c>
      <c r="F1560">
        <v>34967.83</v>
      </c>
      <c r="G1560">
        <v>612</v>
      </c>
      <c r="H1560">
        <v>48915.07</v>
      </c>
      <c r="I1560">
        <v>71999.37</v>
      </c>
      <c r="J1560">
        <v>0</v>
      </c>
      <c r="K1560">
        <v>0</v>
      </c>
      <c r="L1560">
        <v>0</v>
      </c>
      <c r="M1560">
        <v>0</v>
      </c>
      <c r="N1560">
        <v>12429.29</v>
      </c>
      <c r="O1560">
        <v>16572.39</v>
      </c>
      <c r="P1560">
        <v>7824.53</v>
      </c>
      <c r="Q1560">
        <v>8196.66</v>
      </c>
      <c r="R1560">
        <v>5700</v>
      </c>
      <c r="S1560">
        <v>-18002.259999999998</v>
      </c>
      <c r="T1560">
        <v>612</v>
      </c>
      <c r="U1560">
        <v>83296.25</v>
      </c>
      <c r="V1560">
        <v>113734</v>
      </c>
      <c r="W1560" t="s">
        <v>3489</v>
      </c>
      <c r="X1560">
        <v>30180732</v>
      </c>
      <c r="Y1560">
        <v>3</v>
      </c>
      <c r="Z1560">
        <v>3</v>
      </c>
      <c r="AA1560" t="s">
        <v>1176</v>
      </c>
      <c r="AB1560" t="s">
        <v>1176</v>
      </c>
      <c r="AC1560" t="s">
        <v>39</v>
      </c>
      <c r="AD1560" t="s">
        <v>557</v>
      </c>
      <c r="AE1560" t="s">
        <v>1023</v>
      </c>
      <c r="AF1560" t="s">
        <v>42</v>
      </c>
      <c r="AG1560" t="s">
        <v>593</v>
      </c>
      <c r="AH1560" t="s">
        <v>593</v>
      </c>
      <c r="AI1560">
        <v>113734</v>
      </c>
      <c r="AJ1560" s="6">
        <f>IFERROR(Table1[[#This Row],[Reporting_Price_US]]/Table1[[#This Row],[Total_Project_Quote]],0)</f>
        <v>1</v>
      </c>
      <c r="AK1560">
        <f>IFERROR(Table1[[#This Row],[RA_Labor_Quote]]/Table1[[#This Row],[RA_Labor_Hours]],0)</f>
        <v>117.6460294117647</v>
      </c>
      <c r="AL1560">
        <f>IFERROR(Table1[[#This Row],[RA_Labor_Cost]]/Table1[[#This Row],[RA_Labor_Hours]],0)</f>
        <v>79.926584967320267</v>
      </c>
      <c r="AM1560" s="7">
        <f>IFERROR((Table1[[#This Row],[KPI_BlendLaborRate]]-Table1[[#This Row],[KPI_BlendLaborCost]])/Table1[[#This Row],[KPI_BlendLaborRate]],0)</f>
        <v>0.3206180831860056</v>
      </c>
    </row>
    <row r="1561" spans="1:39" x14ac:dyDescent="0.3">
      <c r="A1561" t="s">
        <v>3491</v>
      </c>
      <c r="B1561" t="s">
        <v>45</v>
      </c>
      <c r="C1561" t="s">
        <v>3492</v>
      </c>
      <c r="D1561" t="s">
        <v>3493</v>
      </c>
      <c r="E1561">
        <v>435.02</v>
      </c>
      <c r="F1561">
        <v>2940.88</v>
      </c>
      <c r="G1561">
        <v>42</v>
      </c>
      <c r="H1561">
        <v>3548.9</v>
      </c>
      <c r="I1561">
        <v>4921.1499999999996</v>
      </c>
      <c r="J1561">
        <v>0</v>
      </c>
      <c r="K1561">
        <v>97.72</v>
      </c>
      <c r="L1561">
        <v>109.44</v>
      </c>
      <c r="M1561">
        <v>0</v>
      </c>
      <c r="N1561">
        <v>3284.11</v>
      </c>
      <c r="O1561">
        <v>4691.59</v>
      </c>
      <c r="P1561">
        <v>0</v>
      </c>
      <c r="Q1561">
        <v>0</v>
      </c>
      <c r="R1561">
        <v>152</v>
      </c>
      <c r="S1561">
        <v>-2559.0700000000002</v>
      </c>
      <c r="T1561">
        <v>42</v>
      </c>
      <c r="U1561">
        <v>7517.74</v>
      </c>
      <c r="V1561">
        <v>10103.99</v>
      </c>
      <c r="W1561" t="s">
        <v>3492</v>
      </c>
      <c r="X1561">
        <v>30188741</v>
      </c>
      <c r="Y1561">
        <v>1</v>
      </c>
      <c r="Z1561">
        <v>2</v>
      </c>
      <c r="AA1561" t="s">
        <v>1176</v>
      </c>
      <c r="AB1561" t="s">
        <v>1176</v>
      </c>
      <c r="AC1561" t="s">
        <v>39</v>
      </c>
      <c r="AD1561" t="s">
        <v>557</v>
      </c>
      <c r="AE1561" t="s">
        <v>1023</v>
      </c>
      <c r="AF1561" t="s">
        <v>42</v>
      </c>
      <c r="AG1561" t="s">
        <v>593</v>
      </c>
      <c r="AH1561" t="s">
        <v>2247</v>
      </c>
      <c r="AI1561">
        <v>10104</v>
      </c>
      <c r="AJ1561" s="6">
        <f>IFERROR(Table1[[#This Row],[Reporting_Price_US]]/Table1[[#This Row],[Total_Project_Quote]],0)</f>
        <v>1.0000009897080262</v>
      </c>
      <c r="AK1561">
        <f>IFERROR(Table1[[#This Row],[RA_Labor_Quote]]/Table1[[#This Row],[RA_Labor_Hours]],0)</f>
        <v>117.17023809523809</v>
      </c>
      <c r="AL1561">
        <f>IFERROR(Table1[[#This Row],[RA_Labor_Cost]]/Table1[[#This Row],[RA_Labor_Hours]],0)</f>
        <v>84.497619047619054</v>
      </c>
      <c r="AM1561" s="7">
        <f>IFERROR((Table1[[#This Row],[KPI_BlendLaborRate]]-Table1[[#This Row],[KPI_BlendLaborCost]])/Table1[[#This Row],[KPI_BlendLaborRate]],0)</f>
        <v>0.27884742387450079</v>
      </c>
    </row>
    <row r="1562" spans="1:39" x14ac:dyDescent="0.3">
      <c r="A1562" t="s">
        <v>3494</v>
      </c>
      <c r="B1562" t="s">
        <v>45</v>
      </c>
      <c r="C1562" t="s">
        <v>3495</v>
      </c>
      <c r="D1562" t="s">
        <v>3496</v>
      </c>
      <c r="E1562">
        <v>435.02</v>
      </c>
      <c r="F1562">
        <v>3586.44</v>
      </c>
      <c r="G1562">
        <v>40</v>
      </c>
      <c r="H1562">
        <v>3291.1</v>
      </c>
      <c r="I1562">
        <v>4565.47</v>
      </c>
      <c r="J1562">
        <v>0</v>
      </c>
      <c r="K1562">
        <v>0</v>
      </c>
      <c r="L1562">
        <v>0</v>
      </c>
      <c r="M1562">
        <v>0</v>
      </c>
      <c r="N1562">
        <v>3284.11</v>
      </c>
      <c r="O1562">
        <v>4691.59</v>
      </c>
      <c r="P1562">
        <v>0</v>
      </c>
      <c r="Q1562">
        <v>0</v>
      </c>
      <c r="R1562">
        <v>152</v>
      </c>
      <c r="S1562">
        <v>-3208.16</v>
      </c>
      <c r="T1562">
        <v>40</v>
      </c>
      <c r="U1562">
        <v>7162.23</v>
      </c>
      <c r="V1562">
        <v>9635.34</v>
      </c>
      <c r="W1562" t="s">
        <v>3495</v>
      </c>
      <c r="X1562">
        <v>30188741</v>
      </c>
      <c r="Y1562">
        <v>2</v>
      </c>
      <c r="Z1562">
        <v>2</v>
      </c>
      <c r="AA1562" t="s">
        <v>1176</v>
      </c>
      <c r="AB1562" t="s">
        <v>1176</v>
      </c>
      <c r="AC1562" t="s">
        <v>39</v>
      </c>
      <c r="AD1562" t="s">
        <v>557</v>
      </c>
      <c r="AE1562" t="s">
        <v>1023</v>
      </c>
      <c r="AF1562" t="s">
        <v>42</v>
      </c>
      <c r="AG1562" t="s">
        <v>2247</v>
      </c>
      <c r="AH1562" t="s">
        <v>2247</v>
      </c>
      <c r="AI1562">
        <v>9635.34</v>
      </c>
      <c r="AJ1562" s="6">
        <f>IFERROR(Table1[[#This Row],[Reporting_Price_US]]/Table1[[#This Row],[Total_Project_Quote]],0)</f>
        <v>1</v>
      </c>
      <c r="AK1562">
        <f>IFERROR(Table1[[#This Row],[RA_Labor_Quote]]/Table1[[#This Row],[RA_Labor_Hours]],0)</f>
        <v>114.13675000000001</v>
      </c>
      <c r="AL1562">
        <f>IFERROR(Table1[[#This Row],[RA_Labor_Cost]]/Table1[[#This Row],[RA_Labor_Hours]],0)</f>
        <v>82.277500000000003</v>
      </c>
      <c r="AM1562" s="7">
        <f>IFERROR((Table1[[#This Row],[KPI_BlendLaborRate]]-Table1[[#This Row],[KPI_BlendLaborCost]])/Table1[[#This Row],[KPI_BlendLaborRate]],0)</f>
        <v>0.27913226896683146</v>
      </c>
    </row>
    <row r="1563" spans="1:39" x14ac:dyDescent="0.3">
      <c r="A1563" t="s">
        <v>3497</v>
      </c>
      <c r="B1563" t="s">
        <v>45</v>
      </c>
      <c r="C1563" t="s">
        <v>3495</v>
      </c>
      <c r="D1563" t="s">
        <v>3496</v>
      </c>
      <c r="E1563">
        <v>435.02</v>
      </c>
      <c r="F1563">
        <v>3586.44</v>
      </c>
      <c r="G1563">
        <v>40</v>
      </c>
      <c r="H1563">
        <v>3291.1</v>
      </c>
      <c r="I1563">
        <v>4565.47</v>
      </c>
      <c r="J1563">
        <v>0</v>
      </c>
      <c r="K1563">
        <v>0</v>
      </c>
      <c r="L1563">
        <v>0</v>
      </c>
      <c r="M1563">
        <v>0</v>
      </c>
      <c r="N1563">
        <v>3284.11</v>
      </c>
      <c r="O1563">
        <v>4691.59</v>
      </c>
      <c r="P1563">
        <v>0</v>
      </c>
      <c r="Q1563">
        <v>0</v>
      </c>
      <c r="R1563">
        <v>152</v>
      </c>
      <c r="S1563">
        <v>-3208.16</v>
      </c>
      <c r="T1563">
        <v>40</v>
      </c>
      <c r="U1563">
        <v>7162.23</v>
      </c>
      <c r="V1563">
        <v>9635.34</v>
      </c>
      <c r="W1563" t="s">
        <v>3495</v>
      </c>
      <c r="X1563">
        <v>30188741</v>
      </c>
      <c r="Y1563">
        <v>2</v>
      </c>
      <c r="Z1563">
        <v>2</v>
      </c>
      <c r="AA1563" t="s">
        <v>1176</v>
      </c>
      <c r="AB1563" t="s">
        <v>1176</v>
      </c>
      <c r="AC1563" t="s">
        <v>39</v>
      </c>
      <c r="AD1563" t="s">
        <v>557</v>
      </c>
      <c r="AE1563" t="s">
        <v>1023</v>
      </c>
      <c r="AF1563" t="s">
        <v>42</v>
      </c>
      <c r="AG1563" t="s">
        <v>2247</v>
      </c>
      <c r="AH1563" t="s">
        <v>2247</v>
      </c>
      <c r="AI1563">
        <v>9635.34</v>
      </c>
      <c r="AJ1563" s="6">
        <f>IFERROR(Table1[[#This Row],[Reporting_Price_US]]/Table1[[#This Row],[Total_Project_Quote]],0)</f>
        <v>1</v>
      </c>
      <c r="AK1563">
        <f>IFERROR(Table1[[#This Row],[RA_Labor_Quote]]/Table1[[#This Row],[RA_Labor_Hours]],0)</f>
        <v>114.13675000000001</v>
      </c>
      <c r="AL1563">
        <f>IFERROR(Table1[[#This Row],[RA_Labor_Cost]]/Table1[[#This Row],[RA_Labor_Hours]],0)</f>
        <v>82.277500000000003</v>
      </c>
      <c r="AM1563" s="7">
        <f>IFERROR((Table1[[#This Row],[KPI_BlendLaborRate]]-Table1[[#This Row],[KPI_BlendLaborCost]])/Table1[[#This Row],[KPI_BlendLaborRate]],0)</f>
        <v>0.27913226896683146</v>
      </c>
    </row>
    <row r="1564" spans="1:39" x14ac:dyDescent="0.3">
      <c r="A1564" t="s">
        <v>3498</v>
      </c>
      <c r="B1564" t="s">
        <v>45</v>
      </c>
      <c r="C1564" t="s">
        <v>3499</v>
      </c>
      <c r="D1564" t="s">
        <v>3500</v>
      </c>
      <c r="E1564">
        <v>435.02</v>
      </c>
      <c r="F1564">
        <v>2940.88</v>
      </c>
      <c r="G1564">
        <v>42</v>
      </c>
      <c r="H1564">
        <v>3548.9</v>
      </c>
      <c r="I1564">
        <v>4921.1499999999996</v>
      </c>
      <c r="J1564">
        <v>0</v>
      </c>
      <c r="K1564">
        <v>97.72</v>
      </c>
      <c r="L1564">
        <v>109.44</v>
      </c>
      <c r="M1564">
        <v>0</v>
      </c>
      <c r="N1564">
        <v>3284.11</v>
      </c>
      <c r="O1564">
        <v>4691.59</v>
      </c>
      <c r="P1564">
        <v>0</v>
      </c>
      <c r="Q1564">
        <v>0</v>
      </c>
      <c r="R1564">
        <v>152</v>
      </c>
      <c r="S1564">
        <v>-2559.09</v>
      </c>
      <c r="T1564">
        <v>42</v>
      </c>
      <c r="U1564">
        <v>7517.74</v>
      </c>
      <c r="V1564">
        <v>10103.969999999999</v>
      </c>
      <c r="W1564" t="s">
        <v>3499</v>
      </c>
      <c r="X1564">
        <v>30193416</v>
      </c>
      <c r="Y1564">
        <v>1</v>
      </c>
      <c r="Z1564">
        <v>1</v>
      </c>
      <c r="AA1564" t="s">
        <v>1176</v>
      </c>
      <c r="AB1564" t="s">
        <v>1176</v>
      </c>
      <c r="AC1564" t="s">
        <v>39</v>
      </c>
      <c r="AD1564" t="s">
        <v>557</v>
      </c>
      <c r="AE1564" t="s">
        <v>1023</v>
      </c>
      <c r="AF1564" t="s">
        <v>42</v>
      </c>
      <c r="AG1564" t="s">
        <v>593</v>
      </c>
      <c r="AH1564" t="s">
        <v>490</v>
      </c>
      <c r="AI1564">
        <v>10104</v>
      </c>
      <c r="AJ1564" s="6">
        <f>IFERROR(Table1[[#This Row],[Reporting_Price_US]]/Table1[[#This Row],[Total_Project_Quote]],0)</f>
        <v>1.0000029691299559</v>
      </c>
      <c r="AK1564">
        <f>IFERROR(Table1[[#This Row],[RA_Labor_Quote]]/Table1[[#This Row],[RA_Labor_Hours]],0)</f>
        <v>117.17023809523809</v>
      </c>
      <c r="AL1564">
        <f>IFERROR(Table1[[#This Row],[RA_Labor_Cost]]/Table1[[#This Row],[RA_Labor_Hours]],0)</f>
        <v>84.497619047619054</v>
      </c>
      <c r="AM1564" s="7">
        <f>IFERROR((Table1[[#This Row],[KPI_BlendLaborRate]]-Table1[[#This Row],[KPI_BlendLaborCost]])/Table1[[#This Row],[KPI_BlendLaborRate]],0)</f>
        <v>0.27884742387450079</v>
      </c>
    </row>
    <row r="1565" spans="1:39" x14ac:dyDescent="0.3">
      <c r="A1565" t="s">
        <v>3501</v>
      </c>
      <c r="B1565" t="s">
        <v>45</v>
      </c>
      <c r="C1565" t="s">
        <v>3499</v>
      </c>
      <c r="D1565" t="s">
        <v>3500</v>
      </c>
      <c r="E1565">
        <v>435.02</v>
      </c>
      <c r="F1565">
        <v>2802.56</v>
      </c>
      <c r="G1565">
        <v>42</v>
      </c>
      <c r="H1565">
        <v>3548.9</v>
      </c>
      <c r="I1565">
        <v>4921.1499999999996</v>
      </c>
      <c r="J1565">
        <v>0</v>
      </c>
      <c r="K1565">
        <v>97.72</v>
      </c>
      <c r="L1565">
        <v>109.44</v>
      </c>
      <c r="M1565">
        <v>0</v>
      </c>
      <c r="N1565">
        <v>3284.11</v>
      </c>
      <c r="O1565">
        <v>4691.59</v>
      </c>
      <c r="P1565">
        <v>0</v>
      </c>
      <c r="Q1565">
        <v>0</v>
      </c>
      <c r="R1565">
        <v>152</v>
      </c>
      <c r="S1565">
        <v>-2559.09</v>
      </c>
      <c r="T1565">
        <v>42</v>
      </c>
      <c r="U1565">
        <v>7517.74</v>
      </c>
      <c r="V1565">
        <v>9965.65</v>
      </c>
      <c r="W1565" t="s">
        <v>3499</v>
      </c>
      <c r="X1565">
        <v>30193416</v>
      </c>
      <c r="Y1565">
        <v>1</v>
      </c>
      <c r="Z1565">
        <v>1</v>
      </c>
      <c r="AA1565" t="s">
        <v>1176</v>
      </c>
      <c r="AB1565" t="s">
        <v>1176</v>
      </c>
      <c r="AC1565" t="s">
        <v>39</v>
      </c>
      <c r="AD1565" t="s">
        <v>557</v>
      </c>
      <c r="AE1565" t="s">
        <v>1023</v>
      </c>
      <c r="AF1565" t="s">
        <v>42</v>
      </c>
      <c r="AG1565" t="s">
        <v>593</v>
      </c>
      <c r="AH1565" t="s">
        <v>490</v>
      </c>
      <c r="AI1565">
        <v>10104</v>
      </c>
      <c r="AJ1565" s="6">
        <f>IFERROR(Table1[[#This Row],[Reporting_Price_US]]/Table1[[#This Row],[Total_Project_Quote]],0)</f>
        <v>1.013882687029948</v>
      </c>
      <c r="AK1565">
        <f>IFERROR(Table1[[#This Row],[RA_Labor_Quote]]/Table1[[#This Row],[RA_Labor_Hours]],0)</f>
        <v>117.17023809523809</v>
      </c>
      <c r="AL1565">
        <f>IFERROR(Table1[[#This Row],[RA_Labor_Cost]]/Table1[[#This Row],[RA_Labor_Hours]],0)</f>
        <v>84.497619047619054</v>
      </c>
      <c r="AM1565" s="7">
        <f>IFERROR((Table1[[#This Row],[KPI_BlendLaborRate]]-Table1[[#This Row],[KPI_BlendLaborCost]])/Table1[[#This Row],[KPI_BlendLaborRate]],0)</f>
        <v>0.27884742387450079</v>
      </c>
    </row>
    <row r="1566" spans="1:39" x14ac:dyDescent="0.3">
      <c r="A1566" t="s">
        <v>3502</v>
      </c>
      <c r="B1566" t="s">
        <v>45</v>
      </c>
      <c r="C1566" t="s">
        <v>3503</v>
      </c>
      <c r="D1566" t="s">
        <v>3504</v>
      </c>
      <c r="E1566">
        <v>7229.3</v>
      </c>
      <c r="F1566">
        <v>69802.350000000006</v>
      </c>
      <c r="G1566">
        <v>1036</v>
      </c>
      <c r="H1566">
        <v>75366.77</v>
      </c>
      <c r="I1566">
        <v>106820.05</v>
      </c>
      <c r="J1566">
        <v>0</v>
      </c>
      <c r="K1566">
        <v>0</v>
      </c>
      <c r="L1566">
        <v>0</v>
      </c>
      <c r="M1566">
        <v>0</v>
      </c>
      <c r="N1566">
        <v>62574.6</v>
      </c>
      <c r="O1566">
        <v>89392.29</v>
      </c>
      <c r="P1566">
        <v>2580.1999999999998</v>
      </c>
      <c r="Q1566">
        <v>2889.68</v>
      </c>
      <c r="R1566">
        <v>14440</v>
      </c>
      <c r="S1566">
        <v>-35013.230000000003</v>
      </c>
      <c r="T1566">
        <v>1036</v>
      </c>
      <c r="U1566">
        <v>162190.87</v>
      </c>
      <c r="V1566">
        <v>233891.14</v>
      </c>
      <c r="W1566" t="s">
        <v>3503</v>
      </c>
      <c r="X1566">
        <v>30207702</v>
      </c>
      <c r="Y1566">
        <v>1</v>
      </c>
      <c r="Z1566">
        <v>5</v>
      </c>
      <c r="AA1566" t="s">
        <v>1176</v>
      </c>
      <c r="AB1566" t="s">
        <v>1176</v>
      </c>
      <c r="AC1566" t="s">
        <v>39</v>
      </c>
      <c r="AD1566" t="s">
        <v>557</v>
      </c>
      <c r="AE1566" t="s">
        <v>1023</v>
      </c>
      <c r="AF1566" t="s">
        <v>42</v>
      </c>
      <c r="AG1566" t="s">
        <v>490</v>
      </c>
      <c r="AH1566" t="s">
        <v>897</v>
      </c>
      <c r="AI1566">
        <v>233891</v>
      </c>
      <c r="AJ1566" s="6">
        <f>IFERROR(Table1[[#This Row],[Reporting_Price_US]]/Table1[[#This Row],[Total_Project_Quote]],0)</f>
        <v>0.99999940143093913</v>
      </c>
      <c r="AK1566">
        <f>IFERROR(Table1[[#This Row],[RA_Labor_Quote]]/Table1[[#This Row],[RA_Labor_Hours]],0)</f>
        <v>103.10815637065637</v>
      </c>
      <c r="AL1566">
        <f>IFERROR(Table1[[#This Row],[RA_Labor_Cost]]/Table1[[#This Row],[RA_Labor_Hours]],0)</f>
        <v>72.747847490347496</v>
      </c>
      <c r="AM1566" s="7">
        <f>IFERROR((Table1[[#This Row],[KPI_BlendLaborRate]]-Table1[[#This Row],[KPI_BlendLaborCost]])/Table1[[#This Row],[KPI_BlendLaborRate]],0)</f>
        <v>0.29445108853628132</v>
      </c>
    </row>
    <row r="1567" spans="1:39" x14ac:dyDescent="0.3">
      <c r="A1567" t="s">
        <v>3505</v>
      </c>
      <c r="B1567" t="s">
        <v>45</v>
      </c>
      <c r="C1567" t="s">
        <v>3506</v>
      </c>
      <c r="D1567" t="s">
        <v>3504</v>
      </c>
      <c r="E1567">
        <v>8767.19</v>
      </c>
      <c r="F1567">
        <v>65447.55</v>
      </c>
      <c r="G1567">
        <v>1036</v>
      </c>
      <c r="H1567">
        <v>75366.77</v>
      </c>
      <c r="I1567">
        <v>106820.05</v>
      </c>
      <c r="J1567">
        <v>0</v>
      </c>
      <c r="K1567">
        <v>0</v>
      </c>
      <c r="L1567">
        <v>0</v>
      </c>
      <c r="M1567">
        <v>0</v>
      </c>
      <c r="N1567">
        <v>64854.6</v>
      </c>
      <c r="O1567">
        <v>92649.43</v>
      </c>
      <c r="P1567">
        <v>2580.1999999999998</v>
      </c>
      <c r="Q1567">
        <v>2889.68</v>
      </c>
      <c r="R1567">
        <v>14440</v>
      </c>
      <c r="S1567">
        <v>-34229.379999999997</v>
      </c>
      <c r="T1567">
        <v>1036</v>
      </c>
      <c r="U1567">
        <v>166008.76</v>
      </c>
      <c r="V1567">
        <v>233577.34</v>
      </c>
      <c r="W1567" t="s">
        <v>3506</v>
      </c>
      <c r="X1567">
        <v>30207702</v>
      </c>
      <c r="Y1567">
        <v>2</v>
      </c>
      <c r="Z1567">
        <v>5</v>
      </c>
      <c r="AA1567" t="s">
        <v>1176</v>
      </c>
      <c r="AB1567" t="s">
        <v>1176</v>
      </c>
      <c r="AC1567" t="s">
        <v>39</v>
      </c>
      <c r="AD1567" t="s">
        <v>557</v>
      </c>
      <c r="AE1567" t="s">
        <v>1023</v>
      </c>
      <c r="AF1567" t="s">
        <v>42</v>
      </c>
      <c r="AG1567" t="s">
        <v>1159</v>
      </c>
      <c r="AH1567" t="s">
        <v>897</v>
      </c>
      <c r="AI1567">
        <v>233577</v>
      </c>
      <c r="AJ1567" s="6">
        <f>IFERROR(Table1[[#This Row],[Reporting_Price_US]]/Table1[[#This Row],[Total_Project_Quote]],0)</f>
        <v>0.99999854437934776</v>
      </c>
      <c r="AK1567">
        <f>IFERROR(Table1[[#This Row],[RA_Labor_Quote]]/Table1[[#This Row],[RA_Labor_Hours]],0)</f>
        <v>103.10815637065637</v>
      </c>
      <c r="AL1567">
        <f>IFERROR(Table1[[#This Row],[RA_Labor_Cost]]/Table1[[#This Row],[RA_Labor_Hours]],0)</f>
        <v>72.747847490347496</v>
      </c>
      <c r="AM1567" s="7">
        <f>IFERROR((Table1[[#This Row],[KPI_BlendLaborRate]]-Table1[[#This Row],[KPI_BlendLaborCost]])/Table1[[#This Row],[KPI_BlendLaborRate]],0)</f>
        <v>0.29445108853628132</v>
      </c>
    </row>
    <row r="1568" spans="1:39" x14ac:dyDescent="0.3">
      <c r="A1568" t="s">
        <v>3507</v>
      </c>
      <c r="B1568" t="s">
        <v>45</v>
      </c>
      <c r="C1568" t="s">
        <v>3508</v>
      </c>
      <c r="D1568" t="s">
        <v>3504</v>
      </c>
      <c r="E1568">
        <v>10656.89</v>
      </c>
      <c r="F1568">
        <v>70230.990000000005</v>
      </c>
      <c r="G1568">
        <v>1036</v>
      </c>
      <c r="H1568">
        <v>75366.77</v>
      </c>
      <c r="I1568">
        <v>106820.05</v>
      </c>
      <c r="J1568">
        <v>0</v>
      </c>
      <c r="K1568">
        <v>0</v>
      </c>
      <c r="L1568">
        <v>0</v>
      </c>
      <c r="M1568">
        <v>0</v>
      </c>
      <c r="N1568">
        <v>64854.6</v>
      </c>
      <c r="O1568">
        <v>92649.43</v>
      </c>
      <c r="P1568">
        <v>2580.1999999999998</v>
      </c>
      <c r="Q1568">
        <v>2889.68</v>
      </c>
      <c r="R1568">
        <v>14440</v>
      </c>
      <c r="S1568">
        <v>-35090.39</v>
      </c>
      <c r="T1568">
        <v>1036</v>
      </c>
      <c r="U1568">
        <v>167898.46</v>
      </c>
      <c r="V1568">
        <v>237499.77</v>
      </c>
      <c r="W1568" t="s">
        <v>3508</v>
      </c>
      <c r="X1568">
        <v>30207702</v>
      </c>
      <c r="Y1568">
        <v>3</v>
      </c>
      <c r="Z1568">
        <v>5</v>
      </c>
      <c r="AA1568" t="s">
        <v>1176</v>
      </c>
      <c r="AB1568" t="s">
        <v>1176</v>
      </c>
      <c r="AC1568" t="s">
        <v>39</v>
      </c>
      <c r="AD1568" t="s">
        <v>557</v>
      </c>
      <c r="AE1568" t="s">
        <v>1023</v>
      </c>
      <c r="AF1568" t="s">
        <v>42</v>
      </c>
      <c r="AG1568" t="s">
        <v>810</v>
      </c>
      <c r="AH1568" t="s">
        <v>897</v>
      </c>
      <c r="AI1568">
        <v>237500</v>
      </c>
      <c r="AJ1568" s="6">
        <f>IFERROR(Table1[[#This Row],[Reporting_Price_US]]/Table1[[#This Row],[Total_Project_Quote]],0)</f>
        <v>1.0000009684219906</v>
      </c>
      <c r="AK1568">
        <f>IFERROR(Table1[[#This Row],[RA_Labor_Quote]]/Table1[[#This Row],[RA_Labor_Hours]],0)</f>
        <v>103.10815637065637</v>
      </c>
      <c r="AL1568">
        <f>IFERROR(Table1[[#This Row],[RA_Labor_Cost]]/Table1[[#This Row],[RA_Labor_Hours]],0)</f>
        <v>72.747847490347496</v>
      </c>
      <c r="AM1568" s="7">
        <f>IFERROR((Table1[[#This Row],[KPI_BlendLaborRate]]-Table1[[#This Row],[KPI_BlendLaborCost]])/Table1[[#This Row],[KPI_BlendLaborRate]],0)</f>
        <v>0.29445108853628132</v>
      </c>
    </row>
    <row r="1569" spans="1:39" x14ac:dyDescent="0.3">
      <c r="A1569" t="s">
        <v>3509</v>
      </c>
      <c r="B1569" t="s">
        <v>45</v>
      </c>
      <c r="C1569" t="s">
        <v>3510</v>
      </c>
      <c r="D1569" t="s">
        <v>3504</v>
      </c>
      <c r="E1569">
        <v>10656.89</v>
      </c>
      <c r="F1569">
        <v>70230.990000000005</v>
      </c>
      <c r="G1569">
        <v>1092</v>
      </c>
      <c r="H1569">
        <v>79269.52</v>
      </c>
      <c r="I1569">
        <v>112186.87</v>
      </c>
      <c r="J1569">
        <v>0</v>
      </c>
      <c r="K1569">
        <v>0</v>
      </c>
      <c r="L1569">
        <v>0</v>
      </c>
      <c r="M1569">
        <v>0</v>
      </c>
      <c r="N1569">
        <v>64854.6</v>
      </c>
      <c r="O1569">
        <v>92649.43</v>
      </c>
      <c r="P1569">
        <v>2580.1999999999998</v>
      </c>
      <c r="Q1569">
        <v>2889.68</v>
      </c>
      <c r="R1569">
        <v>15200</v>
      </c>
      <c r="S1569">
        <v>-35090.39</v>
      </c>
      <c r="T1569">
        <v>1092</v>
      </c>
      <c r="U1569">
        <v>172561.21</v>
      </c>
      <c r="V1569">
        <v>242866.59</v>
      </c>
      <c r="W1569" t="s">
        <v>3510</v>
      </c>
      <c r="X1569">
        <v>30207702</v>
      </c>
      <c r="Y1569">
        <v>4</v>
      </c>
      <c r="Z1569">
        <v>5</v>
      </c>
      <c r="AA1569" t="s">
        <v>1176</v>
      </c>
      <c r="AB1569" t="s">
        <v>1176</v>
      </c>
      <c r="AC1569" t="s">
        <v>39</v>
      </c>
      <c r="AD1569" t="s">
        <v>557</v>
      </c>
      <c r="AE1569" t="s">
        <v>1023</v>
      </c>
      <c r="AF1569" t="s">
        <v>42</v>
      </c>
      <c r="AG1569" t="s">
        <v>810</v>
      </c>
      <c r="AH1569" t="s">
        <v>897</v>
      </c>
      <c r="AI1569">
        <v>242867</v>
      </c>
      <c r="AJ1569" s="6">
        <f>IFERROR(Table1[[#This Row],[Reporting_Price_US]]/Table1[[#This Row],[Total_Project_Quote]],0)</f>
        <v>1.0000016881696243</v>
      </c>
      <c r="AK1569">
        <f>IFERROR(Table1[[#This Row],[RA_Labor_Quote]]/Table1[[#This Row],[RA_Labor_Hours]],0)</f>
        <v>102.73522893772893</v>
      </c>
      <c r="AL1569">
        <f>IFERROR(Table1[[#This Row],[RA_Labor_Cost]]/Table1[[#This Row],[RA_Labor_Hours]],0)</f>
        <v>72.591135531135535</v>
      </c>
      <c r="AM1569" s="7">
        <f>IFERROR((Table1[[#This Row],[KPI_BlendLaborRate]]-Table1[[#This Row],[KPI_BlendLaborCost]])/Table1[[#This Row],[KPI_BlendLaborRate]],0)</f>
        <v>0.29341535243830219</v>
      </c>
    </row>
    <row r="1570" spans="1:39" x14ac:dyDescent="0.3">
      <c r="A1570" t="s">
        <v>3511</v>
      </c>
      <c r="B1570" t="s">
        <v>45</v>
      </c>
      <c r="C1570" t="s">
        <v>3512</v>
      </c>
      <c r="D1570" t="s">
        <v>3504</v>
      </c>
      <c r="E1570">
        <v>10656.89</v>
      </c>
      <c r="F1570">
        <v>70230.990000000005</v>
      </c>
      <c r="G1570">
        <v>1092</v>
      </c>
      <c r="H1570">
        <v>79269.52</v>
      </c>
      <c r="I1570">
        <v>112186.87</v>
      </c>
      <c r="J1570">
        <v>0</v>
      </c>
      <c r="K1570">
        <v>0</v>
      </c>
      <c r="L1570">
        <v>0</v>
      </c>
      <c r="M1570">
        <v>0</v>
      </c>
      <c r="N1570">
        <v>64854.6</v>
      </c>
      <c r="O1570">
        <v>92649.43</v>
      </c>
      <c r="P1570">
        <v>2580.1999999999998</v>
      </c>
      <c r="Q1570">
        <v>2889.68</v>
      </c>
      <c r="R1570">
        <v>15200</v>
      </c>
      <c r="S1570">
        <v>-40457.199999999997</v>
      </c>
      <c r="T1570">
        <v>1092</v>
      </c>
      <c r="U1570">
        <v>172561.21</v>
      </c>
      <c r="V1570">
        <v>237499.77</v>
      </c>
      <c r="W1570" t="s">
        <v>3512</v>
      </c>
      <c r="X1570">
        <v>30207702</v>
      </c>
      <c r="Y1570">
        <v>5</v>
      </c>
      <c r="Z1570">
        <v>5</v>
      </c>
      <c r="AA1570" t="s">
        <v>1176</v>
      </c>
      <c r="AB1570" t="s">
        <v>1176</v>
      </c>
      <c r="AC1570" t="s">
        <v>39</v>
      </c>
      <c r="AD1570" t="s">
        <v>557</v>
      </c>
      <c r="AE1570" t="s">
        <v>1023</v>
      </c>
      <c r="AF1570" t="s">
        <v>42</v>
      </c>
      <c r="AG1570" t="s">
        <v>897</v>
      </c>
      <c r="AH1570" t="s">
        <v>897</v>
      </c>
      <c r="AI1570">
        <v>237500</v>
      </c>
      <c r="AJ1570" s="6">
        <f>IFERROR(Table1[[#This Row],[Reporting_Price_US]]/Table1[[#This Row],[Total_Project_Quote]],0)</f>
        <v>1.0000009684219906</v>
      </c>
      <c r="AK1570">
        <f>IFERROR(Table1[[#This Row],[RA_Labor_Quote]]/Table1[[#This Row],[RA_Labor_Hours]],0)</f>
        <v>102.73522893772893</v>
      </c>
      <c r="AL1570">
        <f>IFERROR(Table1[[#This Row],[RA_Labor_Cost]]/Table1[[#This Row],[RA_Labor_Hours]],0)</f>
        <v>72.591135531135535</v>
      </c>
      <c r="AM1570" s="7">
        <f>IFERROR((Table1[[#This Row],[KPI_BlendLaborRate]]-Table1[[#This Row],[KPI_BlendLaborCost]])/Table1[[#This Row],[KPI_BlendLaborRate]],0)</f>
        <v>0.29341535243830219</v>
      </c>
    </row>
    <row r="1571" spans="1:39" x14ac:dyDescent="0.3">
      <c r="A1571" t="s">
        <v>3513</v>
      </c>
      <c r="B1571" t="s">
        <v>45</v>
      </c>
      <c r="C1571" t="s">
        <v>3512</v>
      </c>
      <c r="D1571" t="s">
        <v>3504</v>
      </c>
      <c r="E1571">
        <v>10656.89</v>
      </c>
      <c r="F1571">
        <v>70230.990000000005</v>
      </c>
      <c r="G1571">
        <v>1092</v>
      </c>
      <c r="H1571">
        <v>79269.52</v>
      </c>
      <c r="I1571">
        <v>112186.87</v>
      </c>
      <c r="J1571">
        <v>0</v>
      </c>
      <c r="K1571">
        <v>0</v>
      </c>
      <c r="L1571">
        <v>0</v>
      </c>
      <c r="M1571">
        <v>0</v>
      </c>
      <c r="N1571">
        <v>64854.6</v>
      </c>
      <c r="O1571">
        <v>92649.43</v>
      </c>
      <c r="P1571">
        <v>2580.1999999999998</v>
      </c>
      <c r="Q1571">
        <v>2889.68</v>
      </c>
      <c r="R1571">
        <v>15200</v>
      </c>
      <c r="S1571">
        <v>-40457.199999999997</v>
      </c>
      <c r="T1571">
        <v>1092</v>
      </c>
      <c r="U1571">
        <v>172561.21</v>
      </c>
      <c r="V1571">
        <v>237499.77</v>
      </c>
      <c r="W1571" t="s">
        <v>3512</v>
      </c>
      <c r="X1571">
        <v>30207702</v>
      </c>
      <c r="Y1571">
        <v>5</v>
      </c>
      <c r="Z1571">
        <v>5</v>
      </c>
      <c r="AA1571" t="s">
        <v>1176</v>
      </c>
      <c r="AB1571" t="s">
        <v>1176</v>
      </c>
      <c r="AC1571" t="s">
        <v>39</v>
      </c>
      <c r="AD1571" t="s">
        <v>557</v>
      </c>
      <c r="AE1571" t="s">
        <v>1023</v>
      </c>
      <c r="AF1571" t="s">
        <v>42</v>
      </c>
      <c r="AG1571" t="s">
        <v>897</v>
      </c>
      <c r="AH1571" t="s">
        <v>897</v>
      </c>
      <c r="AI1571">
        <v>237500</v>
      </c>
      <c r="AJ1571" s="6">
        <f>IFERROR(Table1[[#This Row],[Reporting_Price_US]]/Table1[[#This Row],[Total_Project_Quote]],0)</f>
        <v>1.0000009684219906</v>
      </c>
      <c r="AK1571">
        <f>IFERROR(Table1[[#This Row],[RA_Labor_Quote]]/Table1[[#This Row],[RA_Labor_Hours]],0)</f>
        <v>102.73522893772893</v>
      </c>
      <c r="AL1571">
        <f>IFERROR(Table1[[#This Row],[RA_Labor_Cost]]/Table1[[#This Row],[RA_Labor_Hours]],0)</f>
        <v>72.591135531135535</v>
      </c>
      <c r="AM1571" s="7">
        <f>IFERROR((Table1[[#This Row],[KPI_BlendLaborRate]]-Table1[[#This Row],[KPI_BlendLaborCost]])/Table1[[#This Row],[KPI_BlendLaborRate]],0)</f>
        <v>0.29341535243830219</v>
      </c>
    </row>
    <row r="1572" spans="1:39" x14ac:dyDescent="0.3">
      <c r="A1572" t="s">
        <v>3514</v>
      </c>
      <c r="B1572" t="s">
        <v>45</v>
      </c>
      <c r="C1572" t="s">
        <v>3515</v>
      </c>
      <c r="D1572" t="s">
        <v>3516</v>
      </c>
      <c r="E1572">
        <v>83737.960000000006</v>
      </c>
      <c r="F1572">
        <v>353614.65</v>
      </c>
      <c r="G1572">
        <v>1947</v>
      </c>
      <c r="H1572">
        <v>130788.32</v>
      </c>
      <c r="I1572">
        <v>182457.61</v>
      </c>
      <c r="J1572">
        <v>0</v>
      </c>
      <c r="K1572">
        <v>8698.16</v>
      </c>
      <c r="L1572">
        <v>9741.4699999999993</v>
      </c>
      <c r="M1572">
        <v>0</v>
      </c>
      <c r="N1572">
        <v>3030.85</v>
      </c>
      <c r="O1572">
        <v>3565.7</v>
      </c>
      <c r="P1572">
        <v>0</v>
      </c>
      <c r="Q1572">
        <v>0</v>
      </c>
      <c r="R1572">
        <v>45600</v>
      </c>
      <c r="S1572">
        <v>-39083.339999999997</v>
      </c>
      <c r="T1572">
        <v>1947</v>
      </c>
      <c r="U1572">
        <v>271855.28999999998</v>
      </c>
      <c r="V1572">
        <v>510296.09</v>
      </c>
      <c r="W1572" t="s">
        <v>3515</v>
      </c>
      <c r="X1572">
        <v>30217154</v>
      </c>
      <c r="Y1572">
        <v>1</v>
      </c>
      <c r="Z1572">
        <v>3</v>
      </c>
      <c r="AA1572" t="s">
        <v>1176</v>
      </c>
      <c r="AB1572" t="s">
        <v>1176</v>
      </c>
      <c r="AC1572" t="s">
        <v>39</v>
      </c>
      <c r="AD1572" t="s">
        <v>557</v>
      </c>
      <c r="AE1572" t="s">
        <v>1023</v>
      </c>
      <c r="AF1572" t="s">
        <v>42</v>
      </c>
      <c r="AG1572" t="s">
        <v>810</v>
      </c>
      <c r="AH1572" t="s">
        <v>1062</v>
      </c>
      <c r="AI1572">
        <v>510296</v>
      </c>
      <c r="AJ1572" s="6">
        <f>IFERROR(Table1[[#This Row],[Reporting_Price_US]]/Table1[[#This Row],[Total_Project_Quote]],0)</f>
        <v>0.99999982363180551</v>
      </c>
      <c r="AK1572">
        <f>IFERROR(Table1[[#This Row],[RA_Labor_Quote]]/Table1[[#This Row],[RA_Labor_Hours]],0)</f>
        <v>93.712177709296341</v>
      </c>
      <c r="AL1572">
        <f>IFERROR(Table1[[#This Row],[RA_Labor_Cost]]/Table1[[#This Row],[RA_Labor_Hours]],0)</f>
        <v>67.174278376990245</v>
      </c>
      <c r="AM1572" s="7">
        <f>IFERROR((Table1[[#This Row],[KPI_BlendLaborRate]]-Table1[[#This Row],[KPI_BlendLaborCost]])/Table1[[#This Row],[KPI_BlendLaborRate]],0)</f>
        <v>0.28318517380557584</v>
      </c>
    </row>
    <row r="1573" spans="1:39" x14ac:dyDescent="0.3">
      <c r="A1573" t="s">
        <v>3517</v>
      </c>
      <c r="B1573" t="s">
        <v>45</v>
      </c>
      <c r="C1573" t="s">
        <v>3518</v>
      </c>
      <c r="D1573" t="s">
        <v>3516</v>
      </c>
      <c r="E1573">
        <v>11555.5</v>
      </c>
      <c r="F1573">
        <v>50034.61</v>
      </c>
      <c r="G1573">
        <v>262</v>
      </c>
      <c r="H1573">
        <v>19138.02</v>
      </c>
      <c r="I1573">
        <v>26777.759999999998</v>
      </c>
      <c r="J1573">
        <v>0</v>
      </c>
      <c r="K1573">
        <v>547.20000000000005</v>
      </c>
      <c r="L1573">
        <v>547.20000000000005</v>
      </c>
      <c r="M1573">
        <v>0</v>
      </c>
      <c r="N1573">
        <v>6546.34</v>
      </c>
      <c r="O1573">
        <v>7701.58</v>
      </c>
      <c r="P1573">
        <v>0</v>
      </c>
      <c r="Q1573">
        <v>0</v>
      </c>
      <c r="R1573">
        <v>7600</v>
      </c>
      <c r="S1573">
        <v>-9187.31</v>
      </c>
      <c r="T1573">
        <v>262</v>
      </c>
      <c r="U1573">
        <v>45387.06</v>
      </c>
      <c r="V1573">
        <v>75873.84</v>
      </c>
      <c r="W1573" t="s">
        <v>3518</v>
      </c>
      <c r="X1573">
        <v>30217154</v>
      </c>
      <c r="Y1573">
        <v>2</v>
      </c>
      <c r="Z1573">
        <v>3</v>
      </c>
      <c r="AA1573" t="s">
        <v>1176</v>
      </c>
      <c r="AB1573" t="s">
        <v>1176</v>
      </c>
      <c r="AC1573" t="s">
        <v>39</v>
      </c>
      <c r="AD1573" t="s">
        <v>557</v>
      </c>
      <c r="AE1573" t="s">
        <v>1023</v>
      </c>
      <c r="AF1573" t="s">
        <v>42</v>
      </c>
      <c r="AG1573" t="s">
        <v>810</v>
      </c>
      <c r="AH1573" t="s">
        <v>1062</v>
      </c>
      <c r="AI1573">
        <v>75873.8</v>
      </c>
      <c r="AJ1573" s="6">
        <f>IFERROR(Table1[[#This Row],[Reporting_Price_US]]/Table1[[#This Row],[Total_Project_Quote]],0)</f>
        <v>0.99999947280907364</v>
      </c>
      <c r="AK1573">
        <f>IFERROR(Table1[[#This Row],[RA_Labor_Quote]]/Table1[[#This Row],[RA_Labor_Hours]],0)</f>
        <v>102.20519083969465</v>
      </c>
      <c r="AL1573">
        <f>IFERROR(Table1[[#This Row],[RA_Labor_Cost]]/Table1[[#This Row],[RA_Labor_Hours]],0)</f>
        <v>73.045877862595418</v>
      </c>
      <c r="AM1573" s="7">
        <f>IFERROR((Table1[[#This Row],[KPI_BlendLaborRate]]-Table1[[#This Row],[KPI_BlendLaborCost]])/Table1[[#This Row],[KPI_BlendLaborRate]],0)</f>
        <v>0.28530168318783944</v>
      </c>
    </row>
    <row r="1574" spans="1:39" x14ac:dyDescent="0.3">
      <c r="A1574" t="s">
        <v>3519</v>
      </c>
      <c r="B1574" t="s">
        <v>167</v>
      </c>
      <c r="C1574" t="s">
        <v>3520</v>
      </c>
      <c r="D1574" t="s">
        <v>3516</v>
      </c>
      <c r="E1574">
        <v>11555.5</v>
      </c>
      <c r="F1574">
        <v>61017.82</v>
      </c>
      <c r="G1574">
        <v>268</v>
      </c>
      <c r="H1574">
        <v>20730.62</v>
      </c>
      <c r="I1574">
        <v>27352.78</v>
      </c>
      <c r="J1574">
        <v>0</v>
      </c>
      <c r="K1574">
        <v>0</v>
      </c>
      <c r="L1574">
        <v>0</v>
      </c>
      <c r="M1574">
        <v>0</v>
      </c>
      <c r="N1574">
        <v>6660.19</v>
      </c>
      <c r="O1574">
        <v>7835.52</v>
      </c>
      <c r="P1574">
        <v>1279.75</v>
      </c>
      <c r="Q1574">
        <v>656.61</v>
      </c>
      <c r="R1574">
        <v>7600</v>
      </c>
      <c r="S1574">
        <v>-21421.29</v>
      </c>
      <c r="T1574">
        <v>268</v>
      </c>
      <c r="U1574">
        <v>47826.06</v>
      </c>
      <c r="V1574">
        <v>75441.440000000002</v>
      </c>
      <c r="W1574" t="s">
        <v>3520</v>
      </c>
      <c r="X1574">
        <v>30217154</v>
      </c>
      <c r="Y1574">
        <v>3</v>
      </c>
      <c r="Z1574">
        <v>3</v>
      </c>
      <c r="AA1574" t="s">
        <v>1176</v>
      </c>
      <c r="AB1574" t="s">
        <v>1176</v>
      </c>
      <c r="AC1574" t="s">
        <v>39</v>
      </c>
      <c r="AD1574" t="s">
        <v>557</v>
      </c>
      <c r="AE1574" t="s">
        <v>1023</v>
      </c>
      <c r="AF1574" t="s">
        <v>42</v>
      </c>
      <c r="AG1574" t="s">
        <v>772</v>
      </c>
      <c r="AH1574" t="s">
        <v>1062</v>
      </c>
      <c r="AI1574">
        <v>75441.399999999994</v>
      </c>
      <c r="AJ1574" s="6">
        <f>IFERROR(Table1[[#This Row],[Reporting_Price_US]]/Table1[[#This Row],[Total_Project_Quote]],0)</f>
        <v>0.99999946978742704</v>
      </c>
      <c r="AK1574">
        <f>IFERROR(Table1[[#This Row],[RA_Labor_Quote]]/Table1[[#This Row],[RA_Labor_Hours]],0)</f>
        <v>102.06261194029851</v>
      </c>
      <c r="AL1574">
        <f>IFERROR(Table1[[#This Row],[RA_Labor_Cost]]/Table1[[#This Row],[RA_Labor_Hours]],0)</f>
        <v>77.353059701492541</v>
      </c>
      <c r="AM1574" s="7">
        <f>IFERROR((Table1[[#This Row],[KPI_BlendLaborRate]]-Table1[[#This Row],[KPI_BlendLaborCost]])/Table1[[#This Row],[KPI_BlendLaborRate]],0)</f>
        <v>0.24210189969721541</v>
      </c>
    </row>
    <row r="1575" spans="1:39" x14ac:dyDescent="0.3">
      <c r="A1575" t="s">
        <v>3521</v>
      </c>
      <c r="B1575" t="s">
        <v>167</v>
      </c>
      <c r="C1575" t="s">
        <v>3520</v>
      </c>
      <c r="D1575" t="s">
        <v>3516</v>
      </c>
      <c r="E1575">
        <v>11555.5</v>
      </c>
      <c r="F1575">
        <v>61017.82</v>
      </c>
      <c r="G1575">
        <v>268</v>
      </c>
      <c r="H1575">
        <v>20730.62</v>
      </c>
      <c r="I1575">
        <v>27352.78</v>
      </c>
      <c r="J1575">
        <v>0</v>
      </c>
      <c r="K1575">
        <v>0</v>
      </c>
      <c r="L1575">
        <v>0</v>
      </c>
      <c r="M1575">
        <v>0</v>
      </c>
      <c r="N1575">
        <v>6660.19</v>
      </c>
      <c r="O1575">
        <v>7835.52</v>
      </c>
      <c r="P1575">
        <v>1279.75</v>
      </c>
      <c r="Q1575">
        <v>656.61</v>
      </c>
      <c r="R1575">
        <v>7600</v>
      </c>
      <c r="S1575">
        <v>-21421.29</v>
      </c>
      <c r="T1575">
        <v>268</v>
      </c>
      <c r="U1575">
        <v>47826.06</v>
      </c>
      <c r="V1575">
        <v>75441.440000000002</v>
      </c>
      <c r="W1575" t="s">
        <v>3520</v>
      </c>
      <c r="X1575">
        <v>30217154</v>
      </c>
      <c r="Y1575">
        <v>3</v>
      </c>
      <c r="Z1575">
        <v>3</v>
      </c>
      <c r="AA1575" t="s">
        <v>1176</v>
      </c>
      <c r="AB1575" t="s">
        <v>1176</v>
      </c>
      <c r="AC1575" t="s">
        <v>39</v>
      </c>
      <c r="AD1575" t="s">
        <v>557</v>
      </c>
      <c r="AE1575" t="s">
        <v>1023</v>
      </c>
      <c r="AF1575" t="s">
        <v>42</v>
      </c>
      <c r="AG1575" t="s">
        <v>772</v>
      </c>
      <c r="AH1575" t="s">
        <v>1062</v>
      </c>
      <c r="AI1575">
        <v>75441.399999999994</v>
      </c>
      <c r="AJ1575" s="6">
        <f>IFERROR(Table1[[#This Row],[Reporting_Price_US]]/Table1[[#This Row],[Total_Project_Quote]],0)</f>
        <v>0.99999946978742704</v>
      </c>
      <c r="AK1575">
        <f>IFERROR(Table1[[#This Row],[RA_Labor_Quote]]/Table1[[#This Row],[RA_Labor_Hours]],0)</f>
        <v>102.06261194029851</v>
      </c>
      <c r="AL1575">
        <f>IFERROR(Table1[[#This Row],[RA_Labor_Cost]]/Table1[[#This Row],[RA_Labor_Hours]],0)</f>
        <v>77.353059701492541</v>
      </c>
      <c r="AM1575" s="7">
        <f>IFERROR((Table1[[#This Row],[KPI_BlendLaborRate]]-Table1[[#This Row],[KPI_BlendLaborCost]])/Table1[[#This Row],[KPI_BlendLaborRate]],0)</f>
        <v>0.24210189969721541</v>
      </c>
    </row>
    <row r="1576" spans="1:39" x14ac:dyDescent="0.3">
      <c r="A1576" t="s">
        <v>3522</v>
      </c>
      <c r="B1576" t="s">
        <v>45</v>
      </c>
      <c r="C1576" t="s">
        <v>3523</v>
      </c>
      <c r="D1576" t="s">
        <v>2472</v>
      </c>
      <c r="E1576">
        <v>6681.8</v>
      </c>
      <c r="F1576">
        <v>22765.040000000001</v>
      </c>
      <c r="G1576">
        <v>246</v>
      </c>
      <c r="H1576">
        <v>19087.55</v>
      </c>
      <c r="I1576">
        <v>26393.279999999999</v>
      </c>
      <c r="J1576">
        <v>0</v>
      </c>
      <c r="K1576">
        <v>0</v>
      </c>
      <c r="L1576">
        <v>0</v>
      </c>
      <c r="M1576">
        <v>0</v>
      </c>
      <c r="N1576">
        <v>31316.41</v>
      </c>
      <c r="O1576">
        <v>44737.73</v>
      </c>
      <c r="P1576">
        <v>1425</v>
      </c>
      <c r="Q1576">
        <v>1595.92</v>
      </c>
      <c r="R1576">
        <v>3800</v>
      </c>
      <c r="S1576">
        <v>-14518.75</v>
      </c>
      <c r="T1576">
        <v>246</v>
      </c>
      <c r="U1576">
        <v>62310.76</v>
      </c>
      <c r="V1576">
        <v>80973.22</v>
      </c>
      <c r="W1576" t="s">
        <v>3523</v>
      </c>
      <c r="X1576">
        <v>30226278</v>
      </c>
      <c r="Y1576">
        <v>2</v>
      </c>
      <c r="Z1576">
        <v>2</v>
      </c>
      <c r="AA1576" t="s">
        <v>1176</v>
      </c>
      <c r="AB1576" t="s">
        <v>1176</v>
      </c>
      <c r="AC1576" t="s">
        <v>40</v>
      </c>
      <c r="AD1576" t="s">
        <v>557</v>
      </c>
      <c r="AE1576" t="s">
        <v>1023</v>
      </c>
      <c r="AF1576" t="s">
        <v>42</v>
      </c>
      <c r="AG1576" t="s">
        <v>897</v>
      </c>
      <c r="AH1576" t="s">
        <v>547</v>
      </c>
      <c r="AI1576">
        <v>80973.2</v>
      </c>
      <c r="AJ1576" s="6">
        <f>IFERROR(Table1[[#This Row],[Reporting_Price_US]]/Table1[[#This Row],[Total_Project_Quote]],0)</f>
        <v>0.99999975300475885</v>
      </c>
      <c r="AK1576">
        <f>IFERROR(Table1[[#This Row],[RA_Labor_Quote]]/Table1[[#This Row],[RA_Labor_Hours]],0)</f>
        <v>107.28975609756097</v>
      </c>
      <c r="AL1576">
        <f>IFERROR(Table1[[#This Row],[RA_Labor_Cost]]/Table1[[#This Row],[RA_Labor_Hours]],0)</f>
        <v>77.591666666666669</v>
      </c>
      <c r="AM1576" s="7">
        <f>IFERROR((Table1[[#This Row],[KPI_BlendLaborRate]]-Table1[[#This Row],[KPI_BlendLaborCost]])/Table1[[#This Row],[KPI_BlendLaborRate]],0)</f>
        <v>0.27680265582754393</v>
      </c>
    </row>
    <row r="1577" spans="1:39" x14ac:dyDescent="0.3">
      <c r="A1577" t="s">
        <v>3524</v>
      </c>
      <c r="B1577" t="s">
        <v>167</v>
      </c>
      <c r="C1577" t="s">
        <v>3525</v>
      </c>
      <c r="D1577" t="s">
        <v>3526</v>
      </c>
      <c r="E1577">
        <v>9496.59</v>
      </c>
      <c r="F1577">
        <v>38208.39</v>
      </c>
      <c r="G1577">
        <v>222</v>
      </c>
      <c r="H1577">
        <v>13918.94</v>
      </c>
      <c r="I1577">
        <v>19474.09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91.2</v>
      </c>
      <c r="Q1577">
        <v>102.14</v>
      </c>
      <c r="R1577">
        <v>4560</v>
      </c>
      <c r="S1577">
        <v>-10078.629999999999</v>
      </c>
      <c r="T1577">
        <v>222</v>
      </c>
      <c r="U1577">
        <v>28066.73</v>
      </c>
      <c r="V1577">
        <v>47705.99</v>
      </c>
      <c r="W1577" t="s">
        <v>3525</v>
      </c>
      <c r="X1577">
        <v>30246535</v>
      </c>
      <c r="Y1577">
        <v>1</v>
      </c>
      <c r="Z1577">
        <v>2</v>
      </c>
      <c r="AA1577" t="s">
        <v>1176</v>
      </c>
      <c r="AB1577" t="s">
        <v>1176</v>
      </c>
      <c r="AC1577" t="s">
        <v>39</v>
      </c>
      <c r="AD1577" t="s">
        <v>557</v>
      </c>
      <c r="AE1577" t="s">
        <v>1023</v>
      </c>
      <c r="AF1577" t="s">
        <v>42</v>
      </c>
      <c r="AG1577" t="s">
        <v>772</v>
      </c>
      <c r="AH1577" t="s">
        <v>1062</v>
      </c>
      <c r="AI1577">
        <v>47706</v>
      </c>
      <c r="AJ1577" s="6">
        <f>IFERROR(Table1[[#This Row],[Reporting_Price_US]]/Table1[[#This Row],[Total_Project_Quote]],0)</f>
        <v>1.0000002096172829</v>
      </c>
      <c r="AK1577">
        <f>IFERROR(Table1[[#This Row],[RA_Labor_Quote]]/Table1[[#This Row],[RA_Labor_Hours]],0)</f>
        <v>87.721126126126123</v>
      </c>
      <c r="AL1577">
        <f>IFERROR(Table1[[#This Row],[RA_Labor_Cost]]/Table1[[#This Row],[RA_Labor_Hours]],0)</f>
        <v>62.697927927927928</v>
      </c>
      <c r="AM1577" s="7">
        <f>IFERROR((Table1[[#This Row],[KPI_BlendLaborRate]]-Table1[[#This Row],[KPI_BlendLaborCost]])/Table1[[#This Row],[KPI_BlendLaborRate]],0)</f>
        <v>0.28525851528877599</v>
      </c>
    </row>
    <row r="1578" spans="1:39" x14ac:dyDescent="0.3">
      <c r="A1578" t="s">
        <v>3527</v>
      </c>
      <c r="B1578" t="s">
        <v>167</v>
      </c>
      <c r="C1578" t="s">
        <v>3528</v>
      </c>
      <c r="D1578" t="s">
        <v>3526</v>
      </c>
      <c r="E1578">
        <v>8887.83</v>
      </c>
      <c r="F1578">
        <v>35924.29</v>
      </c>
      <c r="G1578">
        <v>222</v>
      </c>
      <c r="H1578">
        <v>13918.94</v>
      </c>
      <c r="I1578">
        <v>19474.09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91.2</v>
      </c>
      <c r="Q1578">
        <v>102.14</v>
      </c>
      <c r="R1578">
        <v>4560</v>
      </c>
      <c r="S1578">
        <v>-9667.49</v>
      </c>
      <c r="T1578">
        <v>222</v>
      </c>
      <c r="U1578">
        <v>27457.97</v>
      </c>
      <c r="V1578">
        <v>45833.030000000013</v>
      </c>
      <c r="W1578" t="s">
        <v>3528</v>
      </c>
      <c r="X1578">
        <v>30246535</v>
      </c>
      <c r="Y1578">
        <v>2</v>
      </c>
      <c r="Z1578">
        <v>2</v>
      </c>
      <c r="AA1578" t="s">
        <v>1176</v>
      </c>
      <c r="AB1578" t="s">
        <v>1176</v>
      </c>
      <c r="AC1578" t="s">
        <v>39</v>
      </c>
      <c r="AD1578" t="s">
        <v>557</v>
      </c>
      <c r="AE1578" t="s">
        <v>1023</v>
      </c>
      <c r="AF1578" t="s">
        <v>42</v>
      </c>
      <c r="AG1578" t="s">
        <v>772</v>
      </c>
      <c r="AH1578" t="s">
        <v>1062</v>
      </c>
      <c r="AI1578">
        <v>45833</v>
      </c>
      <c r="AJ1578" s="6">
        <f>IFERROR(Table1[[#This Row],[Reporting_Price_US]]/Table1[[#This Row],[Total_Project_Quote]],0)</f>
        <v>0.99999934545021318</v>
      </c>
      <c r="AK1578">
        <f>IFERROR(Table1[[#This Row],[RA_Labor_Quote]]/Table1[[#This Row],[RA_Labor_Hours]],0)</f>
        <v>87.721126126126123</v>
      </c>
      <c r="AL1578">
        <f>IFERROR(Table1[[#This Row],[RA_Labor_Cost]]/Table1[[#This Row],[RA_Labor_Hours]],0)</f>
        <v>62.697927927927928</v>
      </c>
      <c r="AM1578" s="7">
        <f>IFERROR((Table1[[#This Row],[KPI_BlendLaborRate]]-Table1[[#This Row],[KPI_BlendLaborCost]])/Table1[[#This Row],[KPI_BlendLaborRate]],0)</f>
        <v>0.28525851528877599</v>
      </c>
    </row>
    <row r="1579" spans="1:39" x14ac:dyDescent="0.3">
      <c r="A1579" t="s">
        <v>3529</v>
      </c>
      <c r="B1579" t="s">
        <v>167</v>
      </c>
      <c r="C1579" t="s">
        <v>3528</v>
      </c>
      <c r="D1579" t="s">
        <v>3526</v>
      </c>
      <c r="E1579">
        <v>8887.83</v>
      </c>
      <c r="F1579">
        <v>35924.29</v>
      </c>
      <c r="G1579">
        <v>222</v>
      </c>
      <c r="H1579">
        <v>13918.94</v>
      </c>
      <c r="I1579">
        <v>19474.09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91.2</v>
      </c>
      <c r="Q1579">
        <v>102.14</v>
      </c>
      <c r="R1579">
        <v>4560</v>
      </c>
      <c r="S1579">
        <v>-9667.49</v>
      </c>
      <c r="T1579">
        <v>222</v>
      </c>
      <c r="U1579">
        <v>27457.97</v>
      </c>
      <c r="V1579">
        <v>45833.030000000013</v>
      </c>
      <c r="W1579" t="s">
        <v>3528</v>
      </c>
      <c r="X1579">
        <v>30246535</v>
      </c>
      <c r="Y1579">
        <v>2</v>
      </c>
      <c r="Z1579">
        <v>2</v>
      </c>
      <c r="AA1579" t="s">
        <v>1176</v>
      </c>
      <c r="AB1579" t="s">
        <v>1176</v>
      </c>
      <c r="AC1579" t="s">
        <v>39</v>
      </c>
      <c r="AD1579" t="s">
        <v>557</v>
      </c>
      <c r="AE1579" t="s">
        <v>1023</v>
      </c>
      <c r="AF1579" t="s">
        <v>42</v>
      </c>
      <c r="AG1579" t="s">
        <v>772</v>
      </c>
      <c r="AH1579" t="s">
        <v>1062</v>
      </c>
      <c r="AI1579">
        <v>45833</v>
      </c>
      <c r="AJ1579" s="6">
        <f>IFERROR(Table1[[#This Row],[Reporting_Price_US]]/Table1[[#This Row],[Total_Project_Quote]],0)</f>
        <v>0.99999934545021318</v>
      </c>
      <c r="AK1579">
        <f>IFERROR(Table1[[#This Row],[RA_Labor_Quote]]/Table1[[#This Row],[RA_Labor_Hours]],0)</f>
        <v>87.721126126126123</v>
      </c>
      <c r="AL1579">
        <f>IFERROR(Table1[[#This Row],[RA_Labor_Cost]]/Table1[[#This Row],[RA_Labor_Hours]],0)</f>
        <v>62.697927927927928</v>
      </c>
      <c r="AM1579" s="7">
        <f>IFERROR((Table1[[#This Row],[KPI_BlendLaborRate]]-Table1[[#This Row],[KPI_BlendLaborCost]])/Table1[[#This Row],[KPI_BlendLaborRate]],0)</f>
        <v>0.28525851528877599</v>
      </c>
    </row>
    <row r="1580" spans="1:39" x14ac:dyDescent="0.3">
      <c r="A1580" t="s">
        <v>3530</v>
      </c>
      <c r="B1580" t="s">
        <v>45</v>
      </c>
      <c r="C1580" t="s">
        <v>3531</v>
      </c>
      <c r="D1580" t="s">
        <v>3532</v>
      </c>
      <c r="E1580">
        <v>37352.65</v>
      </c>
      <c r="F1580">
        <v>163102.57999999999</v>
      </c>
      <c r="G1580">
        <v>1635</v>
      </c>
      <c r="H1580">
        <v>130264.36</v>
      </c>
      <c r="I1580">
        <v>176929.14</v>
      </c>
      <c r="J1580">
        <v>0</v>
      </c>
      <c r="K1580">
        <v>4199.2</v>
      </c>
      <c r="L1580">
        <v>4702.88</v>
      </c>
      <c r="M1580">
        <v>0</v>
      </c>
      <c r="N1580">
        <v>66786.289999999994</v>
      </c>
      <c r="O1580">
        <v>95408.99</v>
      </c>
      <c r="P1580">
        <v>0</v>
      </c>
      <c r="Q1580">
        <v>0</v>
      </c>
      <c r="R1580">
        <v>22800</v>
      </c>
      <c r="S1580">
        <v>-78798.48</v>
      </c>
      <c r="T1580">
        <v>1635</v>
      </c>
      <c r="U1580">
        <v>261402.5</v>
      </c>
      <c r="V1580">
        <v>361345.11</v>
      </c>
      <c r="W1580" t="s">
        <v>3531</v>
      </c>
      <c r="X1580">
        <v>30192697</v>
      </c>
      <c r="Y1580">
        <v>1</v>
      </c>
      <c r="Z1580">
        <v>1</v>
      </c>
      <c r="AA1580" t="s">
        <v>3533</v>
      </c>
      <c r="AB1580" t="s">
        <v>3533</v>
      </c>
      <c r="AC1580" t="s">
        <v>40</v>
      </c>
      <c r="AD1580" t="s">
        <v>557</v>
      </c>
      <c r="AE1580" t="s">
        <v>3534</v>
      </c>
      <c r="AF1580" t="s">
        <v>42</v>
      </c>
      <c r="AG1580" t="s">
        <v>593</v>
      </c>
      <c r="AH1580" t="s">
        <v>897</v>
      </c>
      <c r="AI1580">
        <v>361345</v>
      </c>
      <c r="AJ1580" s="6">
        <f>IFERROR(Table1[[#This Row],[Reporting_Price_US]]/Table1[[#This Row],[Total_Project_Quote]],0)</f>
        <v>0.9999996955818774</v>
      </c>
      <c r="AK1580">
        <f>IFERROR(Table1[[#This Row],[RA_Labor_Quote]]/Table1[[#This Row],[RA_Labor_Hours]],0)</f>
        <v>108.21354128440368</v>
      </c>
      <c r="AL1580">
        <f>IFERROR(Table1[[#This Row],[RA_Labor_Cost]]/Table1[[#This Row],[RA_Labor_Hours]],0)</f>
        <v>79.672391437308875</v>
      </c>
      <c r="AM1580" s="7">
        <f>IFERROR((Table1[[#This Row],[KPI_BlendLaborRate]]-Table1[[#This Row],[KPI_BlendLaborCost]])/Table1[[#This Row],[KPI_BlendLaborRate]],0)</f>
        <v>0.26374841363045115</v>
      </c>
    </row>
    <row r="1581" spans="1:39" x14ac:dyDescent="0.3">
      <c r="A1581" t="s">
        <v>3535</v>
      </c>
      <c r="B1581" t="s">
        <v>879</v>
      </c>
      <c r="C1581" t="s">
        <v>3536</v>
      </c>
      <c r="D1581" t="s">
        <v>3537</v>
      </c>
      <c r="E1581">
        <v>4694.67</v>
      </c>
      <c r="F1581">
        <v>54033.93</v>
      </c>
      <c r="G1581">
        <v>280</v>
      </c>
      <c r="H1581">
        <v>19731.560000000001</v>
      </c>
      <c r="I1581">
        <v>26325.279999999999</v>
      </c>
      <c r="J1581">
        <v>0</v>
      </c>
      <c r="K1581">
        <v>0</v>
      </c>
      <c r="L1581">
        <v>0</v>
      </c>
      <c r="M1581">
        <v>0</v>
      </c>
      <c r="N1581">
        <v>10977.44</v>
      </c>
      <c r="O1581">
        <v>14271.24</v>
      </c>
      <c r="P1581">
        <v>1222.51</v>
      </c>
      <c r="Q1581">
        <v>10056.17</v>
      </c>
      <c r="R1581">
        <v>12160</v>
      </c>
      <c r="S1581">
        <v>-16139.94</v>
      </c>
      <c r="T1581">
        <v>280</v>
      </c>
      <c r="U1581">
        <v>48786.18</v>
      </c>
      <c r="V1581">
        <v>88546.69</v>
      </c>
      <c r="W1581" t="s">
        <v>3536</v>
      </c>
      <c r="X1581">
        <v>30095559</v>
      </c>
      <c r="Y1581">
        <v>2</v>
      </c>
      <c r="Z1581">
        <v>3</v>
      </c>
      <c r="AA1581" t="s">
        <v>3385</v>
      </c>
      <c r="AB1581" t="s">
        <v>3385</v>
      </c>
      <c r="AC1581" t="s">
        <v>1792</v>
      </c>
      <c r="AD1581" t="s">
        <v>557</v>
      </c>
      <c r="AE1581" t="s">
        <v>1023</v>
      </c>
      <c r="AF1581" t="s">
        <v>42</v>
      </c>
      <c r="AG1581" t="s">
        <v>2133</v>
      </c>
      <c r="AH1581" t="s">
        <v>593</v>
      </c>
      <c r="AI1581">
        <v>88546.7</v>
      </c>
      <c r="AJ1581" s="6">
        <f>IFERROR(Table1[[#This Row],[Reporting_Price_US]]/Table1[[#This Row],[Total_Project_Quote]],0)</f>
        <v>1.0000001129347691</v>
      </c>
      <c r="AK1581">
        <f>IFERROR(Table1[[#This Row],[RA_Labor_Quote]]/Table1[[#This Row],[RA_Labor_Hours]],0)</f>
        <v>94.018857142857144</v>
      </c>
      <c r="AL1581">
        <f>IFERROR(Table1[[#This Row],[RA_Labor_Cost]]/Table1[[#This Row],[RA_Labor_Hours]],0)</f>
        <v>70.469857142857151</v>
      </c>
      <c r="AM1581" s="7">
        <f>IFERROR((Table1[[#This Row],[KPI_BlendLaborRate]]-Table1[[#This Row],[KPI_BlendLaborCost]])/Table1[[#This Row],[KPI_BlendLaborRate]],0)</f>
        <v>0.25047103012769467</v>
      </c>
    </row>
    <row r="1582" spans="1:39" x14ac:dyDescent="0.3">
      <c r="A1582" t="s">
        <v>3538</v>
      </c>
      <c r="B1582" t="s">
        <v>879</v>
      </c>
      <c r="C1582" t="s">
        <v>3539</v>
      </c>
      <c r="D1582" t="s">
        <v>3537</v>
      </c>
      <c r="E1582">
        <v>5867.93</v>
      </c>
      <c r="F1582">
        <v>77254.990000000005</v>
      </c>
      <c r="G1582">
        <v>304</v>
      </c>
      <c r="H1582">
        <v>23949.65</v>
      </c>
      <c r="I1582">
        <v>32575.040000000001</v>
      </c>
      <c r="J1582">
        <v>0</v>
      </c>
      <c r="K1582">
        <v>0</v>
      </c>
      <c r="L1582">
        <v>0</v>
      </c>
      <c r="M1582">
        <v>0</v>
      </c>
      <c r="N1582">
        <v>13721.8</v>
      </c>
      <c r="O1582">
        <v>17839.05</v>
      </c>
      <c r="P1582">
        <v>1222.51</v>
      </c>
      <c r="Q1582">
        <v>10056.17</v>
      </c>
      <c r="R1582">
        <v>12160</v>
      </c>
      <c r="S1582">
        <v>-27041.9</v>
      </c>
      <c r="T1582">
        <v>304</v>
      </c>
      <c r="U1582">
        <v>56921.9</v>
      </c>
      <c r="V1582">
        <v>110683.36</v>
      </c>
      <c r="W1582" t="s">
        <v>3539</v>
      </c>
      <c r="X1582">
        <v>30095559</v>
      </c>
      <c r="Y1582">
        <v>3</v>
      </c>
      <c r="Z1582">
        <v>3</v>
      </c>
      <c r="AA1582" t="s">
        <v>3385</v>
      </c>
      <c r="AB1582" t="s">
        <v>3385</v>
      </c>
      <c r="AC1582" t="s">
        <v>1792</v>
      </c>
      <c r="AD1582" t="s">
        <v>557</v>
      </c>
      <c r="AE1582" t="s">
        <v>1023</v>
      </c>
      <c r="AF1582" t="s">
        <v>42</v>
      </c>
      <c r="AG1582" t="s">
        <v>2466</v>
      </c>
      <c r="AH1582" t="s">
        <v>593</v>
      </c>
      <c r="AI1582">
        <v>110683</v>
      </c>
      <c r="AJ1582" s="6">
        <f>IFERROR(Table1[[#This Row],[Reporting_Price_US]]/Table1[[#This Row],[Total_Project_Quote]],0)</f>
        <v>0.99999674747857314</v>
      </c>
      <c r="AK1582">
        <f>IFERROR(Table1[[#This Row],[RA_Labor_Quote]]/Table1[[#This Row],[RA_Labor_Hours]],0)</f>
        <v>107.15473684210527</v>
      </c>
      <c r="AL1582">
        <f>IFERROR(Table1[[#This Row],[RA_Labor_Cost]]/Table1[[#This Row],[RA_Labor_Hours]],0)</f>
        <v>78.781743421052639</v>
      </c>
      <c r="AM1582" s="7">
        <f>IFERROR((Table1[[#This Row],[KPI_BlendLaborRate]]-Table1[[#This Row],[KPI_BlendLaborCost]])/Table1[[#This Row],[KPI_BlendLaborRate]],0)</f>
        <v>0.26478524661826963</v>
      </c>
    </row>
    <row r="1583" spans="1:39" x14ac:dyDescent="0.3">
      <c r="A1583" t="s">
        <v>3540</v>
      </c>
      <c r="B1583" t="s">
        <v>879</v>
      </c>
      <c r="C1583" t="s">
        <v>3541</v>
      </c>
      <c r="D1583" t="s">
        <v>2594</v>
      </c>
      <c r="E1583">
        <v>82052.320000000007</v>
      </c>
      <c r="F1583">
        <v>280922.14</v>
      </c>
      <c r="G1583">
        <v>4425</v>
      </c>
      <c r="H1583">
        <v>301657.73</v>
      </c>
      <c r="I1583">
        <v>415245.71</v>
      </c>
      <c r="J1583">
        <v>0</v>
      </c>
      <c r="K1583">
        <v>0</v>
      </c>
      <c r="L1583">
        <v>0</v>
      </c>
      <c r="M1583">
        <v>0</v>
      </c>
      <c r="N1583">
        <v>130353.3</v>
      </c>
      <c r="O1583">
        <v>173804.4</v>
      </c>
      <c r="P1583">
        <v>12969.4</v>
      </c>
      <c r="Q1583">
        <v>14525.03</v>
      </c>
      <c r="R1583">
        <v>60800</v>
      </c>
      <c r="S1583">
        <v>-53738.02</v>
      </c>
      <c r="T1583">
        <v>4425</v>
      </c>
      <c r="U1583">
        <v>587832.74</v>
      </c>
      <c r="V1583">
        <v>830759.27</v>
      </c>
      <c r="W1583" t="s">
        <v>3541</v>
      </c>
      <c r="X1583">
        <v>30155843</v>
      </c>
      <c r="Y1583">
        <v>2</v>
      </c>
      <c r="Z1583">
        <v>3</v>
      </c>
      <c r="AA1583" t="s">
        <v>1348</v>
      </c>
      <c r="AB1583" t="s">
        <v>1348</v>
      </c>
      <c r="AC1583" t="s">
        <v>1801</v>
      </c>
      <c r="AD1583" t="s">
        <v>300</v>
      </c>
      <c r="AE1583" t="s">
        <v>1023</v>
      </c>
      <c r="AF1583" t="s">
        <v>42</v>
      </c>
      <c r="AG1583" t="s">
        <v>1151</v>
      </c>
      <c r="AH1583" t="s">
        <v>296</v>
      </c>
      <c r="AI1583">
        <v>830759</v>
      </c>
      <c r="AJ1583" s="6">
        <f>IFERROR(Table1[[#This Row],[Reporting_Price_US]]/Table1[[#This Row],[Total_Project_Quote]],0)</f>
        <v>0.9999996749961032</v>
      </c>
      <c r="AK1583">
        <f>IFERROR(Table1[[#This Row],[RA_Labor_Quote]]/Table1[[#This Row],[RA_Labor_Hours]],0)</f>
        <v>93.840838418079102</v>
      </c>
      <c r="AL1583">
        <f>IFERROR(Table1[[#This Row],[RA_Labor_Cost]]/Table1[[#This Row],[RA_Labor_Hours]],0)</f>
        <v>68.171238418079085</v>
      </c>
      <c r="AM1583" s="7">
        <f>IFERROR((Table1[[#This Row],[KPI_BlendLaborRate]]-Table1[[#This Row],[KPI_BlendLaborCost]])/Table1[[#This Row],[KPI_BlendLaborRate]],0)</f>
        <v>0.27354401807065043</v>
      </c>
    </row>
    <row r="1584" spans="1:39" x14ac:dyDescent="0.3">
      <c r="A1584" t="s">
        <v>3542</v>
      </c>
      <c r="B1584" t="s">
        <v>773</v>
      </c>
      <c r="C1584" t="s">
        <v>3543</v>
      </c>
      <c r="D1584" t="s">
        <v>3544</v>
      </c>
      <c r="E1584">
        <v>80334.87</v>
      </c>
      <c r="F1584">
        <v>332215.90999999997</v>
      </c>
      <c r="G1584">
        <v>5928</v>
      </c>
      <c r="H1584">
        <v>408792.42</v>
      </c>
      <c r="I1584">
        <v>557684.43000000005</v>
      </c>
      <c r="J1584">
        <v>0</v>
      </c>
      <c r="K1584">
        <v>0</v>
      </c>
      <c r="L1584">
        <v>0</v>
      </c>
      <c r="M1584">
        <v>0</v>
      </c>
      <c r="N1584">
        <v>106400</v>
      </c>
      <c r="O1584">
        <v>141866.67000000001</v>
      </c>
      <c r="P1584">
        <v>40492.800000000003</v>
      </c>
      <c r="Q1584">
        <v>45349.760000000002</v>
      </c>
      <c r="R1584">
        <v>136800</v>
      </c>
      <c r="S1584">
        <v>73920.710000000006</v>
      </c>
      <c r="T1584">
        <v>5928</v>
      </c>
      <c r="U1584">
        <v>772820.09</v>
      </c>
      <c r="V1584">
        <v>1151037.48</v>
      </c>
      <c r="W1584" t="s">
        <v>3543</v>
      </c>
      <c r="X1584">
        <v>30137885</v>
      </c>
      <c r="Y1584">
        <v>1</v>
      </c>
      <c r="Z1584">
        <v>2</v>
      </c>
      <c r="AA1584" t="s">
        <v>3545</v>
      </c>
      <c r="AB1584" t="s">
        <v>3545</v>
      </c>
      <c r="AC1584" t="s">
        <v>40</v>
      </c>
      <c r="AD1584" t="s">
        <v>557</v>
      </c>
      <c r="AE1584" t="s">
        <v>1197</v>
      </c>
      <c r="AF1584" t="s">
        <v>42</v>
      </c>
      <c r="AG1584" t="s">
        <v>1780</v>
      </c>
      <c r="AH1584" t="s">
        <v>547</v>
      </c>
      <c r="AI1584">
        <v>1151040</v>
      </c>
      <c r="AJ1584" s="6">
        <f>IFERROR(Table1[[#This Row],[Reporting_Price_US]]/Table1[[#This Row],[Total_Project_Quote]],0)</f>
        <v>1.0000021893292301</v>
      </c>
      <c r="AK1584">
        <f>IFERROR(Table1[[#This Row],[RA_Labor_Quote]]/Table1[[#This Row],[RA_Labor_Hours]],0)</f>
        <v>94.076320850202436</v>
      </c>
      <c r="AL1584">
        <f>IFERROR(Table1[[#This Row],[RA_Labor_Cost]]/Table1[[#This Row],[RA_Labor_Hours]],0)</f>
        <v>68.959585020242912</v>
      </c>
      <c r="AM1584" s="7">
        <f>IFERROR((Table1[[#This Row],[KPI_BlendLaborRate]]-Table1[[#This Row],[KPI_BlendLaborCost]])/Table1[[#This Row],[KPI_BlendLaborRate]],0)</f>
        <v>0.26698254781830655</v>
      </c>
    </row>
    <row r="1585" spans="1:39" x14ac:dyDescent="0.3">
      <c r="A1585" t="s">
        <v>3546</v>
      </c>
      <c r="B1585" t="s">
        <v>879</v>
      </c>
      <c r="C1585" t="s">
        <v>3547</v>
      </c>
      <c r="D1585" t="s">
        <v>3548</v>
      </c>
      <c r="E1585">
        <v>80334.87</v>
      </c>
      <c r="F1585">
        <v>332215.90999999997</v>
      </c>
      <c r="G1585">
        <v>6935</v>
      </c>
      <c r="H1585">
        <v>480941.08</v>
      </c>
      <c r="I1585">
        <v>654090.12</v>
      </c>
      <c r="J1585">
        <v>0</v>
      </c>
      <c r="K1585">
        <v>0</v>
      </c>
      <c r="L1585">
        <v>0</v>
      </c>
      <c r="M1585">
        <v>0</v>
      </c>
      <c r="N1585">
        <v>408656</v>
      </c>
      <c r="O1585">
        <v>544874.67000000004</v>
      </c>
      <c r="P1585">
        <v>40492.800000000003</v>
      </c>
      <c r="Q1585">
        <v>45349.760000000002</v>
      </c>
      <c r="R1585">
        <v>136800</v>
      </c>
      <c r="S1585">
        <v>39359.269999999997</v>
      </c>
      <c r="T1585">
        <v>6935</v>
      </c>
      <c r="U1585">
        <v>1147224.76</v>
      </c>
      <c r="V1585">
        <v>1615889.73</v>
      </c>
      <c r="W1585" t="s">
        <v>3547</v>
      </c>
      <c r="X1585">
        <v>30137885</v>
      </c>
      <c r="Y1585">
        <v>2</v>
      </c>
      <c r="Z1585">
        <v>2</v>
      </c>
      <c r="AA1585" t="s">
        <v>3545</v>
      </c>
      <c r="AB1585" t="s">
        <v>3545</v>
      </c>
      <c r="AC1585" t="s">
        <v>40</v>
      </c>
      <c r="AD1585" t="s">
        <v>557</v>
      </c>
      <c r="AE1585" t="s">
        <v>1197</v>
      </c>
      <c r="AF1585" t="s">
        <v>42</v>
      </c>
      <c r="AG1585" t="s">
        <v>771</v>
      </c>
      <c r="AH1585" t="s">
        <v>547</v>
      </c>
      <c r="AI1585">
        <v>1615890</v>
      </c>
      <c r="AJ1585" s="6">
        <f>IFERROR(Table1[[#This Row],[Reporting_Price_US]]/Table1[[#This Row],[Total_Project_Quote]],0)</f>
        <v>1.0000001670906096</v>
      </c>
      <c r="AK1585">
        <f>IFERROR(Table1[[#This Row],[RA_Labor_Quote]]/Table1[[#This Row],[RA_Labor_Hours]],0)</f>
        <v>94.317248738284064</v>
      </c>
      <c r="AL1585">
        <f>IFERROR(Table1[[#This Row],[RA_Labor_Cost]]/Table1[[#This Row],[RA_Labor_Hours]],0)</f>
        <v>69.349831290555159</v>
      </c>
      <c r="AM1585" s="7">
        <f>IFERROR((Table1[[#This Row],[KPI_BlendLaborRate]]-Table1[[#This Row],[KPI_BlendLaborCost]])/Table1[[#This Row],[KPI_BlendLaborRate]],0)</f>
        <v>0.26471740621919188</v>
      </c>
    </row>
    <row r="1586" spans="1:39" x14ac:dyDescent="0.3">
      <c r="A1586" t="s">
        <v>3549</v>
      </c>
      <c r="B1586" t="s">
        <v>773</v>
      </c>
      <c r="C1586" t="s">
        <v>3550</v>
      </c>
      <c r="D1586" t="s">
        <v>3551</v>
      </c>
      <c r="E1586">
        <v>0</v>
      </c>
      <c r="F1586">
        <v>0</v>
      </c>
      <c r="G1586">
        <v>255</v>
      </c>
      <c r="H1586">
        <v>15533.12</v>
      </c>
      <c r="I1586">
        <v>21197.62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1900</v>
      </c>
      <c r="S1586">
        <v>2084.6</v>
      </c>
      <c r="T1586">
        <v>255</v>
      </c>
      <c r="U1586">
        <v>17433.12</v>
      </c>
      <c r="V1586">
        <v>23282.22</v>
      </c>
      <c r="W1586" t="s">
        <v>3552</v>
      </c>
      <c r="X1586">
        <v>30081705</v>
      </c>
      <c r="Y1586">
        <v>3</v>
      </c>
      <c r="Z1586">
        <v>3</v>
      </c>
      <c r="AA1586" t="s">
        <v>1367</v>
      </c>
      <c r="AB1586" t="s">
        <v>1367</v>
      </c>
      <c r="AC1586" t="s">
        <v>1792</v>
      </c>
      <c r="AD1586" t="s">
        <v>557</v>
      </c>
      <c r="AE1586" t="s">
        <v>1368</v>
      </c>
      <c r="AF1586" t="s">
        <v>42</v>
      </c>
      <c r="AG1586" t="s">
        <v>771</v>
      </c>
      <c r="AH1586" t="s">
        <v>2466</v>
      </c>
      <c r="AI1586">
        <v>23282.2</v>
      </c>
      <c r="AJ1586" s="6">
        <f>IFERROR(Table1[[#This Row],[Reporting_Price_US]]/Table1[[#This Row],[Total_Project_Quote]],0)</f>
        <v>0.99999914097538811</v>
      </c>
      <c r="AK1586">
        <f>IFERROR(Table1[[#This Row],[RA_Labor_Quote]]/Table1[[#This Row],[RA_Labor_Hours]],0)</f>
        <v>83.127921568627443</v>
      </c>
      <c r="AL1586">
        <f>IFERROR(Table1[[#This Row],[RA_Labor_Cost]]/Table1[[#This Row],[RA_Labor_Hours]],0)</f>
        <v>60.914196078431374</v>
      </c>
      <c r="AM1586" s="7">
        <f>IFERROR((Table1[[#This Row],[KPI_BlendLaborRate]]-Table1[[#This Row],[KPI_BlendLaborCost]])/Table1[[#This Row],[KPI_BlendLaborRate]],0)</f>
        <v>0.26722339583406052</v>
      </c>
    </row>
    <row r="1587" spans="1:39" x14ac:dyDescent="0.3">
      <c r="A1587" t="s">
        <v>3553</v>
      </c>
      <c r="B1587" t="s">
        <v>45</v>
      </c>
      <c r="C1587">
        <v>30181118.199999999</v>
      </c>
      <c r="D1587" t="s">
        <v>3554</v>
      </c>
      <c r="E1587">
        <v>265640.13</v>
      </c>
      <c r="F1587">
        <v>441434.64</v>
      </c>
      <c r="G1587">
        <v>1869</v>
      </c>
      <c r="H1587">
        <v>131065.5</v>
      </c>
      <c r="I1587">
        <v>216561.47</v>
      </c>
      <c r="J1587">
        <v>0</v>
      </c>
      <c r="K1587">
        <v>0</v>
      </c>
      <c r="L1587">
        <v>0</v>
      </c>
      <c r="M1587">
        <v>137</v>
      </c>
      <c r="N1587">
        <v>41099.050000000003</v>
      </c>
      <c r="O1587">
        <v>48258.71</v>
      </c>
      <c r="P1587">
        <v>0</v>
      </c>
      <c r="Q1587">
        <v>0</v>
      </c>
      <c r="R1587">
        <v>28880</v>
      </c>
      <c r="S1587">
        <v>-99893.72</v>
      </c>
      <c r="T1587">
        <v>2006</v>
      </c>
      <c r="U1587">
        <v>466684.67</v>
      </c>
      <c r="V1587">
        <v>606361.1</v>
      </c>
      <c r="W1587" t="s">
        <v>3555</v>
      </c>
      <c r="X1587">
        <v>30181118</v>
      </c>
      <c r="Y1587">
        <v>2</v>
      </c>
      <c r="Z1587">
        <v>2</v>
      </c>
      <c r="AA1587" t="s">
        <v>1367</v>
      </c>
      <c r="AB1587" t="s">
        <v>1367</v>
      </c>
      <c r="AC1587" t="s">
        <v>2132</v>
      </c>
      <c r="AD1587" t="s">
        <v>557</v>
      </c>
      <c r="AE1587" t="s">
        <v>1368</v>
      </c>
      <c r="AF1587" t="s">
        <v>42</v>
      </c>
      <c r="AG1587" t="s">
        <v>1159</v>
      </c>
      <c r="AH1587" t="s">
        <v>49</v>
      </c>
      <c r="AI1587">
        <v>606361</v>
      </c>
      <c r="AJ1587" s="6">
        <f>IFERROR(Table1[[#This Row],[Reporting_Price_US]]/Table1[[#This Row],[Total_Project_Quote]],0)</f>
        <v>0.99999983508176893</v>
      </c>
      <c r="AK1587">
        <f>IFERROR(Table1[[#This Row],[RA_Labor_Quote]]/Table1[[#This Row],[RA_Labor_Hours]],0)</f>
        <v>115.8702354200107</v>
      </c>
      <c r="AL1587">
        <f>IFERROR(Table1[[#This Row],[RA_Labor_Cost]]/Table1[[#This Row],[RA_Labor_Hours]],0)</f>
        <v>70.12600321027287</v>
      </c>
      <c r="AM1587" s="7">
        <f>IFERROR((Table1[[#This Row],[KPI_BlendLaborRate]]-Table1[[#This Row],[KPI_BlendLaborCost]])/Table1[[#This Row],[KPI_BlendLaborRate]],0)</f>
        <v>0.39478846352492902</v>
      </c>
    </row>
    <row r="1588" spans="1:39" x14ac:dyDescent="0.3">
      <c r="A1588" t="s">
        <v>3556</v>
      </c>
      <c r="B1588" t="s">
        <v>45</v>
      </c>
      <c r="C1588" t="s">
        <v>3557</v>
      </c>
      <c r="D1588" t="s">
        <v>3554</v>
      </c>
      <c r="E1588">
        <v>263018.13</v>
      </c>
      <c r="F1588">
        <v>673684.52</v>
      </c>
      <c r="G1588">
        <v>1774</v>
      </c>
      <c r="H1588">
        <v>132317.82</v>
      </c>
      <c r="I1588">
        <v>190556.78</v>
      </c>
      <c r="J1588">
        <v>0</v>
      </c>
      <c r="K1588">
        <v>0</v>
      </c>
      <c r="L1588">
        <v>0</v>
      </c>
      <c r="M1588">
        <v>0</v>
      </c>
      <c r="N1588">
        <v>7040.13</v>
      </c>
      <c r="O1588">
        <v>9851.85</v>
      </c>
      <c r="P1588">
        <v>22787.919999999998</v>
      </c>
      <c r="Q1588">
        <v>25521.25</v>
      </c>
      <c r="R1588">
        <v>40280</v>
      </c>
      <c r="S1588">
        <v>-278470.49</v>
      </c>
      <c r="T1588">
        <v>1774</v>
      </c>
      <c r="U1588">
        <v>465444.01</v>
      </c>
      <c r="V1588">
        <v>621143.91</v>
      </c>
      <c r="W1588" t="s">
        <v>3557</v>
      </c>
      <c r="X1588">
        <v>30181118</v>
      </c>
      <c r="Y1588">
        <v>1</v>
      </c>
      <c r="Z1588">
        <v>2</v>
      </c>
      <c r="AA1588" t="s">
        <v>1367</v>
      </c>
      <c r="AB1588" t="s">
        <v>1367</v>
      </c>
      <c r="AC1588" t="s">
        <v>2132</v>
      </c>
      <c r="AD1588" t="s">
        <v>557</v>
      </c>
      <c r="AE1588" t="s">
        <v>1368</v>
      </c>
      <c r="AF1588" t="s">
        <v>42</v>
      </c>
      <c r="AG1588" t="s">
        <v>593</v>
      </c>
      <c r="AH1588" t="s">
        <v>49</v>
      </c>
      <c r="AI1588">
        <v>621144</v>
      </c>
      <c r="AJ1588" s="6">
        <f>IFERROR(Table1[[#This Row],[Reporting_Price_US]]/Table1[[#This Row],[Total_Project_Quote]],0)</f>
        <v>1.0000001448939586</v>
      </c>
      <c r="AK1588">
        <f>IFERROR(Table1[[#This Row],[RA_Labor_Quote]]/Table1[[#This Row],[RA_Labor_Hours]],0)</f>
        <v>107.41644870349492</v>
      </c>
      <c r="AL1588">
        <f>IFERROR(Table1[[#This Row],[RA_Labor_Cost]]/Table1[[#This Row],[RA_Labor_Hours]],0)</f>
        <v>74.587271702367531</v>
      </c>
      <c r="AM1588" s="7">
        <f>IFERROR((Table1[[#This Row],[KPI_BlendLaborRate]]-Table1[[#This Row],[KPI_BlendLaborCost]])/Table1[[#This Row],[KPI_BlendLaborRate]],0)</f>
        <v>0.30562523149268156</v>
      </c>
    </row>
    <row r="1589" spans="1:39" x14ac:dyDescent="0.3">
      <c r="A1589" t="s">
        <v>3558</v>
      </c>
      <c r="B1589" t="s">
        <v>45</v>
      </c>
      <c r="C1589" t="s">
        <v>3559</v>
      </c>
      <c r="D1589" t="s">
        <v>3560</v>
      </c>
      <c r="E1589">
        <v>0</v>
      </c>
      <c r="F1589">
        <v>0</v>
      </c>
      <c r="G1589">
        <v>25</v>
      </c>
      <c r="H1589">
        <v>1520.38</v>
      </c>
      <c r="I1589">
        <v>2105.88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186.2</v>
      </c>
      <c r="Q1589">
        <v>208.53</v>
      </c>
      <c r="R1589">
        <v>0</v>
      </c>
      <c r="S1589">
        <v>0</v>
      </c>
      <c r="T1589">
        <v>25</v>
      </c>
      <c r="U1589">
        <v>1706.58</v>
      </c>
      <c r="V1589">
        <v>2314.42</v>
      </c>
      <c r="W1589" t="s">
        <v>3559</v>
      </c>
      <c r="X1589">
        <v>30232143</v>
      </c>
      <c r="Y1589">
        <v>1</v>
      </c>
      <c r="Z1589">
        <v>1</v>
      </c>
      <c r="AA1589" t="s">
        <v>1426</v>
      </c>
      <c r="AB1589" t="s">
        <v>1426</v>
      </c>
      <c r="AC1589" t="s">
        <v>1792</v>
      </c>
      <c r="AD1589" t="s">
        <v>557</v>
      </c>
      <c r="AE1589" t="s">
        <v>1023</v>
      </c>
      <c r="AF1589" t="s">
        <v>42</v>
      </c>
      <c r="AG1589" t="s">
        <v>49</v>
      </c>
      <c r="AH1589" t="s">
        <v>1062</v>
      </c>
      <c r="AI1589">
        <v>2314.4299999999998</v>
      </c>
      <c r="AJ1589" s="6">
        <f>IFERROR(Table1[[#This Row],[Reporting_Price_US]]/Table1[[#This Row],[Total_Project_Quote]],0)</f>
        <v>1.0000043207369449</v>
      </c>
      <c r="AK1589">
        <f>IFERROR(Table1[[#This Row],[RA_Labor_Quote]]/Table1[[#This Row],[RA_Labor_Hours]],0)</f>
        <v>84.235200000000006</v>
      </c>
      <c r="AL1589">
        <f>IFERROR(Table1[[#This Row],[RA_Labor_Cost]]/Table1[[#This Row],[RA_Labor_Hours]],0)</f>
        <v>60.815200000000004</v>
      </c>
      <c r="AM1589" s="7">
        <f>IFERROR((Table1[[#This Row],[KPI_BlendLaborRate]]-Table1[[#This Row],[KPI_BlendLaborCost]])/Table1[[#This Row],[KPI_BlendLaborRate]],0)</f>
        <v>0.27803103690618647</v>
      </c>
    </row>
    <row r="1590" spans="1:39" x14ac:dyDescent="0.3">
      <c r="A1590" t="s">
        <v>3561</v>
      </c>
      <c r="B1590" t="s">
        <v>879</v>
      </c>
      <c r="C1590" t="s">
        <v>3562</v>
      </c>
      <c r="D1590" t="s">
        <v>3563</v>
      </c>
      <c r="E1590">
        <v>31046.51</v>
      </c>
      <c r="F1590">
        <v>144232.22</v>
      </c>
      <c r="G1590">
        <v>1948</v>
      </c>
      <c r="H1590">
        <v>146088.20000000001</v>
      </c>
      <c r="I1590">
        <v>209996.24</v>
      </c>
      <c r="J1590">
        <v>0</v>
      </c>
      <c r="K1590">
        <v>0</v>
      </c>
      <c r="L1590">
        <v>0</v>
      </c>
      <c r="M1590">
        <v>0</v>
      </c>
      <c r="N1590">
        <v>17723.2</v>
      </c>
      <c r="O1590">
        <v>23630.93</v>
      </c>
      <c r="P1590">
        <v>9971.2000000000007</v>
      </c>
      <c r="Q1590">
        <v>10968.21</v>
      </c>
      <c r="R1590">
        <v>28120</v>
      </c>
      <c r="S1590">
        <v>-38534.35</v>
      </c>
      <c r="T1590">
        <v>1948</v>
      </c>
      <c r="U1590">
        <v>232949.1</v>
      </c>
      <c r="V1590">
        <v>350293.26</v>
      </c>
      <c r="W1590" t="s">
        <v>3564</v>
      </c>
      <c r="X1590">
        <v>30103855</v>
      </c>
      <c r="Y1590">
        <v>2</v>
      </c>
      <c r="Z1590">
        <v>2</v>
      </c>
      <c r="AA1590" t="s">
        <v>3565</v>
      </c>
      <c r="AB1590" t="s">
        <v>3565</v>
      </c>
      <c r="AC1590" t="s">
        <v>286</v>
      </c>
      <c r="AD1590" t="s">
        <v>568</v>
      </c>
      <c r="AE1590" t="s">
        <v>3130</v>
      </c>
      <c r="AF1590" t="s">
        <v>42</v>
      </c>
      <c r="AG1590" t="s">
        <v>2366</v>
      </c>
      <c r="AH1590" t="s">
        <v>810</v>
      </c>
      <c r="AI1590">
        <v>350293</v>
      </c>
      <c r="AJ1590" s="6">
        <f>IFERROR(Table1[[#This Row],[Reporting_Price_US]]/Table1[[#This Row],[Total_Project_Quote]],0)</f>
        <v>0.99999925776476539</v>
      </c>
      <c r="AK1590">
        <f>IFERROR(Table1[[#This Row],[RA_Labor_Quote]]/Table1[[#This Row],[RA_Labor_Hours]],0)</f>
        <v>107.80094455852155</v>
      </c>
      <c r="AL1590">
        <f>IFERROR(Table1[[#This Row],[RA_Labor_Cost]]/Table1[[#This Row],[RA_Labor_Hours]],0)</f>
        <v>74.993942505133475</v>
      </c>
      <c r="AM1590" s="7">
        <f>IFERROR((Table1[[#This Row],[KPI_BlendLaborRate]]-Table1[[#This Row],[KPI_BlendLaborCost]])/Table1[[#This Row],[KPI_BlendLaborRate]],0)</f>
        <v>0.30432944894632386</v>
      </c>
    </row>
    <row r="1591" spans="1:39" x14ac:dyDescent="0.3">
      <c r="A1591" t="s">
        <v>3566</v>
      </c>
      <c r="B1591" t="s">
        <v>879</v>
      </c>
      <c r="C1591" t="s">
        <v>3562</v>
      </c>
      <c r="D1591" t="s">
        <v>3563</v>
      </c>
      <c r="E1591">
        <v>31046.51</v>
      </c>
      <c r="F1591">
        <v>144232.22</v>
      </c>
      <c r="G1591">
        <v>1948</v>
      </c>
      <c r="H1591">
        <v>146088.20000000001</v>
      </c>
      <c r="I1591">
        <v>209996.24</v>
      </c>
      <c r="J1591">
        <v>0</v>
      </c>
      <c r="K1591">
        <v>0</v>
      </c>
      <c r="L1591">
        <v>0</v>
      </c>
      <c r="M1591">
        <v>0</v>
      </c>
      <c r="N1591">
        <v>17723.2</v>
      </c>
      <c r="O1591">
        <v>23630.93</v>
      </c>
      <c r="P1591">
        <v>9971.2000000000007</v>
      </c>
      <c r="Q1591">
        <v>10968.21</v>
      </c>
      <c r="R1591">
        <v>28120</v>
      </c>
      <c r="S1591">
        <v>-38534.35</v>
      </c>
      <c r="T1591">
        <v>1948</v>
      </c>
      <c r="U1591">
        <v>232949.1</v>
      </c>
      <c r="V1591">
        <v>350293.26</v>
      </c>
      <c r="W1591" t="s">
        <v>3564</v>
      </c>
      <c r="X1591">
        <v>30103855</v>
      </c>
      <c r="Y1591">
        <v>2</v>
      </c>
      <c r="Z1591">
        <v>2</v>
      </c>
      <c r="AA1591" t="s">
        <v>3565</v>
      </c>
      <c r="AB1591" t="s">
        <v>3565</v>
      </c>
      <c r="AC1591" t="s">
        <v>286</v>
      </c>
      <c r="AD1591" t="s">
        <v>568</v>
      </c>
      <c r="AE1591" t="s">
        <v>3130</v>
      </c>
      <c r="AF1591" t="s">
        <v>42</v>
      </c>
      <c r="AG1591" t="s">
        <v>2366</v>
      </c>
      <c r="AH1591" t="s">
        <v>810</v>
      </c>
      <c r="AI1591">
        <v>350293</v>
      </c>
      <c r="AJ1591" s="6">
        <f>IFERROR(Table1[[#This Row],[Reporting_Price_US]]/Table1[[#This Row],[Total_Project_Quote]],0)</f>
        <v>0.99999925776476539</v>
      </c>
      <c r="AK1591">
        <f>IFERROR(Table1[[#This Row],[RA_Labor_Quote]]/Table1[[#This Row],[RA_Labor_Hours]],0)</f>
        <v>107.80094455852155</v>
      </c>
      <c r="AL1591">
        <f>IFERROR(Table1[[#This Row],[RA_Labor_Cost]]/Table1[[#This Row],[RA_Labor_Hours]],0)</f>
        <v>74.993942505133475</v>
      </c>
      <c r="AM1591" s="7">
        <f>IFERROR((Table1[[#This Row],[KPI_BlendLaborRate]]-Table1[[#This Row],[KPI_BlendLaborCost]])/Table1[[#This Row],[KPI_BlendLaborRate]],0)</f>
        <v>0.30432944894632386</v>
      </c>
    </row>
    <row r="1592" spans="1:39" x14ac:dyDescent="0.3">
      <c r="A1592" t="s">
        <v>3567</v>
      </c>
      <c r="B1592" t="s">
        <v>879</v>
      </c>
      <c r="C1592">
        <v>30219080.100000001</v>
      </c>
      <c r="E1592">
        <v>16183.03</v>
      </c>
      <c r="F1592">
        <v>80733.36</v>
      </c>
      <c r="G1592">
        <v>1524.17</v>
      </c>
      <c r="H1592">
        <v>124849.74</v>
      </c>
      <c r="I1592">
        <v>179018.23999999999</v>
      </c>
      <c r="J1592">
        <v>0</v>
      </c>
      <c r="K1592">
        <v>0</v>
      </c>
      <c r="L1592">
        <v>0</v>
      </c>
      <c r="M1592">
        <v>0</v>
      </c>
      <c r="N1592">
        <v>76</v>
      </c>
      <c r="O1592">
        <v>108.57</v>
      </c>
      <c r="P1592">
        <v>1976</v>
      </c>
      <c r="Q1592">
        <v>2213.12</v>
      </c>
      <c r="R1592">
        <v>10640</v>
      </c>
      <c r="S1592">
        <v>-52228.07</v>
      </c>
      <c r="T1592">
        <v>1524.17</v>
      </c>
      <c r="U1592">
        <v>153724.78</v>
      </c>
      <c r="V1592">
        <v>209845.22</v>
      </c>
      <c r="W1592" t="s">
        <v>3568</v>
      </c>
      <c r="X1592">
        <v>30219080</v>
      </c>
      <c r="Y1592">
        <v>1</v>
      </c>
      <c r="Z1592">
        <v>1</v>
      </c>
      <c r="AA1592" t="s">
        <v>1115</v>
      </c>
      <c r="AB1592" t="s">
        <v>1115</v>
      </c>
      <c r="AC1592" t="s">
        <v>39</v>
      </c>
      <c r="AD1592" t="s">
        <v>300</v>
      </c>
      <c r="AE1592" t="s">
        <v>2621</v>
      </c>
      <c r="AF1592" t="s">
        <v>42</v>
      </c>
      <c r="AG1592" t="s">
        <v>49</v>
      </c>
      <c r="AH1592" t="s">
        <v>547</v>
      </c>
      <c r="AI1592">
        <v>209845</v>
      </c>
      <c r="AJ1592" s="6">
        <f>IFERROR(Table1[[#This Row],[Reporting_Price_US]]/Table1[[#This Row],[Total_Project_Quote]],0)</f>
        <v>0.99999895160823771</v>
      </c>
      <c r="AK1592">
        <f>IFERROR(Table1[[#This Row],[RA_Labor_Quote]]/Table1[[#This Row],[RA_Labor_Hours]],0)</f>
        <v>117.45293504005457</v>
      </c>
      <c r="AL1592">
        <f>IFERROR(Table1[[#This Row],[RA_Labor_Cost]]/Table1[[#This Row],[RA_Labor_Hours]],0)</f>
        <v>81.9132642684215</v>
      </c>
      <c r="AM1592" s="7">
        <f>IFERROR((Table1[[#This Row],[KPI_BlendLaborRate]]-Table1[[#This Row],[KPI_BlendLaborCost]])/Table1[[#This Row],[KPI_BlendLaborRate]],0)</f>
        <v>0.30258648504197105</v>
      </c>
    </row>
    <row r="1593" spans="1:39" x14ac:dyDescent="0.3">
      <c r="A1593" t="s">
        <v>3569</v>
      </c>
      <c r="B1593" t="s">
        <v>879</v>
      </c>
      <c r="C1593">
        <v>30219080.100000001</v>
      </c>
      <c r="E1593">
        <v>16183.03</v>
      </c>
      <c r="F1593">
        <v>80733.36</v>
      </c>
      <c r="G1593">
        <v>1524.17</v>
      </c>
      <c r="H1593">
        <v>124849.74</v>
      </c>
      <c r="I1593">
        <v>179018.23999999999</v>
      </c>
      <c r="J1593">
        <v>0</v>
      </c>
      <c r="K1593">
        <v>0</v>
      </c>
      <c r="L1593">
        <v>0</v>
      </c>
      <c r="M1593">
        <v>0</v>
      </c>
      <c r="N1593">
        <v>76</v>
      </c>
      <c r="O1593">
        <v>108.57</v>
      </c>
      <c r="P1593">
        <v>1976</v>
      </c>
      <c r="Q1593">
        <v>2213.12</v>
      </c>
      <c r="R1593">
        <v>10640</v>
      </c>
      <c r="S1593">
        <v>-52228.07</v>
      </c>
      <c r="T1593">
        <v>1524.17</v>
      </c>
      <c r="U1593">
        <v>153724.78</v>
      </c>
      <c r="V1593">
        <v>209845.22</v>
      </c>
      <c r="W1593" t="s">
        <v>3568</v>
      </c>
      <c r="X1593">
        <v>30219080</v>
      </c>
      <c r="Y1593">
        <v>1</v>
      </c>
      <c r="Z1593">
        <v>1</v>
      </c>
      <c r="AA1593" t="s">
        <v>1115</v>
      </c>
      <c r="AB1593" t="s">
        <v>1115</v>
      </c>
      <c r="AC1593" t="s">
        <v>39</v>
      </c>
      <c r="AD1593" t="s">
        <v>300</v>
      </c>
      <c r="AE1593" t="s">
        <v>2621</v>
      </c>
      <c r="AF1593" t="s">
        <v>42</v>
      </c>
      <c r="AG1593" t="s">
        <v>49</v>
      </c>
      <c r="AH1593" t="s">
        <v>547</v>
      </c>
      <c r="AI1593">
        <v>209845</v>
      </c>
      <c r="AJ1593" s="6">
        <f>IFERROR(Table1[[#This Row],[Reporting_Price_US]]/Table1[[#This Row],[Total_Project_Quote]],0)</f>
        <v>0.99999895160823771</v>
      </c>
      <c r="AK1593">
        <f>IFERROR(Table1[[#This Row],[RA_Labor_Quote]]/Table1[[#This Row],[RA_Labor_Hours]],0)</f>
        <v>117.45293504005457</v>
      </c>
      <c r="AL1593">
        <f>IFERROR(Table1[[#This Row],[RA_Labor_Cost]]/Table1[[#This Row],[RA_Labor_Hours]],0)</f>
        <v>81.9132642684215</v>
      </c>
      <c r="AM1593" s="7">
        <f>IFERROR((Table1[[#This Row],[KPI_BlendLaborRate]]-Table1[[#This Row],[KPI_BlendLaborCost]])/Table1[[#This Row],[KPI_BlendLaborRate]],0)</f>
        <v>0.30258648504197105</v>
      </c>
    </row>
    <row r="1594" spans="1:39" x14ac:dyDescent="0.3">
      <c r="A1594" t="s">
        <v>3570</v>
      </c>
      <c r="B1594" t="s">
        <v>773</v>
      </c>
      <c r="C1594" t="s">
        <v>3571</v>
      </c>
      <c r="D1594" t="s">
        <v>3572</v>
      </c>
      <c r="E1594">
        <v>2035.64</v>
      </c>
      <c r="F1594">
        <v>8338.8700000000008</v>
      </c>
      <c r="G1594">
        <v>200</v>
      </c>
      <c r="H1594">
        <v>10302.1</v>
      </c>
      <c r="I1594">
        <v>13961.05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1140</v>
      </c>
      <c r="S1594">
        <v>-3661.52</v>
      </c>
      <c r="T1594">
        <v>200</v>
      </c>
      <c r="U1594">
        <v>13477.75</v>
      </c>
      <c r="V1594">
        <v>18638.400000000001</v>
      </c>
      <c r="W1594" t="s">
        <v>3571</v>
      </c>
      <c r="X1594">
        <v>30115079</v>
      </c>
      <c r="Y1594">
        <v>2</v>
      </c>
      <c r="Z1594">
        <v>3</v>
      </c>
      <c r="AA1594" t="s">
        <v>3573</v>
      </c>
      <c r="AB1594" t="s">
        <v>3573</v>
      </c>
      <c r="AC1594" t="s">
        <v>1792</v>
      </c>
      <c r="AD1594" t="s">
        <v>557</v>
      </c>
      <c r="AE1594" t="s">
        <v>1023</v>
      </c>
      <c r="AF1594" t="s">
        <v>42</v>
      </c>
      <c r="AG1594" t="s">
        <v>1780</v>
      </c>
      <c r="AH1594" t="s">
        <v>547</v>
      </c>
      <c r="AI1594">
        <v>18638.400000000001</v>
      </c>
      <c r="AJ1594" s="6">
        <f>IFERROR(Table1[[#This Row],[Reporting_Price_US]]/Table1[[#This Row],[Total_Project_Quote]],0)</f>
        <v>1</v>
      </c>
      <c r="AK1594">
        <f>IFERROR(Table1[[#This Row],[RA_Labor_Quote]]/Table1[[#This Row],[RA_Labor_Hours]],0)</f>
        <v>69.805250000000001</v>
      </c>
      <c r="AL1594">
        <f>IFERROR(Table1[[#This Row],[RA_Labor_Cost]]/Table1[[#This Row],[RA_Labor_Hours]],0)</f>
        <v>51.5105</v>
      </c>
      <c r="AM1594" s="7">
        <f>IFERROR((Table1[[#This Row],[KPI_BlendLaborRate]]-Table1[[#This Row],[KPI_BlendLaborCost]])/Table1[[#This Row],[KPI_BlendLaborRate]],0)</f>
        <v>0.26208272300435853</v>
      </c>
    </row>
    <row r="1595" spans="1:39" x14ac:dyDescent="0.3">
      <c r="A1595" t="s">
        <v>3574</v>
      </c>
      <c r="B1595" t="s">
        <v>879</v>
      </c>
      <c r="C1595" t="s">
        <v>3575</v>
      </c>
      <c r="D1595" t="s">
        <v>3576</v>
      </c>
      <c r="E1595">
        <v>2035.64</v>
      </c>
      <c r="F1595">
        <v>8338.8700000000008</v>
      </c>
      <c r="G1595">
        <v>388</v>
      </c>
      <c r="H1595">
        <v>23803.14</v>
      </c>
      <c r="I1595">
        <v>32374.57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305.35000000000002</v>
      </c>
      <c r="Q1595">
        <v>1142.28</v>
      </c>
      <c r="R1595">
        <v>1520</v>
      </c>
      <c r="S1595">
        <v>-3461.23</v>
      </c>
      <c r="T1595">
        <v>388</v>
      </c>
      <c r="U1595">
        <v>27664.13</v>
      </c>
      <c r="V1595">
        <v>38394.49</v>
      </c>
      <c r="W1595" t="s">
        <v>3575</v>
      </c>
      <c r="X1595">
        <v>30115079</v>
      </c>
      <c r="Y1595">
        <v>3</v>
      </c>
      <c r="Z1595">
        <v>3</v>
      </c>
      <c r="AA1595" t="s">
        <v>3573</v>
      </c>
      <c r="AB1595" t="s">
        <v>3573</v>
      </c>
      <c r="AC1595" t="s">
        <v>1792</v>
      </c>
      <c r="AD1595" t="s">
        <v>557</v>
      </c>
      <c r="AE1595" t="s">
        <v>1023</v>
      </c>
      <c r="AF1595" t="s">
        <v>42</v>
      </c>
      <c r="AG1595" t="s">
        <v>775</v>
      </c>
      <c r="AH1595" t="s">
        <v>547</v>
      </c>
      <c r="AI1595">
        <v>38394.5</v>
      </c>
      <c r="AJ1595" s="6">
        <f>IFERROR(Table1[[#This Row],[Reporting_Price_US]]/Table1[[#This Row],[Total_Project_Quote]],0)</f>
        <v>1.0000002604540392</v>
      </c>
      <c r="AK1595">
        <f>IFERROR(Table1[[#This Row],[RA_Labor_Quote]]/Table1[[#This Row],[RA_Labor_Hours]],0)</f>
        <v>83.439613402061852</v>
      </c>
      <c r="AL1595">
        <f>IFERROR(Table1[[#This Row],[RA_Labor_Cost]]/Table1[[#This Row],[RA_Labor_Hours]],0)</f>
        <v>61.348298969072161</v>
      </c>
      <c r="AM1595" s="7">
        <f>IFERROR((Table1[[#This Row],[KPI_BlendLaborRate]]-Table1[[#This Row],[KPI_BlendLaborCost]])/Table1[[#This Row],[KPI_BlendLaborRate]],0)</f>
        <v>0.26475811107298108</v>
      </c>
    </row>
    <row r="1596" spans="1:39" x14ac:dyDescent="0.3">
      <c r="A1596" t="s">
        <v>3577</v>
      </c>
      <c r="B1596" t="s">
        <v>773</v>
      </c>
      <c r="C1596" t="s">
        <v>3578</v>
      </c>
      <c r="D1596" t="s">
        <v>3579</v>
      </c>
      <c r="E1596">
        <v>1353.79</v>
      </c>
      <c r="F1596">
        <v>18568.32</v>
      </c>
      <c r="G1596">
        <v>1066</v>
      </c>
      <c r="H1596">
        <v>68322.98</v>
      </c>
      <c r="I1596">
        <v>93321.16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7071.75</v>
      </c>
      <c r="Q1596">
        <v>9540.19</v>
      </c>
      <c r="R1596">
        <v>7600</v>
      </c>
      <c r="S1596">
        <v>-5168</v>
      </c>
      <c r="T1596">
        <v>1066</v>
      </c>
      <c r="U1596">
        <v>84348.52</v>
      </c>
      <c r="V1596">
        <v>116261.67</v>
      </c>
      <c r="W1596" t="s">
        <v>3578</v>
      </c>
      <c r="X1596">
        <v>30132826</v>
      </c>
      <c r="Y1596">
        <v>1</v>
      </c>
      <c r="Z1596">
        <v>4</v>
      </c>
      <c r="AA1596" t="s">
        <v>1042</v>
      </c>
      <c r="AB1596" t="s">
        <v>1042</v>
      </c>
      <c r="AC1596" t="s">
        <v>39</v>
      </c>
      <c r="AD1596" t="s">
        <v>557</v>
      </c>
      <c r="AE1596" t="s">
        <v>1023</v>
      </c>
      <c r="AF1596" t="s">
        <v>42</v>
      </c>
      <c r="AG1596" t="s">
        <v>1780</v>
      </c>
      <c r="AH1596" t="s">
        <v>593</v>
      </c>
      <c r="AI1596">
        <v>116262</v>
      </c>
      <c r="AJ1596" s="6">
        <f>IFERROR(Table1[[#This Row],[Reporting_Price_US]]/Table1[[#This Row],[Total_Project_Quote]],0)</f>
        <v>1.0000028384247361</v>
      </c>
      <c r="AK1596">
        <f>IFERROR(Table1[[#This Row],[RA_Labor_Quote]]/Table1[[#This Row],[RA_Labor_Hours]],0)</f>
        <v>87.543302063789866</v>
      </c>
      <c r="AL1596">
        <f>IFERROR(Table1[[#This Row],[RA_Labor_Cost]]/Table1[[#This Row],[RA_Labor_Hours]],0)</f>
        <v>64.092851782363979</v>
      </c>
      <c r="AM1596" s="7">
        <f>IFERROR((Table1[[#This Row],[KPI_BlendLaborRate]]-Table1[[#This Row],[KPI_BlendLaborCost]])/Table1[[#This Row],[KPI_BlendLaborRate]],0)</f>
        <v>0.26787258109521994</v>
      </c>
    </row>
    <row r="1597" spans="1:39" x14ac:dyDescent="0.3">
      <c r="A1597" t="s">
        <v>3580</v>
      </c>
      <c r="B1597" t="s">
        <v>773</v>
      </c>
      <c r="C1597" t="s">
        <v>3578</v>
      </c>
      <c r="D1597" t="s">
        <v>3579</v>
      </c>
      <c r="E1597">
        <v>1353.79</v>
      </c>
      <c r="F1597">
        <v>18568.32</v>
      </c>
      <c r="G1597">
        <v>1066</v>
      </c>
      <c r="H1597">
        <v>68322.98</v>
      </c>
      <c r="I1597">
        <v>93321.16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7071.75</v>
      </c>
      <c r="Q1597">
        <v>9540.19</v>
      </c>
      <c r="R1597">
        <v>7600</v>
      </c>
      <c r="S1597">
        <v>-5168</v>
      </c>
      <c r="T1597">
        <v>1066</v>
      </c>
      <c r="U1597">
        <v>84348.52</v>
      </c>
      <c r="V1597">
        <v>116261.67</v>
      </c>
      <c r="W1597" t="s">
        <v>3578</v>
      </c>
      <c r="X1597">
        <v>30132826</v>
      </c>
      <c r="Y1597">
        <v>1</v>
      </c>
      <c r="Z1597">
        <v>4</v>
      </c>
      <c r="AA1597" t="s">
        <v>1042</v>
      </c>
      <c r="AB1597" t="s">
        <v>1042</v>
      </c>
      <c r="AC1597" t="s">
        <v>39</v>
      </c>
      <c r="AD1597" t="s">
        <v>557</v>
      </c>
      <c r="AE1597" t="s">
        <v>1023</v>
      </c>
      <c r="AF1597" t="s">
        <v>42</v>
      </c>
      <c r="AG1597" t="s">
        <v>1780</v>
      </c>
      <c r="AH1597" t="s">
        <v>593</v>
      </c>
      <c r="AI1597">
        <v>116262</v>
      </c>
      <c r="AJ1597" s="6">
        <f>IFERROR(Table1[[#This Row],[Reporting_Price_US]]/Table1[[#This Row],[Total_Project_Quote]],0)</f>
        <v>1.0000028384247361</v>
      </c>
      <c r="AK1597">
        <f>IFERROR(Table1[[#This Row],[RA_Labor_Quote]]/Table1[[#This Row],[RA_Labor_Hours]],0)</f>
        <v>87.543302063789866</v>
      </c>
      <c r="AL1597">
        <f>IFERROR(Table1[[#This Row],[RA_Labor_Cost]]/Table1[[#This Row],[RA_Labor_Hours]],0)</f>
        <v>64.092851782363979</v>
      </c>
      <c r="AM1597" s="7">
        <f>IFERROR((Table1[[#This Row],[KPI_BlendLaborRate]]-Table1[[#This Row],[KPI_BlendLaborCost]])/Table1[[#This Row],[KPI_BlendLaborRate]],0)</f>
        <v>0.26787258109521994</v>
      </c>
    </row>
    <row r="1598" spans="1:39" x14ac:dyDescent="0.3">
      <c r="A1598" t="s">
        <v>3581</v>
      </c>
      <c r="B1598" t="s">
        <v>879</v>
      </c>
      <c r="C1598" t="s">
        <v>3582</v>
      </c>
      <c r="D1598" t="s">
        <v>3579</v>
      </c>
      <c r="E1598">
        <v>1353.79</v>
      </c>
      <c r="F1598">
        <v>21088.48</v>
      </c>
      <c r="G1598">
        <v>1117</v>
      </c>
      <c r="H1598">
        <v>75768.45</v>
      </c>
      <c r="I1598">
        <v>103409.07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7071.75</v>
      </c>
      <c r="Q1598">
        <v>9540.19</v>
      </c>
      <c r="R1598">
        <v>4560</v>
      </c>
      <c r="S1598">
        <v>-16977.53</v>
      </c>
      <c r="T1598">
        <v>1117</v>
      </c>
      <c r="U1598">
        <v>88753.99</v>
      </c>
      <c r="V1598">
        <v>117060.22</v>
      </c>
      <c r="W1598" t="s">
        <v>3582</v>
      </c>
      <c r="X1598">
        <v>30132826</v>
      </c>
      <c r="Y1598">
        <v>3</v>
      </c>
      <c r="Z1598">
        <v>4</v>
      </c>
      <c r="AA1598" t="s">
        <v>1042</v>
      </c>
      <c r="AB1598" t="s">
        <v>1042</v>
      </c>
      <c r="AC1598" t="s">
        <v>39</v>
      </c>
      <c r="AD1598" t="s">
        <v>557</v>
      </c>
      <c r="AE1598" t="s">
        <v>1023</v>
      </c>
      <c r="AF1598" t="s">
        <v>42</v>
      </c>
      <c r="AG1598" t="s">
        <v>2133</v>
      </c>
      <c r="AH1598" t="s">
        <v>593</v>
      </c>
      <c r="AI1598">
        <v>117060</v>
      </c>
      <c r="AJ1598" s="6">
        <f>IFERROR(Table1[[#This Row],[Reporting_Price_US]]/Table1[[#This Row],[Total_Project_Quote]],0)</f>
        <v>0.99999812062543536</v>
      </c>
      <c r="AK1598">
        <f>IFERROR(Table1[[#This Row],[RA_Labor_Quote]]/Table1[[#This Row],[RA_Labor_Hours]],0)</f>
        <v>92.577502238137882</v>
      </c>
      <c r="AL1598">
        <f>IFERROR(Table1[[#This Row],[RA_Labor_Cost]]/Table1[[#This Row],[RA_Labor_Hours]],0)</f>
        <v>67.83209489704565</v>
      </c>
      <c r="AM1598" s="7">
        <f>IFERROR((Table1[[#This Row],[KPI_BlendLaborRate]]-Table1[[#This Row],[KPI_BlendLaborCost]])/Table1[[#This Row],[KPI_BlendLaborRate]],0)</f>
        <v>0.26729396173855946</v>
      </c>
    </row>
    <row r="1599" spans="1:39" x14ac:dyDescent="0.3">
      <c r="A1599" t="s">
        <v>3583</v>
      </c>
      <c r="B1599" t="s">
        <v>45</v>
      </c>
      <c r="C1599" t="s">
        <v>3584</v>
      </c>
      <c r="D1599" t="s">
        <v>3579</v>
      </c>
      <c r="E1599">
        <v>0</v>
      </c>
      <c r="F1599">
        <v>0</v>
      </c>
      <c r="G1599">
        <v>1103</v>
      </c>
      <c r="H1599">
        <v>73711.56</v>
      </c>
      <c r="I1599">
        <v>108101.79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3655.6</v>
      </c>
      <c r="Q1599">
        <v>4874.13</v>
      </c>
      <c r="R1599">
        <v>3800</v>
      </c>
      <c r="S1599">
        <v>-7113.63</v>
      </c>
      <c r="T1599">
        <v>1103</v>
      </c>
      <c r="U1599">
        <v>81167.16</v>
      </c>
      <c r="V1599">
        <v>105862.3</v>
      </c>
      <c r="W1599" t="s">
        <v>3584</v>
      </c>
      <c r="X1599">
        <v>30132826</v>
      </c>
      <c r="Y1599">
        <v>4</v>
      </c>
      <c r="Z1599">
        <v>4</v>
      </c>
      <c r="AA1599" t="s">
        <v>1042</v>
      </c>
      <c r="AB1599" t="s">
        <v>1042</v>
      </c>
      <c r="AC1599" t="s">
        <v>39</v>
      </c>
      <c r="AD1599" t="s">
        <v>557</v>
      </c>
      <c r="AE1599" t="s">
        <v>1023</v>
      </c>
      <c r="AF1599" t="s">
        <v>42</v>
      </c>
      <c r="AG1599" t="s">
        <v>593</v>
      </c>
      <c r="AH1599" t="s">
        <v>593</v>
      </c>
      <c r="AI1599">
        <v>105862</v>
      </c>
      <c r="AJ1599" s="6">
        <f>IFERROR(Table1[[#This Row],[Reporting_Price_US]]/Table1[[#This Row],[Total_Project_Quote]],0)</f>
        <v>0.99999716612996314</v>
      </c>
      <c r="AK1599">
        <f>IFERROR(Table1[[#This Row],[RA_Labor_Quote]]/Table1[[#This Row],[RA_Labor_Hours]],0)</f>
        <v>98.007062556663641</v>
      </c>
      <c r="AL1599">
        <f>IFERROR(Table1[[#This Row],[RA_Labor_Cost]]/Table1[[#This Row],[RA_Labor_Hours]],0)</f>
        <v>66.828250226654575</v>
      </c>
      <c r="AM1599" s="7">
        <f>IFERROR((Table1[[#This Row],[KPI_BlendLaborRate]]-Table1[[#This Row],[KPI_BlendLaborCost]])/Table1[[#This Row],[KPI_BlendLaborRate]],0)</f>
        <v>0.31812821970848032</v>
      </c>
    </row>
    <row r="1600" spans="1:39" x14ac:dyDescent="0.3">
      <c r="A1600" t="s">
        <v>3585</v>
      </c>
      <c r="B1600" t="s">
        <v>45</v>
      </c>
      <c r="C1600" t="s">
        <v>3584</v>
      </c>
      <c r="D1600" t="s">
        <v>3579</v>
      </c>
      <c r="E1600">
        <v>0</v>
      </c>
      <c r="F1600">
        <v>0</v>
      </c>
      <c r="G1600">
        <v>1103</v>
      </c>
      <c r="H1600">
        <v>73711.56</v>
      </c>
      <c r="I1600">
        <v>108101.79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3655.6</v>
      </c>
      <c r="Q1600">
        <v>4874.13</v>
      </c>
      <c r="R1600">
        <v>3800</v>
      </c>
      <c r="S1600">
        <v>-7113.63</v>
      </c>
      <c r="T1600">
        <v>1103</v>
      </c>
      <c r="U1600">
        <v>81167.16</v>
      </c>
      <c r="V1600">
        <v>105862.3</v>
      </c>
      <c r="W1600" t="s">
        <v>3584</v>
      </c>
      <c r="X1600">
        <v>30132826</v>
      </c>
      <c r="Y1600">
        <v>4</v>
      </c>
      <c r="Z1600">
        <v>4</v>
      </c>
      <c r="AA1600" t="s">
        <v>1042</v>
      </c>
      <c r="AB1600" t="s">
        <v>1042</v>
      </c>
      <c r="AC1600" t="s">
        <v>39</v>
      </c>
      <c r="AD1600" t="s">
        <v>557</v>
      </c>
      <c r="AE1600" t="s">
        <v>1023</v>
      </c>
      <c r="AF1600" t="s">
        <v>42</v>
      </c>
      <c r="AG1600" t="s">
        <v>593</v>
      </c>
      <c r="AH1600" t="s">
        <v>593</v>
      </c>
      <c r="AI1600">
        <v>105862</v>
      </c>
      <c r="AJ1600" s="6">
        <f>IFERROR(Table1[[#This Row],[Reporting_Price_US]]/Table1[[#This Row],[Total_Project_Quote]],0)</f>
        <v>0.99999716612996314</v>
      </c>
      <c r="AK1600">
        <f>IFERROR(Table1[[#This Row],[RA_Labor_Quote]]/Table1[[#This Row],[RA_Labor_Hours]],0)</f>
        <v>98.007062556663641</v>
      </c>
      <c r="AL1600">
        <f>IFERROR(Table1[[#This Row],[RA_Labor_Cost]]/Table1[[#This Row],[RA_Labor_Hours]],0)</f>
        <v>66.828250226654575</v>
      </c>
      <c r="AM1600" s="7">
        <f>IFERROR((Table1[[#This Row],[KPI_BlendLaborRate]]-Table1[[#This Row],[KPI_BlendLaborCost]])/Table1[[#This Row],[KPI_BlendLaborRate]],0)</f>
        <v>0.31812821970848032</v>
      </c>
    </row>
    <row r="1601" spans="1:39" x14ac:dyDescent="0.3">
      <c r="A1601" t="s">
        <v>3586</v>
      </c>
      <c r="B1601" t="s">
        <v>45</v>
      </c>
      <c r="C1601" t="s">
        <v>3587</v>
      </c>
      <c r="D1601" t="s">
        <v>3588</v>
      </c>
      <c r="E1601">
        <v>742.93</v>
      </c>
      <c r="F1601">
        <v>6609.87</v>
      </c>
      <c r="G1601">
        <v>88</v>
      </c>
      <c r="H1601">
        <v>6433.1</v>
      </c>
      <c r="I1601">
        <v>8430.5300000000007</v>
      </c>
      <c r="J1601">
        <v>0</v>
      </c>
      <c r="K1601">
        <v>0</v>
      </c>
      <c r="L1601">
        <v>0</v>
      </c>
      <c r="M1601">
        <v>40</v>
      </c>
      <c r="N1601">
        <v>1929.08</v>
      </c>
      <c r="O1601">
        <v>2755.83</v>
      </c>
      <c r="P1601">
        <v>604.96</v>
      </c>
      <c r="Q1601">
        <v>864.23</v>
      </c>
      <c r="R1601">
        <v>1520</v>
      </c>
      <c r="S1601">
        <v>-3545.17</v>
      </c>
      <c r="T1601">
        <v>128</v>
      </c>
      <c r="U1601">
        <v>11230.06</v>
      </c>
      <c r="V1601">
        <v>15115.29</v>
      </c>
      <c r="W1601" t="s">
        <v>3587</v>
      </c>
      <c r="X1601">
        <v>30215031</v>
      </c>
      <c r="Y1601">
        <v>1</v>
      </c>
      <c r="Z1601">
        <v>1</v>
      </c>
      <c r="AA1601" t="s">
        <v>1042</v>
      </c>
      <c r="AB1601" t="s">
        <v>1042</v>
      </c>
      <c r="AC1601" t="s">
        <v>39</v>
      </c>
      <c r="AD1601" t="s">
        <v>557</v>
      </c>
      <c r="AE1601" t="s">
        <v>1023</v>
      </c>
      <c r="AF1601" t="s">
        <v>42</v>
      </c>
      <c r="AG1601" t="s">
        <v>1159</v>
      </c>
      <c r="AH1601" t="s">
        <v>49</v>
      </c>
      <c r="AI1601">
        <v>15115.3</v>
      </c>
      <c r="AJ1601" s="6">
        <f>IFERROR(Table1[[#This Row],[Reporting_Price_US]]/Table1[[#This Row],[Total_Project_Quote]],0)</f>
        <v>1.0000006615817492</v>
      </c>
      <c r="AK1601">
        <f>IFERROR(Table1[[#This Row],[RA_Labor_Quote]]/Table1[[#This Row],[RA_Labor_Hours]],0)</f>
        <v>95.801477272727283</v>
      </c>
      <c r="AL1601">
        <f>IFERROR(Table1[[#This Row],[RA_Labor_Cost]]/Table1[[#This Row],[RA_Labor_Hours]],0)</f>
        <v>73.103409090909096</v>
      </c>
      <c r="AM1601" s="7">
        <f>IFERROR((Table1[[#This Row],[KPI_BlendLaborRate]]-Table1[[#This Row],[KPI_BlendLaborCost]])/Table1[[#This Row],[KPI_BlendLaborRate]],0)</f>
        <v>0.23692816465868696</v>
      </c>
    </row>
    <row r="1602" spans="1:39" x14ac:dyDescent="0.3">
      <c r="A1602" t="s">
        <v>3589</v>
      </c>
      <c r="B1602" t="s">
        <v>45</v>
      </c>
      <c r="C1602" t="s">
        <v>3587</v>
      </c>
      <c r="D1602" t="s">
        <v>3588</v>
      </c>
      <c r="E1602">
        <v>742.93</v>
      </c>
      <c r="F1602">
        <v>6609.87</v>
      </c>
      <c r="G1602">
        <v>88</v>
      </c>
      <c r="H1602">
        <v>6433.1</v>
      </c>
      <c r="I1602">
        <v>8430.5300000000007</v>
      </c>
      <c r="J1602">
        <v>0</v>
      </c>
      <c r="K1602">
        <v>0</v>
      </c>
      <c r="L1602">
        <v>0</v>
      </c>
      <c r="M1602">
        <v>40</v>
      </c>
      <c r="N1602">
        <v>1929.08</v>
      </c>
      <c r="O1602">
        <v>2755.83</v>
      </c>
      <c r="P1602">
        <v>604.96</v>
      </c>
      <c r="Q1602">
        <v>864.23</v>
      </c>
      <c r="R1602">
        <v>1520</v>
      </c>
      <c r="S1602">
        <v>-3545.17</v>
      </c>
      <c r="T1602">
        <v>128</v>
      </c>
      <c r="U1602">
        <v>11230.06</v>
      </c>
      <c r="V1602">
        <v>15115.29</v>
      </c>
      <c r="W1602" t="s">
        <v>3587</v>
      </c>
      <c r="X1602">
        <v>30215031</v>
      </c>
      <c r="Y1602">
        <v>1</v>
      </c>
      <c r="Z1602">
        <v>1</v>
      </c>
      <c r="AA1602" t="s">
        <v>1042</v>
      </c>
      <c r="AB1602" t="s">
        <v>1042</v>
      </c>
      <c r="AC1602" t="s">
        <v>39</v>
      </c>
      <c r="AD1602" t="s">
        <v>557</v>
      </c>
      <c r="AE1602" t="s">
        <v>1023</v>
      </c>
      <c r="AF1602" t="s">
        <v>42</v>
      </c>
      <c r="AG1602" t="s">
        <v>1159</v>
      </c>
      <c r="AH1602" t="s">
        <v>49</v>
      </c>
      <c r="AI1602">
        <v>15115.3</v>
      </c>
      <c r="AJ1602" s="6">
        <f>IFERROR(Table1[[#This Row],[Reporting_Price_US]]/Table1[[#This Row],[Total_Project_Quote]],0)</f>
        <v>1.0000006615817492</v>
      </c>
      <c r="AK1602">
        <f>IFERROR(Table1[[#This Row],[RA_Labor_Quote]]/Table1[[#This Row],[RA_Labor_Hours]],0)</f>
        <v>95.801477272727283</v>
      </c>
      <c r="AL1602">
        <f>IFERROR(Table1[[#This Row],[RA_Labor_Cost]]/Table1[[#This Row],[RA_Labor_Hours]],0)</f>
        <v>73.103409090909096</v>
      </c>
      <c r="AM1602" s="7">
        <f>IFERROR((Table1[[#This Row],[KPI_BlendLaborRate]]-Table1[[#This Row],[KPI_BlendLaborCost]])/Table1[[#This Row],[KPI_BlendLaborRate]],0)</f>
        <v>0.23692816465868696</v>
      </c>
    </row>
    <row r="1603" spans="1:39" x14ac:dyDescent="0.3">
      <c r="A1603" t="s">
        <v>3590</v>
      </c>
      <c r="B1603" t="s">
        <v>45</v>
      </c>
      <c r="C1603">
        <v>30216854.300000001</v>
      </c>
      <c r="D1603" t="s">
        <v>3591</v>
      </c>
      <c r="E1603">
        <v>2979.43</v>
      </c>
      <c r="F1603">
        <v>18857.88</v>
      </c>
      <c r="G1603">
        <v>110</v>
      </c>
      <c r="H1603">
        <v>8210.74</v>
      </c>
      <c r="I1603">
        <v>11477.52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809.4</v>
      </c>
      <c r="Q1603">
        <v>930.77</v>
      </c>
      <c r="R1603">
        <v>1140</v>
      </c>
      <c r="S1603">
        <v>-13529.44</v>
      </c>
      <c r="T1603">
        <v>110</v>
      </c>
      <c r="U1603">
        <v>13139.57</v>
      </c>
      <c r="V1603">
        <v>17736.73</v>
      </c>
      <c r="W1603" t="s">
        <v>3592</v>
      </c>
      <c r="X1603">
        <v>30216854</v>
      </c>
      <c r="Y1603">
        <v>3</v>
      </c>
      <c r="Z1603">
        <v>3</v>
      </c>
      <c r="AA1603" t="s">
        <v>1517</v>
      </c>
      <c r="AB1603" t="s">
        <v>1517</v>
      </c>
      <c r="AC1603" t="s">
        <v>39</v>
      </c>
      <c r="AD1603" t="s">
        <v>1518</v>
      </c>
      <c r="AE1603" t="s">
        <v>1023</v>
      </c>
      <c r="AF1603" t="s">
        <v>42</v>
      </c>
      <c r="AG1603" t="s">
        <v>49</v>
      </c>
      <c r="AH1603" t="s">
        <v>49</v>
      </c>
      <c r="AI1603">
        <v>17736.7</v>
      </c>
      <c r="AJ1603" s="6">
        <f>IFERROR(Table1[[#This Row],[Reporting_Price_US]]/Table1[[#This Row],[Total_Project_Quote]],0)</f>
        <v>0.99999830859465078</v>
      </c>
      <c r="AK1603">
        <f>IFERROR(Table1[[#This Row],[RA_Labor_Quote]]/Table1[[#This Row],[RA_Labor_Hours]],0)</f>
        <v>104.34109090909091</v>
      </c>
      <c r="AL1603">
        <f>IFERROR(Table1[[#This Row],[RA_Labor_Cost]]/Table1[[#This Row],[RA_Labor_Hours]],0)</f>
        <v>74.643090909090901</v>
      </c>
      <c r="AM1603" s="7">
        <f>IFERROR((Table1[[#This Row],[KPI_BlendLaborRate]]-Table1[[#This Row],[KPI_BlendLaborCost]])/Table1[[#This Row],[KPI_BlendLaborRate]],0)</f>
        <v>0.28462420453198956</v>
      </c>
    </row>
    <row r="1604" spans="1:39" x14ac:dyDescent="0.3">
      <c r="A1604" t="s">
        <v>3593</v>
      </c>
      <c r="B1604" t="s">
        <v>879</v>
      </c>
      <c r="C1604" t="s">
        <v>3594</v>
      </c>
      <c r="D1604" t="s">
        <v>3595</v>
      </c>
      <c r="E1604">
        <v>14520.84</v>
      </c>
      <c r="F1604">
        <v>35460.69</v>
      </c>
      <c r="G1604">
        <v>369</v>
      </c>
      <c r="H1604">
        <v>23140.6</v>
      </c>
      <c r="I1604">
        <v>31625.73</v>
      </c>
      <c r="J1604">
        <v>0</v>
      </c>
      <c r="K1604">
        <v>0</v>
      </c>
      <c r="L1604">
        <v>0</v>
      </c>
      <c r="M1604">
        <v>0</v>
      </c>
      <c r="N1604">
        <v>23480.2</v>
      </c>
      <c r="O1604">
        <v>33543.14</v>
      </c>
      <c r="P1604">
        <v>938.6</v>
      </c>
      <c r="Q1604">
        <v>1051.18</v>
      </c>
      <c r="R1604">
        <v>6080</v>
      </c>
      <c r="S1604">
        <v>-5251.86</v>
      </c>
      <c r="T1604">
        <v>369</v>
      </c>
      <c r="U1604">
        <v>68160.25</v>
      </c>
      <c r="V1604">
        <v>96428.88</v>
      </c>
      <c r="W1604" t="s">
        <v>3594</v>
      </c>
      <c r="X1604">
        <v>30131740</v>
      </c>
      <c r="Y1604">
        <v>1</v>
      </c>
      <c r="Z1604">
        <v>1</v>
      </c>
      <c r="AA1604" t="s">
        <v>1517</v>
      </c>
      <c r="AB1604" t="s">
        <v>1517</v>
      </c>
      <c r="AC1604" t="s">
        <v>40</v>
      </c>
      <c r="AD1604" t="s">
        <v>1518</v>
      </c>
      <c r="AE1604" t="s">
        <v>1023</v>
      </c>
      <c r="AF1604" t="s">
        <v>42</v>
      </c>
      <c r="AG1604" t="s">
        <v>2366</v>
      </c>
      <c r="AH1604" t="s">
        <v>547</v>
      </c>
      <c r="AI1604">
        <v>96428.9</v>
      </c>
      <c r="AJ1604" s="6">
        <f>IFERROR(Table1[[#This Row],[Reporting_Price_US]]/Table1[[#This Row],[Total_Project_Quote]],0)</f>
        <v>1.0000002074067436</v>
      </c>
      <c r="AK1604">
        <f>IFERROR(Table1[[#This Row],[RA_Labor_Quote]]/Table1[[#This Row],[RA_Labor_Hours]],0)</f>
        <v>85.706585365853655</v>
      </c>
      <c r="AL1604">
        <f>IFERROR(Table1[[#This Row],[RA_Labor_Cost]]/Table1[[#This Row],[RA_Labor_Hours]],0)</f>
        <v>62.71165311653116</v>
      </c>
      <c r="AM1604" s="7">
        <f>IFERROR((Table1[[#This Row],[KPI_BlendLaborRate]]-Table1[[#This Row],[KPI_BlendLaborCost]])/Table1[[#This Row],[KPI_BlendLaborRate]],0)</f>
        <v>0.268298312797839</v>
      </c>
    </row>
    <row r="1605" spans="1:39" x14ac:dyDescent="0.3">
      <c r="A1605" t="s">
        <v>3596</v>
      </c>
      <c r="B1605" t="s">
        <v>879</v>
      </c>
      <c r="C1605">
        <v>30131740.100000001</v>
      </c>
      <c r="D1605" t="s">
        <v>3595</v>
      </c>
      <c r="E1605">
        <v>6736.93</v>
      </c>
      <c r="F1605">
        <v>17478.78</v>
      </c>
      <c r="G1605">
        <v>254</v>
      </c>
      <c r="H1605">
        <v>10772.65</v>
      </c>
      <c r="I1605">
        <v>14579.42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254</v>
      </c>
      <c r="U1605">
        <v>17509.580000000002</v>
      </c>
      <c r="V1605">
        <v>32058.21</v>
      </c>
      <c r="W1605" t="s">
        <v>3594</v>
      </c>
      <c r="X1605">
        <v>30131740</v>
      </c>
      <c r="Y1605">
        <v>1</v>
      </c>
      <c r="Z1605">
        <v>1</v>
      </c>
      <c r="AA1605" t="s">
        <v>1517</v>
      </c>
      <c r="AB1605" t="s">
        <v>1517</v>
      </c>
      <c r="AC1605" t="s">
        <v>40</v>
      </c>
      <c r="AD1605" t="s">
        <v>1518</v>
      </c>
      <c r="AE1605" t="s">
        <v>1023</v>
      </c>
      <c r="AF1605" t="s">
        <v>42</v>
      </c>
      <c r="AG1605" t="s">
        <v>2366</v>
      </c>
      <c r="AH1605" t="s">
        <v>547</v>
      </c>
      <c r="AI1605">
        <v>96428.9</v>
      </c>
      <c r="AJ1605" s="6">
        <f>IFERROR(Table1[[#This Row],[Reporting_Price_US]]/Table1[[#This Row],[Total_Project_Quote]],0)</f>
        <v>3.0079315095883392</v>
      </c>
      <c r="AK1605">
        <f>IFERROR(Table1[[#This Row],[RA_Labor_Quote]]/Table1[[#This Row],[RA_Labor_Hours]],0)</f>
        <v>57.399291338582678</v>
      </c>
      <c r="AL1605">
        <f>IFERROR(Table1[[#This Row],[RA_Labor_Cost]]/Table1[[#This Row],[RA_Labor_Hours]],0)</f>
        <v>42.41200787401575</v>
      </c>
      <c r="AM1605" s="7">
        <f>IFERROR((Table1[[#This Row],[KPI_BlendLaborRate]]-Table1[[#This Row],[KPI_BlendLaborCost]])/Table1[[#This Row],[KPI_BlendLaborRate]],0)</f>
        <v>0.26110572299858292</v>
      </c>
    </row>
    <row r="1606" spans="1:39" x14ac:dyDescent="0.3">
      <c r="A1606" t="s">
        <v>3597</v>
      </c>
      <c r="B1606" t="s">
        <v>879</v>
      </c>
      <c r="C1606" t="s">
        <v>3598</v>
      </c>
      <c r="D1606" t="s">
        <v>3599</v>
      </c>
      <c r="E1606">
        <v>4564.66</v>
      </c>
      <c r="F1606">
        <v>26144.2</v>
      </c>
      <c r="G1606">
        <v>581</v>
      </c>
      <c r="H1606">
        <v>37583.5</v>
      </c>
      <c r="I1606">
        <v>51071.98</v>
      </c>
      <c r="J1606">
        <v>0</v>
      </c>
      <c r="K1606">
        <v>1432.79</v>
      </c>
      <c r="L1606">
        <v>1604.49</v>
      </c>
      <c r="M1606">
        <v>0</v>
      </c>
      <c r="N1606">
        <v>18206.560000000001</v>
      </c>
      <c r="O1606">
        <v>22758.2</v>
      </c>
      <c r="P1606">
        <v>0</v>
      </c>
      <c r="Q1606">
        <v>0</v>
      </c>
      <c r="R1606">
        <v>7600</v>
      </c>
      <c r="S1606">
        <v>-6262.87</v>
      </c>
      <c r="T1606">
        <v>581</v>
      </c>
      <c r="U1606">
        <v>69387.5</v>
      </c>
      <c r="V1606">
        <v>95316.01</v>
      </c>
      <c r="W1606" t="s">
        <v>3598</v>
      </c>
      <c r="X1606">
        <v>30164231</v>
      </c>
      <c r="Y1606">
        <v>1</v>
      </c>
      <c r="Z1606">
        <v>1</v>
      </c>
      <c r="AA1606" t="s">
        <v>1517</v>
      </c>
      <c r="AB1606" t="s">
        <v>1517</v>
      </c>
      <c r="AC1606" t="s">
        <v>40</v>
      </c>
      <c r="AD1606" t="s">
        <v>1518</v>
      </c>
      <c r="AE1606" t="s">
        <v>1023</v>
      </c>
      <c r="AF1606" t="s">
        <v>42</v>
      </c>
      <c r="AG1606" t="s">
        <v>2133</v>
      </c>
      <c r="AH1606" t="s">
        <v>547</v>
      </c>
      <c r="AI1606">
        <v>95316</v>
      </c>
      <c r="AJ1606" s="6">
        <f>IFERROR(Table1[[#This Row],[Reporting_Price_US]]/Table1[[#This Row],[Total_Project_Quote]],0)</f>
        <v>0.99999989508583087</v>
      </c>
      <c r="AK1606">
        <f>IFERROR(Table1[[#This Row],[RA_Labor_Quote]]/Table1[[#This Row],[RA_Labor_Hours]],0)</f>
        <v>87.903580034423413</v>
      </c>
      <c r="AL1606">
        <f>IFERROR(Table1[[#This Row],[RA_Labor_Cost]]/Table1[[#This Row],[RA_Labor_Hours]],0)</f>
        <v>64.687607573149748</v>
      </c>
      <c r="AM1606" s="7">
        <f>IFERROR((Table1[[#This Row],[KPI_BlendLaborRate]]-Table1[[#This Row],[KPI_BlendLaborCost]])/Table1[[#This Row],[KPI_BlendLaborRate]],0)</f>
        <v>0.26410724628259957</v>
      </c>
    </row>
    <row r="1607" spans="1:39" x14ac:dyDescent="0.3">
      <c r="A1607" t="s">
        <v>3600</v>
      </c>
      <c r="B1607" t="s">
        <v>879</v>
      </c>
      <c r="C1607" t="s">
        <v>3601</v>
      </c>
      <c r="D1607" t="s">
        <v>3602</v>
      </c>
      <c r="E1607">
        <v>0</v>
      </c>
      <c r="F1607">
        <v>0</v>
      </c>
      <c r="G1607">
        <v>1535</v>
      </c>
      <c r="H1607">
        <v>90900.36</v>
      </c>
      <c r="I1607">
        <v>145229.85999999999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2508</v>
      </c>
      <c r="Q1607">
        <v>2808.83</v>
      </c>
      <c r="R1607">
        <v>6840</v>
      </c>
      <c r="S1607">
        <v>-11454.52</v>
      </c>
      <c r="T1607">
        <v>1535</v>
      </c>
      <c r="U1607">
        <v>100248.36</v>
      </c>
      <c r="V1607">
        <v>136584.17000000001</v>
      </c>
      <c r="W1607" t="s">
        <v>3601</v>
      </c>
      <c r="X1607">
        <v>30176299</v>
      </c>
      <c r="Y1607">
        <v>1</v>
      </c>
      <c r="Z1607">
        <v>2</v>
      </c>
      <c r="AA1607" t="s">
        <v>1517</v>
      </c>
      <c r="AB1607" t="s">
        <v>1517</v>
      </c>
      <c r="AC1607" t="s">
        <v>40</v>
      </c>
      <c r="AD1607" t="s">
        <v>1518</v>
      </c>
      <c r="AE1607" t="s">
        <v>1023</v>
      </c>
      <c r="AF1607" t="s">
        <v>42</v>
      </c>
      <c r="AG1607" t="s">
        <v>2133</v>
      </c>
      <c r="AH1607" t="s">
        <v>547</v>
      </c>
      <c r="AI1607">
        <v>136584</v>
      </c>
      <c r="AJ1607" s="6">
        <f>IFERROR(Table1[[#This Row],[Reporting_Price_US]]/Table1[[#This Row],[Total_Project_Quote]],0)</f>
        <v>0.99999875534624538</v>
      </c>
      <c r="AK1607">
        <f>IFERROR(Table1[[#This Row],[RA_Labor_Quote]]/Table1[[#This Row],[RA_Labor_Hours]],0)</f>
        <v>94.612286644951126</v>
      </c>
      <c r="AL1607">
        <f>IFERROR(Table1[[#This Row],[RA_Labor_Cost]]/Table1[[#This Row],[RA_Labor_Hours]],0)</f>
        <v>59.218475570032574</v>
      </c>
      <c r="AM1607" s="7">
        <f>IFERROR((Table1[[#This Row],[KPI_BlendLaborRate]]-Table1[[#This Row],[KPI_BlendLaborCost]])/Table1[[#This Row],[KPI_BlendLaborRate]],0)</f>
        <v>0.37409317890962634</v>
      </c>
    </row>
    <row r="1608" spans="1:39" x14ac:dyDescent="0.3">
      <c r="A1608" t="s">
        <v>3603</v>
      </c>
      <c r="B1608" t="s">
        <v>45</v>
      </c>
      <c r="C1608" t="s">
        <v>3604</v>
      </c>
      <c r="D1608" t="s">
        <v>3591</v>
      </c>
      <c r="E1608">
        <v>0</v>
      </c>
      <c r="F1608">
        <v>0</v>
      </c>
      <c r="G1608">
        <v>64</v>
      </c>
      <c r="H1608">
        <v>4436.58</v>
      </c>
      <c r="I1608">
        <v>6191.26</v>
      </c>
      <c r="J1608">
        <v>0</v>
      </c>
      <c r="K1608">
        <v>809.4</v>
      </c>
      <c r="L1608">
        <v>930.77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152</v>
      </c>
      <c r="S1608">
        <v>0</v>
      </c>
      <c r="T1608">
        <v>64</v>
      </c>
      <c r="U1608">
        <v>5397.98</v>
      </c>
      <c r="V1608">
        <v>7122.04</v>
      </c>
      <c r="W1608" t="s">
        <v>3604</v>
      </c>
      <c r="X1608">
        <v>30216854</v>
      </c>
      <c r="Y1608">
        <v>1</v>
      </c>
      <c r="Z1608">
        <v>3</v>
      </c>
      <c r="AA1608" t="s">
        <v>1517</v>
      </c>
      <c r="AB1608" t="s">
        <v>1517</v>
      </c>
      <c r="AC1608" t="s">
        <v>39</v>
      </c>
      <c r="AD1608" t="s">
        <v>1518</v>
      </c>
      <c r="AE1608" t="s">
        <v>1023</v>
      </c>
      <c r="AF1608" t="s">
        <v>42</v>
      </c>
      <c r="AG1608" t="s">
        <v>810</v>
      </c>
      <c r="AH1608" t="s">
        <v>49</v>
      </c>
      <c r="AI1608">
        <v>7122.04</v>
      </c>
      <c r="AJ1608" s="6">
        <f>IFERROR(Table1[[#This Row],[Reporting_Price_US]]/Table1[[#This Row],[Total_Project_Quote]],0)</f>
        <v>1</v>
      </c>
      <c r="AK1608">
        <f>IFERROR(Table1[[#This Row],[RA_Labor_Quote]]/Table1[[#This Row],[RA_Labor_Hours]],0)</f>
        <v>96.738437500000003</v>
      </c>
      <c r="AL1608">
        <f>IFERROR(Table1[[#This Row],[RA_Labor_Cost]]/Table1[[#This Row],[RA_Labor_Hours]],0)</f>
        <v>69.321562499999999</v>
      </c>
      <c r="AM1608" s="7">
        <f>IFERROR((Table1[[#This Row],[KPI_BlendLaborRate]]-Table1[[#This Row],[KPI_BlendLaborCost]])/Table1[[#This Row],[KPI_BlendLaborRate]],0)</f>
        <v>0.28341242331932437</v>
      </c>
    </row>
    <row r="1609" spans="1:39" x14ac:dyDescent="0.3">
      <c r="A1609" t="s">
        <v>3605</v>
      </c>
      <c r="B1609" t="s">
        <v>45</v>
      </c>
      <c r="C1609" t="s">
        <v>3606</v>
      </c>
      <c r="D1609" t="s">
        <v>3591</v>
      </c>
      <c r="E1609">
        <v>2979.43</v>
      </c>
      <c r="F1609">
        <v>18857.88</v>
      </c>
      <c r="G1609">
        <v>110</v>
      </c>
      <c r="H1609">
        <v>8210.74</v>
      </c>
      <c r="I1609">
        <v>11477.52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809.4</v>
      </c>
      <c r="Q1609">
        <v>930.77</v>
      </c>
      <c r="R1609">
        <v>1140</v>
      </c>
      <c r="S1609">
        <v>-13529.44</v>
      </c>
      <c r="T1609">
        <v>110</v>
      </c>
      <c r="U1609">
        <v>13139.57</v>
      </c>
      <c r="V1609">
        <v>17736.73</v>
      </c>
      <c r="W1609" t="s">
        <v>3606</v>
      </c>
      <c r="X1609">
        <v>30216854</v>
      </c>
      <c r="Y1609">
        <v>2</v>
      </c>
      <c r="Z1609">
        <v>3</v>
      </c>
      <c r="AA1609" t="s">
        <v>1517</v>
      </c>
      <c r="AB1609" t="s">
        <v>1517</v>
      </c>
      <c r="AC1609" t="s">
        <v>39</v>
      </c>
      <c r="AD1609" t="s">
        <v>1518</v>
      </c>
      <c r="AE1609" t="s">
        <v>1023</v>
      </c>
      <c r="AF1609" t="s">
        <v>42</v>
      </c>
      <c r="AG1609" t="s">
        <v>49</v>
      </c>
      <c r="AH1609" t="s">
        <v>49</v>
      </c>
      <c r="AI1609">
        <v>17736.7</v>
      </c>
      <c r="AJ1609" s="6">
        <f>IFERROR(Table1[[#This Row],[Reporting_Price_US]]/Table1[[#This Row],[Total_Project_Quote]],0)</f>
        <v>0.99999830859465078</v>
      </c>
      <c r="AK1609">
        <f>IFERROR(Table1[[#This Row],[RA_Labor_Quote]]/Table1[[#This Row],[RA_Labor_Hours]],0)</f>
        <v>104.34109090909091</v>
      </c>
      <c r="AL1609">
        <f>IFERROR(Table1[[#This Row],[RA_Labor_Cost]]/Table1[[#This Row],[RA_Labor_Hours]],0)</f>
        <v>74.643090909090901</v>
      </c>
      <c r="AM1609" s="7">
        <f>IFERROR((Table1[[#This Row],[KPI_BlendLaborRate]]-Table1[[#This Row],[KPI_BlendLaborCost]])/Table1[[#This Row],[KPI_BlendLaborRate]],0)</f>
        <v>0.28462420453198956</v>
      </c>
    </row>
    <row r="1610" spans="1:39" x14ac:dyDescent="0.3">
      <c r="A1610" t="s">
        <v>3607</v>
      </c>
      <c r="B1610" t="s">
        <v>45</v>
      </c>
      <c r="C1610">
        <v>30216854.300000001</v>
      </c>
      <c r="D1610" t="s">
        <v>3591</v>
      </c>
      <c r="E1610">
        <v>2979.43</v>
      </c>
      <c r="F1610">
        <v>18857.88</v>
      </c>
      <c r="G1610">
        <v>110</v>
      </c>
      <c r="H1610">
        <v>8210.74</v>
      </c>
      <c r="I1610">
        <v>11477.52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809.4</v>
      </c>
      <c r="Q1610">
        <v>930.77</v>
      </c>
      <c r="R1610">
        <v>1140</v>
      </c>
      <c r="S1610">
        <v>-13529.44</v>
      </c>
      <c r="T1610">
        <v>110</v>
      </c>
      <c r="U1610">
        <v>13139.57</v>
      </c>
      <c r="V1610">
        <v>17736.73</v>
      </c>
      <c r="W1610" t="s">
        <v>3592</v>
      </c>
      <c r="X1610">
        <v>30216854</v>
      </c>
      <c r="Y1610">
        <v>3</v>
      </c>
      <c r="Z1610">
        <v>3</v>
      </c>
      <c r="AA1610" t="s">
        <v>1517</v>
      </c>
      <c r="AB1610" t="s">
        <v>1517</v>
      </c>
      <c r="AC1610" t="s">
        <v>39</v>
      </c>
      <c r="AD1610" t="s">
        <v>1518</v>
      </c>
      <c r="AE1610" t="s">
        <v>1023</v>
      </c>
      <c r="AF1610" t="s">
        <v>42</v>
      </c>
      <c r="AG1610" t="s">
        <v>49</v>
      </c>
      <c r="AH1610" t="s">
        <v>49</v>
      </c>
      <c r="AI1610">
        <v>17736.7</v>
      </c>
      <c r="AJ1610" s="6">
        <f>IFERROR(Table1[[#This Row],[Reporting_Price_US]]/Table1[[#This Row],[Total_Project_Quote]],0)</f>
        <v>0.99999830859465078</v>
      </c>
      <c r="AK1610">
        <f>IFERROR(Table1[[#This Row],[RA_Labor_Quote]]/Table1[[#This Row],[RA_Labor_Hours]],0)</f>
        <v>104.34109090909091</v>
      </c>
      <c r="AL1610">
        <f>IFERROR(Table1[[#This Row],[RA_Labor_Cost]]/Table1[[#This Row],[RA_Labor_Hours]],0)</f>
        <v>74.643090909090901</v>
      </c>
      <c r="AM1610" s="7">
        <f>IFERROR((Table1[[#This Row],[KPI_BlendLaborRate]]-Table1[[#This Row],[KPI_BlendLaborCost]])/Table1[[#This Row],[KPI_BlendLaborRate]],0)</f>
        <v>0.28462420453198956</v>
      </c>
    </row>
    <row r="1611" spans="1:39" x14ac:dyDescent="0.3">
      <c r="A1611" t="s">
        <v>3608</v>
      </c>
      <c r="B1611" t="s">
        <v>45</v>
      </c>
      <c r="C1611">
        <v>30216854.300000001</v>
      </c>
      <c r="D1611" t="s">
        <v>3591</v>
      </c>
      <c r="E1611">
        <v>2979.43</v>
      </c>
      <c r="F1611">
        <v>18857.88</v>
      </c>
      <c r="G1611">
        <v>110</v>
      </c>
      <c r="H1611">
        <v>8210.74</v>
      </c>
      <c r="I1611">
        <v>11477.52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809.4</v>
      </c>
      <c r="Q1611">
        <v>930.77</v>
      </c>
      <c r="R1611">
        <v>1140</v>
      </c>
      <c r="S1611">
        <v>-13529.44</v>
      </c>
      <c r="T1611">
        <v>110</v>
      </c>
      <c r="U1611">
        <v>13139.57</v>
      </c>
      <c r="V1611">
        <v>17736.73</v>
      </c>
      <c r="W1611" t="s">
        <v>3592</v>
      </c>
      <c r="X1611">
        <v>30216854</v>
      </c>
      <c r="Y1611">
        <v>3</v>
      </c>
      <c r="Z1611">
        <v>3</v>
      </c>
      <c r="AA1611" t="s">
        <v>1517</v>
      </c>
      <c r="AB1611" t="s">
        <v>1517</v>
      </c>
      <c r="AC1611" t="s">
        <v>39</v>
      </c>
      <c r="AD1611" t="s">
        <v>1518</v>
      </c>
      <c r="AE1611" t="s">
        <v>1023</v>
      </c>
      <c r="AF1611" t="s">
        <v>42</v>
      </c>
      <c r="AG1611" t="s">
        <v>49</v>
      </c>
      <c r="AH1611" t="s">
        <v>49</v>
      </c>
      <c r="AI1611">
        <v>17736.7</v>
      </c>
      <c r="AJ1611" s="6">
        <f>IFERROR(Table1[[#This Row],[Reporting_Price_US]]/Table1[[#This Row],[Total_Project_Quote]],0)</f>
        <v>0.99999830859465078</v>
      </c>
      <c r="AK1611">
        <f>IFERROR(Table1[[#This Row],[RA_Labor_Quote]]/Table1[[#This Row],[RA_Labor_Hours]],0)</f>
        <v>104.34109090909091</v>
      </c>
      <c r="AL1611">
        <f>IFERROR(Table1[[#This Row],[RA_Labor_Cost]]/Table1[[#This Row],[RA_Labor_Hours]],0)</f>
        <v>74.643090909090901</v>
      </c>
      <c r="AM1611" s="7">
        <f>IFERROR((Table1[[#This Row],[KPI_BlendLaborRate]]-Table1[[#This Row],[KPI_BlendLaborCost]])/Table1[[#This Row],[KPI_BlendLaborRate]],0)</f>
        <v>0.28462420453198956</v>
      </c>
    </row>
    <row r="1612" spans="1:39" x14ac:dyDescent="0.3">
      <c r="A1612" t="s">
        <v>3609</v>
      </c>
      <c r="B1612" t="s">
        <v>879</v>
      </c>
      <c r="C1612" t="s">
        <v>3610</v>
      </c>
      <c r="D1612" t="s">
        <v>3611</v>
      </c>
      <c r="E1612">
        <v>11312</v>
      </c>
      <c r="F1612">
        <v>22974.799999999999</v>
      </c>
      <c r="G1612">
        <v>229</v>
      </c>
      <c r="H1612">
        <v>14839.57</v>
      </c>
      <c r="I1612">
        <v>20240.400000000001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1254</v>
      </c>
      <c r="Q1612">
        <v>1567.5</v>
      </c>
      <c r="R1612">
        <v>0</v>
      </c>
      <c r="S1612">
        <v>-2336.5100000000002</v>
      </c>
      <c r="T1612">
        <v>229</v>
      </c>
      <c r="U1612">
        <v>27405.57</v>
      </c>
      <c r="V1612">
        <v>42446.19</v>
      </c>
      <c r="W1612" t="s">
        <v>3610</v>
      </c>
      <c r="X1612">
        <v>30148445</v>
      </c>
      <c r="Y1612">
        <v>2</v>
      </c>
      <c r="Z1612">
        <v>2</v>
      </c>
      <c r="AA1612" t="s">
        <v>1541</v>
      </c>
      <c r="AB1612" t="s">
        <v>1541</v>
      </c>
      <c r="AC1612" t="s">
        <v>40</v>
      </c>
      <c r="AD1612" t="s">
        <v>64</v>
      </c>
      <c r="AE1612" t="s">
        <v>1023</v>
      </c>
      <c r="AF1612" t="s">
        <v>42</v>
      </c>
      <c r="AG1612" t="s">
        <v>1151</v>
      </c>
      <c r="AH1612" t="s">
        <v>1159</v>
      </c>
      <c r="AI1612">
        <v>42446.2</v>
      </c>
      <c r="AJ1612" s="6">
        <f>IFERROR(Table1[[#This Row],[Reporting_Price_US]]/Table1[[#This Row],[Total_Project_Quote]],0)</f>
        <v>1.0000002355924051</v>
      </c>
      <c r="AK1612">
        <f>IFERROR(Table1[[#This Row],[RA_Labor_Quote]]/Table1[[#This Row],[RA_Labor_Hours]],0)</f>
        <v>88.386026200873374</v>
      </c>
      <c r="AL1612">
        <f>IFERROR(Table1[[#This Row],[RA_Labor_Cost]]/Table1[[#This Row],[RA_Labor_Hours]],0)</f>
        <v>64.801615720524012</v>
      </c>
      <c r="AM1612" s="7">
        <f>IFERROR((Table1[[#This Row],[KPI_BlendLaborRate]]-Table1[[#This Row],[KPI_BlendLaborCost]])/Table1[[#This Row],[KPI_BlendLaborRate]],0)</f>
        <v>0.26683415347522793</v>
      </c>
    </row>
    <row r="1613" spans="1:39" x14ac:dyDescent="0.3">
      <c r="A1613" t="s">
        <v>3612</v>
      </c>
      <c r="B1613" t="s">
        <v>879</v>
      </c>
      <c r="C1613" t="s">
        <v>3610</v>
      </c>
      <c r="D1613" t="s">
        <v>3611</v>
      </c>
      <c r="E1613">
        <v>11312</v>
      </c>
      <c r="F1613">
        <v>22974.799999999999</v>
      </c>
      <c r="G1613">
        <v>229</v>
      </c>
      <c r="H1613">
        <v>14839.57</v>
      </c>
      <c r="I1613">
        <v>20240.400000000001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1254</v>
      </c>
      <c r="Q1613">
        <v>1567.5</v>
      </c>
      <c r="R1613">
        <v>0</v>
      </c>
      <c r="S1613">
        <v>-2336.5100000000002</v>
      </c>
      <c r="T1613">
        <v>229</v>
      </c>
      <c r="U1613">
        <v>27405.57</v>
      </c>
      <c r="V1613">
        <v>42446.19</v>
      </c>
      <c r="W1613" t="s">
        <v>3610</v>
      </c>
      <c r="X1613">
        <v>30148445</v>
      </c>
      <c r="Y1613">
        <v>2</v>
      </c>
      <c r="Z1613">
        <v>2</v>
      </c>
      <c r="AA1613" t="s">
        <v>1541</v>
      </c>
      <c r="AB1613" t="s">
        <v>1541</v>
      </c>
      <c r="AC1613" t="s">
        <v>40</v>
      </c>
      <c r="AD1613" t="s">
        <v>64</v>
      </c>
      <c r="AE1613" t="s">
        <v>1023</v>
      </c>
      <c r="AF1613" t="s">
        <v>42</v>
      </c>
      <c r="AG1613" t="s">
        <v>1151</v>
      </c>
      <c r="AH1613" t="s">
        <v>1159</v>
      </c>
      <c r="AI1613">
        <v>42446.2</v>
      </c>
      <c r="AJ1613" s="6">
        <f>IFERROR(Table1[[#This Row],[Reporting_Price_US]]/Table1[[#This Row],[Total_Project_Quote]],0)</f>
        <v>1.0000002355924051</v>
      </c>
      <c r="AK1613">
        <f>IFERROR(Table1[[#This Row],[RA_Labor_Quote]]/Table1[[#This Row],[RA_Labor_Hours]],0)</f>
        <v>88.386026200873374</v>
      </c>
      <c r="AL1613">
        <f>IFERROR(Table1[[#This Row],[RA_Labor_Cost]]/Table1[[#This Row],[RA_Labor_Hours]],0)</f>
        <v>64.801615720524012</v>
      </c>
      <c r="AM1613" s="7">
        <f>IFERROR((Table1[[#This Row],[KPI_BlendLaborRate]]-Table1[[#This Row],[KPI_BlendLaborCost]])/Table1[[#This Row],[KPI_BlendLaborRate]],0)</f>
        <v>0.26683415347522793</v>
      </c>
    </row>
    <row r="1614" spans="1:39" x14ac:dyDescent="0.3">
      <c r="A1614" t="s">
        <v>3613</v>
      </c>
      <c r="B1614" t="s">
        <v>879</v>
      </c>
      <c r="C1614" t="s">
        <v>3614</v>
      </c>
      <c r="D1614" t="s">
        <v>3615</v>
      </c>
      <c r="E1614">
        <v>258781</v>
      </c>
      <c r="F1614">
        <v>799716.09</v>
      </c>
      <c r="G1614">
        <v>1484</v>
      </c>
      <c r="H1614">
        <v>113375.58</v>
      </c>
      <c r="I1614">
        <v>161546.82</v>
      </c>
      <c r="J1614">
        <v>0</v>
      </c>
      <c r="K1614">
        <v>6967.75</v>
      </c>
      <c r="L1614">
        <v>7664.45</v>
      </c>
      <c r="M1614">
        <v>0</v>
      </c>
      <c r="N1614">
        <v>76684</v>
      </c>
      <c r="O1614">
        <v>90216.47</v>
      </c>
      <c r="P1614">
        <v>0</v>
      </c>
      <c r="Q1614">
        <v>0</v>
      </c>
      <c r="R1614">
        <v>49400</v>
      </c>
      <c r="S1614">
        <v>-203356.47</v>
      </c>
      <c r="T1614">
        <v>1484</v>
      </c>
      <c r="U1614">
        <v>505208.34</v>
      </c>
      <c r="V1614">
        <v>855787.36</v>
      </c>
      <c r="W1614" t="s">
        <v>3614</v>
      </c>
      <c r="X1614">
        <v>30157191</v>
      </c>
      <c r="Y1614">
        <v>1</v>
      </c>
      <c r="Z1614">
        <v>1</v>
      </c>
      <c r="AA1614" t="s">
        <v>1541</v>
      </c>
      <c r="AB1614" t="s">
        <v>1541</v>
      </c>
      <c r="AC1614" t="s">
        <v>39</v>
      </c>
      <c r="AD1614" t="s">
        <v>557</v>
      </c>
      <c r="AE1614" t="s">
        <v>1023</v>
      </c>
      <c r="AF1614" t="s">
        <v>42</v>
      </c>
      <c r="AG1614" t="s">
        <v>2466</v>
      </c>
      <c r="AH1614" t="s">
        <v>593</v>
      </c>
      <c r="AI1614">
        <v>855787</v>
      </c>
      <c r="AJ1614" s="6">
        <f>IFERROR(Table1[[#This Row],[Reporting_Price_US]]/Table1[[#This Row],[Total_Project_Quote]],0)</f>
        <v>0.99999957933475436</v>
      </c>
      <c r="AK1614">
        <f>IFERROR(Table1[[#This Row],[RA_Labor_Quote]]/Table1[[#This Row],[RA_Labor_Hours]],0)</f>
        <v>108.85904312668464</v>
      </c>
      <c r="AL1614">
        <f>IFERROR(Table1[[#This Row],[RA_Labor_Cost]]/Table1[[#This Row],[RA_Labor_Hours]],0)</f>
        <v>76.398638814016181</v>
      </c>
      <c r="AM1614" s="7">
        <f>IFERROR((Table1[[#This Row],[KPI_BlendLaborRate]]-Table1[[#This Row],[KPI_BlendLaborCost]])/Table1[[#This Row],[KPI_BlendLaborRate]],0)</f>
        <v>0.29818748521326505</v>
      </c>
    </row>
    <row r="1615" spans="1:39" x14ac:dyDescent="0.3">
      <c r="A1615" t="s">
        <v>3616</v>
      </c>
      <c r="B1615" t="s">
        <v>879</v>
      </c>
      <c r="C1615" t="s">
        <v>3614</v>
      </c>
      <c r="D1615" t="s">
        <v>3615</v>
      </c>
      <c r="E1615">
        <v>258781</v>
      </c>
      <c r="F1615">
        <v>799716.09</v>
      </c>
      <c r="G1615">
        <v>1484</v>
      </c>
      <c r="H1615">
        <v>113375.58</v>
      </c>
      <c r="I1615">
        <v>161546.82</v>
      </c>
      <c r="J1615">
        <v>0</v>
      </c>
      <c r="K1615">
        <v>6967.75</v>
      </c>
      <c r="L1615">
        <v>7664.45</v>
      </c>
      <c r="M1615">
        <v>0</v>
      </c>
      <c r="N1615">
        <v>76684</v>
      </c>
      <c r="O1615">
        <v>90216.47</v>
      </c>
      <c r="P1615">
        <v>0</v>
      </c>
      <c r="Q1615">
        <v>0</v>
      </c>
      <c r="R1615">
        <v>49400</v>
      </c>
      <c r="S1615">
        <v>-203356.47</v>
      </c>
      <c r="T1615">
        <v>1484</v>
      </c>
      <c r="U1615">
        <v>505208.34</v>
      </c>
      <c r="V1615">
        <v>855787.36</v>
      </c>
      <c r="W1615" t="s">
        <v>3614</v>
      </c>
      <c r="X1615">
        <v>30157191</v>
      </c>
      <c r="Y1615">
        <v>1</v>
      </c>
      <c r="Z1615">
        <v>1</v>
      </c>
      <c r="AA1615" t="s">
        <v>1541</v>
      </c>
      <c r="AB1615" t="s">
        <v>1541</v>
      </c>
      <c r="AC1615" t="s">
        <v>39</v>
      </c>
      <c r="AD1615" t="s">
        <v>557</v>
      </c>
      <c r="AE1615" t="s">
        <v>1023</v>
      </c>
      <c r="AF1615" t="s">
        <v>42</v>
      </c>
      <c r="AG1615" t="s">
        <v>2466</v>
      </c>
      <c r="AH1615" t="s">
        <v>593</v>
      </c>
      <c r="AI1615">
        <v>855787</v>
      </c>
      <c r="AJ1615" s="6">
        <f>IFERROR(Table1[[#This Row],[Reporting_Price_US]]/Table1[[#This Row],[Total_Project_Quote]],0)</f>
        <v>0.99999957933475436</v>
      </c>
      <c r="AK1615">
        <f>IFERROR(Table1[[#This Row],[RA_Labor_Quote]]/Table1[[#This Row],[RA_Labor_Hours]],0)</f>
        <v>108.85904312668464</v>
      </c>
      <c r="AL1615">
        <f>IFERROR(Table1[[#This Row],[RA_Labor_Cost]]/Table1[[#This Row],[RA_Labor_Hours]],0)</f>
        <v>76.398638814016181</v>
      </c>
      <c r="AM1615" s="7">
        <f>IFERROR((Table1[[#This Row],[KPI_BlendLaborRate]]-Table1[[#This Row],[KPI_BlendLaborCost]])/Table1[[#This Row],[KPI_BlendLaborRate]],0)</f>
        <v>0.29818748521326505</v>
      </c>
    </row>
    <row r="1616" spans="1:39" x14ac:dyDescent="0.3">
      <c r="A1616" t="s">
        <v>3617</v>
      </c>
      <c r="B1616" t="s">
        <v>879</v>
      </c>
      <c r="C1616" t="s">
        <v>3618</v>
      </c>
      <c r="D1616" t="s">
        <v>3619</v>
      </c>
      <c r="E1616">
        <v>0</v>
      </c>
      <c r="F1616">
        <v>0</v>
      </c>
      <c r="G1616">
        <v>242</v>
      </c>
      <c r="H1616">
        <v>16081.22</v>
      </c>
      <c r="I1616">
        <v>21723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684</v>
      </c>
      <c r="Q1616">
        <v>766.04</v>
      </c>
      <c r="R1616">
        <v>0</v>
      </c>
      <c r="S1616">
        <v>0.12</v>
      </c>
      <c r="T1616">
        <v>242</v>
      </c>
      <c r="U1616">
        <v>16765.22</v>
      </c>
      <c r="V1616">
        <v>22489.16</v>
      </c>
      <c r="W1616" t="s">
        <v>3618</v>
      </c>
      <c r="X1616">
        <v>30174914</v>
      </c>
      <c r="Y1616">
        <v>1</v>
      </c>
      <c r="Z1616">
        <v>2</v>
      </c>
      <c r="AA1616" t="s">
        <v>1541</v>
      </c>
      <c r="AB1616" t="s">
        <v>1541</v>
      </c>
      <c r="AC1616" t="s">
        <v>39</v>
      </c>
      <c r="AD1616" t="s">
        <v>557</v>
      </c>
      <c r="AE1616" t="s">
        <v>1023</v>
      </c>
      <c r="AF1616" t="s">
        <v>42</v>
      </c>
      <c r="AG1616" t="s">
        <v>900</v>
      </c>
      <c r="AH1616" t="s">
        <v>2466</v>
      </c>
      <c r="AI1616">
        <v>22489.200000000001</v>
      </c>
      <c r="AJ1616" s="6">
        <f>IFERROR(Table1[[#This Row],[Reporting_Price_US]]/Table1[[#This Row],[Total_Project_Quote]],0)</f>
        <v>1.0000017786346844</v>
      </c>
      <c r="AK1616">
        <f>IFERROR(Table1[[#This Row],[RA_Labor_Quote]]/Table1[[#This Row],[RA_Labor_Hours]],0)</f>
        <v>89.764462809917362</v>
      </c>
      <c r="AL1616">
        <f>IFERROR(Table1[[#This Row],[RA_Labor_Cost]]/Table1[[#This Row],[RA_Labor_Hours]],0)</f>
        <v>66.451322314049591</v>
      </c>
      <c r="AM1616" s="7">
        <f>IFERROR((Table1[[#This Row],[KPI_BlendLaborRate]]-Table1[[#This Row],[KPI_BlendLaborCost]])/Table1[[#This Row],[KPI_BlendLaborRate]],0)</f>
        <v>0.25971458822446253</v>
      </c>
    </row>
    <row r="1617" spans="1:39" x14ac:dyDescent="0.3">
      <c r="A1617" t="s">
        <v>3620</v>
      </c>
      <c r="B1617" t="s">
        <v>879</v>
      </c>
      <c r="C1617" t="s">
        <v>3621</v>
      </c>
      <c r="D1617" t="s">
        <v>3619</v>
      </c>
      <c r="E1617">
        <v>0</v>
      </c>
      <c r="F1617">
        <v>0</v>
      </c>
      <c r="G1617">
        <v>186</v>
      </c>
      <c r="H1617">
        <v>12363.86</v>
      </c>
      <c r="I1617">
        <v>16625.16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684</v>
      </c>
      <c r="Q1617">
        <v>766.04</v>
      </c>
      <c r="R1617">
        <v>0</v>
      </c>
      <c r="S1617">
        <v>0.1</v>
      </c>
      <c r="T1617">
        <v>186</v>
      </c>
      <c r="U1617">
        <v>13047.86</v>
      </c>
      <c r="V1617">
        <v>17391.310000000001</v>
      </c>
      <c r="W1617" t="s">
        <v>3618</v>
      </c>
      <c r="X1617">
        <v>30174914</v>
      </c>
      <c r="Y1617">
        <v>1</v>
      </c>
      <c r="Z1617">
        <v>2</v>
      </c>
      <c r="AA1617" t="s">
        <v>1541</v>
      </c>
      <c r="AB1617" t="s">
        <v>1541</v>
      </c>
      <c r="AC1617" t="s">
        <v>39</v>
      </c>
      <c r="AD1617" t="s">
        <v>557</v>
      </c>
      <c r="AE1617" t="s">
        <v>1023</v>
      </c>
      <c r="AF1617" t="s">
        <v>42</v>
      </c>
      <c r="AG1617" t="s">
        <v>900</v>
      </c>
      <c r="AH1617" t="s">
        <v>2466</v>
      </c>
      <c r="AI1617">
        <v>22489.200000000001</v>
      </c>
      <c r="AJ1617" s="6">
        <f>IFERROR(Table1[[#This Row],[Reporting_Price_US]]/Table1[[#This Row],[Total_Project_Quote]],0)</f>
        <v>1.2931285797332115</v>
      </c>
      <c r="AK1617">
        <f>IFERROR(Table1[[#This Row],[RA_Labor_Quote]]/Table1[[#This Row],[RA_Labor_Hours]],0)</f>
        <v>89.382580645161283</v>
      </c>
      <c r="AL1617">
        <f>IFERROR(Table1[[#This Row],[RA_Labor_Cost]]/Table1[[#This Row],[RA_Labor_Hours]],0)</f>
        <v>66.472365591397846</v>
      </c>
      <c r="AM1617" s="7">
        <f>IFERROR((Table1[[#This Row],[KPI_BlendLaborRate]]-Table1[[#This Row],[KPI_BlendLaborCost]])/Table1[[#This Row],[KPI_BlendLaborRate]],0)</f>
        <v>0.25631633018870192</v>
      </c>
    </row>
    <row r="1618" spans="1:39" x14ac:dyDescent="0.3">
      <c r="A1618" t="s">
        <v>3622</v>
      </c>
      <c r="B1618" t="s">
        <v>879</v>
      </c>
      <c r="C1618" t="s">
        <v>3623</v>
      </c>
      <c r="D1618" t="s">
        <v>3624</v>
      </c>
      <c r="E1618">
        <v>0</v>
      </c>
      <c r="F1618">
        <v>0</v>
      </c>
      <c r="G1618">
        <v>550</v>
      </c>
      <c r="H1618">
        <v>36680.019999999997</v>
      </c>
      <c r="I1618">
        <v>50121.05</v>
      </c>
      <c r="J1618">
        <v>0</v>
      </c>
      <c r="K1618">
        <v>0</v>
      </c>
      <c r="L1618">
        <v>0</v>
      </c>
      <c r="M1618">
        <v>0</v>
      </c>
      <c r="N1618">
        <v>79.42</v>
      </c>
      <c r="O1618">
        <v>93.44</v>
      </c>
      <c r="P1618">
        <v>1869.6</v>
      </c>
      <c r="Q1618">
        <v>2093.85</v>
      </c>
      <c r="R1618">
        <v>3040</v>
      </c>
      <c r="S1618">
        <v>3050.8</v>
      </c>
      <c r="T1618">
        <v>550</v>
      </c>
      <c r="U1618">
        <v>41669.040000000001</v>
      </c>
      <c r="V1618">
        <v>55359.14</v>
      </c>
      <c r="W1618" t="s">
        <v>3623</v>
      </c>
      <c r="X1618">
        <v>30176573</v>
      </c>
      <c r="Y1618">
        <v>1</v>
      </c>
      <c r="Z1618">
        <v>1</v>
      </c>
      <c r="AA1618" t="s">
        <v>1541</v>
      </c>
      <c r="AB1618" t="s">
        <v>1541</v>
      </c>
      <c r="AC1618" t="s">
        <v>39</v>
      </c>
      <c r="AD1618" t="s">
        <v>557</v>
      </c>
      <c r="AE1618" t="s">
        <v>1023</v>
      </c>
      <c r="AF1618" t="s">
        <v>42</v>
      </c>
      <c r="AG1618" t="s">
        <v>2133</v>
      </c>
      <c r="AH1618" t="s">
        <v>593</v>
      </c>
      <c r="AI1618">
        <v>55359.1</v>
      </c>
      <c r="AJ1618" s="6">
        <f>IFERROR(Table1[[#This Row],[Reporting_Price_US]]/Table1[[#This Row],[Total_Project_Quote]],0)</f>
        <v>0.99999927744542272</v>
      </c>
      <c r="AK1618">
        <f>IFERROR(Table1[[#This Row],[RA_Labor_Quote]]/Table1[[#This Row],[RA_Labor_Hours]],0)</f>
        <v>91.12918181818182</v>
      </c>
      <c r="AL1618">
        <f>IFERROR(Table1[[#This Row],[RA_Labor_Cost]]/Table1[[#This Row],[RA_Labor_Hours]],0)</f>
        <v>66.690945454545442</v>
      </c>
      <c r="AM1618" s="7">
        <f>IFERROR((Table1[[#This Row],[KPI_BlendLaborRate]]-Table1[[#This Row],[KPI_BlendLaborCost]])/Table1[[#This Row],[KPI_BlendLaborRate]],0)</f>
        <v>0.26817135714435369</v>
      </c>
    </row>
    <row r="1619" spans="1:39" x14ac:dyDescent="0.3">
      <c r="A1619" t="s">
        <v>3625</v>
      </c>
      <c r="B1619" t="s">
        <v>879</v>
      </c>
      <c r="C1619" t="s">
        <v>3623</v>
      </c>
      <c r="D1619" t="s">
        <v>3624</v>
      </c>
      <c r="E1619">
        <v>0</v>
      </c>
      <c r="F1619">
        <v>0</v>
      </c>
      <c r="G1619">
        <v>550</v>
      </c>
      <c r="H1619">
        <v>36680.019999999997</v>
      </c>
      <c r="I1619">
        <v>50121.05</v>
      </c>
      <c r="J1619">
        <v>0</v>
      </c>
      <c r="K1619">
        <v>0</v>
      </c>
      <c r="L1619">
        <v>0</v>
      </c>
      <c r="M1619">
        <v>0</v>
      </c>
      <c r="N1619">
        <v>79.42</v>
      </c>
      <c r="O1619">
        <v>93.44</v>
      </c>
      <c r="P1619">
        <v>1869.6</v>
      </c>
      <c r="Q1619">
        <v>2093.85</v>
      </c>
      <c r="R1619">
        <v>3040</v>
      </c>
      <c r="S1619">
        <v>3050.8</v>
      </c>
      <c r="T1619">
        <v>550</v>
      </c>
      <c r="U1619">
        <v>41669.040000000001</v>
      </c>
      <c r="V1619">
        <v>55359.14</v>
      </c>
      <c r="W1619" t="s">
        <v>3623</v>
      </c>
      <c r="X1619">
        <v>30176573</v>
      </c>
      <c r="Y1619">
        <v>1</v>
      </c>
      <c r="Z1619">
        <v>1</v>
      </c>
      <c r="AA1619" t="s">
        <v>1541</v>
      </c>
      <c r="AB1619" t="s">
        <v>1541</v>
      </c>
      <c r="AC1619" t="s">
        <v>39</v>
      </c>
      <c r="AD1619" t="s">
        <v>557</v>
      </c>
      <c r="AE1619" t="s">
        <v>1023</v>
      </c>
      <c r="AF1619" t="s">
        <v>42</v>
      </c>
      <c r="AG1619" t="s">
        <v>2133</v>
      </c>
      <c r="AH1619" t="s">
        <v>593</v>
      </c>
      <c r="AI1619">
        <v>55359.1</v>
      </c>
      <c r="AJ1619" s="6">
        <f>IFERROR(Table1[[#This Row],[Reporting_Price_US]]/Table1[[#This Row],[Total_Project_Quote]],0)</f>
        <v>0.99999927744542272</v>
      </c>
      <c r="AK1619">
        <f>IFERROR(Table1[[#This Row],[RA_Labor_Quote]]/Table1[[#This Row],[RA_Labor_Hours]],0)</f>
        <v>91.12918181818182</v>
      </c>
      <c r="AL1619">
        <f>IFERROR(Table1[[#This Row],[RA_Labor_Cost]]/Table1[[#This Row],[RA_Labor_Hours]],0)</f>
        <v>66.690945454545442</v>
      </c>
      <c r="AM1619" s="7">
        <f>IFERROR((Table1[[#This Row],[KPI_BlendLaborRate]]-Table1[[#This Row],[KPI_BlendLaborCost]])/Table1[[#This Row],[KPI_BlendLaborRate]],0)</f>
        <v>0.26817135714435369</v>
      </c>
    </row>
    <row r="1620" spans="1:39" x14ac:dyDescent="0.3">
      <c r="A1620" t="s">
        <v>3626</v>
      </c>
      <c r="B1620" t="s">
        <v>45</v>
      </c>
      <c r="C1620" t="s">
        <v>3627</v>
      </c>
      <c r="D1620" t="s">
        <v>2649</v>
      </c>
      <c r="E1620">
        <v>111556.08</v>
      </c>
      <c r="F1620">
        <v>1514814.82</v>
      </c>
      <c r="G1620">
        <v>19996</v>
      </c>
      <c r="H1620">
        <v>1455341.55</v>
      </c>
      <c r="I1620">
        <v>2068065.95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32477.84</v>
      </c>
      <c r="Q1620">
        <v>36373.440000000002</v>
      </c>
      <c r="R1620">
        <v>114000</v>
      </c>
      <c r="S1620">
        <v>-1158678.21</v>
      </c>
      <c r="T1620">
        <v>19996</v>
      </c>
      <c r="U1620">
        <v>1713375.47</v>
      </c>
      <c r="V1620">
        <v>2460576</v>
      </c>
      <c r="W1620" t="s">
        <v>3627</v>
      </c>
      <c r="X1620">
        <v>30216146</v>
      </c>
      <c r="Y1620">
        <v>1</v>
      </c>
      <c r="Z1620">
        <v>2</v>
      </c>
      <c r="AA1620" t="s">
        <v>1541</v>
      </c>
      <c r="AB1620" t="s">
        <v>1541</v>
      </c>
      <c r="AC1620" t="s">
        <v>1866</v>
      </c>
      <c r="AD1620" t="s">
        <v>557</v>
      </c>
      <c r="AE1620" t="s">
        <v>1023</v>
      </c>
      <c r="AF1620" t="s">
        <v>42</v>
      </c>
      <c r="AG1620" t="s">
        <v>810</v>
      </c>
      <c r="AH1620" t="s">
        <v>295</v>
      </c>
      <c r="AI1620">
        <v>2460580</v>
      </c>
      <c r="AJ1620" s="6">
        <f>IFERROR(Table1[[#This Row],[Reporting_Price_US]]/Table1[[#This Row],[Total_Project_Quote]],0)</f>
        <v>1.0000016256356234</v>
      </c>
      <c r="AK1620">
        <f>IFERROR(Table1[[#This Row],[RA_Labor_Quote]]/Table1[[#This Row],[RA_Labor_Hours]],0)</f>
        <v>103.42398229645929</v>
      </c>
      <c r="AL1620">
        <f>IFERROR(Table1[[#This Row],[RA_Labor_Cost]]/Table1[[#This Row],[RA_Labor_Hours]],0)</f>
        <v>72.781633826765358</v>
      </c>
      <c r="AM1620" s="7">
        <f>IFERROR((Table1[[#This Row],[KPI_BlendLaborRate]]-Table1[[#This Row],[KPI_BlendLaborCost]])/Table1[[#This Row],[KPI_BlendLaborRate]],0)</f>
        <v>0.29627894603651295</v>
      </c>
    </row>
    <row r="1621" spans="1:39" x14ac:dyDescent="0.3">
      <c r="A1621" t="s">
        <v>3628</v>
      </c>
      <c r="B1621" t="s">
        <v>45</v>
      </c>
      <c r="C1621" t="s">
        <v>3629</v>
      </c>
      <c r="D1621" t="s">
        <v>2663</v>
      </c>
      <c r="E1621">
        <v>17730.64</v>
      </c>
      <c r="F1621">
        <v>54960.4</v>
      </c>
      <c r="G1621">
        <v>548</v>
      </c>
      <c r="H1621">
        <v>41568.18</v>
      </c>
      <c r="I1621">
        <v>58756.32</v>
      </c>
      <c r="J1621">
        <v>0</v>
      </c>
      <c r="K1621">
        <v>2360.67</v>
      </c>
      <c r="L1621">
        <v>2643.83</v>
      </c>
      <c r="M1621">
        <v>0</v>
      </c>
      <c r="N1621">
        <v>22932.240000000002</v>
      </c>
      <c r="O1621">
        <v>30576.32</v>
      </c>
      <c r="P1621">
        <v>0</v>
      </c>
      <c r="Q1621">
        <v>0</v>
      </c>
      <c r="R1621">
        <v>7600</v>
      </c>
      <c r="S1621">
        <v>-22161.81</v>
      </c>
      <c r="T1621">
        <v>548</v>
      </c>
      <c r="U1621">
        <v>92191.73</v>
      </c>
      <c r="V1621">
        <v>124775.05</v>
      </c>
      <c r="W1621" t="s">
        <v>3629</v>
      </c>
      <c r="X1621">
        <v>30224794</v>
      </c>
      <c r="Y1621">
        <v>1</v>
      </c>
      <c r="Z1621">
        <v>2</v>
      </c>
      <c r="AA1621" t="s">
        <v>1541</v>
      </c>
      <c r="AB1621" t="s">
        <v>1541</v>
      </c>
      <c r="AC1621" t="s">
        <v>286</v>
      </c>
      <c r="AD1621" t="s">
        <v>557</v>
      </c>
      <c r="AE1621" t="s">
        <v>1023</v>
      </c>
      <c r="AF1621" t="s">
        <v>42</v>
      </c>
      <c r="AG1621" t="s">
        <v>49</v>
      </c>
      <c r="AH1621" t="s">
        <v>295</v>
      </c>
      <c r="AI1621">
        <v>124775</v>
      </c>
      <c r="AJ1621" s="6">
        <f>IFERROR(Table1[[#This Row],[Reporting_Price_US]]/Table1[[#This Row],[Total_Project_Quote]],0)</f>
        <v>0.99999959927886217</v>
      </c>
      <c r="AK1621">
        <f>IFERROR(Table1[[#This Row],[RA_Labor_Quote]]/Table1[[#This Row],[RA_Labor_Hours]],0)</f>
        <v>107.21956204379562</v>
      </c>
      <c r="AL1621">
        <f>IFERROR(Table1[[#This Row],[RA_Labor_Cost]]/Table1[[#This Row],[RA_Labor_Hours]],0)</f>
        <v>75.854343065693428</v>
      </c>
      <c r="AM1621" s="7">
        <f>IFERROR((Table1[[#This Row],[KPI_BlendLaborRate]]-Table1[[#This Row],[KPI_BlendLaborCost]])/Table1[[#This Row],[KPI_BlendLaborRate]],0)</f>
        <v>0.29253261606581216</v>
      </c>
    </row>
    <row r="1622" spans="1:39" x14ac:dyDescent="0.3">
      <c r="A1622" t="s">
        <v>3631</v>
      </c>
      <c r="B1622" t="s">
        <v>45</v>
      </c>
      <c r="C1622" t="s">
        <v>3632</v>
      </c>
      <c r="D1622" t="s">
        <v>3630</v>
      </c>
      <c r="E1622">
        <v>40169.75</v>
      </c>
      <c r="F1622">
        <v>111621.44</v>
      </c>
      <c r="G1622">
        <v>433</v>
      </c>
      <c r="H1622">
        <v>31370.75</v>
      </c>
      <c r="I1622">
        <v>42765.81</v>
      </c>
      <c r="J1622">
        <v>0</v>
      </c>
      <c r="K1622">
        <v>291.85000000000002</v>
      </c>
      <c r="L1622">
        <v>326.86</v>
      </c>
      <c r="M1622">
        <v>0</v>
      </c>
      <c r="N1622">
        <v>30780</v>
      </c>
      <c r="O1622">
        <v>45940.3</v>
      </c>
      <c r="P1622">
        <v>0</v>
      </c>
      <c r="Q1622">
        <v>0</v>
      </c>
      <c r="R1622">
        <v>13680</v>
      </c>
      <c r="S1622">
        <v>-14979.56</v>
      </c>
      <c r="T1622">
        <v>433</v>
      </c>
      <c r="U1622">
        <v>116292.35</v>
      </c>
      <c r="V1622">
        <v>185674.84</v>
      </c>
      <c r="W1622" t="s">
        <v>3632</v>
      </c>
      <c r="X1622">
        <v>30131725</v>
      </c>
      <c r="Y1622">
        <v>3</v>
      </c>
      <c r="Z1622">
        <v>3</v>
      </c>
      <c r="AA1622" t="s">
        <v>1589</v>
      </c>
      <c r="AB1622" t="s">
        <v>1589</v>
      </c>
      <c r="AC1622" t="s">
        <v>40</v>
      </c>
      <c r="AD1622" t="s">
        <v>557</v>
      </c>
      <c r="AE1622" t="s">
        <v>1023</v>
      </c>
      <c r="AF1622" t="s">
        <v>42</v>
      </c>
      <c r="AG1622" t="s">
        <v>2466</v>
      </c>
      <c r="AH1622" t="s">
        <v>547</v>
      </c>
      <c r="AI1622">
        <v>185675</v>
      </c>
      <c r="AJ1622" s="6">
        <f>IFERROR(Table1[[#This Row],[Reporting_Price_US]]/Table1[[#This Row],[Total_Project_Quote]],0)</f>
        <v>1.0000008617214913</v>
      </c>
      <c r="AK1622">
        <f>IFERROR(Table1[[#This Row],[RA_Labor_Quote]]/Table1[[#This Row],[RA_Labor_Hours]],0)</f>
        <v>98.76630484988452</v>
      </c>
      <c r="AL1622">
        <f>IFERROR(Table1[[#This Row],[RA_Labor_Cost]]/Table1[[#This Row],[RA_Labor_Hours]],0)</f>
        <v>72.449769053117777</v>
      </c>
      <c r="AM1622" s="7">
        <f>IFERROR((Table1[[#This Row],[KPI_BlendLaborRate]]-Table1[[#This Row],[KPI_BlendLaborCost]])/Table1[[#This Row],[KPI_BlendLaborRate]],0)</f>
        <v>0.26645257040612585</v>
      </c>
    </row>
    <row r="1623" spans="1:39" x14ac:dyDescent="0.3">
      <c r="A1623" t="s">
        <v>3633</v>
      </c>
      <c r="B1623" t="s">
        <v>45</v>
      </c>
      <c r="C1623" t="s">
        <v>3634</v>
      </c>
      <c r="D1623" t="s">
        <v>3635</v>
      </c>
      <c r="E1623">
        <v>30830.07</v>
      </c>
      <c r="F1623">
        <v>120086.67</v>
      </c>
      <c r="G1623">
        <v>1026</v>
      </c>
      <c r="H1623">
        <v>79007.8</v>
      </c>
      <c r="I1623">
        <v>109693.64</v>
      </c>
      <c r="J1623">
        <v>0</v>
      </c>
      <c r="K1623">
        <v>0</v>
      </c>
      <c r="L1623">
        <v>0</v>
      </c>
      <c r="M1623">
        <v>0</v>
      </c>
      <c r="N1623">
        <v>55672.15</v>
      </c>
      <c r="O1623">
        <v>69020.77</v>
      </c>
      <c r="P1623">
        <v>0</v>
      </c>
      <c r="Q1623">
        <v>0</v>
      </c>
      <c r="R1623">
        <v>30400</v>
      </c>
      <c r="S1623">
        <v>-5526.57</v>
      </c>
      <c r="T1623">
        <v>1026</v>
      </c>
      <c r="U1623">
        <v>195910.03</v>
      </c>
      <c r="V1623">
        <v>293274.51</v>
      </c>
      <c r="W1623" t="s">
        <v>3634</v>
      </c>
      <c r="X1623">
        <v>30147176</v>
      </c>
      <c r="Y1623">
        <v>2</v>
      </c>
      <c r="Z1623">
        <v>2</v>
      </c>
      <c r="AA1623" t="s">
        <v>1589</v>
      </c>
      <c r="AB1623" t="s">
        <v>1589</v>
      </c>
      <c r="AC1623" t="s">
        <v>40</v>
      </c>
      <c r="AD1623" t="s">
        <v>557</v>
      </c>
      <c r="AE1623" t="s">
        <v>1023</v>
      </c>
      <c r="AF1623" t="s">
        <v>42</v>
      </c>
      <c r="AG1623" t="s">
        <v>1159</v>
      </c>
      <c r="AH1623" t="s">
        <v>772</v>
      </c>
      <c r="AI1623">
        <v>293275</v>
      </c>
      <c r="AJ1623" s="6">
        <f>IFERROR(Table1[[#This Row],[Reporting_Price_US]]/Table1[[#This Row],[Total_Project_Quote]],0)</f>
        <v>1.0000016707895958</v>
      </c>
      <c r="AK1623">
        <f>IFERROR(Table1[[#This Row],[RA_Labor_Quote]]/Table1[[#This Row],[RA_Labor_Hours]],0)</f>
        <v>106.91387914230019</v>
      </c>
      <c r="AL1623">
        <f>IFERROR(Table1[[#This Row],[RA_Labor_Cost]]/Table1[[#This Row],[RA_Labor_Hours]],0)</f>
        <v>77.005653021442498</v>
      </c>
      <c r="AM1623" s="7">
        <f>IFERROR((Table1[[#This Row],[KPI_BlendLaborRate]]-Table1[[#This Row],[KPI_BlendLaborCost]])/Table1[[#This Row],[KPI_BlendLaborRate]],0)</f>
        <v>0.27974128673275855</v>
      </c>
    </row>
    <row r="1624" spans="1:39" x14ac:dyDescent="0.3">
      <c r="A1624" t="s">
        <v>3636</v>
      </c>
      <c r="B1624" t="s">
        <v>773</v>
      </c>
      <c r="C1624" t="s">
        <v>3637</v>
      </c>
      <c r="D1624" t="s">
        <v>3638</v>
      </c>
      <c r="E1624">
        <v>98396.39</v>
      </c>
      <c r="F1624">
        <v>279982.45</v>
      </c>
      <c r="G1624">
        <v>2835</v>
      </c>
      <c r="H1624">
        <v>191075.78</v>
      </c>
      <c r="I1624">
        <v>269535.14</v>
      </c>
      <c r="J1624">
        <v>0</v>
      </c>
      <c r="K1624">
        <v>0</v>
      </c>
      <c r="L1624">
        <v>0</v>
      </c>
      <c r="M1624">
        <v>0</v>
      </c>
      <c r="N1624">
        <v>35978.400000000001</v>
      </c>
      <c r="O1624">
        <v>47971.199999999997</v>
      </c>
      <c r="P1624">
        <v>5289.6</v>
      </c>
      <c r="Q1624">
        <v>5924.07</v>
      </c>
      <c r="R1624">
        <v>22800</v>
      </c>
      <c r="S1624">
        <v>-123897.73</v>
      </c>
      <c r="T1624">
        <v>2835</v>
      </c>
      <c r="U1624">
        <v>353540.17</v>
      </c>
      <c r="V1624">
        <v>479515.13</v>
      </c>
      <c r="W1624" t="s">
        <v>3637</v>
      </c>
      <c r="X1624">
        <v>30080041</v>
      </c>
      <c r="Y1624">
        <v>5</v>
      </c>
      <c r="Z1624">
        <v>5</v>
      </c>
      <c r="AA1624" t="s">
        <v>1176</v>
      </c>
      <c r="AB1624" t="s">
        <v>1176</v>
      </c>
      <c r="AC1624" t="s">
        <v>39</v>
      </c>
      <c r="AD1624" t="s">
        <v>568</v>
      </c>
      <c r="AE1624" t="s">
        <v>1023</v>
      </c>
      <c r="AF1624" t="s">
        <v>42</v>
      </c>
      <c r="AG1624" t="s">
        <v>1780</v>
      </c>
      <c r="AH1624" t="s">
        <v>775</v>
      </c>
      <c r="AI1624">
        <v>479515</v>
      </c>
      <c r="AJ1624" s="6">
        <f>IFERROR(Table1[[#This Row],[Reporting_Price_US]]/Table1[[#This Row],[Total_Project_Quote]],0)</f>
        <v>0.99999972889280886</v>
      </c>
      <c r="AK1624">
        <f>IFERROR(Table1[[#This Row],[RA_Labor_Quote]]/Table1[[#This Row],[RA_Labor_Hours]],0)</f>
        <v>95.074123456790133</v>
      </c>
      <c r="AL1624">
        <f>IFERROR(Table1[[#This Row],[RA_Labor_Cost]]/Table1[[#This Row],[RA_Labor_Hours]],0)</f>
        <v>67.39886419753087</v>
      </c>
      <c r="AM1624" s="7">
        <f>IFERROR((Table1[[#This Row],[KPI_BlendLaborRate]]-Table1[[#This Row],[KPI_BlendLaborCost]])/Table1[[#This Row],[KPI_BlendLaborRate]],0)</f>
        <v>0.29109139535572248</v>
      </c>
    </row>
    <row r="1625" spans="1:39" x14ac:dyDescent="0.3">
      <c r="A1625" t="s">
        <v>3639</v>
      </c>
      <c r="B1625" t="s">
        <v>879</v>
      </c>
      <c r="C1625" t="s">
        <v>3640</v>
      </c>
      <c r="D1625" t="s">
        <v>3641</v>
      </c>
      <c r="E1625">
        <v>6477.83</v>
      </c>
      <c r="F1625">
        <v>16070.46</v>
      </c>
      <c r="G1625">
        <v>227</v>
      </c>
      <c r="H1625">
        <v>14851.62</v>
      </c>
      <c r="I1625">
        <v>20090.599999999999</v>
      </c>
      <c r="J1625">
        <v>0</v>
      </c>
      <c r="K1625">
        <v>0</v>
      </c>
      <c r="L1625">
        <v>0</v>
      </c>
      <c r="M1625">
        <v>0</v>
      </c>
      <c r="N1625">
        <v>1926.89</v>
      </c>
      <c r="O1625">
        <v>2752.69</v>
      </c>
      <c r="P1625">
        <v>547.20000000000005</v>
      </c>
      <c r="Q1625">
        <v>612.83000000000004</v>
      </c>
      <c r="R1625">
        <v>3040</v>
      </c>
      <c r="S1625">
        <v>-2672.28</v>
      </c>
      <c r="T1625">
        <v>227</v>
      </c>
      <c r="U1625">
        <v>26843.53</v>
      </c>
      <c r="V1625">
        <v>36854.31</v>
      </c>
      <c r="W1625" t="s">
        <v>3640</v>
      </c>
      <c r="X1625">
        <v>30130612</v>
      </c>
      <c r="Y1625">
        <v>1</v>
      </c>
      <c r="Z1625">
        <v>1</v>
      </c>
      <c r="AA1625" t="s">
        <v>1099</v>
      </c>
      <c r="AB1625" t="s">
        <v>1099</v>
      </c>
      <c r="AC1625" t="s">
        <v>1792</v>
      </c>
      <c r="AD1625" t="s">
        <v>557</v>
      </c>
      <c r="AE1625" t="s">
        <v>1023</v>
      </c>
      <c r="AF1625" t="s">
        <v>42</v>
      </c>
      <c r="AG1625" t="s">
        <v>2366</v>
      </c>
      <c r="AH1625" t="s">
        <v>2466</v>
      </c>
      <c r="AI1625">
        <v>36854.300000000003</v>
      </c>
      <c r="AJ1625" s="6">
        <f>IFERROR(Table1[[#This Row],[Reporting_Price_US]]/Table1[[#This Row],[Total_Project_Quote]],0)</f>
        <v>0.99999972866131548</v>
      </c>
      <c r="AK1625">
        <f>IFERROR(Table1[[#This Row],[RA_Labor_Quote]]/Table1[[#This Row],[RA_Labor_Hours]],0)</f>
        <v>88.504845814977969</v>
      </c>
      <c r="AL1625">
        <f>IFERROR(Table1[[#This Row],[RA_Labor_Cost]]/Table1[[#This Row],[RA_Labor_Hours]],0)</f>
        <v>65.425638766519825</v>
      </c>
      <c r="AM1625" s="7">
        <f>IFERROR((Table1[[#This Row],[KPI_BlendLaborRate]]-Table1[[#This Row],[KPI_BlendLaborCost]])/Table1[[#This Row],[KPI_BlendLaborRate]],0)</f>
        <v>0.26076772221835082</v>
      </c>
    </row>
    <row r="1626" spans="1:39" x14ac:dyDescent="0.3">
      <c r="A1626" t="s">
        <v>3642</v>
      </c>
      <c r="B1626" t="s">
        <v>773</v>
      </c>
      <c r="C1626" t="s">
        <v>3643</v>
      </c>
      <c r="D1626" t="s">
        <v>3644</v>
      </c>
      <c r="E1626">
        <v>3127.45</v>
      </c>
      <c r="F1626">
        <v>15937.29</v>
      </c>
      <c r="G1626">
        <v>192</v>
      </c>
      <c r="H1626">
        <v>12628.16</v>
      </c>
      <c r="I1626">
        <v>17146.82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797.34</v>
      </c>
      <c r="Q1626">
        <v>249.58</v>
      </c>
      <c r="R1626">
        <v>3800</v>
      </c>
      <c r="S1626">
        <v>-2240.81</v>
      </c>
      <c r="T1626">
        <v>192</v>
      </c>
      <c r="U1626">
        <v>20352.95</v>
      </c>
      <c r="V1626">
        <v>31092.880000000001</v>
      </c>
      <c r="W1626" t="s">
        <v>3643</v>
      </c>
      <c r="X1626">
        <v>30132728</v>
      </c>
      <c r="Y1626">
        <v>1</v>
      </c>
      <c r="Z1626">
        <v>1</v>
      </c>
      <c r="AA1626" t="s">
        <v>1099</v>
      </c>
      <c r="AB1626" t="s">
        <v>1099</v>
      </c>
      <c r="AC1626" t="s">
        <v>1792</v>
      </c>
      <c r="AD1626" t="s">
        <v>557</v>
      </c>
      <c r="AE1626" t="s">
        <v>1023</v>
      </c>
      <c r="AF1626" t="s">
        <v>42</v>
      </c>
      <c r="AG1626" t="s">
        <v>1780</v>
      </c>
      <c r="AH1626" t="s">
        <v>49</v>
      </c>
      <c r="AI1626">
        <v>31092.9</v>
      </c>
      <c r="AJ1626" s="6">
        <f>IFERROR(Table1[[#This Row],[Reporting_Price_US]]/Table1[[#This Row],[Total_Project_Quote]],0)</f>
        <v>1.000000643234078</v>
      </c>
      <c r="AK1626">
        <f>IFERROR(Table1[[#This Row],[RA_Labor_Quote]]/Table1[[#This Row],[RA_Labor_Hours]],0)</f>
        <v>89.306354166666665</v>
      </c>
      <c r="AL1626">
        <f>IFERROR(Table1[[#This Row],[RA_Labor_Cost]]/Table1[[#This Row],[RA_Labor_Hours]],0)</f>
        <v>65.771666666666661</v>
      </c>
      <c r="AM1626" s="7">
        <f>IFERROR((Table1[[#This Row],[KPI_BlendLaborRate]]-Table1[[#This Row],[KPI_BlendLaborCost]])/Table1[[#This Row],[KPI_BlendLaborRate]],0)</f>
        <v>0.2635275812074776</v>
      </c>
    </row>
    <row r="1627" spans="1:39" x14ac:dyDescent="0.3">
      <c r="A1627" t="s">
        <v>3645</v>
      </c>
      <c r="B1627" t="s">
        <v>45</v>
      </c>
      <c r="C1627" t="s">
        <v>3646</v>
      </c>
      <c r="D1627" t="s">
        <v>3647</v>
      </c>
      <c r="E1627">
        <v>0</v>
      </c>
      <c r="F1627">
        <v>0</v>
      </c>
      <c r="G1627">
        <v>92</v>
      </c>
      <c r="H1627">
        <v>5558.94</v>
      </c>
      <c r="I1627">
        <v>7746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612.86</v>
      </c>
      <c r="Q1627">
        <v>686.38</v>
      </c>
      <c r="R1627">
        <v>0</v>
      </c>
      <c r="S1627">
        <v>-327.87</v>
      </c>
      <c r="T1627">
        <v>92</v>
      </c>
      <c r="U1627">
        <v>6171.81</v>
      </c>
      <c r="V1627">
        <v>8104.5</v>
      </c>
      <c r="W1627" t="s">
        <v>3646</v>
      </c>
      <c r="X1627">
        <v>30210626</v>
      </c>
      <c r="Y1627">
        <v>1</v>
      </c>
      <c r="Z1627">
        <v>1</v>
      </c>
      <c r="AA1627" t="s">
        <v>1201</v>
      </c>
      <c r="AB1627" t="s">
        <v>1201</v>
      </c>
      <c r="AC1627" t="s">
        <v>39</v>
      </c>
      <c r="AD1627" t="s">
        <v>557</v>
      </c>
      <c r="AE1627" t="s">
        <v>1023</v>
      </c>
      <c r="AF1627" t="s">
        <v>42</v>
      </c>
      <c r="AG1627" t="s">
        <v>490</v>
      </c>
      <c r="AH1627" t="s">
        <v>772</v>
      </c>
      <c r="AI1627">
        <v>8104.5</v>
      </c>
      <c r="AJ1627" s="6">
        <f>IFERROR(Table1[[#This Row],[Reporting_Price_US]]/Table1[[#This Row],[Total_Project_Quote]],0)</f>
        <v>1</v>
      </c>
      <c r="AK1627">
        <f>IFERROR(Table1[[#This Row],[RA_Labor_Quote]]/Table1[[#This Row],[RA_Labor_Hours]],0)</f>
        <v>84.195652173913047</v>
      </c>
      <c r="AL1627">
        <f>IFERROR(Table1[[#This Row],[RA_Labor_Cost]]/Table1[[#This Row],[RA_Labor_Hours]],0)</f>
        <v>60.423260869565212</v>
      </c>
      <c r="AM1627" s="7">
        <f>IFERROR((Table1[[#This Row],[KPI_BlendLaborRate]]-Table1[[#This Row],[KPI_BlendLaborCost]])/Table1[[#This Row],[KPI_BlendLaborRate]],0)</f>
        <v>0.28234701781564686</v>
      </c>
    </row>
    <row r="1628" spans="1:39" x14ac:dyDescent="0.3">
      <c r="A1628" t="s">
        <v>3648</v>
      </c>
      <c r="B1628" t="s">
        <v>45</v>
      </c>
      <c r="C1628" t="s">
        <v>3646</v>
      </c>
      <c r="D1628" t="s">
        <v>3647</v>
      </c>
      <c r="E1628">
        <v>0</v>
      </c>
      <c r="F1628">
        <v>0</v>
      </c>
      <c r="G1628">
        <v>92</v>
      </c>
      <c r="H1628">
        <v>5558.94</v>
      </c>
      <c r="I1628">
        <v>7746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612.86</v>
      </c>
      <c r="Q1628">
        <v>686.38</v>
      </c>
      <c r="R1628">
        <v>0</v>
      </c>
      <c r="S1628">
        <v>-327.87</v>
      </c>
      <c r="T1628">
        <v>92</v>
      </c>
      <c r="U1628">
        <v>6171.81</v>
      </c>
      <c r="V1628">
        <v>8104.5</v>
      </c>
      <c r="W1628" t="s">
        <v>3646</v>
      </c>
      <c r="X1628">
        <v>30210626</v>
      </c>
      <c r="Y1628">
        <v>1</v>
      </c>
      <c r="Z1628">
        <v>1</v>
      </c>
      <c r="AA1628" t="s">
        <v>1201</v>
      </c>
      <c r="AB1628" t="s">
        <v>1201</v>
      </c>
      <c r="AC1628" t="s">
        <v>39</v>
      </c>
      <c r="AD1628" t="s">
        <v>557</v>
      </c>
      <c r="AE1628" t="s">
        <v>1023</v>
      </c>
      <c r="AF1628" t="s">
        <v>42</v>
      </c>
      <c r="AG1628" t="s">
        <v>490</v>
      </c>
      <c r="AH1628" t="s">
        <v>772</v>
      </c>
      <c r="AI1628">
        <v>8104.5</v>
      </c>
      <c r="AJ1628" s="6">
        <f>IFERROR(Table1[[#This Row],[Reporting_Price_US]]/Table1[[#This Row],[Total_Project_Quote]],0)</f>
        <v>1</v>
      </c>
      <c r="AK1628">
        <f>IFERROR(Table1[[#This Row],[RA_Labor_Quote]]/Table1[[#This Row],[RA_Labor_Hours]],0)</f>
        <v>84.195652173913047</v>
      </c>
      <c r="AL1628">
        <f>IFERROR(Table1[[#This Row],[RA_Labor_Cost]]/Table1[[#This Row],[RA_Labor_Hours]],0)</f>
        <v>60.423260869565212</v>
      </c>
      <c r="AM1628" s="7">
        <f>IFERROR((Table1[[#This Row],[KPI_BlendLaborRate]]-Table1[[#This Row],[KPI_BlendLaborCost]])/Table1[[#This Row],[KPI_BlendLaborRate]],0)</f>
        <v>0.28234701781564686</v>
      </c>
    </row>
    <row r="1629" spans="1:39" x14ac:dyDescent="0.3">
      <c r="A1629" t="s">
        <v>3649</v>
      </c>
      <c r="B1629" t="s">
        <v>167</v>
      </c>
      <c r="C1629" t="s">
        <v>3650</v>
      </c>
      <c r="D1629" t="s">
        <v>3651</v>
      </c>
      <c r="E1629">
        <v>0</v>
      </c>
      <c r="F1629">
        <v>0</v>
      </c>
      <c r="G1629">
        <v>198</v>
      </c>
      <c r="H1629">
        <v>12741.55</v>
      </c>
      <c r="I1629">
        <v>17658.45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957.6</v>
      </c>
      <c r="Q1629">
        <v>1072.46</v>
      </c>
      <c r="R1629">
        <v>0</v>
      </c>
      <c r="S1629">
        <v>34.57</v>
      </c>
      <c r="T1629">
        <v>198</v>
      </c>
      <c r="U1629">
        <v>13699.15</v>
      </c>
      <c r="V1629">
        <v>18765.48</v>
      </c>
      <c r="W1629" t="s">
        <v>3650</v>
      </c>
      <c r="X1629">
        <v>30237900</v>
      </c>
      <c r="Y1629">
        <v>1</v>
      </c>
      <c r="Z1629">
        <v>1</v>
      </c>
      <c r="AA1629" t="s">
        <v>1176</v>
      </c>
      <c r="AB1629" t="s">
        <v>1176</v>
      </c>
      <c r="AC1629" t="s">
        <v>39</v>
      </c>
      <c r="AD1629" t="s">
        <v>557</v>
      </c>
      <c r="AE1629" t="s">
        <v>1023</v>
      </c>
      <c r="AF1629" t="s">
        <v>42</v>
      </c>
      <c r="AG1629" t="s">
        <v>547</v>
      </c>
      <c r="AH1629" t="s">
        <v>547</v>
      </c>
      <c r="AI1629">
        <v>18765.5</v>
      </c>
      <c r="AJ1629" s="6">
        <f>IFERROR(Table1[[#This Row],[Reporting_Price_US]]/Table1[[#This Row],[Total_Project_Quote]],0)</f>
        <v>1.0000010657867531</v>
      </c>
      <c r="AK1629">
        <f>IFERROR(Table1[[#This Row],[RA_Labor_Quote]]/Table1[[#This Row],[RA_Labor_Hours]],0)</f>
        <v>89.184090909090912</v>
      </c>
      <c r="AL1629">
        <f>IFERROR(Table1[[#This Row],[RA_Labor_Cost]]/Table1[[#This Row],[RA_Labor_Hours]],0)</f>
        <v>64.351262626262624</v>
      </c>
      <c r="AM1629" s="7">
        <f>IFERROR((Table1[[#This Row],[KPI_BlendLaborRate]]-Table1[[#This Row],[KPI_BlendLaborCost]])/Table1[[#This Row],[KPI_BlendLaborRate]],0)</f>
        <v>0.27844459734574672</v>
      </c>
    </row>
    <row r="1630" spans="1:39" x14ac:dyDescent="0.3">
      <c r="A1630" t="s">
        <v>3652</v>
      </c>
      <c r="B1630" t="s">
        <v>167</v>
      </c>
      <c r="C1630" t="s">
        <v>3650</v>
      </c>
      <c r="D1630" t="s">
        <v>3651</v>
      </c>
      <c r="E1630">
        <v>0</v>
      </c>
      <c r="F1630">
        <v>0</v>
      </c>
      <c r="G1630">
        <v>198</v>
      </c>
      <c r="H1630">
        <v>12741.55</v>
      </c>
      <c r="I1630">
        <v>17658.45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957.6</v>
      </c>
      <c r="Q1630">
        <v>1072.46</v>
      </c>
      <c r="R1630">
        <v>0</v>
      </c>
      <c r="S1630">
        <v>34.57</v>
      </c>
      <c r="T1630">
        <v>198</v>
      </c>
      <c r="U1630">
        <v>13699.15</v>
      </c>
      <c r="V1630">
        <v>18765.48</v>
      </c>
      <c r="W1630" t="s">
        <v>3650</v>
      </c>
      <c r="X1630">
        <v>30237900</v>
      </c>
      <c r="Y1630">
        <v>1</v>
      </c>
      <c r="Z1630">
        <v>1</v>
      </c>
      <c r="AA1630" t="s">
        <v>1176</v>
      </c>
      <c r="AB1630" t="s">
        <v>1176</v>
      </c>
      <c r="AC1630" t="s">
        <v>39</v>
      </c>
      <c r="AD1630" t="s">
        <v>557</v>
      </c>
      <c r="AE1630" t="s">
        <v>1023</v>
      </c>
      <c r="AF1630" t="s">
        <v>42</v>
      </c>
      <c r="AG1630" t="s">
        <v>547</v>
      </c>
      <c r="AH1630" t="s">
        <v>547</v>
      </c>
      <c r="AI1630">
        <v>18765.5</v>
      </c>
      <c r="AJ1630" s="6">
        <f>IFERROR(Table1[[#This Row],[Reporting_Price_US]]/Table1[[#This Row],[Total_Project_Quote]],0)</f>
        <v>1.0000010657867531</v>
      </c>
      <c r="AK1630">
        <f>IFERROR(Table1[[#This Row],[RA_Labor_Quote]]/Table1[[#This Row],[RA_Labor_Hours]],0)</f>
        <v>89.184090909090912</v>
      </c>
      <c r="AL1630">
        <f>IFERROR(Table1[[#This Row],[RA_Labor_Cost]]/Table1[[#This Row],[RA_Labor_Hours]],0)</f>
        <v>64.351262626262624</v>
      </c>
      <c r="AM1630" s="7">
        <f>IFERROR((Table1[[#This Row],[KPI_BlendLaborRate]]-Table1[[#This Row],[KPI_BlendLaborCost]])/Table1[[#This Row],[KPI_BlendLaborRate]],0)</f>
        <v>0.27844459734574672</v>
      </c>
    </row>
    <row r="1631" spans="1:39" x14ac:dyDescent="0.3">
      <c r="A1631" t="s">
        <v>3653</v>
      </c>
      <c r="B1631" t="s">
        <v>45</v>
      </c>
      <c r="C1631" t="s">
        <v>3467</v>
      </c>
      <c r="D1631" t="s">
        <v>3468</v>
      </c>
      <c r="E1631">
        <v>0</v>
      </c>
      <c r="F1631">
        <v>0</v>
      </c>
      <c r="G1631">
        <v>1875</v>
      </c>
      <c r="H1631">
        <v>123341.54</v>
      </c>
      <c r="I1631">
        <v>174047.22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4446</v>
      </c>
      <c r="Q1631">
        <v>4979.28</v>
      </c>
      <c r="R1631">
        <v>4180</v>
      </c>
      <c r="S1631">
        <v>-7316.04</v>
      </c>
      <c r="T1631">
        <v>1875</v>
      </c>
      <c r="U1631">
        <v>131967.54</v>
      </c>
      <c r="V1631">
        <v>171710.46</v>
      </c>
      <c r="W1631" t="s">
        <v>3467</v>
      </c>
      <c r="X1631">
        <v>30165502</v>
      </c>
      <c r="Y1631">
        <v>3</v>
      </c>
      <c r="Z1631">
        <v>3</v>
      </c>
      <c r="AA1631" t="s">
        <v>1176</v>
      </c>
      <c r="AB1631" t="s">
        <v>1176</v>
      </c>
      <c r="AC1631" t="s">
        <v>39</v>
      </c>
      <c r="AD1631" t="s">
        <v>557</v>
      </c>
      <c r="AE1631" t="s">
        <v>1023</v>
      </c>
      <c r="AF1631" t="s">
        <v>42</v>
      </c>
      <c r="AG1631" t="s">
        <v>1159</v>
      </c>
      <c r="AH1631" t="s">
        <v>810</v>
      </c>
      <c r="AI1631">
        <v>171710</v>
      </c>
      <c r="AJ1631" s="6">
        <f>IFERROR(Table1[[#This Row],[Reporting_Price_US]]/Table1[[#This Row],[Total_Project_Quote]],0)</f>
        <v>0.99999732107176231</v>
      </c>
      <c r="AK1631">
        <f>IFERROR(Table1[[#This Row],[RA_Labor_Quote]]/Table1[[#This Row],[RA_Labor_Hours]],0)</f>
        <v>92.825184000000007</v>
      </c>
      <c r="AL1631">
        <f>IFERROR(Table1[[#This Row],[RA_Labor_Cost]]/Table1[[#This Row],[RA_Labor_Hours]],0)</f>
        <v>65.782154666666656</v>
      </c>
      <c r="AM1631" s="7">
        <f>IFERROR((Table1[[#This Row],[KPI_BlendLaborRate]]-Table1[[#This Row],[KPI_BlendLaborCost]])/Table1[[#This Row],[KPI_BlendLaborRate]],0)</f>
        <v>0.29133289230359455</v>
      </c>
    </row>
    <row r="1632" spans="1:39" x14ac:dyDescent="0.3">
      <c r="A1632" t="s">
        <v>3654</v>
      </c>
      <c r="B1632" t="s">
        <v>879</v>
      </c>
      <c r="C1632" t="s">
        <v>3655</v>
      </c>
      <c r="D1632" t="s">
        <v>3656</v>
      </c>
      <c r="E1632">
        <v>11507.81</v>
      </c>
      <c r="F1632">
        <v>57189.26</v>
      </c>
      <c r="G1632">
        <v>1648</v>
      </c>
      <c r="H1632">
        <v>109215.58</v>
      </c>
      <c r="I1632">
        <v>147168.38</v>
      </c>
      <c r="J1632">
        <v>0</v>
      </c>
      <c r="K1632">
        <v>0</v>
      </c>
      <c r="L1632">
        <v>0</v>
      </c>
      <c r="M1632">
        <v>180</v>
      </c>
      <c r="N1632">
        <v>329465.76</v>
      </c>
      <c r="O1632">
        <v>470665.37</v>
      </c>
      <c r="P1632">
        <v>14835.2</v>
      </c>
      <c r="Q1632">
        <v>20433.14</v>
      </c>
      <c r="R1632">
        <v>30400</v>
      </c>
      <c r="S1632">
        <v>-20672</v>
      </c>
      <c r="T1632">
        <v>1828</v>
      </c>
      <c r="U1632">
        <v>495424.35</v>
      </c>
      <c r="V1632">
        <v>674784.15</v>
      </c>
      <c r="W1632" t="s">
        <v>3655</v>
      </c>
      <c r="X1632">
        <v>30162388</v>
      </c>
      <c r="Y1632">
        <v>1</v>
      </c>
      <c r="Z1632">
        <v>1</v>
      </c>
      <c r="AA1632" t="s">
        <v>3657</v>
      </c>
      <c r="AB1632" t="s">
        <v>3657</v>
      </c>
      <c r="AC1632" t="s">
        <v>286</v>
      </c>
      <c r="AD1632" t="s">
        <v>557</v>
      </c>
      <c r="AE1632" t="s">
        <v>1023</v>
      </c>
      <c r="AF1632" t="s">
        <v>42</v>
      </c>
      <c r="AG1632" t="s">
        <v>775</v>
      </c>
      <c r="AH1632" t="s">
        <v>1159</v>
      </c>
      <c r="AI1632">
        <v>674784</v>
      </c>
      <c r="AJ1632" s="6">
        <f>IFERROR(Table1[[#This Row],[Reporting_Price_US]]/Table1[[#This Row],[Total_Project_Quote]],0)</f>
        <v>0.99999977770669324</v>
      </c>
      <c r="AK1632">
        <f>IFERROR(Table1[[#This Row],[RA_Labor_Quote]]/Table1[[#This Row],[RA_Labor_Hours]],0)</f>
        <v>89.301201456310679</v>
      </c>
      <c r="AL1632">
        <f>IFERROR(Table1[[#This Row],[RA_Labor_Cost]]/Table1[[#This Row],[RA_Labor_Hours]],0)</f>
        <v>66.271589805825244</v>
      </c>
      <c r="AM1632" s="7">
        <f>IFERROR((Table1[[#This Row],[KPI_BlendLaborRate]]-Table1[[#This Row],[KPI_BlendLaborCost]])/Table1[[#This Row],[KPI_BlendLaborRate]],0)</f>
        <v>0.25788691837200356</v>
      </c>
    </row>
    <row r="1633" spans="1:39" x14ac:dyDescent="0.3">
      <c r="A1633" t="s">
        <v>3658</v>
      </c>
      <c r="B1633" t="s">
        <v>879</v>
      </c>
      <c r="C1633" t="s">
        <v>3659</v>
      </c>
      <c r="D1633" t="s">
        <v>3660</v>
      </c>
      <c r="E1633">
        <v>0</v>
      </c>
      <c r="F1633">
        <v>0</v>
      </c>
      <c r="G1633">
        <v>18</v>
      </c>
      <c r="H1633">
        <v>1127.23</v>
      </c>
      <c r="I1633">
        <v>2318.7600000000002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218.88</v>
      </c>
      <c r="Q1633">
        <v>218.88</v>
      </c>
      <c r="R1633">
        <v>0</v>
      </c>
      <c r="S1633">
        <v>0</v>
      </c>
      <c r="T1633">
        <v>18</v>
      </c>
      <c r="U1633">
        <v>1346.11</v>
      </c>
      <c r="V1633">
        <v>2537.64</v>
      </c>
      <c r="W1633" t="s">
        <v>3659</v>
      </c>
      <c r="X1633">
        <v>30172532</v>
      </c>
      <c r="Y1633">
        <v>1</v>
      </c>
      <c r="Z1633">
        <v>1</v>
      </c>
      <c r="AA1633" t="s">
        <v>2770</v>
      </c>
      <c r="AB1633" t="s">
        <v>2770</v>
      </c>
      <c r="AC1633" t="s">
        <v>1792</v>
      </c>
      <c r="AD1633" t="s">
        <v>557</v>
      </c>
      <c r="AE1633" t="s">
        <v>1023</v>
      </c>
      <c r="AF1633" t="s">
        <v>42</v>
      </c>
      <c r="AG1633" t="s">
        <v>900</v>
      </c>
      <c r="AH1633" t="s">
        <v>593</v>
      </c>
      <c r="AI1633">
        <v>2537.64</v>
      </c>
      <c r="AJ1633" s="6">
        <f>IFERROR(Table1[[#This Row],[Reporting_Price_US]]/Table1[[#This Row],[Total_Project_Quote]],0)</f>
        <v>1</v>
      </c>
      <c r="AK1633">
        <f>IFERROR(Table1[[#This Row],[RA_Labor_Quote]]/Table1[[#This Row],[RA_Labor_Hours]],0)</f>
        <v>128.82000000000002</v>
      </c>
      <c r="AL1633">
        <f>IFERROR(Table1[[#This Row],[RA_Labor_Cost]]/Table1[[#This Row],[RA_Labor_Hours]],0)</f>
        <v>62.623888888888892</v>
      </c>
      <c r="AM1633" s="7">
        <f>IFERROR((Table1[[#This Row],[KPI_BlendLaborRate]]-Table1[[#This Row],[KPI_BlendLaborCost]])/Table1[[#This Row],[KPI_BlendLaborRate]],0)</f>
        <v>0.51386516931463366</v>
      </c>
    </row>
    <row r="1634" spans="1:39" x14ac:dyDescent="0.3">
      <c r="A1634" t="s">
        <v>3661</v>
      </c>
      <c r="B1634" t="s">
        <v>879</v>
      </c>
      <c r="C1634">
        <v>30215036.100000001</v>
      </c>
      <c r="D1634" t="s">
        <v>3660</v>
      </c>
      <c r="E1634">
        <v>0</v>
      </c>
      <c r="F1634">
        <v>0</v>
      </c>
      <c r="G1634">
        <v>18</v>
      </c>
      <c r="H1634">
        <v>1127.23</v>
      </c>
      <c r="I1634">
        <v>2318.7600000000002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218.88</v>
      </c>
      <c r="Q1634">
        <v>218.88</v>
      </c>
      <c r="R1634">
        <v>0</v>
      </c>
      <c r="S1634">
        <v>0</v>
      </c>
      <c r="T1634">
        <v>18</v>
      </c>
      <c r="U1634">
        <v>1346.11</v>
      </c>
      <c r="V1634">
        <v>2537.64</v>
      </c>
      <c r="W1634" t="s">
        <v>3662</v>
      </c>
      <c r="X1634">
        <v>30215036</v>
      </c>
      <c r="Y1634">
        <v>1</v>
      </c>
      <c r="Z1634">
        <v>2</v>
      </c>
      <c r="AA1634" t="s">
        <v>2770</v>
      </c>
      <c r="AB1634" t="s">
        <v>2770</v>
      </c>
      <c r="AC1634" t="s">
        <v>39</v>
      </c>
      <c r="AD1634" t="s">
        <v>557</v>
      </c>
      <c r="AE1634" t="s">
        <v>1023</v>
      </c>
      <c r="AF1634" t="s">
        <v>42</v>
      </c>
      <c r="AG1634" t="s">
        <v>1159</v>
      </c>
      <c r="AH1634" t="s">
        <v>1159</v>
      </c>
      <c r="AI1634">
        <v>2537.64</v>
      </c>
      <c r="AJ1634" s="6">
        <f>IFERROR(Table1[[#This Row],[Reporting_Price_US]]/Table1[[#This Row],[Total_Project_Quote]],0)</f>
        <v>1</v>
      </c>
      <c r="AK1634">
        <f>IFERROR(Table1[[#This Row],[RA_Labor_Quote]]/Table1[[#This Row],[RA_Labor_Hours]],0)</f>
        <v>128.82000000000002</v>
      </c>
      <c r="AL1634">
        <f>IFERROR(Table1[[#This Row],[RA_Labor_Cost]]/Table1[[#This Row],[RA_Labor_Hours]],0)</f>
        <v>62.623888888888892</v>
      </c>
      <c r="AM1634" s="7">
        <f>IFERROR((Table1[[#This Row],[KPI_BlendLaborRate]]-Table1[[#This Row],[KPI_BlendLaborCost]])/Table1[[#This Row],[KPI_BlendLaborRate]],0)</f>
        <v>0.51386516931463366</v>
      </c>
    </row>
    <row r="1635" spans="1:39" x14ac:dyDescent="0.3">
      <c r="A1635" t="s">
        <v>3663</v>
      </c>
      <c r="B1635" t="s">
        <v>45</v>
      </c>
      <c r="C1635" t="s">
        <v>3664</v>
      </c>
      <c r="D1635" t="s">
        <v>3665</v>
      </c>
      <c r="E1635">
        <v>0</v>
      </c>
      <c r="F1635">
        <v>0</v>
      </c>
      <c r="G1635">
        <v>744</v>
      </c>
      <c r="H1635">
        <v>53299.71</v>
      </c>
      <c r="I1635">
        <v>73617.25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2462.4</v>
      </c>
      <c r="Q1635">
        <v>2757.76</v>
      </c>
      <c r="R1635">
        <v>6460</v>
      </c>
      <c r="S1635">
        <v>6460.13</v>
      </c>
      <c r="T1635">
        <v>744</v>
      </c>
      <c r="U1635">
        <v>62222.11</v>
      </c>
      <c r="V1635">
        <v>82835.14</v>
      </c>
      <c r="W1635" t="s">
        <v>3664</v>
      </c>
      <c r="X1635">
        <v>30212794</v>
      </c>
      <c r="Y1635">
        <v>1</v>
      </c>
      <c r="Z1635">
        <v>1</v>
      </c>
      <c r="AA1635" t="s">
        <v>1730</v>
      </c>
      <c r="AB1635" t="s">
        <v>1730</v>
      </c>
      <c r="AC1635" t="s">
        <v>1792</v>
      </c>
      <c r="AD1635" t="s">
        <v>557</v>
      </c>
      <c r="AE1635" t="s">
        <v>1023</v>
      </c>
      <c r="AF1635" t="s">
        <v>42</v>
      </c>
      <c r="AG1635" t="s">
        <v>49</v>
      </c>
      <c r="AH1635" t="s">
        <v>1062</v>
      </c>
      <c r="AI1635">
        <v>82835.100000000006</v>
      </c>
      <c r="AJ1635" s="6">
        <f>IFERROR(Table1[[#This Row],[Reporting_Price_US]]/Table1[[#This Row],[Total_Project_Quote]],0)</f>
        <v>0.99999951711314794</v>
      </c>
      <c r="AK1635">
        <f>IFERROR(Table1[[#This Row],[RA_Labor_Quote]]/Table1[[#This Row],[RA_Labor_Hours]],0)</f>
        <v>98.947916666666671</v>
      </c>
      <c r="AL1635">
        <f>IFERROR(Table1[[#This Row],[RA_Labor_Cost]]/Table1[[#This Row],[RA_Labor_Hours]],0)</f>
        <v>71.639395161290324</v>
      </c>
      <c r="AM1635" s="7">
        <f>IFERROR((Table1[[#This Row],[KPI_BlendLaborRate]]-Table1[[#This Row],[KPI_BlendLaborCost]])/Table1[[#This Row],[KPI_BlendLaborRate]],0)</f>
        <v>0.2759888477225107</v>
      </c>
    </row>
    <row r="1636" spans="1:39" x14ac:dyDescent="0.3">
      <c r="A1636" t="s">
        <v>3666</v>
      </c>
      <c r="B1636" t="s">
        <v>167</v>
      </c>
      <c r="C1636" t="s">
        <v>3667</v>
      </c>
      <c r="D1636" t="s">
        <v>3668</v>
      </c>
      <c r="E1636">
        <v>0</v>
      </c>
      <c r="F1636">
        <v>0</v>
      </c>
      <c r="G1636">
        <v>88</v>
      </c>
      <c r="H1636">
        <v>6109.18</v>
      </c>
      <c r="I1636">
        <v>8491.33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414.2</v>
      </c>
      <c r="Q1636">
        <v>463.88</v>
      </c>
      <c r="R1636">
        <v>0</v>
      </c>
      <c r="S1636">
        <v>0.02</v>
      </c>
      <c r="T1636">
        <v>88</v>
      </c>
      <c r="U1636">
        <v>6523.38</v>
      </c>
      <c r="V1636">
        <v>8955.23</v>
      </c>
      <c r="W1636" t="s">
        <v>3667</v>
      </c>
      <c r="X1636">
        <v>30240310</v>
      </c>
      <c r="Y1636">
        <v>1</v>
      </c>
      <c r="Z1636">
        <v>1</v>
      </c>
      <c r="AA1636" t="s">
        <v>1730</v>
      </c>
      <c r="AB1636" t="s">
        <v>1730</v>
      </c>
      <c r="AC1636" t="s">
        <v>1792</v>
      </c>
      <c r="AD1636" t="s">
        <v>557</v>
      </c>
      <c r="AE1636" t="s">
        <v>1023</v>
      </c>
      <c r="AF1636" t="s">
        <v>42</v>
      </c>
      <c r="AG1636" t="s">
        <v>547</v>
      </c>
      <c r="AH1636" t="s">
        <v>1062</v>
      </c>
      <c r="AI1636">
        <v>8955.23</v>
      </c>
      <c r="AJ1636" s="6">
        <f>IFERROR(Table1[[#This Row],[Reporting_Price_US]]/Table1[[#This Row],[Total_Project_Quote]],0)</f>
        <v>1</v>
      </c>
      <c r="AK1636">
        <f>IFERROR(Table1[[#This Row],[RA_Labor_Quote]]/Table1[[#This Row],[RA_Labor_Hours]],0)</f>
        <v>96.492386363636356</v>
      </c>
      <c r="AL1636">
        <f>IFERROR(Table1[[#This Row],[RA_Labor_Cost]]/Table1[[#This Row],[RA_Labor_Hours]],0)</f>
        <v>69.422499999999999</v>
      </c>
      <c r="AM1636" s="7">
        <f>IFERROR((Table1[[#This Row],[KPI_BlendLaborRate]]-Table1[[#This Row],[KPI_BlendLaborCost]])/Table1[[#This Row],[KPI_BlendLaborRate]],0)</f>
        <v>0.28053909104934088</v>
      </c>
    </row>
    <row r="1637" spans="1:39" x14ac:dyDescent="0.3">
      <c r="A1637" t="s">
        <v>3669</v>
      </c>
      <c r="B1637" t="s">
        <v>773</v>
      </c>
      <c r="C1637" t="s">
        <v>3670</v>
      </c>
      <c r="D1637" t="s">
        <v>3671</v>
      </c>
      <c r="E1637">
        <v>1316.43</v>
      </c>
      <c r="F1637">
        <v>22937.71</v>
      </c>
      <c r="G1637">
        <v>261</v>
      </c>
      <c r="H1637">
        <v>16960.41</v>
      </c>
      <c r="I1637">
        <v>23101.42</v>
      </c>
      <c r="J1637">
        <v>0</v>
      </c>
      <c r="K1637">
        <v>0</v>
      </c>
      <c r="L1637">
        <v>0</v>
      </c>
      <c r="M1637">
        <v>0</v>
      </c>
      <c r="N1637">
        <v>494.76</v>
      </c>
      <c r="O1637">
        <v>659.68</v>
      </c>
      <c r="P1637">
        <v>608</v>
      </c>
      <c r="Q1637">
        <v>810.67</v>
      </c>
      <c r="R1637">
        <v>3800</v>
      </c>
      <c r="S1637">
        <v>-16536.689999999999</v>
      </c>
      <c r="T1637">
        <v>261</v>
      </c>
      <c r="U1637">
        <v>23179.59</v>
      </c>
      <c r="V1637">
        <v>30972.79</v>
      </c>
      <c r="W1637" t="s">
        <v>3670</v>
      </c>
      <c r="X1637">
        <v>30125609</v>
      </c>
      <c r="Y1637">
        <v>2</v>
      </c>
      <c r="Z1637">
        <v>2</v>
      </c>
      <c r="AA1637" t="s">
        <v>3672</v>
      </c>
      <c r="AB1637" t="s">
        <v>3672</v>
      </c>
      <c r="AC1637" t="s">
        <v>40</v>
      </c>
      <c r="AD1637" t="s">
        <v>557</v>
      </c>
      <c r="AE1637" t="s">
        <v>1023</v>
      </c>
      <c r="AF1637" t="s">
        <v>42</v>
      </c>
      <c r="AG1637" t="s">
        <v>2246</v>
      </c>
      <c r="AH1637" t="s">
        <v>547</v>
      </c>
      <c r="AI1637">
        <v>30972.799999999999</v>
      </c>
      <c r="AJ1637" s="6">
        <f>IFERROR(Table1[[#This Row],[Reporting_Price_US]]/Table1[[#This Row],[Total_Project_Quote]],0)</f>
        <v>1.0000003228640364</v>
      </c>
      <c r="AK1637">
        <f>IFERROR(Table1[[#This Row],[RA_Labor_Quote]]/Table1[[#This Row],[RA_Labor_Hours]],0)</f>
        <v>88.511187739463594</v>
      </c>
      <c r="AL1637">
        <f>IFERROR(Table1[[#This Row],[RA_Labor_Cost]]/Table1[[#This Row],[RA_Labor_Hours]],0)</f>
        <v>64.982413793103447</v>
      </c>
      <c r="AM1637" s="7">
        <f>IFERROR((Table1[[#This Row],[KPI_BlendLaborRate]]-Table1[[#This Row],[KPI_BlendLaborCost]])/Table1[[#This Row],[KPI_BlendLaborRate]],0)</f>
        <v>0.26582824778736541</v>
      </c>
    </row>
    <row r="1638" spans="1:39" x14ac:dyDescent="0.3">
      <c r="A1638" t="s">
        <v>3673</v>
      </c>
      <c r="B1638" t="s">
        <v>167</v>
      </c>
      <c r="C1638">
        <v>30240117.100000001</v>
      </c>
      <c r="D1638" t="s">
        <v>1642</v>
      </c>
      <c r="E1638">
        <v>0</v>
      </c>
      <c r="F1638">
        <v>0</v>
      </c>
      <c r="G1638">
        <v>73</v>
      </c>
      <c r="H1638">
        <v>4964.7</v>
      </c>
      <c r="I1638">
        <v>6879.9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45.6</v>
      </c>
      <c r="Q1638">
        <v>51.07</v>
      </c>
      <c r="R1638">
        <v>49.31</v>
      </c>
      <c r="S1638">
        <v>0</v>
      </c>
      <c r="T1638">
        <v>73</v>
      </c>
      <c r="U1638">
        <v>5059.6100000000006</v>
      </c>
      <c r="V1638">
        <v>6930.9699999999993</v>
      </c>
      <c r="W1638" t="s">
        <v>3674</v>
      </c>
      <c r="X1638">
        <v>30240117</v>
      </c>
      <c r="Y1638">
        <v>1</v>
      </c>
      <c r="Z1638">
        <v>1</v>
      </c>
      <c r="AA1638" t="s">
        <v>1730</v>
      </c>
      <c r="AB1638" t="s">
        <v>1730</v>
      </c>
      <c r="AC1638" t="s">
        <v>39</v>
      </c>
      <c r="AD1638" t="s">
        <v>557</v>
      </c>
      <c r="AE1638" t="s">
        <v>1023</v>
      </c>
      <c r="AF1638" t="s">
        <v>42</v>
      </c>
      <c r="AG1638" t="s">
        <v>547</v>
      </c>
      <c r="AH1638" t="s">
        <v>772</v>
      </c>
      <c r="AI1638">
        <v>6930.97</v>
      </c>
      <c r="AJ1638" s="6">
        <f>IFERROR(Table1[[#This Row],[Reporting_Price_US]]/Table1[[#This Row],[Total_Project_Quote]],0)</f>
        <v>1.0000000000000002</v>
      </c>
      <c r="AK1638">
        <f>IFERROR(Table1[[#This Row],[RA_Labor_Quote]]/Table1[[#This Row],[RA_Labor_Hours]],0)</f>
        <v>94.245205479452054</v>
      </c>
      <c r="AL1638">
        <f>IFERROR(Table1[[#This Row],[RA_Labor_Cost]]/Table1[[#This Row],[RA_Labor_Hours]],0)</f>
        <v>68.009589041095893</v>
      </c>
      <c r="AM1638" s="7">
        <f>IFERROR((Table1[[#This Row],[KPI_BlendLaborRate]]-Table1[[#This Row],[KPI_BlendLaborCost]])/Table1[[#This Row],[KPI_BlendLaborRate]],0)</f>
        <v>0.27837613918806958</v>
      </c>
    </row>
    <row r="1639" spans="1:39" x14ac:dyDescent="0.3">
      <c r="A1639" t="s">
        <v>3675</v>
      </c>
      <c r="B1639" t="s">
        <v>167</v>
      </c>
      <c r="C1639">
        <v>30240117.100000001</v>
      </c>
      <c r="D1639" t="s">
        <v>1642</v>
      </c>
      <c r="E1639">
        <v>0</v>
      </c>
      <c r="F1639">
        <v>0</v>
      </c>
      <c r="G1639">
        <v>73</v>
      </c>
      <c r="H1639">
        <v>4964.7</v>
      </c>
      <c r="I1639">
        <v>6879.9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45.6</v>
      </c>
      <c r="Q1639">
        <v>51.07</v>
      </c>
      <c r="R1639">
        <v>0</v>
      </c>
      <c r="S1639">
        <v>0</v>
      </c>
      <c r="T1639">
        <v>73</v>
      </c>
      <c r="U1639">
        <v>5010.3</v>
      </c>
      <c r="V1639">
        <v>6930.9699999999993</v>
      </c>
      <c r="W1639" t="s">
        <v>3674</v>
      </c>
      <c r="X1639">
        <v>30240117</v>
      </c>
      <c r="Y1639">
        <v>1</v>
      </c>
      <c r="Z1639">
        <v>1</v>
      </c>
      <c r="AA1639" t="s">
        <v>1730</v>
      </c>
      <c r="AB1639" t="s">
        <v>1730</v>
      </c>
      <c r="AC1639" t="s">
        <v>39</v>
      </c>
      <c r="AD1639" t="s">
        <v>557</v>
      </c>
      <c r="AE1639" t="s">
        <v>1023</v>
      </c>
      <c r="AF1639" t="s">
        <v>42</v>
      </c>
      <c r="AG1639" t="s">
        <v>547</v>
      </c>
      <c r="AH1639" t="s">
        <v>772</v>
      </c>
      <c r="AI1639">
        <v>6930.97</v>
      </c>
      <c r="AJ1639" s="6">
        <f>IFERROR(Table1[[#This Row],[Reporting_Price_US]]/Table1[[#This Row],[Total_Project_Quote]],0)</f>
        <v>1.0000000000000002</v>
      </c>
      <c r="AK1639">
        <f>IFERROR(Table1[[#This Row],[RA_Labor_Quote]]/Table1[[#This Row],[RA_Labor_Hours]],0)</f>
        <v>94.245205479452054</v>
      </c>
      <c r="AL1639">
        <f>IFERROR(Table1[[#This Row],[RA_Labor_Cost]]/Table1[[#This Row],[RA_Labor_Hours]],0)</f>
        <v>68.009589041095893</v>
      </c>
      <c r="AM1639" s="7">
        <f>IFERROR((Table1[[#This Row],[KPI_BlendLaborRate]]-Table1[[#This Row],[KPI_BlendLaborCost]])/Table1[[#This Row],[KPI_BlendLaborRate]],0)</f>
        <v>0.27837613918806958</v>
      </c>
    </row>
    <row r="1640" spans="1:39" x14ac:dyDescent="0.3">
      <c r="A1640" t="s">
        <v>3676</v>
      </c>
      <c r="B1640" t="s">
        <v>773</v>
      </c>
      <c r="C1640" t="s">
        <v>3677</v>
      </c>
      <c r="D1640" t="s">
        <v>3678</v>
      </c>
      <c r="E1640">
        <v>0</v>
      </c>
      <c r="F1640">
        <v>0</v>
      </c>
      <c r="G1640">
        <v>121</v>
      </c>
      <c r="H1640">
        <v>7794.48</v>
      </c>
      <c r="I1640">
        <v>11147.6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919.6</v>
      </c>
      <c r="Q1640">
        <v>1029.9000000000001</v>
      </c>
      <c r="R1640">
        <v>0</v>
      </c>
      <c r="S1640">
        <v>-410.05</v>
      </c>
      <c r="T1640">
        <v>121</v>
      </c>
      <c r="U1640">
        <v>8714.08</v>
      </c>
      <c r="V1640">
        <v>11767.46</v>
      </c>
      <c r="W1640" t="s">
        <v>3677</v>
      </c>
      <c r="X1640">
        <v>30133408</v>
      </c>
      <c r="Y1640">
        <v>1</v>
      </c>
      <c r="Z1640">
        <v>1</v>
      </c>
      <c r="AA1640" t="s">
        <v>2797</v>
      </c>
      <c r="AB1640" t="s">
        <v>2797</v>
      </c>
      <c r="AC1640" t="s">
        <v>40</v>
      </c>
      <c r="AD1640" t="s">
        <v>557</v>
      </c>
      <c r="AE1640" t="s">
        <v>1023</v>
      </c>
      <c r="AF1640" t="s">
        <v>42</v>
      </c>
      <c r="AG1640" t="s">
        <v>1780</v>
      </c>
      <c r="AH1640" t="s">
        <v>547</v>
      </c>
      <c r="AI1640">
        <v>11767.5</v>
      </c>
      <c r="AJ1640" s="6">
        <f>IFERROR(Table1[[#This Row],[Reporting_Price_US]]/Table1[[#This Row],[Total_Project_Quote]],0)</f>
        <v>1.0000033992042463</v>
      </c>
      <c r="AK1640">
        <f>IFERROR(Table1[[#This Row],[RA_Labor_Quote]]/Table1[[#This Row],[RA_Labor_Hours]],0)</f>
        <v>92.128925619834718</v>
      </c>
      <c r="AL1640">
        <f>IFERROR(Table1[[#This Row],[RA_Labor_Cost]]/Table1[[#This Row],[RA_Labor_Hours]],0)</f>
        <v>64.417190082644623</v>
      </c>
      <c r="AM1640" s="7">
        <f>IFERROR((Table1[[#This Row],[KPI_BlendLaborRate]]-Table1[[#This Row],[KPI_BlendLaborCost]])/Table1[[#This Row],[KPI_BlendLaborRate]],0)</f>
        <v>0.30079299580178703</v>
      </c>
    </row>
    <row r="1641" spans="1:39" x14ac:dyDescent="0.3">
      <c r="A1641" t="s">
        <v>3681</v>
      </c>
      <c r="B1641" t="s">
        <v>486</v>
      </c>
      <c r="C1641">
        <v>30068017.199999999</v>
      </c>
      <c r="D1641" t="s">
        <v>3679</v>
      </c>
      <c r="E1641">
        <v>0</v>
      </c>
      <c r="F1641">
        <v>0</v>
      </c>
      <c r="G1641">
        <v>273</v>
      </c>
      <c r="H1641">
        <v>17054.099999999999</v>
      </c>
      <c r="I1641">
        <v>23269.22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-1107.93</v>
      </c>
      <c r="T1641">
        <v>273</v>
      </c>
      <c r="U1641">
        <v>17054.099999999999</v>
      </c>
      <c r="V1641">
        <v>22161.3</v>
      </c>
      <c r="W1641" t="s">
        <v>3682</v>
      </c>
      <c r="X1641">
        <v>30068017</v>
      </c>
      <c r="Y1641">
        <v>2</v>
      </c>
      <c r="Z1641">
        <v>3</v>
      </c>
      <c r="AA1641" t="s">
        <v>3680</v>
      </c>
      <c r="AB1641" t="s">
        <v>3680</v>
      </c>
      <c r="AC1641" t="s">
        <v>39</v>
      </c>
      <c r="AD1641" t="s">
        <v>752</v>
      </c>
      <c r="AE1641" t="s">
        <v>1023</v>
      </c>
      <c r="AF1641" t="s">
        <v>42</v>
      </c>
      <c r="AG1641" t="s">
        <v>775</v>
      </c>
      <c r="AH1641" t="s">
        <v>2466</v>
      </c>
      <c r="AI1641">
        <v>22161.3</v>
      </c>
      <c r="AJ1641" s="6">
        <f>IFERROR(Table1[[#This Row],[Reporting_Price_US]]/Table1[[#This Row],[Total_Project_Quote]],0)</f>
        <v>1</v>
      </c>
      <c r="AK1641">
        <f>IFERROR(Table1[[#This Row],[RA_Labor_Quote]]/Table1[[#This Row],[RA_Labor_Hours]],0)</f>
        <v>85.235238095238103</v>
      </c>
      <c r="AL1641">
        <f>IFERROR(Table1[[#This Row],[RA_Labor_Cost]]/Table1[[#This Row],[RA_Labor_Hours]],0)</f>
        <v>62.469230769230762</v>
      </c>
      <c r="AM1641" s="7">
        <f>IFERROR((Table1[[#This Row],[KPI_BlendLaborRate]]-Table1[[#This Row],[KPI_BlendLaborCost]])/Table1[[#This Row],[KPI_BlendLaborRate]],0)</f>
        <v>0.26709618973046811</v>
      </c>
    </row>
    <row r="1642" spans="1:39" x14ac:dyDescent="0.3">
      <c r="A1642" t="s">
        <v>3683</v>
      </c>
      <c r="B1642" t="s">
        <v>486</v>
      </c>
      <c r="C1642">
        <v>30068017.300000001</v>
      </c>
      <c r="D1642" t="s">
        <v>3679</v>
      </c>
      <c r="E1642">
        <v>0</v>
      </c>
      <c r="F1642">
        <v>0</v>
      </c>
      <c r="G1642">
        <v>273</v>
      </c>
      <c r="H1642">
        <v>18903.099999999999</v>
      </c>
      <c r="I1642">
        <v>25739.07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-1118.42</v>
      </c>
      <c r="T1642">
        <v>273</v>
      </c>
      <c r="U1642">
        <v>18903.099999999999</v>
      </c>
      <c r="V1642">
        <v>24620.66</v>
      </c>
      <c r="W1642" t="s">
        <v>3684</v>
      </c>
      <c r="X1642">
        <v>30068017</v>
      </c>
      <c r="Y1642">
        <v>3</v>
      </c>
      <c r="Z1642">
        <v>3</v>
      </c>
      <c r="AA1642" t="s">
        <v>3680</v>
      </c>
      <c r="AB1642" t="s">
        <v>3680</v>
      </c>
      <c r="AC1642" t="s">
        <v>39</v>
      </c>
      <c r="AD1642" t="s">
        <v>752</v>
      </c>
      <c r="AE1642" t="s">
        <v>1023</v>
      </c>
      <c r="AF1642" t="s">
        <v>42</v>
      </c>
      <c r="AG1642" t="s">
        <v>2133</v>
      </c>
      <c r="AH1642" t="s">
        <v>2466</v>
      </c>
      <c r="AI1642">
        <v>24620.7</v>
      </c>
      <c r="AJ1642" s="6">
        <f>IFERROR(Table1[[#This Row],[Reporting_Price_US]]/Table1[[#This Row],[Total_Project_Quote]],0)</f>
        <v>1.0000016246518169</v>
      </c>
      <c r="AK1642">
        <f>IFERROR(Table1[[#This Row],[RA_Labor_Quote]]/Table1[[#This Row],[RA_Labor_Hours]],0)</f>
        <v>94.282307692307697</v>
      </c>
      <c r="AL1642">
        <f>IFERROR(Table1[[#This Row],[RA_Labor_Cost]]/Table1[[#This Row],[RA_Labor_Hours]],0)</f>
        <v>69.242124542124543</v>
      </c>
      <c r="AM1642" s="7">
        <f>IFERROR((Table1[[#This Row],[KPI_BlendLaborRate]]-Table1[[#This Row],[KPI_BlendLaborCost]])/Table1[[#This Row],[KPI_BlendLaborRate]],0)</f>
        <v>0.26558729588909002</v>
      </c>
    </row>
    <row r="1643" spans="1:39" x14ac:dyDescent="0.3">
      <c r="A1643" t="s">
        <v>3685</v>
      </c>
      <c r="B1643" t="s">
        <v>486</v>
      </c>
      <c r="C1643">
        <v>30068017.300000001</v>
      </c>
      <c r="D1643" t="s">
        <v>3679</v>
      </c>
      <c r="E1643">
        <v>0</v>
      </c>
      <c r="F1643">
        <v>0</v>
      </c>
      <c r="G1643">
        <v>273</v>
      </c>
      <c r="H1643">
        <v>18903.099999999999</v>
      </c>
      <c r="I1643">
        <v>25739.07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-1118.42</v>
      </c>
      <c r="T1643">
        <v>273</v>
      </c>
      <c r="U1643">
        <v>18903.099999999999</v>
      </c>
      <c r="V1643">
        <v>24620.66</v>
      </c>
      <c r="W1643" t="s">
        <v>3684</v>
      </c>
      <c r="X1643">
        <v>30068017</v>
      </c>
      <c r="Y1643">
        <v>3</v>
      </c>
      <c r="Z1643">
        <v>3</v>
      </c>
      <c r="AA1643" t="s">
        <v>3680</v>
      </c>
      <c r="AB1643" t="s">
        <v>3680</v>
      </c>
      <c r="AC1643" t="s">
        <v>39</v>
      </c>
      <c r="AD1643" t="s">
        <v>752</v>
      </c>
      <c r="AE1643" t="s">
        <v>1023</v>
      </c>
      <c r="AF1643" t="s">
        <v>42</v>
      </c>
      <c r="AG1643" t="s">
        <v>2133</v>
      </c>
      <c r="AH1643" t="s">
        <v>2466</v>
      </c>
      <c r="AI1643">
        <v>24620.7</v>
      </c>
      <c r="AJ1643" s="6">
        <f>IFERROR(Table1[[#This Row],[Reporting_Price_US]]/Table1[[#This Row],[Total_Project_Quote]],0)</f>
        <v>1.0000016246518169</v>
      </c>
      <c r="AK1643">
        <f>IFERROR(Table1[[#This Row],[RA_Labor_Quote]]/Table1[[#This Row],[RA_Labor_Hours]],0)</f>
        <v>94.282307692307697</v>
      </c>
      <c r="AL1643">
        <f>IFERROR(Table1[[#This Row],[RA_Labor_Cost]]/Table1[[#This Row],[RA_Labor_Hours]],0)</f>
        <v>69.242124542124543</v>
      </c>
      <c r="AM1643" s="7">
        <f>IFERROR((Table1[[#This Row],[KPI_BlendLaborRate]]-Table1[[#This Row],[KPI_BlendLaborCost]])/Table1[[#This Row],[KPI_BlendLaborRate]],0)</f>
        <v>0.26558729588909002</v>
      </c>
    </row>
    <row r="1644" spans="1:39" x14ac:dyDescent="0.3">
      <c r="A1644" t="s">
        <v>3686</v>
      </c>
      <c r="B1644" t="s">
        <v>167</v>
      </c>
      <c r="C1644" t="s">
        <v>3687</v>
      </c>
      <c r="D1644" t="s">
        <v>2828</v>
      </c>
      <c r="E1644">
        <v>0</v>
      </c>
      <c r="F1644">
        <v>0</v>
      </c>
      <c r="G1644">
        <v>94</v>
      </c>
      <c r="H1644">
        <v>7084.66</v>
      </c>
      <c r="I1644">
        <v>10270.030000000001</v>
      </c>
      <c r="J1644">
        <v>0</v>
      </c>
      <c r="K1644">
        <v>0</v>
      </c>
      <c r="L1644">
        <v>0</v>
      </c>
      <c r="M1644">
        <v>0</v>
      </c>
      <c r="N1644">
        <v>152</v>
      </c>
      <c r="O1644">
        <v>217.14</v>
      </c>
      <c r="P1644">
        <v>4550.7299999999996</v>
      </c>
      <c r="Q1644">
        <v>5452.59</v>
      </c>
      <c r="R1644">
        <v>0</v>
      </c>
      <c r="S1644">
        <v>-2.56</v>
      </c>
      <c r="T1644">
        <v>94</v>
      </c>
      <c r="U1644">
        <v>11787.39</v>
      </c>
      <c r="V1644">
        <v>15937.2</v>
      </c>
      <c r="W1644" t="s">
        <v>3687</v>
      </c>
      <c r="X1644">
        <v>30216646</v>
      </c>
      <c r="Y1644">
        <v>2</v>
      </c>
      <c r="Z1644">
        <v>2</v>
      </c>
      <c r="AA1644" t="s">
        <v>2829</v>
      </c>
      <c r="AB1644" t="s">
        <v>1071</v>
      </c>
      <c r="AC1644" t="s">
        <v>39</v>
      </c>
      <c r="AD1644" t="s">
        <v>752</v>
      </c>
      <c r="AE1644" t="s">
        <v>1023</v>
      </c>
      <c r="AF1644" t="s">
        <v>42</v>
      </c>
      <c r="AG1644" t="s">
        <v>547</v>
      </c>
      <c r="AH1644" t="s">
        <v>1062</v>
      </c>
      <c r="AI1644">
        <v>15937.2</v>
      </c>
      <c r="AJ1644" s="6">
        <f>IFERROR(Table1[[#This Row],[Reporting_Price_US]]/Table1[[#This Row],[Total_Project_Quote]],0)</f>
        <v>1</v>
      </c>
      <c r="AK1644">
        <f>IFERROR(Table1[[#This Row],[RA_Labor_Quote]]/Table1[[#This Row],[RA_Labor_Hours]],0)</f>
        <v>109.25563829787235</v>
      </c>
      <c r="AL1644">
        <f>IFERROR(Table1[[#This Row],[RA_Labor_Cost]]/Table1[[#This Row],[RA_Labor_Hours]],0)</f>
        <v>75.36872340425532</v>
      </c>
      <c r="AM1644" s="7">
        <f>IFERROR((Table1[[#This Row],[KPI_BlendLaborRate]]-Table1[[#This Row],[KPI_BlendLaborCost]])/Table1[[#This Row],[KPI_BlendLaborRate]],0)</f>
        <v>0.31016170351985345</v>
      </c>
    </row>
    <row r="1645" spans="1:39" x14ac:dyDescent="0.3">
      <c r="A1645" t="s">
        <v>3688</v>
      </c>
      <c r="B1645" t="s">
        <v>167</v>
      </c>
      <c r="C1645" t="s">
        <v>3687</v>
      </c>
      <c r="D1645" t="s">
        <v>2828</v>
      </c>
      <c r="E1645">
        <v>0</v>
      </c>
      <c r="F1645">
        <v>0</v>
      </c>
      <c r="G1645">
        <v>94</v>
      </c>
      <c r="H1645">
        <v>7084.66</v>
      </c>
      <c r="I1645">
        <v>10270.030000000001</v>
      </c>
      <c r="J1645">
        <v>0</v>
      </c>
      <c r="K1645">
        <v>0</v>
      </c>
      <c r="L1645">
        <v>0</v>
      </c>
      <c r="M1645">
        <v>0</v>
      </c>
      <c r="N1645">
        <v>152</v>
      </c>
      <c r="O1645">
        <v>217.14</v>
      </c>
      <c r="P1645">
        <v>4550.7299999999996</v>
      </c>
      <c r="Q1645">
        <v>5452.59</v>
      </c>
      <c r="R1645">
        <v>0</v>
      </c>
      <c r="S1645">
        <v>-2.56</v>
      </c>
      <c r="T1645">
        <v>94</v>
      </c>
      <c r="U1645">
        <v>11787.39</v>
      </c>
      <c r="V1645">
        <v>15937.2</v>
      </c>
      <c r="W1645" t="s">
        <v>3687</v>
      </c>
      <c r="X1645">
        <v>30216646</v>
      </c>
      <c r="Y1645">
        <v>2</v>
      </c>
      <c r="Z1645">
        <v>2</v>
      </c>
      <c r="AA1645" t="s">
        <v>2829</v>
      </c>
      <c r="AB1645" t="s">
        <v>1071</v>
      </c>
      <c r="AC1645" t="s">
        <v>39</v>
      </c>
      <c r="AD1645" t="s">
        <v>752</v>
      </c>
      <c r="AE1645" t="s">
        <v>1023</v>
      </c>
      <c r="AF1645" t="s">
        <v>42</v>
      </c>
      <c r="AG1645" t="s">
        <v>547</v>
      </c>
      <c r="AH1645" t="s">
        <v>1062</v>
      </c>
      <c r="AI1645">
        <v>15937.2</v>
      </c>
      <c r="AJ1645" s="6">
        <f>IFERROR(Table1[[#This Row],[Reporting_Price_US]]/Table1[[#This Row],[Total_Project_Quote]],0)</f>
        <v>1</v>
      </c>
      <c r="AK1645">
        <f>IFERROR(Table1[[#This Row],[RA_Labor_Quote]]/Table1[[#This Row],[RA_Labor_Hours]],0)</f>
        <v>109.25563829787235</v>
      </c>
      <c r="AL1645">
        <f>IFERROR(Table1[[#This Row],[RA_Labor_Cost]]/Table1[[#This Row],[RA_Labor_Hours]],0)</f>
        <v>75.36872340425532</v>
      </c>
      <c r="AM1645" s="7">
        <f>IFERROR((Table1[[#This Row],[KPI_BlendLaborRate]]-Table1[[#This Row],[KPI_BlendLaborCost]])/Table1[[#This Row],[KPI_BlendLaborRate]],0)</f>
        <v>0.31016170351985345</v>
      </c>
    </row>
    <row r="1646" spans="1:39" x14ac:dyDescent="0.3">
      <c r="A1646" t="s">
        <v>3689</v>
      </c>
      <c r="B1646" t="s">
        <v>879</v>
      </c>
      <c r="C1646" t="s">
        <v>3690</v>
      </c>
      <c r="D1646" t="s">
        <v>3691</v>
      </c>
      <c r="E1646">
        <v>7553.93</v>
      </c>
      <c r="F1646">
        <v>67939.44</v>
      </c>
      <c r="G1646">
        <v>953</v>
      </c>
      <c r="H1646">
        <v>78363.11</v>
      </c>
      <c r="I1646">
        <v>108092.97</v>
      </c>
      <c r="J1646">
        <v>0</v>
      </c>
      <c r="K1646">
        <v>0</v>
      </c>
      <c r="L1646">
        <v>0</v>
      </c>
      <c r="M1646">
        <v>0</v>
      </c>
      <c r="N1646">
        <v>418</v>
      </c>
      <c r="O1646">
        <v>597.14</v>
      </c>
      <c r="P1646">
        <v>42163.19</v>
      </c>
      <c r="Q1646">
        <v>54814.25</v>
      </c>
      <c r="R1646">
        <v>15960</v>
      </c>
      <c r="S1646">
        <v>-28574.5</v>
      </c>
      <c r="T1646">
        <v>953</v>
      </c>
      <c r="U1646">
        <v>144458.23000000001</v>
      </c>
      <c r="V1646">
        <v>202869.3</v>
      </c>
      <c r="W1646" t="s">
        <v>3690</v>
      </c>
      <c r="X1646">
        <v>30101785</v>
      </c>
      <c r="Y1646">
        <v>4</v>
      </c>
      <c r="Z1646">
        <v>4</v>
      </c>
      <c r="AA1646" t="s">
        <v>1781</v>
      </c>
      <c r="AB1646" t="s">
        <v>1781</v>
      </c>
      <c r="AC1646" t="s">
        <v>1818</v>
      </c>
      <c r="AD1646" t="s">
        <v>120</v>
      </c>
      <c r="AE1646" t="s">
        <v>1023</v>
      </c>
      <c r="AF1646" t="s">
        <v>42</v>
      </c>
      <c r="AG1646" t="s">
        <v>2133</v>
      </c>
      <c r="AH1646" t="s">
        <v>490</v>
      </c>
      <c r="AI1646">
        <v>202869</v>
      </c>
      <c r="AJ1646" s="6">
        <f>IFERROR(Table1[[#This Row],[Reporting_Price_US]]/Table1[[#This Row],[Total_Project_Quote]],0)</f>
        <v>0.99999852121538357</v>
      </c>
      <c r="AK1646">
        <f>IFERROR(Table1[[#This Row],[RA_Labor_Quote]]/Table1[[#This Row],[RA_Labor_Hours]],0)</f>
        <v>113.42389296956978</v>
      </c>
      <c r="AL1646">
        <f>IFERROR(Table1[[#This Row],[RA_Labor_Cost]]/Table1[[#This Row],[RA_Labor_Hours]],0)</f>
        <v>82.227817418677859</v>
      </c>
      <c r="AM1646" s="7">
        <f>IFERROR((Table1[[#This Row],[KPI_BlendLaborRate]]-Table1[[#This Row],[KPI_BlendLaborCost]])/Table1[[#This Row],[KPI_BlendLaborRate]],0)</f>
        <v>0.27503971812412964</v>
      </c>
    </row>
    <row r="1647" spans="1:39" x14ac:dyDescent="0.3">
      <c r="A1647" t="s">
        <v>3692</v>
      </c>
      <c r="B1647" t="s">
        <v>150</v>
      </c>
      <c r="C1647">
        <v>30160636</v>
      </c>
      <c r="D1647">
        <v>30160636.100000001</v>
      </c>
      <c r="E1647">
        <v>672.67</v>
      </c>
      <c r="F1647">
        <v>4174.3500000000004</v>
      </c>
      <c r="G1647">
        <v>560</v>
      </c>
      <c r="H1647">
        <v>23537.919999999998</v>
      </c>
      <c r="I1647">
        <v>33064.639999999999</v>
      </c>
      <c r="J1647">
        <v>0</v>
      </c>
      <c r="K1647">
        <v>0</v>
      </c>
      <c r="L1647">
        <v>0</v>
      </c>
      <c r="M1647">
        <v>0</v>
      </c>
      <c r="N1647">
        <v>14900.7</v>
      </c>
      <c r="O1647">
        <v>17530.240000000002</v>
      </c>
      <c r="P1647">
        <v>0</v>
      </c>
      <c r="Q1647">
        <v>0</v>
      </c>
      <c r="R1647">
        <v>1490.05</v>
      </c>
      <c r="S1647">
        <v>-937.55</v>
      </c>
      <c r="T1647">
        <v>560</v>
      </c>
      <c r="U1647">
        <v>40601.339999999997</v>
      </c>
      <c r="V1647">
        <v>53831.68</v>
      </c>
      <c r="W1647" t="s">
        <v>3693</v>
      </c>
      <c r="X1647">
        <v>30160636</v>
      </c>
      <c r="Y1647">
        <v>1</v>
      </c>
      <c r="Z1647">
        <v>1</v>
      </c>
      <c r="AA1647" t="s">
        <v>38</v>
      </c>
      <c r="AB1647" t="s">
        <v>38</v>
      </c>
      <c r="AC1647" t="s">
        <v>39</v>
      </c>
      <c r="AD1647" t="s">
        <v>40</v>
      </c>
      <c r="AE1647" t="s">
        <v>41</v>
      </c>
      <c r="AF1647" t="s">
        <v>42</v>
      </c>
      <c r="AG1647" t="s">
        <v>900</v>
      </c>
      <c r="AH1647" t="s">
        <v>900</v>
      </c>
      <c r="AI1647">
        <v>53831.7</v>
      </c>
      <c r="AJ1647" s="6">
        <f>IFERROR(Table1[[#This Row],[Reporting_Price_US]]/Table1[[#This Row],[Total_Project_Quote]],0)</f>
        <v>1.0000003715284382</v>
      </c>
      <c r="AK1647">
        <f>IFERROR(Table1[[#This Row],[RA_Labor_Quote]]/Table1[[#This Row],[RA_Labor_Hours]],0)</f>
        <v>59.043999999999997</v>
      </c>
      <c r="AL1647">
        <f>IFERROR(Table1[[#This Row],[RA_Labor_Cost]]/Table1[[#This Row],[RA_Labor_Hours]],0)</f>
        <v>42.031999999999996</v>
      </c>
      <c r="AM1647" s="7">
        <f>IFERROR((Table1[[#This Row],[KPI_BlendLaborRate]]-Table1[[#This Row],[KPI_BlendLaborCost]])/Table1[[#This Row],[KPI_BlendLaborRate]],0)</f>
        <v>0.28812411083259942</v>
      </c>
    </row>
    <row r="1648" spans="1:39" x14ac:dyDescent="0.3">
      <c r="A1648" t="s">
        <v>3694</v>
      </c>
      <c r="B1648" t="s">
        <v>150</v>
      </c>
      <c r="C1648">
        <v>30160636</v>
      </c>
      <c r="D1648">
        <v>30307631</v>
      </c>
      <c r="E1648">
        <v>672.67</v>
      </c>
      <c r="F1648">
        <v>4174.3500000000004</v>
      </c>
      <c r="G1648">
        <v>560</v>
      </c>
      <c r="H1648">
        <v>23537.919999999998</v>
      </c>
      <c r="I1648">
        <v>33064.639999999999</v>
      </c>
      <c r="J1648">
        <v>0</v>
      </c>
      <c r="K1648">
        <v>0</v>
      </c>
      <c r="L1648">
        <v>0</v>
      </c>
      <c r="M1648">
        <v>0</v>
      </c>
      <c r="N1648">
        <v>24596.32</v>
      </c>
      <c r="O1648">
        <v>32325.439999999999</v>
      </c>
      <c r="P1648">
        <v>0</v>
      </c>
      <c r="Q1648">
        <v>0</v>
      </c>
      <c r="R1648">
        <v>2459.63</v>
      </c>
      <c r="S1648">
        <v>-937.55</v>
      </c>
      <c r="T1648">
        <v>560</v>
      </c>
      <c r="U1648">
        <v>51266.54</v>
      </c>
      <c r="V1648">
        <v>68626.880000000005</v>
      </c>
      <c r="W1648">
        <v>30160636.100000001</v>
      </c>
      <c r="X1648">
        <v>30160636</v>
      </c>
      <c r="Y1648">
        <v>1</v>
      </c>
      <c r="Z1648">
        <v>1</v>
      </c>
      <c r="AA1648" t="s">
        <v>38</v>
      </c>
      <c r="AB1648" t="s">
        <v>38</v>
      </c>
      <c r="AC1648" t="s">
        <v>39</v>
      </c>
      <c r="AD1648" t="s">
        <v>40</v>
      </c>
      <c r="AE1648" t="s">
        <v>41</v>
      </c>
      <c r="AF1648" t="s">
        <v>42</v>
      </c>
      <c r="AG1648" t="s">
        <v>900</v>
      </c>
      <c r="AH1648" t="s">
        <v>900</v>
      </c>
      <c r="AI1648">
        <v>53831.7</v>
      </c>
      <c r="AJ1648" s="6">
        <f>IFERROR(Table1[[#This Row],[Reporting_Price_US]]/Table1[[#This Row],[Total_Project_Quote]],0)</f>
        <v>0.7844112977305685</v>
      </c>
      <c r="AK1648">
        <f>IFERROR(Table1[[#This Row],[RA_Labor_Quote]]/Table1[[#This Row],[RA_Labor_Hours]],0)</f>
        <v>59.043999999999997</v>
      </c>
      <c r="AL1648">
        <f>IFERROR(Table1[[#This Row],[RA_Labor_Cost]]/Table1[[#This Row],[RA_Labor_Hours]],0)</f>
        <v>42.031999999999996</v>
      </c>
      <c r="AM1648" s="7">
        <f>IFERROR((Table1[[#This Row],[KPI_BlendLaborRate]]-Table1[[#This Row],[KPI_BlendLaborCost]])/Table1[[#This Row],[KPI_BlendLaborRate]],0)</f>
        <v>0.28812411083259942</v>
      </c>
    </row>
    <row r="1649" spans="1:39" x14ac:dyDescent="0.3">
      <c r="A1649" t="s">
        <v>3695</v>
      </c>
      <c r="B1649" t="s">
        <v>486</v>
      </c>
      <c r="C1649">
        <v>30051533</v>
      </c>
      <c r="D1649" t="s">
        <v>2849</v>
      </c>
      <c r="E1649">
        <v>0</v>
      </c>
      <c r="F1649">
        <v>0</v>
      </c>
      <c r="G1649">
        <v>492</v>
      </c>
      <c r="H1649">
        <v>33800.480000000003</v>
      </c>
      <c r="I1649">
        <v>48292.160000000003</v>
      </c>
      <c r="J1649">
        <v>0</v>
      </c>
      <c r="K1649">
        <v>0</v>
      </c>
      <c r="L1649">
        <v>0</v>
      </c>
      <c r="M1649">
        <v>0</v>
      </c>
      <c r="N1649">
        <v>13873.52</v>
      </c>
      <c r="O1649">
        <v>15954.55</v>
      </c>
      <c r="P1649">
        <v>1120</v>
      </c>
      <c r="Q1649">
        <v>1375.16</v>
      </c>
      <c r="R1649">
        <v>3914.4</v>
      </c>
      <c r="S1649">
        <v>3914.4</v>
      </c>
      <c r="T1649">
        <v>492</v>
      </c>
      <c r="U1649">
        <v>52708.4</v>
      </c>
      <c r="V1649">
        <v>69536.259999999995</v>
      </c>
      <c r="W1649" t="s">
        <v>2849</v>
      </c>
      <c r="X1649">
        <v>30051533</v>
      </c>
      <c r="Y1649">
        <v>1</v>
      </c>
      <c r="Z1649">
        <v>2</v>
      </c>
      <c r="AA1649" t="s">
        <v>63</v>
      </c>
      <c r="AB1649" t="s">
        <v>63</v>
      </c>
      <c r="AC1649" t="s">
        <v>39</v>
      </c>
      <c r="AD1649" t="s">
        <v>64</v>
      </c>
      <c r="AE1649" t="s">
        <v>41</v>
      </c>
      <c r="AF1649" t="s">
        <v>42</v>
      </c>
      <c r="AG1649" t="s">
        <v>900</v>
      </c>
      <c r="AH1649" t="s">
        <v>900</v>
      </c>
      <c r="AI1649">
        <v>69536.3</v>
      </c>
      <c r="AJ1649" s="6">
        <f>IFERROR(Table1[[#This Row],[Reporting_Price_US]]/Table1[[#This Row],[Total_Project_Quote]],0)</f>
        <v>1.0000005752394507</v>
      </c>
      <c r="AK1649">
        <f>IFERROR(Table1[[#This Row],[RA_Labor_Quote]]/Table1[[#This Row],[RA_Labor_Hours]],0)</f>
        <v>98.154796747967481</v>
      </c>
      <c r="AL1649">
        <f>IFERROR(Table1[[#This Row],[RA_Labor_Cost]]/Table1[[#This Row],[RA_Labor_Hours]],0)</f>
        <v>68.700162601626019</v>
      </c>
      <c r="AM1649" s="7">
        <f>IFERROR((Table1[[#This Row],[KPI_BlendLaborRate]]-Table1[[#This Row],[KPI_BlendLaborCost]])/Table1[[#This Row],[KPI_BlendLaborRate]],0)</f>
        <v>0.30008349181316385</v>
      </c>
    </row>
    <row r="1650" spans="1:39" x14ac:dyDescent="0.3">
      <c r="A1650" t="s">
        <v>3696</v>
      </c>
      <c r="B1650" t="s">
        <v>486</v>
      </c>
      <c r="C1650">
        <v>30099812</v>
      </c>
      <c r="D1650" t="s">
        <v>3697</v>
      </c>
      <c r="E1650">
        <v>599.41999999999996</v>
      </c>
      <c r="F1650">
        <v>2514.4899999999998</v>
      </c>
      <c r="G1650">
        <v>2078</v>
      </c>
      <c r="H1650">
        <v>131772.14000000001</v>
      </c>
      <c r="I1650">
        <v>188247.43</v>
      </c>
      <c r="J1650">
        <v>0</v>
      </c>
      <c r="K1650">
        <v>0</v>
      </c>
      <c r="L1650">
        <v>0</v>
      </c>
      <c r="M1650">
        <v>0</v>
      </c>
      <c r="N1650">
        <v>87097.27</v>
      </c>
      <c r="O1650">
        <v>102467.38</v>
      </c>
      <c r="P1650">
        <v>4180.8500000000004</v>
      </c>
      <c r="Q1650">
        <v>4918.6499999999996</v>
      </c>
      <c r="R1650">
        <v>19018.87</v>
      </c>
      <c r="S1650">
        <v>19019.43</v>
      </c>
      <c r="T1650">
        <v>2078</v>
      </c>
      <c r="U1650">
        <v>242668.55</v>
      </c>
      <c r="V1650">
        <v>317167.37</v>
      </c>
      <c r="W1650" t="s">
        <v>3697</v>
      </c>
      <c r="X1650">
        <v>30099812</v>
      </c>
      <c r="Y1650">
        <v>1</v>
      </c>
      <c r="Z1650">
        <v>1</v>
      </c>
      <c r="AA1650" t="s">
        <v>63</v>
      </c>
      <c r="AB1650" t="s">
        <v>63</v>
      </c>
      <c r="AC1650" t="s">
        <v>39</v>
      </c>
      <c r="AD1650" t="s">
        <v>64</v>
      </c>
      <c r="AE1650" t="s">
        <v>41</v>
      </c>
      <c r="AF1650" t="s">
        <v>42</v>
      </c>
      <c r="AG1650" t="s">
        <v>2366</v>
      </c>
      <c r="AH1650" t="s">
        <v>1151</v>
      </c>
      <c r="AI1650">
        <v>317167</v>
      </c>
      <c r="AJ1650" s="6">
        <f>IFERROR(Table1[[#This Row],[Reporting_Price_US]]/Table1[[#This Row],[Total_Project_Quote]],0)</f>
        <v>0.99999883342350127</v>
      </c>
      <c r="AK1650">
        <f>IFERROR(Table1[[#This Row],[RA_Labor_Quote]]/Table1[[#This Row],[RA_Labor_Hours]],0)</f>
        <v>90.590678537054856</v>
      </c>
      <c r="AL1650">
        <f>IFERROR(Table1[[#This Row],[RA_Labor_Cost]]/Table1[[#This Row],[RA_Labor_Hours]],0)</f>
        <v>63.412964388835427</v>
      </c>
      <c r="AM1650" s="7">
        <f>IFERROR((Table1[[#This Row],[KPI_BlendLaborRate]]-Table1[[#This Row],[KPI_BlendLaborCost]])/Table1[[#This Row],[KPI_BlendLaborRate]],0)</f>
        <v>0.30000563619912357</v>
      </c>
    </row>
    <row r="1651" spans="1:39" x14ac:dyDescent="0.3">
      <c r="A1651" t="s">
        <v>3698</v>
      </c>
      <c r="B1651" t="s">
        <v>486</v>
      </c>
      <c r="C1651">
        <v>30122501</v>
      </c>
      <c r="D1651" t="s">
        <v>3699</v>
      </c>
      <c r="E1651">
        <v>0</v>
      </c>
      <c r="F1651">
        <v>0</v>
      </c>
      <c r="G1651">
        <v>488</v>
      </c>
      <c r="H1651">
        <v>33264</v>
      </c>
      <c r="I1651">
        <v>47522.720000000001</v>
      </c>
      <c r="J1651">
        <v>0</v>
      </c>
      <c r="K1651">
        <v>0</v>
      </c>
      <c r="L1651">
        <v>0</v>
      </c>
      <c r="M1651">
        <v>0</v>
      </c>
      <c r="N1651">
        <v>11823.84</v>
      </c>
      <c r="O1651">
        <v>13591.2</v>
      </c>
      <c r="P1651">
        <v>1120</v>
      </c>
      <c r="Q1651">
        <v>1288</v>
      </c>
      <c r="R1651">
        <v>4593.12</v>
      </c>
      <c r="S1651">
        <v>2667.84</v>
      </c>
      <c r="T1651">
        <v>488</v>
      </c>
      <c r="U1651">
        <v>50800.959999999999</v>
      </c>
      <c r="V1651">
        <v>65069.760000000002</v>
      </c>
      <c r="W1651" t="s">
        <v>3699</v>
      </c>
      <c r="X1651">
        <v>30122501</v>
      </c>
      <c r="Y1651">
        <v>2</v>
      </c>
      <c r="Z1651">
        <v>3</v>
      </c>
      <c r="AA1651" t="s">
        <v>63</v>
      </c>
      <c r="AB1651" t="s">
        <v>63</v>
      </c>
      <c r="AC1651" t="s">
        <v>39</v>
      </c>
      <c r="AD1651" t="s">
        <v>64</v>
      </c>
      <c r="AE1651" t="s">
        <v>41</v>
      </c>
      <c r="AF1651" t="s">
        <v>42</v>
      </c>
      <c r="AG1651" t="s">
        <v>775</v>
      </c>
      <c r="AH1651" t="s">
        <v>900</v>
      </c>
      <c r="AI1651">
        <v>66995</v>
      </c>
      <c r="AJ1651" s="6">
        <f>IFERROR(Table1[[#This Row],[Reporting_Price_US]]/Table1[[#This Row],[Total_Project_Quote]],0)</f>
        <v>1.0295873228977639</v>
      </c>
      <c r="AK1651">
        <f>IFERROR(Table1[[#This Row],[RA_Labor_Quote]]/Table1[[#This Row],[RA_Labor_Hours]],0)</f>
        <v>97.38262295081968</v>
      </c>
      <c r="AL1651">
        <f>IFERROR(Table1[[#This Row],[RA_Labor_Cost]]/Table1[[#This Row],[RA_Labor_Hours]],0)</f>
        <v>68.163934426229503</v>
      </c>
      <c r="AM1651" s="7">
        <f>IFERROR((Table1[[#This Row],[KPI_BlendLaborRate]]-Table1[[#This Row],[KPI_BlendLaborCost]])/Table1[[#This Row],[KPI_BlendLaborRate]],0)</f>
        <v>0.30004006504678193</v>
      </c>
    </row>
    <row r="1652" spans="1:39" x14ac:dyDescent="0.3">
      <c r="A1652" t="s">
        <v>3700</v>
      </c>
      <c r="B1652" t="s">
        <v>486</v>
      </c>
      <c r="C1652">
        <v>30122501</v>
      </c>
      <c r="D1652" t="s">
        <v>3699</v>
      </c>
      <c r="E1652">
        <v>0</v>
      </c>
      <c r="F1652">
        <v>0</v>
      </c>
      <c r="G1652">
        <v>488</v>
      </c>
      <c r="H1652">
        <v>33264</v>
      </c>
      <c r="I1652">
        <v>47522.720000000001</v>
      </c>
      <c r="J1652">
        <v>0</v>
      </c>
      <c r="K1652">
        <v>0</v>
      </c>
      <c r="L1652">
        <v>0</v>
      </c>
      <c r="M1652">
        <v>0</v>
      </c>
      <c r="N1652">
        <v>11823.84</v>
      </c>
      <c r="O1652">
        <v>13591.2</v>
      </c>
      <c r="P1652">
        <v>1120</v>
      </c>
      <c r="Q1652">
        <v>1288</v>
      </c>
      <c r="R1652">
        <v>4593.12</v>
      </c>
      <c r="S1652">
        <v>4593.12</v>
      </c>
      <c r="T1652">
        <v>488</v>
      </c>
      <c r="U1652">
        <v>50800.959999999999</v>
      </c>
      <c r="V1652">
        <v>66995.039999999994</v>
      </c>
      <c r="W1652" t="s">
        <v>3699</v>
      </c>
      <c r="X1652">
        <v>30122501</v>
      </c>
      <c r="Y1652">
        <v>2</v>
      </c>
      <c r="Z1652">
        <v>3</v>
      </c>
      <c r="AA1652" t="s">
        <v>63</v>
      </c>
      <c r="AB1652" t="s">
        <v>63</v>
      </c>
      <c r="AC1652" t="s">
        <v>39</v>
      </c>
      <c r="AD1652" t="s">
        <v>64</v>
      </c>
      <c r="AE1652" t="s">
        <v>41</v>
      </c>
      <c r="AF1652" t="s">
        <v>42</v>
      </c>
      <c r="AG1652" t="s">
        <v>775</v>
      </c>
      <c r="AH1652" t="s">
        <v>900</v>
      </c>
      <c r="AI1652">
        <v>66995</v>
      </c>
      <c r="AJ1652" s="6">
        <f>IFERROR(Table1[[#This Row],[Reporting_Price_US]]/Table1[[#This Row],[Total_Project_Quote]],0)</f>
        <v>0.99999940294087453</v>
      </c>
      <c r="AK1652">
        <f>IFERROR(Table1[[#This Row],[RA_Labor_Quote]]/Table1[[#This Row],[RA_Labor_Hours]],0)</f>
        <v>97.38262295081968</v>
      </c>
      <c r="AL1652">
        <f>IFERROR(Table1[[#This Row],[RA_Labor_Cost]]/Table1[[#This Row],[RA_Labor_Hours]],0)</f>
        <v>68.163934426229503</v>
      </c>
      <c r="AM1652" s="7">
        <f>IFERROR((Table1[[#This Row],[KPI_BlendLaborRate]]-Table1[[#This Row],[KPI_BlendLaborCost]])/Table1[[#This Row],[KPI_BlendLaborRate]],0)</f>
        <v>0.30004006504678193</v>
      </c>
    </row>
    <row r="1653" spans="1:39" x14ac:dyDescent="0.3">
      <c r="A1653" t="s">
        <v>3701</v>
      </c>
      <c r="B1653" t="s">
        <v>486</v>
      </c>
      <c r="C1653">
        <v>30170087</v>
      </c>
      <c r="D1653" t="s">
        <v>3702</v>
      </c>
      <c r="E1653">
        <v>5970.6</v>
      </c>
      <c r="F1653">
        <v>22140.05</v>
      </c>
      <c r="G1653">
        <v>1636</v>
      </c>
      <c r="H1653">
        <v>125662.51</v>
      </c>
      <c r="I1653">
        <v>178244.71</v>
      </c>
      <c r="J1653">
        <v>0</v>
      </c>
      <c r="K1653">
        <v>0</v>
      </c>
      <c r="L1653">
        <v>0</v>
      </c>
      <c r="M1653">
        <v>0</v>
      </c>
      <c r="N1653">
        <v>197304.91</v>
      </c>
      <c r="O1653">
        <v>229424.3</v>
      </c>
      <c r="P1653">
        <v>2286.41</v>
      </c>
      <c r="Q1653">
        <v>2689.89</v>
      </c>
      <c r="R1653">
        <v>17409.91</v>
      </c>
      <c r="S1653">
        <v>16561.22</v>
      </c>
      <c r="T1653">
        <v>1636</v>
      </c>
      <c r="U1653">
        <v>348634.34</v>
      </c>
      <c r="V1653">
        <v>449060.17</v>
      </c>
      <c r="W1653" t="s">
        <v>3702</v>
      </c>
      <c r="X1653">
        <v>30170087</v>
      </c>
      <c r="Y1653">
        <v>1</v>
      </c>
      <c r="Z1653">
        <v>1</v>
      </c>
      <c r="AA1653" t="s">
        <v>3703</v>
      </c>
      <c r="AB1653" t="s">
        <v>3703</v>
      </c>
      <c r="AC1653" t="s">
        <v>1811</v>
      </c>
      <c r="AD1653" t="s">
        <v>48</v>
      </c>
      <c r="AE1653" t="s">
        <v>70</v>
      </c>
      <c r="AF1653" t="s">
        <v>42</v>
      </c>
      <c r="AG1653" t="s">
        <v>900</v>
      </c>
      <c r="AH1653" t="s">
        <v>2133</v>
      </c>
      <c r="AI1653">
        <v>449060</v>
      </c>
      <c r="AJ1653" s="6">
        <f>IFERROR(Table1[[#This Row],[Reporting_Price_US]]/Table1[[#This Row],[Total_Project_Quote]],0)</f>
        <v>0.99999962143157795</v>
      </c>
      <c r="AK1653">
        <f>IFERROR(Table1[[#This Row],[RA_Labor_Quote]]/Table1[[#This Row],[RA_Labor_Hours]],0)</f>
        <v>108.95153422982885</v>
      </c>
      <c r="AL1653">
        <f>IFERROR(Table1[[#This Row],[RA_Labor_Cost]]/Table1[[#This Row],[RA_Labor_Hours]],0)</f>
        <v>76.810825183374078</v>
      </c>
      <c r="AM1653" s="7">
        <f>IFERROR((Table1[[#This Row],[KPI_BlendLaborRate]]-Table1[[#This Row],[KPI_BlendLaborCost]])/Table1[[#This Row],[KPI_BlendLaborRate]],0)</f>
        <v>0.29500005918829236</v>
      </c>
    </row>
    <row r="1654" spans="1:39" x14ac:dyDescent="0.3">
      <c r="A1654" t="s">
        <v>3704</v>
      </c>
      <c r="B1654" t="s">
        <v>150</v>
      </c>
      <c r="C1654">
        <v>30107990</v>
      </c>
      <c r="D1654">
        <v>30107990.100000001</v>
      </c>
      <c r="E1654">
        <v>0</v>
      </c>
      <c r="F1654">
        <v>0</v>
      </c>
      <c r="G1654">
        <v>853</v>
      </c>
      <c r="H1654">
        <v>61662.68</v>
      </c>
      <c r="I1654">
        <v>79054.720000000001</v>
      </c>
      <c r="J1654">
        <v>0</v>
      </c>
      <c r="K1654">
        <v>0</v>
      </c>
      <c r="L1654">
        <v>0</v>
      </c>
      <c r="M1654">
        <v>0</v>
      </c>
      <c r="N1654">
        <v>11200</v>
      </c>
      <c r="O1654">
        <v>13176.48</v>
      </c>
      <c r="P1654">
        <v>7896</v>
      </c>
      <c r="Q1654">
        <v>9289.41</v>
      </c>
      <c r="R1654">
        <v>3920</v>
      </c>
      <c r="S1654">
        <v>7286.27</v>
      </c>
      <c r="T1654">
        <v>853</v>
      </c>
      <c r="U1654">
        <v>84678.68</v>
      </c>
      <c r="V1654">
        <v>108806.88</v>
      </c>
      <c r="W1654" t="s">
        <v>3705</v>
      </c>
      <c r="X1654">
        <v>30107990</v>
      </c>
      <c r="Y1654">
        <v>1</v>
      </c>
      <c r="Z1654">
        <v>1</v>
      </c>
      <c r="AA1654" t="s">
        <v>126</v>
      </c>
      <c r="AB1654" t="s">
        <v>126</v>
      </c>
      <c r="AC1654" t="s">
        <v>40</v>
      </c>
      <c r="AD1654" t="s">
        <v>48</v>
      </c>
      <c r="AE1654" t="s">
        <v>127</v>
      </c>
      <c r="AF1654" t="s">
        <v>42</v>
      </c>
      <c r="AG1654" t="s">
        <v>2249</v>
      </c>
      <c r="AH1654" t="s">
        <v>2133</v>
      </c>
      <c r="AI1654">
        <v>108807</v>
      </c>
      <c r="AJ1654" s="6">
        <f>IFERROR(Table1[[#This Row],[Reporting_Price_US]]/Table1[[#This Row],[Total_Project_Quote]],0)</f>
        <v>1.000001102871436</v>
      </c>
      <c r="AK1654">
        <f>IFERROR(Table1[[#This Row],[RA_Labor_Quote]]/Table1[[#This Row],[RA_Labor_Hours]],0)</f>
        <v>92.678452520515833</v>
      </c>
      <c r="AL1654">
        <f>IFERROR(Table1[[#This Row],[RA_Labor_Cost]]/Table1[[#This Row],[RA_Labor_Hours]],0)</f>
        <v>72.28919109026964</v>
      </c>
      <c r="AM1654" s="7">
        <f>IFERROR((Table1[[#This Row],[KPI_BlendLaborRate]]-Table1[[#This Row],[KPI_BlendLaborCost]])/Table1[[#This Row],[KPI_BlendLaborRate]],0)</f>
        <v>0.22000002023914578</v>
      </c>
    </row>
    <row r="1655" spans="1:39" x14ac:dyDescent="0.3">
      <c r="A1655" t="s">
        <v>3706</v>
      </c>
      <c r="B1655" t="s">
        <v>898</v>
      </c>
      <c r="C1655" t="s">
        <v>3707</v>
      </c>
      <c r="D1655">
        <v>30011159.100000001</v>
      </c>
      <c r="E1655">
        <v>0</v>
      </c>
      <c r="F1655">
        <v>0</v>
      </c>
      <c r="G1655">
        <v>954</v>
      </c>
      <c r="H1655">
        <v>69644.960000000006</v>
      </c>
      <c r="I1655">
        <v>98091.49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18665.919999999998</v>
      </c>
      <c r="Q1655">
        <v>21959.91</v>
      </c>
      <c r="R1655">
        <v>1680</v>
      </c>
      <c r="S1655">
        <v>2366.56</v>
      </c>
      <c r="T1655">
        <v>954</v>
      </c>
      <c r="U1655">
        <v>89990.88</v>
      </c>
      <c r="V1655">
        <v>122417.96</v>
      </c>
      <c r="W1655" t="s">
        <v>3708</v>
      </c>
      <c r="X1655">
        <v>30011159</v>
      </c>
      <c r="Y1655">
        <v>1</v>
      </c>
      <c r="Z1655">
        <v>1</v>
      </c>
      <c r="AA1655" t="s">
        <v>126</v>
      </c>
      <c r="AB1655" t="s">
        <v>126</v>
      </c>
      <c r="AC1655" t="s">
        <v>39</v>
      </c>
      <c r="AD1655" t="s">
        <v>48</v>
      </c>
      <c r="AE1655" t="s">
        <v>127</v>
      </c>
      <c r="AF1655" t="s">
        <v>42</v>
      </c>
      <c r="AG1655" t="s">
        <v>2246</v>
      </c>
      <c r="AH1655" t="s">
        <v>2246</v>
      </c>
      <c r="AI1655">
        <v>122417</v>
      </c>
      <c r="AJ1655" s="6">
        <f>IFERROR(Table1[[#This Row],[Reporting_Price_US]]/Table1[[#This Row],[Total_Project_Quote]],0)</f>
        <v>0.99999215801341568</v>
      </c>
      <c r="AK1655">
        <f>IFERROR(Table1[[#This Row],[RA_Labor_Quote]]/Table1[[#This Row],[RA_Labor_Hours]],0)</f>
        <v>102.82126834381552</v>
      </c>
      <c r="AL1655">
        <f>IFERROR(Table1[[#This Row],[RA_Labor_Cost]]/Table1[[#This Row],[RA_Labor_Hours]],0)</f>
        <v>73.003102725366887</v>
      </c>
      <c r="AM1655" s="7">
        <f>IFERROR((Table1[[#This Row],[KPI_BlendLaborRate]]-Table1[[#This Row],[KPI_BlendLaborCost]])/Table1[[#This Row],[KPI_BlendLaborRate]],0)</f>
        <v>0.28999997859141496</v>
      </c>
    </row>
    <row r="1656" spans="1:39" x14ac:dyDescent="0.3">
      <c r="A1656" t="s">
        <v>3709</v>
      </c>
      <c r="B1656" t="s">
        <v>150</v>
      </c>
      <c r="C1656">
        <v>30111703</v>
      </c>
      <c r="D1656">
        <v>30111703.100000001</v>
      </c>
      <c r="E1656">
        <v>0</v>
      </c>
      <c r="F1656">
        <v>0</v>
      </c>
      <c r="G1656">
        <v>120</v>
      </c>
      <c r="H1656">
        <v>8176.86</v>
      </c>
      <c r="I1656">
        <v>17134.54</v>
      </c>
      <c r="J1656">
        <v>0</v>
      </c>
      <c r="K1656">
        <v>0</v>
      </c>
      <c r="L1656">
        <v>0</v>
      </c>
      <c r="M1656">
        <v>0</v>
      </c>
      <c r="N1656">
        <v>33600</v>
      </c>
      <c r="O1656">
        <v>38640</v>
      </c>
      <c r="P1656">
        <v>0</v>
      </c>
      <c r="Q1656">
        <v>0</v>
      </c>
      <c r="R1656">
        <v>0</v>
      </c>
      <c r="S1656">
        <v>0</v>
      </c>
      <c r="T1656">
        <v>120</v>
      </c>
      <c r="U1656">
        <v>41776.86</v>
      </c>
      <c r="V1656">
        <v>55774.54</v>
      </c>
      <c r="W1656" t="s">
        <v>3710</v>
      </c>
      <c r="X1656">
        <v>30111703</v>
      </c>
      <c r="Y1656">
        <v>1</v>
      </c>
      <c r="Z1656">
        <v>1</v>
      </c>
      <c r="AA1656" t="s">
        <v>2862</v>
      </c>
      <c r="AB1656" t="s">
        <v>2862</v>
      </c>
      <c r="AC1656" t="s">
        <v>39</v>
      </c>
      <c r="AD1656" t="s">
        <v>48</v>
      </c>
      <c r="AE1656" t="s">
        <v>127</v>
      </c>
      <c r="AF1656" t="s">
        <v>42</v>
      </c>
      <c r="AG1656" t="s">
        <v>1867</v>
      </c>
      <c r="AH1656" t="s">
        <v>2249</v>
      </c>
      <c r="AI1656">
        <v>55773.8</v>
      </c>
      <c r="AJ1656" s="6">
        <f>IFERROR(Table1[[#This Row],[Reporting_Price_US]]/Table1[[#This Row],[Total_Project_Quote]],0)</f>
        <v>0.99998673229756807</v>
      </c>
      <c r="AK1656">
        <f>IFERROR(Table1[[#This Row],[RA_Labor_Quote]]/Table1[[#This Row],[RA_Labor_Hours]],0)</f>
        <v>142.78783333333334</v>
      </c>
      <c r="AL1656">
        <f>IFERROR(Table1[[#This Row],[RA_Labor_Cost]]/Table1[[#This Row],[RA_Labor_Hours]],0)</f>
        <v>68.140500000000003</v>
      </c>
      <c r="AM1656" s="7">
        <f>IFERROR((Table1[[#This Row],[KPI_BlendLaborRate]]-Table1[[#This Row],[KPI_BlendLaborCost]])/Table1[[#This Row],[KPI_BlendLaborRate]],0)</f>
        <v>0.52278497117518186</v>
      </c>
    </row>
    <row r="1657" spans="1:39" x14ac:dyDescent="0.3">
      <c r="A1657" t="s">
        <v>3711</v>
      </c>
      <c r="B1657" t="s">
        <v>150</v>
      </c>
      <c r="C1657">
        <v>30111703</v>
      </c>
      <c r="D1657">
        <v>30111703.100000001</v>
      </c>
      <c r="E1657">
        <v>0</v>
      </c>
      <c r="F1657">
        <v>0</v>
      </c>
      <c r="G1657">
        <v>2079.1</v>
      </c>
      <c r="H1657">
        <v>163469.85999999999</v>
      </c>
      <c r="I1657">
        <v>222814.48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2079.1</v>
      </c>
      <c r="U1657">
        <v>163469.85999999999</v>
      </c>
      <c r="V1657">
        <v>222814.48</v>
      </c>
      <c r="W1657" t="s">
        <v>3710</v>
      </c>
      <c r="X1657">
        <v>30111703</v>
      </c>
      <c r="Y1657">
        <v>1</v>
      </c>
      <c r="Z1657">
        <v>1</v>
      </c>
      <c r="AA1657" t="s">
        <v>2862</v>
      </c>
      <c r="AB1657" t="s">
        <v>2862</v>
      </c>
      <c r="AC1657" t="s">
        <v>39</v>
      </c>
      <c r="AD1657" t="s">
        <v>48</v>
      </c>
      <c r="AE1657" t="s">
        <v>127</v>
      </c>
      <c r="AF1657" t="s">
        <v>42</v>
      </c>
      <c r="AG1657" t="s">
        <v>1867</v>
      </c>
      <c r="AH1657" t="s">
        <v>2249</v>
      </c>
      <c r="AI1657">
        <v>55773.8</v>
      </c>
      <c r="AJ1657" s="6">
        <f>IFERROR(Table1[[#This Row],[Reporting_Price_US]]/Table1[[#This Row],[Total_Project_Quote]],0)</f>
        <v>0.25031497055308077</v>
      </c>
      <c r="AK1657">
        <f>IFERROR(Table1[[#This Row],[RA_Labor_Quote]]/Table1[[#This Row],[RA_Labor_Hours]],0)</f>
        <v>107.16871723341832</v>
      </c>
      <c r="AL1657">
        <f>IFERROR(Table1[[#This Row],[RA_Labor_Cost]]/Table1[[#This Row],[RA_Labor_Hours]],0)</f>
        <v>78.625299408397865</v>
      </c>
      <c r="AM1657" s="7">
        <f>IFERROR((Table1[[#This Row],[KPI_BlendLaborRate]]-Table1[[#This Row],[KPI_BlendLaborCost]])/Table1[[#This Row],[KPI_BlendLaborRate]],0)</f>
        <v>0.26634094875701086</v>
      </c>
    </row>
    <row r="1658" spans="1:39" x14ac:dyDescent="0.3">
      <c r="A1658" t="s">
        <v>3712</v>
      </c>
      <c r="B1658" t="s">
        <v>150</v>
      </c>
      <c r="C1658">
        <v>30132509.100000001</v>
      </c>
      <c r="D1658">
        <v>30132509.100000001</v>
      </c>
      <c r="E1658">
        <v>49950.49</v>
      </c>
      <c r="F1658">
        <v>169749.14</v>
      </c>
      <c r="G1658">
        <v>580</v>
      </c>
      <c r="H1658">
        <v>26698.11</v>
      </c>
      <c r="I1658">
        <v>38142.94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580</v>
      </c>
      <c r="U1658">
        <v>76648.600000000006</v>
      </c>
      <c r="V1658">
        <v>207892.08</v>
      </c>
      <c r="W1658" t="s">
        <v>3713</v>
      </c>
      <c r="X1658">
        <v>30132509</v>
      </c>
      <c r="Y1658">
        <v>1</v>
      </c>
      <c r="Z1658">
        <v>1</v>
      </c>
      <c r="AA1658" t="s">
        <v>3714</v>
      </c>
      <c r="AB1658" t="s">
        <v>3714</v>
      </c>
      <c r="AC1658" t="s">
        <v>1811</v>
      </c>
      <c r="AD1658" t="s">
        <v>120</v>
      </c>
      <c r="AE1658" t="s">
        <v>3044</v>
      </c>
      <c r="AF1658" t="s">
        <v>42</v>
      </c>
      <c r="AG1658" t="s">
        <v>2246</v>
      </c>
      <c r="AH1658" t="s">
        <v>775</v>
      </c>
      <c r="AI1658">
        <v>207892</v>
      </c>
      <c r="AJ1658" s="6">
        <f>IFERROR(Table1[[#This Row],[Reporting_Price_US]]/Table1[[#This Row],[Total_Project_Quote]],0)</f>
        <v>0.99999961518495561</v>
      </c>
      <c r="AK1658">
        <f>IFERROR(Table1[[#This Row],[RA_Labor_Quote]]/Table1[[#This Row],[RA_Labor_Hours]],0)</f>
        <v>65.763689655172413</v>
      </c>
      <c r="AL1658">
        <f>IFERROR(Table1[[#This Row],[RA_Labor_Cost]]/Table1[[#This Row],[RA_Labor_Hours]],0)</f>
        <v>46.031224137931034</v>
      </c>
      <c r="AM1658" s="7">
        <f>IFERROR((Table1[[#This Row],[KPI_BlendLaborRate]]-Table1[[#This Row],[KPI_BlendLaborCost]])/Table1[[#This Row],[KPI_BlendLaborRate]],0)</f>
        <v>0.30005107105010786</v>
      </c>
    </row>
    <row r="1659" spans="1:39" x14ac:dyDescent="0.3">
      <c r="A1659" t="s">
        <v>3715</v>
      </c>
      <c r="B1659" t="s">
        <v>150</v>
      </c>
      <c r="C1659">
        <v>30132509.100000001</v>
      </c>
      <c r="D1659">
        <v>30132509.100000001</v>
      </c>
      <c r="E1659">
        <v>49950.49</v>
      </c>
      <c r="F1659">
        <v>169749.14</v>
      </c>
      <c r="G1659">
        <v>580</v>
      </c>
      <c r="H1659">
        <v>26698.11</v>
      </c>
      <c r="I1659">
        <v>38142.94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3360</v>
      </c>
      <c r="S1659">
        <v>0</v>
      </c>
      <c r="T1659">
        <v>580</v>
      </c>
      <c r="U1659">
        <v>80008.600000000006</v>
      </c>
      <c r="V1659">
        <v>207892.08</v>
      </c>
      <c r="W1659" t="s">
        <v>3713</v>
      </c>
      <c r="X1659">
        <v>30132509</v>
      </c>
      <c r="Y1659">
        <v>1</v>
      </c>
      <c r="Z1659">
        <v>1</v>
      </c>
      <c r="AA1659" t="s">
        <v>3714</v>
      </c>
      <c r="AB1659" t="s">
        <v>3714</v>
      </c>
      <c r="AC1659" t="s">
        <v>1811</v>
      </c>
      <c r="AD1659" t="s">
        <v>120</v>
      </c>
      <c r="AE1659" t="s">
        <v>3044</v>
      </c>
      <c r="AF1659" t="s">
        <v>42</v>
      </c>
      <c r="AG1659" t="s">
        <v>2246</v>
      </c>
      <c r="AH1659" t="s">
        <v>775</v>
      </c>
      <c r="AI1659">
        <v>207892</v>
      </c>
      <c r="AJ1659" s="6">
        <f>IFERROR(Table1[[#This Row],[Reporting_Price_US]]/Table1[[#This Row],[Total_Project_Quote]],0)</f>
        <v>0.99999961518495561</v>
      </c>
      <c r="AK1659">
        <f>IFERROR(Table1[[#This Row],[RA_Labor_Quote]]/Table1[[#This Row],[RA_Labor_Hours]],0)</f>
        <v>65.763689655172413</v>
      </c>
      <c r="AL1659">
        <f>IFERROR(Table1[[#This Row],[RA_Labor_Cost]]/Table1[[#This Row],[RA_Labor_Hours]],0)</f>
        <v>46.031224137931034</v>
      </c>
      <c r="AM1659" s="7">
        <f>IFERROR((Table1[[#This Row],[KPI_BlendLaborRate]]-Table1[[#This Row],[KPI_BlendLaborCost]])/Table1[[#This Row],[KPI_BlendLaborRate]],0)</f>
        <v>0.30005107105010786</v>
      </c>
    </row>
    <row r="1660" spans="1:39" x14ac:dyDescent="0.3">
      <c r="A1660" t="s">
        <v>3716</v>
      </c>
      <c r="B1660" t="s">
        <v>150</v>
      </c>
      <c r="C1660">
        <v>30093709</v>
      </c>
      <c r="D1660">
        <v>30093709.199999999</v>
      </c>
      <c r="E1660">
        <v>624377.61</v>
      </c>
      <c r="F1660">
        <v>1447148.51</v>
      </c>
      <c r="G1660">
        <v>13676.04</v>
      </c>
      <c r="H1660">
        <v>609983.34</v>
      </c>
      <c r="I1660">
        <v>871404.77</v>
      </c>
      <c r="J1660">
        <v>0</v>
      </c>
      <c r="K1660">
        <v>0</v>
      </c>
      <c r="L1660">
        <v>0</v>
      </c>
      <c r="M1660">
        <v>0</v>
      </c>
      <c r="N1660">
        <v>491697.25</v>
      </c>
      <c r="O1660">
        <v>578467.36</v>
      </c>
      <c r="P1660">
        <v>76518.399999999994</v>
      </c>
      <c r="Q1660">
        <v>32635.68</v>
      </c>
      <c r="R1660">
        <v>137363.07</v>
      </c>
      <c r="S1660">
        <v>117186.25</v>
      </c>
      <c r="T1660">
        <v>13676.04</v>
      </c>
      <c r="U1660">
        <v>1939939.67</v>
      </c>
      <c r="V1660">
        <v>3046842.56</v>
      </c>
      <c r="W1660" t="s">
        <v>3717</v>
      </c>
      <c r="X1660">
        <v>30093709</v>
      </c>
      <c r="Y1660">
        <v>2</v>
      </c>
      <c r="Z1660">
        <v>2</v>
      </c>
      <c r="AA1660" t="s">
        <v>1901</v>
      </c>
      <c r="AB1660" t="s">
        <v>1901</v>
      </c>
      <c r="AC1660" t="s">
        <v>39</v>
      </c>
      <c r="AD1660" t="s">
        <v>98</v>
      </c>
      <c r="AE1660" t="s">
        <v>41</v>
      </c>
      <c r="AF1660" t="s">
        <v>42</v>
      </c>
      <c r="AG1660" t="s">
        <v>2249</v>
      </c>
      <c r="AH1660" t="s">
        <v>2249</v>
      </c>
      <c r="AI1660">
        <v>2365340</v>
      </c>
      <c r="AJ1660" s="6">
        <f>IFERROR(Table1[[#This Row],[Reporting_Price_US]]/Table1[[#This Row],[Total_Project_Quote]],0)</f>
        <v>0.77632498346091106</v>
      </c>
      <c r="AK1660">
        <f>IFERROR(Table1[[#This Row],[RA_Labor_Quote]]/Table1[[#This Row],[RA_Labor_Hours]],0)</f>
        <v>63.717623668839806</v>
      </c>
      <c r="AL1660">
        <f>IFERROR(Table1[[#This Row],[RA_Labor_Cost]]/Table1[[#This Row],[RA_Labor_Hours]],0)</f>
        <v>44.60233664130844</v>
      </c>
      <c r="AM1660" s="7">
        <f>IFERROR((Table1[[#This Row],[KPI_BlendLaborRate]]-Table1[[#This Row],[KPI_BlendLaborCost]])/Table1[[#This Row],[KPI_BlendLaborRate]],0)</f>
        <v>0.29999999885242778</v>
      </c>
    </row>
    <row r="1661" spans="1:39" x14ac:dyDescent="0.3">
      <c r="A1661" t="s">
        <v>3718</v>
      </c>
      <c r="B1661" t="s">
        <v>150</v>
      </c>
      <c r="C1661">
        <v>30093709</v>
      </c>
      <c r="D1661">
        <v>30093709.199999999</v>
      </c>
      <c r="E1661">
        <v>512377.61</v>
      </c>
      <c r="F1661">
        <v>1088905.44</v>
      </c>
      <c r="G1661">
        <v>10977.12</v>
      </c>
      <c r="H1661">
        <v>489939.74</v>
      </c>
      <c r="I1661">
        <v>699913.92</v>
      </c>
      <c r="J1661">
        <v>0</v>
      </c>
      <c r="K1661">
        <v>0</v>
      </c>
      <c r="L1661">
        <v>0</v>
      </c>
      <c r="M1661">
        <v>0</v>
      </c>
      <c r="N1661">
        <v>391461.96</v>
      </c>
      <c r="O1661">
        <v>460543.48</v>
      </c>
      <c r="P1661">
        <v>70022.399999999994</v>
      </c>
      <c r="Q1661">
        <v>25002.880000000001</v>
      </c>
      <c r="R1661">
        <v>51237.760000000002</v>
      </c>
      <c r="S1661">
        <v>90974.24</v>
      </c>
      <c r="T1661">
        <v>10977.12</v>
      </c>
      <c r="U1661">
        <v>1515039.48</v>
      </c>
      <c r="V1661">
        <v>2365339.96</v>
      </c>
      <c r="W1661" t="s">
        <v>3717</v>
      </c>
      <c r="X1661">
        <v>30093709</v>
      </c>
      <c r="Y1661">
        <v>2</v>
      </c>
      <c r="Z1661">
        <v>2</v>
      </c>
      <c r="AA1661" t="s">
        <v>1901</v>
      </c>
      <c r="AB1661" t="s">
        <v>1901</v>
      </c>
      <c r="AC1661" t="s">
        <v>39</v>
      </c>
      <c r="AD1661" t="s">
        <v>98</v>
      </c>
      <c r="AE1661" t="s">
        <v>41</v>
      </c>
      <c r="AF1661" t="s">
        <v>42</v>
      </c>
      <c r="AG1661" t="s">
        <v>2249</v>
      </c>
      <c r="AH1661" t="s">
        <v>2249</v>
      </c>
      <c r="AI1661">
        <v>2365340</v>
      </c>
      <c r="AJ1661" s="6">
        <f>IFERROR(Table1[[#This Row],[Reporting_Price_US]]/Table1[[#This Row],[Total_Project_Quote]],0)</f>
        <v>1.0000000169108885</v>
      </c>
      <c r="AK1661">
        <f>IFERROR(Table1[[#This Row],[RA_Labor_Quote]]/Table1[[#This Row],[RA_Labor_Hours]],0)</f>
        <v>63.761161397525036</v>
      </c>
      <c r="AL1661">
        <f>IFERROR(Table1[[#This Row],[RA_Labor_Cost]]/Table1[[#This Row],[RA_Labor_Hours]],0)</f>
        <v>44.632812613873213</v>
      </c>
      <c r="AM1661" s="7">
        <f>IFERROR((Table1[[#This Row],[KPI_BlendLaborRate]]-Table1[[#This Row],[KPI_BlendLaborCost]])/Table1[[#This Row],[KPI_BlendLaborRate]],0)</f>
        <v>0.30000000571498864</v>
      </c>
    </row>
    <row r="1662" spans="1:39" x14ac:dyDescent="0.3">
      <c r="A1662" t="s">
        <v>3719</v>
      </c>
      <c r="B1662" t="s">
        <v>1864</v>
      </c>
      <c r="C1662">
        <v>30107637.100000001</v>
      </c>
      <c r="D1662" t="s">
        <v>1865</v>
      </c>
      <c r="E1662">
        <v>0</v>
      </c>
      <c r="F1662">
        <v>0</v>
      </c>
      <c r="G1662">
        <v>6671.56</v>
      </c>
      <c r="H1662">
        <v>574944.23</v>
      </c>
      <c r="I1662">
        <v>755154.4</v>
      </c>
      <c r="J1662">
        <v>0</v>
      </c>
      <c r="K1662">
        <v>0</v>
      </c>
      <c r="L1662">
        <v>0</v>
      </c>
      <c r="M1662">
        <v>0</v>
      </c>
      <c r="N1662">
        <v>108422.13</v>
      </c>
      <c r="O1662">
        <v>197131.2</v>
      </c>
      <c r="P1662">
        <v>72826.039999999994</v>
      </c>
      <c r="Q1662">
        <v>70992.320000000007</v>
      </c>
      <c r="R1662">
        <v>-243801.60000000001</v>
      </c>
      <c r="S1662">
        <v>-336000</v>
      </c>
      <c r="T1662">
        <v>6671.56</v>
      </c>
      <c r="U1662">
        <v>512390.79</v>
      </c>
      <c r="V1662">
        <v>687277.92</v>
      </c>
      <c r="W1662" t="s">
        <v>3720</v>
      </c>
      <c r="X1662">
        <v>30107637</v>
      </c>
      <c r="Y1662">
        <v>1</v>
      </c>
      <c r="Z1662">
        <v>2</v>
      </c>
      <c r="AA1662" t="s">
        <v>1901</v>
      </c>
      <c r="AB1662" t="s">
        <v>89</v>
      </c>
      <c r="AC1662" t="s">
        <v>1811</v>
      </c>
      <c r="AD1662" t="s">
        <v>98</v>
      </c>
      <c r="AE1662" t="s">
        <v>41</v>
      </c>
      <c r="AF1662" t="s">
        <v>42</v>
      </c>
      <c r="AG1662" t="s">
        <v>1867</v>
      </c>
      <c r="AH1662" t="s">
        <v>2366</v>
      </c>
      <c r="AI1662">
        <v>998730</v>
      </c>
      <c r="AJ1662" s="6">
        <f>IFERROR(Table1[[#This Row],[Reporting_Price_US]]/Table1[[#This Row],[Total_Project_Quote]],0)</f>
        <v>1.4531675919400988</v>
      </c>
      <c r="AK1662">
        <f>IFERROR(Table1[[#This Row],[RA_Labor_Quote]]/Table1[[#This Row],[RA_Labor_Hours]],0)</f>
        <v>113.19007848239391</v>
      </c>
      <c r="AL1662">
        <f>IFERROR(Table1[[#This Row],[RA_Labor_Cost]]/Table1[[#This Row],[RA_Labor_Hours]],0)</f>
        <v>86.178379569396057</v>
      </c>
      <c r="AM1662" s="7">
        <f>IFERROR((Table1[[#This Row],[KPI_BlendLaborRate]]-Table1[[#This Row],[KPI_BlendLaborCost]])/Table1[[#This Row],[KPI_BlendLaborRate]],0)</f>
        <v>0.23864016418364245</v>
      </c>
    </row>
    <row r="1663" spans="1:39" x14ac:dyDescent="0.3">
      <c r="A1663" t="s">
        <v>3721</v>
      </c>
      <c r="B1663" t="s">
        <v>1864</v>
      </c>
      <c r="C1663">
        <v>30107637.100000001</v>
      </c>
      <c r="D1663" t="s">
        <v>1865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1</v>
      </c>
      <c r="K1663">
        <v>250521.60000000001</v>
      </c>
      <c r="L1663">
        <v>336000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U1663">
        <v>250521.60000000001</v>
      </c>
      <c r="V1663">
        <v>336000</v>
      </c>
      <c r="W1663" t="s">
        <v>3720</v>
      </c>
      <c r="X1663">
        <v>30107637</v>
      </c>
      <c r="Y1663">
        <v>1</v>
      </c>
      <c r="Z1663">
        <v>2</v>
      </c>
      <c r="AA1663" t="s">
        <v>1901</v>
      </c>
      <c r="AB1663" t="s">
        <v>89</v>
      </c>
      <c r="AC1663" t="s">
        <v>1811</v>
      </c>
      <c r="AD1663" t="s">
        <v>98</v>
      </c>
      <c r="AE1663" t="s">
        <v>41</v>
      </c>
      <c r="AF1663" t="s">
        <v>42</v>
      </c>
      <c r="AG1663" t="s">
        <v>1867</v>
      </c>
      <c r="AH1663" t="s">
        <v>2366</v>
      </c>
      <c r="AI1663">
        <v>998730</v>
      </c>
      <c r="AJ1663" s="6">
        <f>IFERROR(Table1[[#This Row],[Reporting_Price_US]]/Table1[[#This Row],[Total_Project_Quote]],0)</f>
        <v>2.9724107142857141</v>
      </c>
      <c r="AK1663">
        <f>IFERROR(Table1[[#This Row],[RA_Labor_Quote]]/Table1[[#This Row],[RA_Labor_Hours]],0)</f>
        <v>0</v>
      </c>
      <c r="AL1663">
        <f>IFERROR(Table1[[#This Row],[RA_Labor_Cost]]/Table1[[#This Row],[RA_Labor_Hours]],0)</f>
        <v>0</v>
      </c>
      <c r="AM1663" s="7">
        <f>IFERROR((Table1[[#This Row],[KPI_BlendLaborRate]]-Table1[[#This Row],[KPI_BlendLaborCost]])/Table1[[#This Row],[KPI_BlendLaborRate]],0)</f>
        <v>0</v>
      </c>
    </row>
    <row r="1664" spans="1:39" x14ac:dyDescent="0.3">
      <c r="A1664" t="s">
        <v>3722</v>
      </c>
      <c r="B1664" t="s">
        <v>1864</v>
      </c>
      <c r="C1664">
        <v>30107637.100000001</v>
      </c>
      <c r="D1664" t="s">
        <v>1865</v>
      </c>
      <c r="E1664">
        <v>0</v>
      </c>
      <c r="F1664">
        <v>0</v>
      </c>
      <c r="G1664">
        <v>6671.56</v>
      </c>
      <c r="H1664">
        <v>574944.23</v>
      </c>
      <c r="I1664">
        <v>755154.4</v>
      </c>
      <c r="J1664">
        <v>0</v>
      </c>
      <c r="K1664">
        <v>0</v>
      </c>
      <c r="L1664">
        <v>0</v>
      </c>
      <c r="M1664">
        <v>0</v>
      </c>
      <c r="N1664">
        <v>108422.13</v>
      </c>
      <c r="O1664">
        <v>197131.2</v>
      </c>
      <c r="P1664">
        <v>72826.039999999994</v>
      </c>
      <c r="Q1664">
        <v>70992.320000000007</v>
      </c>
      <c r="R1664">
        <v>6720</v>
      </c>
      <c r="S1664">
        <v>0</v>
      </c>
      <c r="T1664">
        <v>6671.56</v>
      </c>
      <c r="U1664">
        <v>762912.39</v>
      </c>
      <c r="V1664">
        <v>1023277.92</v>
      </c>
      <c r="W1664" t="s">
        <v>3720</v>
      </c>
      <c r="X1664">
        <v>30107637</v>
      </c>
      <c r="Y1664">
        <v>1</v>
      </c>
      <c r="Z1664">
        <v>2</v>
      </c>
      <c r="AA1664" t="s">
        <v>1901</v>
      </c>
      <c r="AB1664" t="s">
        <v>89</v>
      </c>
      <c r="AC1664" t="s">
        <v>1811</v>
      </c>
      <c r="AD1664" t="s">
        <v>98</v>
      </c>
      <c r="AE1664" t="s">
        <v>41</v>
      </c>
      <c r="AF1664" t="s">
        <v>42</v>
      </c>
      <c r="AG1664" t="s">
        <v>1867</v>
      </c>
      <c r="AH1664" t="s">
        <v>2366</v>
      </c>
      <c r="AI1664">
        <v>998730</v>
      </c>
      <c r="AJ1664" s="6">
        <f>IFERROR(Table1[[#This Row],[Reporting_Price_US]]/Table1[[#This Row],[Total_Project_Quote]],0)</f>
        <v>0.97601050553304225</v>
      </c>
      <c r="AK1664">
        <f>IFERROR(Table1[[#This Row],[RA_Labor_Quote]]/Table1[[#This Row],[RA_Labor_Hours]],0)</f>
        <v>113.19007848239391</v>
      </c>
      <c r="AL1664">
        <f>IFERROR(Table1[[#This Row],[RA_Labor_Cost]]/Table1[[#This Row],[RA_Labor_Hours]],0)</f>
        <v>86.178379569396057</v>
      </c>
      <c r="AM1664" s="7">
        <f>IFERROR((Table1[[#This Row],[KPI_BlendLaborRate]]-Table1[[#This Row],[KPI_BlendLaborCost]])/Table1[[#This Row],[KPI_BlendLaborRate]],0)</f>
        <v>0.23864016418364245</v>
      </c>
    </row>
    <row r="1665" spans="1:39" x14ac:dyDescent="0.3">
      <c r="A1665" t="s">
        <v>3723</v>
      </c>
      <c r="B1665" t="s">
        <v>1864</v>
      </c>
      <c r="C1665">
        <v>30157157.100000001</v>
      </c>
      <c r="D1665" t="s">
        <v>1865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1</v>
      </c>
      <c r="K1665">
        <v>261721.60000000001</v>
      </c>
      <c r="L1665">
        <v>351277.92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</v>
      </c>
      <c r="U1665">
        <v>261721.60000000001</v>
      </c>
      <c r="V1665">
        <v>351277.92</v>
      </c>
      <c r="W1665" t="s">
        <v>3724</v>
      </c>
      <c r="X1665">
        <v>30157157</v>
      </c>
      <c r="Y1665">
        <v>1</v>
      </c>
      <c r="Z1665">
        <v>1</v>
      </c>
      <c r="AA1665" t="s">
        <v>89</v>
      </c>
      <c r="AB1665" t="s">
        <v>89</v>
      </c>
      <c r="AC1665" t="s">
        <v>39</v>
      </c>
      <c r="AD1665" t="s">
        <v>98</v>
      </c>
      <c r="AE1665" t="s">
        <v>41</v>
      </c>
      <c r="AF1665" t="s">
        <v>42</v>
      </c>
      <c r="AG1665" t="s">
        <v>1151</v>
      </c>
      <c r="AH1665" t="s">
        <v>775</v>
      </c>
      <c r="AI1665">
        <v>351278</v>
      </c>
      <c r="AJ1665" s="6">
        <f>IFERROR(Table1[[#This Row],[Reporting_Price_US]]/Table1[[#This Row],[Total_Project_Quote]],0)</f>
        <v>1.0000002277399047</v>
      </c>
      <c r="AK1665">
        <f>IFERROR(Table1[[#This Row],[RA_Labor_Quote]]/Table1[[#This Row],[RA_Labor_Hours]],0)</f>
        <v>0</v>
      </c>
      <c r="AL1665">
        <f>IFERROR(Table1[[#This Row],[RA_Labor_Cost]]/Table1[[#This Row],[RA_Labor_Hours]],0)</f>
        <v>0</v>
      </c>
      <c r="AM1665" s="7">
        <f>IFERROR((Table1[[#This Row],[KPI_BlendLaborRate]]-Table1[[#This Row],[KPI_BlendLaborCost]])/Table1[[#This Row],[KPI_BlendLaborRate]],0)</f>
        <v>0</v>
      </c>
    </row>
    <row r="1666" spans="1:39" x14ac:dyDescent="0.3">
      <c r="A1666" t="s">
        <v>3725</v>
      </c>
      <c r="B1666" t="s">
        <v>1864</v>
      </c>
      <c r="C1666">
        <v>30107637.100000001</v>
      </c>
      <c r="D1666" t="s">
        <v>1865</v>
      </c>
      <c r="E1666">
        <v>0</v>
      </c>
      <c r="F1666">
        <v>0</v>
      </c>
      <c r="G1666">
        <v>6487.13</v>
      </c>
      <c r="H1666">
        <v>551074.36</v>
      </c>
      <c r="I1666">
        <v>730606.24</v>
      </c>
      <c r="J1666">
        <v>0</v>
      </c>
      <c r="K1666">
        <v>0</v>
      </c>
      <c r="L1666">
        <v>0</v>
      </c>
      <c r="M1666">
        <v>0</v>
      </c>
      <c r="N1666">
        <v>108422.13</v>
      </c>
      <c r="O1666">
        <v>197131.2</v>
      </c>
      <c r="P1666">
        <v>72826.039999999994</v>
      </c>
      <c r="Q1666">
        <v>70992.320000000007</v>
      </c>
      <c r="R1666">
        <v>6720</v>
      </c>
      <c r="S1666">
        <v>0</v>
      </c>
      <c r="T1666">
        <v>6487.13</v>
      </c>
      <c r="U1666">
        <v>739042.53</v>
      </c>
      <c r="V1666">
        <v>998729.76</v>
      </c>
      <c r="W1666" t="s">
        <v>3720</v>
      </c>
      <c r="X1666">
        <v>30107637</v>
      </c>
      <c r="Y1666">
        <v>1</v>
      </c>
      <c r="Z1666">
        <v>2</v>
      </c>
      <c r="AA1666" t="s">
        <v>1901</v>
      </c>
      <c r="AB1666" t="s">
        <v>89</v>
      </c>
      <c r="AC1666" t="s">
        <v>1811</v>
      </c>
      <c r="AD1666" t="s">
        <v>98</v>
      </c>
      <c r="AE1666" t="s">
        <v>41</v>
      </c>
      <c r="AF1666" t="s">
        <v>42</v>
      </c>
      <c r="AG1666" t="s">
        <v>1867</v>
      </c>
      <c r="AH1666" t="s">
        <v>2366</v>
      </c>
      <c r="AI1666">
        <v>998730</v>
      </c>
      <c r="AJ1666" s="6">
        <f>IFERROR(Table1[[#This Row],[Reporting_Price_US]]/Table1[[#This Row],[Total_Project_Quote]],0)</f>
        <v>1.0000002403052453</v>
      </c>
      <c r="AK1666">
        <f>IFERROR(Table1[[#This Row],[RA_Labor_Quote]]/Table1[[#This Row],[RA_Labor_Hours]],0)</f>
        <v>112.62395543175487</v>
      </c>
      <c r="AL1666">
        <f>IFERROR(Table1[[#This Row],[RA_Labor_Cost]]/Table1[[#This Row],[RA_Labor_Hours]],0)</f>
        <v>84.948869530901945</v>
      </c>
      <c r="AM1666" s="7">
        <f>IFERROR((Table1[[#This Row],[KPI_BlendLaborRate]]-Table1[[#This Row],[KPI_BlendLaborCost]])/Table1[[#This Row],[KPI_BlendLaborRate]],0)</f>
        <v>0.24573001183236542</v>
      </c>
    </row>
    <row r="1667" spans="1:39" x14ac:dyDescent="0.3">
      <c r="A1667" t="s">
        <v>3726</v>
      </c>
      <c r="B1667" t="s">
        <v>150</v>
      </c>
      <c r="C1667">
        <v>30108425</v>
      </c>
      <c r="D1667">
        <v>30108425.100000001</v>
      </c>
      <c r="E1667">
        <v>0</v>
      </c>
      <c r="F1667">
        <v>0</v>
      </c>
      <c r="G1667">
        <v>132.85</v>
      </c>
      <c r="H1667">
        <v>6033.03</v>
      </c>
      <c r="I1667">
        <v>8618.61</v>
      </c>
      <c r="J1667">
        <v>0</v>
      </c>
      <c r="K1667">
        <v>0</v>
      </c>
      <c r="L1667">
        <v>0</v>
      </c>
      <c r="M1667">
        <v>0</v>
      </c>
      <c r="N1667">
        <v>57855.06</v>
      </c>
      <c r="O1667">
        <v>72318.83</v>
      </c>
      <c r="P1667">
        <v>1988</v>
      </c>
      <c r="Q1667">
        <v>2345.84</v>
      </c>
      <c r="R1667">
        <v>3016.16</v>
      </c>
      <c r="S1667">
        <v>3331.33</v>
      </c>
      <c r="T1667">
        <v>132.85</v>
      </c>
      <c r="U1667">
        <v>68892.240000000005</v>
      </c>
      <c r="V1667">
        <v>86614.61</v>
      </c>
      <c r="W1667" t="s">
        <v>3727</v>
      </c>
      <c r="X1667">
        <v>30108425</v>
      </c>
      <c r="Y1667">
        <v>1</v>
      </c>
      <c r="Z1667">
        <v>2</v>
      </c>
      <c r="AA1667" t="s">
        <v>89</v>
      </c>
      <c r="AB1667" t="s">
        <v>89</v>
      </c>
      <c r="AC1667" t="s">
        <v>39</v>
      </c>
      <c r="AD1667" t="s">
        <v>98</v>
      </c>
      <c r="AE1667" t="s">
        <v>41</v>
      </c>
      <c r="AF1667" t="s">
        <v>42</v>
      </c>
      <c r="AG1667" t="s">
        <v>2249</v>
      </c>
      <c r="AH1667" t="s">
        <v>1780</v>
      </c>
      <c r="AI1667">
        <v>86614.1</v>
      </c>
      <c r="AJ1667" s="6">
        <f>IFERROR(Table1[[#This Row],[Reporting_Price_US]]/Table1[[#This Row],[Total_Project_Quote]],0)</f>
        <v>0.99999411184787423</v>
      </c>
      <c r="AK1667">
        <f>IFERROR(Table1[[#This Row],[RA_Labor_Quote]]/Table1[[#This Row],[RA_Labor_Hours]],0)</f>
        <v>64.874745954083565</v>
      </c>
      <c r="AL1667">
        <f>IFERROR(Table1[[#This Row],[RA_Labor_Cost]]/Table1[[#This Row],[RA_Labor_Hours]],0)</f>
        <v>45.412344749717725</v>
      </c>
      <c r="AM1667" s="7">
        <f>IFERROR((Table1[[#This Row],[KPI_BlendLaborRate]]-Table1[[#This Row],[KPI_BlendLaborCost]])/Table1[[#This Row],[KPI_BlendLaborRate]],0)</f>
        <v>0.2999996519160284</v>
      </c>
    </row>
    <row r="1668" spans="1:39" x14ac:dyDescent="0.3">
      <c r="A1668" t="s">
        <v>3728</v>
      </c>
      <c r="B1668" t="s">
        <v>150</v>
      </c>
      <c r="C1668">
        <v>30108425</v>
      </c>
      <c r="D1668">
        <v>30108425.100000001</v>
      </c>
      <c r="E1668">
        <v>0</v>
      </c>
      <c r="F1668">
        <v>0</v>
      </c>
      <c r="G1668">
        <v>132.85</v>
      </c>
      <c r="H1668">
        <v>6033.03</v>
      </c>
      <c r="I1668">
        <v>8618.61</v>
      </c>
      <c r="J1668">
        <v>0</v>
      </c>
      <c r="K1668">
        <v>0</v>
      </c>
      <c r="L1668">
        <v>0</v>
      </c>
      <c r="M1668">
        <v>0</v>
      </c>
      <c r="N1668">
        <v>57855.06</v>
      </c>
      <c r="O1668">
        <v>72318.83</v>
      </c>
      <c r="P1668">
        <v>1988</v>
      </c>
      <c r="Q1668">
        <v>2345.84</v>
      </c>
      <c r="R1668">
        <v>1508.08</v>
      </c>
      <c r="S1668">
        <v>3331.33</v>
      </c>
      <c r="T1668">
        <v>132.85</v>
      </c>
      <c r="U1668">
        <v>67384.160000000003</v>
      </c>
      <c r="V1668">
        <v>86614.61</v>
      </c>
      <c r="W1668" t="s">
        <v>3727</v>
      </c>
      <c r="X1668">
        <v>30108425</v>
      </c>
      <c r="Y1668">
        <v>1</v>
      </c>
      <c r="Z1668">
        <v>2</v>
      </c>
      <c r="AA1668" t="s">
        <v>89</v>
      </c>
      <c r="AB1668" t="s">
        <v>89</v>
      </c>
      <c r="AC1668" t="s">
        <v>39</v>
      </c>
      <c r="AD1668" t="s">
        <v>98</v>
      </c>
      <c r="AE1668" t="s">
        <v>41</v>
      </c>
      <c r="AF1668" t="s">
        <v>42</v>
      </c>
      <c r="AG1668" t="s">
        <v>2249</v>
      </c>
      <c r="AH1668" t="s">
        <v>1780</v>
      </c>
      <c r="AI1668">
        <v>86614.1</v>
      </c>
      <c r="AJ1668" s="6">
        <f>IFERROR(Table1[[#This Row],[Reporting_Price_US]]/Table1[[#This Row],[Total_Project_Quote]],0)</f>
        <v>0.99999411184787423</v>
      </c>
      <c r="AK1668">
        <f>IFERROR(Table1[[#This Row],[RA_Labor_Quote]]/Table1[[#This Row],[RA_Labor_Hours]],0)</f>
        <v>64.874745954083565</v>
      </c>
      <c r="AL1668">
        <f>IFERROR(Table1[[#This Row],[RA_Labor_Cost]]/Table1[[#This Row],[RA_Labor_Hours]],0)</f>
        <v>45.412344749717725</v>
      </c>
      <c r="AM1668" s="7">
        <f>IFERROR((Table1[[#This Row],[KPI_BlendLaborRate]]-Table1[[#This Row],[KPI_BlendLaborCost]])/Table1[[#This Row],[KPI_BlendLaborRate]],0)</f>
        <v>0.2999996519160284</v>
      </c>
    </row>
    <row r="1669" spans="1:39" x14ac:dyDescent="0.3">
      <c r="A1669" t="s">
        <v>3729</v>
      </c>
      <c r="B1669" t="s">
        <v>150</v>
      </c>
      <c r="C1669">
        <v>30108425</v>
      </c>
      <c r="D1669">
        <v>30108425.100000001</v>
      </c>
      <c r="E1669">
        <v>0</v>
      </c>
      <c r="F1669">
        <v>0</v>
      </c>
      <c r="G1669">
        <v>132.85</v>
      </c>
      <c r="H1669">
        <v>6033.03</v>
      </c>
      <c r="I1669">
        <v>8618.61</v>
      </c>
      <c r="J1669">
        <v>0</v>
      </c>
      <c r="K1669">
        <v>0</v>
      </c>
      <c r="L1669">
        <v>0</v>
      </c>
      <c r="M1669">
        <v>0</v>
      </c>
      <c r="N1669">
        <v>57855.06</v>
      </c>
      <c r="O1669">
        <v>72318.83</v>
      </c>
      <c r="P1669">
        <v>1988</v>
      </c>
      <c r="Q1669">
        <v>2345.84</v>
      </c>
      <c r="R1669">
        <v>1508.08</v>
      </c>
      <c r="S1669">
        <v>3331.33</v>
      </c>
      <c r="T1669">
        <v>132.85</v>
      </c>
      <c r="U1669">
        <v>67384.160000000003</v>
      </c>
      <c r="V1669">
        <v>86614.61</v>
      </c>
      <c r="W1669" t="s">
        <v>3727</v>
      </c>
      <c r="X1669">
        <v>30108425</v>
      </c>
      <c r="Y1669">
        <v>1</v>
      </c>
      <c r="Z1669">
        <v>2</v>
      </c>
      <c r="AA1669" t="s">
        <v>89</v>
      </c>
      <c r="AB1669" t="s">
        <v>89</v>
      </c>
      <c r="AC1669" t="s">
        <v>39</v>
      </c>
      <c r="AD1669" t="s">
        <v>98</v>
      </c>
      <c r="AE1669" t="s">
        <v>41</v>
      </c>
      <c r="AF1669" t="s">
        <v>42</v>
      </c>
      <c r="AG1669" t="s">
        <v>2249</v>
      </c>
      <c r="AH1669" t="s">
        <v>1780</v>
      </c>
      <c r="AI1669">
        <v>86614.1</v>
      </c>
      <c r="AJ1669" s="6">
        <f>IFERROR(Table1[[#This Row],[Reporting_Price_US]]/Table1[[#This Row],[Total_Project_Quote]],0)</f>
        <v>0.99999411184787423</v>
      </c>
      <c r="AK1669">
        <f>IFERROR(Table1[[#This Row],[RA_Labor_Quote]]/Table1[[#This Row],[RA_Labor_Hours]],0)</f>
        <v>64.874745954083565</v>
      </c>
      <c r="AL1669">
        <f>IFERROR(Table1[[#This Row],[RA_Labor_Cost]]/Table1[[#This Row],[RA_Labor_Hours]],0)</f>
        <v>45.412344749717725</v>
      </c>
      <c r="AM1669" s="7">
        <f>IFERROR((Table1[[#This Row],[KPI_BlendLaborRate]]-Table1[[#This Row],[KPI_BlendLaborCost]])/Table1[[#This Row],[KPI_BlendLaborRate]],0)</f>
        <v>0.2999996519160284</v>
      </c>
    </row>
    <row r="1670" spans="1:39" x14ac:dyDescent="0.3">
      <c r="A1670" t="s">
        <v>3730</v>
      </c>
      <c r="B1670" t="s">
        <v>150</v>
      </c>
      <c r="C1670">
        <v>30116980</v>
      </c>
      <c r="D1670">
        <v>30116980.100000001</v>
      </c>
      <c r="E1670">
        <v>88079.11</v>
      </c>
      <c r="F1670">
        <v>174010.64</v>
      </c>
      <c r="G1670">
        <v>1814.4</v>
      </c>
      <c r="H1670">
        <v>80761.5</v>
      </c>
      <c r="I1670">
        <v>115373.56</v>
      </c>
      <c r="J1670">
        <v>0</v>
      </c>
      <c r="K1670">
        <v>70116.479999999996</v>
      </c>
      <c r="L1670">
        <v>82489.97</v>
      </c>
      <c r="M1670">
        <v>0</v>
      </c>
      <c r="N1670">
        <v>0</v>
      </c>
      <c r="O1670">
        <v>0</v>
      </c>
      <c r="P1670">
        <v>3584</v>
      </c>
      <c r="Q1670">
        <v>4211.2</v>
      </c>
      <c r="R1670">
        <v>14560</v>
      </c>
      <c r="S1670">
        <v>15043.41</v>
      </c>
      <c r="T1670">
        <v>1814.4</v>
      </c>
      <c r="U1670">
        <v>257101.08</v>
      </c>
      <c r="V1670">
        <v>391128.79</v>
      </c>
      <c r="W1670" t="s">
        <v>3731</v>
      </c>
      <c r="X1670">
        <v>30116980</v>
      </c>
      <c r="Y1670">
        <v>1</v>
      </c>
      <c r="Z1670">
        <v>2</v>
      </c>
      <c r="AA1670" t="s">
        <v>84</v>
      </c>
      <c r="AB1670" t="s">
        <v>84</v>
      </c>
      <c r="AC1670" t="s">
        <v>39</v>
      </c>
      <c r="AD1670" t="s">
        <v>48</v>
      </c>
      <c r="AE1670" t="s">
        <v>41</v>
      </c>
      <c r="AF1670" t="s">
        <v>42</v>
      </c>
      <c r="AG1670" t="s">
        <v>2249</v>
      </c>
      <c r="AH1670" t="s">
        <v>2249</v>
      </c>
      <c r="AI1670">
        <v>391129</v>
      </c>
      <c r="AJ1670" s="6">
        <f>IFERROR(Table1[[#This Row],[Reporting_Price_US]]/Table1[[#This Row],[Total_Project_Quote]],0)</f>
        <v>1.0000005369075491</v>
      </c>
      <c r="AK1670">
        <f>IFERROR(Table1[[#This Row],[RA_Labor_Quote]]/Table1[[#This Row],[RA_Labor_Hours]],0)</f>
        <v>63.58772045855379</v>
      </c>
      <c r="AL1670">
        <f>IFERROR(Table1[[#This Row],[RA_Labor_Cost]]/Table1[[#This Row],[RA_Labor_Hours]],0)</f>
        <v>44.511408730158728</v>
      </c>
      <c r="AM1670" s="7">
        <f>IFERROR((Table1[[#This Row],[KPI_BlendLaborRate]]-Table1[[#This Row],[KPI_BlendLaborCost]])/Table1[[#This Row],[KPI_BlendLaborRate]],0)</f>
        <v>0.29999993066002301</v>
      </c>
    </row>
    <row r="1671" spans="1:39" x14ac:dyDescent="0.3">
      <c r="A1671" t="s">
        <v>3732</v>
      </c>
      <c r="B1671" t="s">
        <v>150</v>
      </c>
      <c r="C1671">
        <v>30116980</v>
      </c>
      <c r="D1671">
        <v>30116980.100000001</v>
      </c>
      <c r="E1671">
        <v>43075.47</v>
      </c>
      <c r="F1671">
        <v>86969.93</v>
      </c>
      <c r="G1671">
        <v>907.2</v>
      </c>
      <c r="H1671">
        <v>40380.75</v>
      </c>
      <c r="I1671">
        <v>57686.79</v>
      </c>
      <c r="J1671">
        <v>0</v>
      </c>
      <c r="K1671">
        <v>0</v>
      </c>
      <c r="L1671">
        <v>0</v>
      </c>
      <c r="M1671">
        <v>0</v>
      </c>
      <c r="N1671">
        <v>35058.239999999998</v>
      </c>
      <c r="O1671">
        <v>41244.99</v>
      </c>
      <c r="P1671">
        <v>1792</v>
      </c>
      <c r="Q1671">
        <v>2105.6</v>
      </c>
      <c r="R1671">
        <v>4480</v>
      </c>
      <c r="S1671">
        <v>7556.64</v>
      </c>
      <c r="T1671">
        <v>907.2</v>
      </c>
      <c r="U1671">
        <v>124786.46</v>
      </c>
      <c r="V1671">
        <v>195563.94</v>
      </c>
      <c r="W1671" t="s">
        <v>3731</v>
      </c>
      <c r="X1671">
        <v>30116980</v>
      </c>
      <c r="Y1671">
        <v>1</v>
      </c>
      <c r="Z1671">
        <v>2</v>
      </c>
      <c r="AA1671" t="s">
        <v>84</v>
      </c>
      <c r="AB1671" t="s">
        <v>84</v>
      </c>
      <c r="AC1671" t="s">
        <v>39</v>
      </c>
      <c r="AD1671" t="s">
        <v>48</v>
      </c>
      <c r="AE1671" t="s">
        <v>41</v>
      </c>
      <c r="AF1671" t="s">
        <v>42</v>
      </c>
      <c r="AG1671" t="s">
        <v>2249</v>
      </c>
      <c r="AH1671" t="s">
        <v>2249</v>
      </c>
      <c r="AI1671">
        <v>391129</v>
      </c>
      <c r="AJ1671" s="6">
        <f>IFERROR(Table1[[#This Row],[Reporting_Price_US]]/Table1[[#This Row],[Total_Project_Quote]],0)</f>
        <v>2.0000057270271809</v>
      </c>
      <c r="AK1671">
        <f>IFERROR(Table1[[#This Row],[RA_Labor_Quote]]/Table1[[#This Row],[RA_Labor_Hours]],0)</f>
        <v>63.587731481481477</v>
      </c>
      <c r="AL1671">
        <f>IFERROR(Table1[[#This Row],[RA_Labor_Cost]]/Table1[[#This Row],[RA_Labor_Hours]],0)</f>
        <v>44.511408730158728</v>
      </c>
      <c r="AM1671" s="7">
        <f>IFERROR((Table1[[#This Row],[KPI_BlendLaborRate]]-Table1[[#This Row],[KPI_BlendLaborCost]])/Table1[[#This Row],[KPI_BlendLaborRate]],0)</f>
        <v>0.30000005200497376</v>
      </c>
    </row>
    <row r="1672" spans="1:39" x14ac:dyDescent="0.3">
      <c r="A1672" t="s">
        <v>3733</v>
      </c>
      <c r="B1672" t="s">
        <v>150</v>
      </c>
      <c r="C1672">
        <v>30116982</v>
      </c>
      <c r="D1672">
        <v>30116982.100000001</v>
      </c>
      <c r="E1672">
        <v>54989.54</v>
      </c>
      <c r="F1672">
        <v>80347.679999999993</v>
      </c>
      <c r="G1672">
        <v>1581.93</v>
      </c>
      <c r="H1672">
        <v>71113.75</v>
      </c>
      <c r="I1672">
        <v>101591.07</v>
      </c>
      <c r="J1672">
        <v>0</v>
      </c>
      <c r="K1672">
        <v>79881.98</v>
      </c>
      <c r="L1672">
        <v>93978.81</v>
      </c>
      <c r="M1672">
        <v>0</v>
      </c>
      <c r="N1672">
        <v>0</v>
      </c>
      <c r="O1672">
        <v>0</v>
      </c>
      <c r="P1672">
        <v>5040</v>
      </c>
      <c r="Q1672">
        <v>5896.8</v>
      </c>
      <c r="R1672">
        <v>11016.32</v>
      </c>
      <c r="S1672">
        <v>11272.58</v>
      </c>
      <c r="T1672">
        <v>1581.93</v>
      </c>
      <c r="U1672">
        <v>222041.59</v>
      </c>
      <c r="V1672">
        <v>293086.93</v>
      </c>
      <c r="W1672" t="s">
        <v>3734</v>
      </c>
      <c r="X1672">
        <v>30116982</v>
      </c>
      <c r="Y1672">
        <v>1</v>
      </c>
      <c r="Z1672">
        <v>1</v>
      </c>
      <c r="AA1672" t="s">
        <v>84</v>
      </c>
      <c r="AB1672" t="s">
        <v>84</v>
      </c>
      <c r="AC1672" t="s">
        <v>39</v>
      </c>
      <c r="AD1672" t="s">
        <v>48</v>
      </c>
      <c r="AE1672" t="s">
        <v>41</v>
      </c>
      <c r="AF1672" t="s">
        <v>42</v>
      </c>
      <c r="AG1672" t="s">
        <v>2249</v>
      </c>
      <c r="AH1672" t="s">
        <v>2249</v>
      </c>
      <c r="AI1672">
        <v>293087</v>
      </c>
      <c r="AJ1672" s="6">
        <f>IFERROR(Table1[[#This Row],[Reporting_Price_US]]/Table1[[#This Row],[Total_Project_Quote]],0)</f>
        <v>1.0000002388369895</v>
      </c>
      <c r="AK1672">
        <f>IFERROR(Table1[[#This Row],[RA_Labor_Quote]]/Table1[[#This Row],[RA_Labor_Hours]],0)</f>
        <v>64.219699986725075</v>
      </c>
      <c r="AL1672">
        <f>IFERROR(Table1[[#This Row],[RA_Labor_Cost]]/Table1[[#This Row],[RA_Labor_Hours]],0)</f>
        <v>44.953790622846775</v>
      </c>
      <c r="AM1672" s="7">
        <f>IFERROR((Table1[[#This Row],[KPI_BlendLaborRate]]-Table1[[#This Row],[KPI_BlendLaborCost]])/Table1[[#This Row],[KPI_BlendLaborRate]],0)</f>
        <v>0.29999999015661516</v>
      </c>
    </row>
    <row r="1673" spans="1:39" x14ac:dyDescent="0.3">
      <c r="A1673" t="s">
        <v>3735</v>
      </c>
      <c r="B1673" t="s">
        <v>150</v>
      </c>
      <c r="C1673">
        <v>30116984</v>
      </c>
      <c r="D1673">
        <v>30116984.100000001</v>
      </c>
      <c r="E1673">
        <v>0</v>
      </c>
      <c r="F1673">
        <v>0</v>
      </c>
      <c r="G1673">
        <v>20.58</v>
      </c>
      <c r="H1673">
        <v>934.7</v>
      </c>
      <c r="I1673">
        <v>1335.28</v>
      </c>
      <c r="J1673">
        <v>0</v>
      </c>
      <c r="K1673">
        <v>0</v>
      </c>
      <c r="L1673">
        <v>0</v>
      </c>
      <c r="M1673">
        <v>0</v>
      </c>
      <c r="N1673">
        <v>10094.67</v>
      </c>
      <c r="O1673">
        <v>12618.35</v>
      </c>
      <c r="P1673">
        <v>1204</v>
      </c>
      <c r="Q1673">
        <v>1447.6</v>
      </c>
      <c r="R1673">
        <v>560</v>
      </c>
      <c r="S1673">
        <v>616.04</v>
      </c>
      <c r="T1673">
        <v>20.58</v>
      </c>
      <c r="U1673">
        <v>12793.37</v>
      </c>
      <c r="V1673">
        <v>16017.27</v>
      </c>
      <c r="W1673" t="s">
        <v>3736</v>
      </c>
      <c r="X1673">
        <v>30116984</v>
      </c>
      <c r="Y1673">
        <v>1</v>
      </c>
      <c r="Z1673">
        <v>1</v>
      </c>
      <c r="AA1673" t="s">
        <v>84</v>
      </c>
      <c r="AB1673" t="s">
        <v>84</v>
      </c>
      <c r="AC1673" t="s">
        <v>39</v>
      </c>
      <c r="AD1673" t="s">
        <v>48</v>
      </c>
      <c r="AE1673" t="s">
        <v>41</v>
      </c>
      <c r="AF1673" t="s">
        <v>42</v>
      </c>
      <c r="AG1673" t="s">
        <v>2249</v>
      </c>
      <c r="AH1673" t="s">
        <v>2249</v>
      </c>
      <c r="AI1673">
        <v>16017.3</v>
      </c>
      <c r="AJ1673" s="6">
        <f>IFERROR(Table1[[#This Row],[Reporting_Price_US]]/Table1[[#This Row],[Total_Project_Quote]],0)</f>
        <v>1.000001872978354</v>
      </c>
      <c r="AK1673">
        <f>IFERROR(Table1[[#This Row],[RA_Labor_Quote]]/Table1[[#This Row],[RA_Labor_Hours]],0)</f>
        <v>64.882410106899911</v>
      </c>
      <c r="AL1673">
        <f>IFERROR(Table1[[#This Row],[RA_Labor_Cost]]/Table1[[#This Row],[RA_Labor_Hours]],0)</f>
        <v>45.417881438289605</v>
      </c>
      <c r="AM1673" s="7">
        <f>IFERROR((Table1[[#This Row],[KPI_BlendLaborRate]]-Table1[[#This Row],[KPI_BlendLaborCost]])/Table1[[#This Row],[KPI_BlendLaborRate]],0)</f>
        <v>0.29999700437361454</v>
      </c>
    </row>
    <row r="1674" spans="1:39" x14ac:dyDescent="0.3">
      <c r="A1674" t="s">
        <v>3737</v>
      </c>
      <c r="B1674" t="s">
        <v>150</v>
      </c>
      <c r="C1674">
        <v>30116985</v>
      </c>
      <c r="D1674">
        <v>30116985.100000001</v>
      </c>
      <c r="E1674">
        <v>8126.36</v>
      </c>
      <c r="F1674">
        <v>11449.54</v>
      </c>
      <c r="G1674">
        <v>97.52</v>
      </c>
      <c r="H1674">
        <v>4382.76</v>
      </c>
      <c r="I1674">
        <v>6261.09</v>
      </c>
      <c r="J1674">
        <v>0</v>
      </c>
      <c r="K1674">
        <v>0</v>
      </c>
      <c r="L1674">
        <v>0</v>
      </c>
      <c r="M1674">
        <v>0</v>
      </c>
      <c r="N1674">
        <v>3972.39</v>
      </c>
      <c r="O1674">
        <v>4673.3999999999996</v>
      </c>
      <c r="P1674">
        <v>1120</v>
      </c>
      <c r="Q1674">
        <v>1346.24</v>
      </c>
      <c r="R1674">
        <v>905.84</v>
      </c>
      <c r="S1674">
        <v>905.84</v>
      </c>
      <c r="T1674">
        <v>97.52</v>
      </c>
      <c r="U1674">
        <v>18507.36</v>
      </c>
      <c r="V1674">
        <v>24636.11</v>
      </c>
      <c r="W1674" t="s">
        <v>3738</v>
      </c>
      <c r="X1674">
        <v>30116985</v>
      </c>
      <c r="Y1674">
        <v>1</v>
      </c>
      <c r="Z1674">
        <v>1</v>
      </c>
      <c r="AA1674" t="s">
        <v>84</v>
      </c>
      <c r="AB1674" t="s">
        <v>84</v>
      </c>
      <c r="AC1674" t="s">
        <v>39</v>
      </c>
      <c r="AD1674" t="s">
        <v>48</v>
      </c>
      <c r="AE1674" t="s">
        <v>41</v>
      </c>
      <c r="AF1674" t="s">
        <v>42</v>
      </c>
      <c r="AG1674" t="s">
        <v>2249</v>
      </c>
      <c r="AH1674" t="s">
        <v>2249</v>
      </c>
      <c r="AI1674">
        <v>24636.1</v>
      </c>
      <c r="AJ1674" s="6">
        <f>IFERROR(Table1[[#This Row],[Reporting_Price_US]]/Table1[[#This Row],[Total_Project_Quote]],0)</f>
        <v>0.99999959409176198</v>
      </c>
      <c r="AK1674">
        <f>IFERROR(Table1[[#This Row],[RA_Labor_Quote]]/Table1[[#This Row],[RA_Labor_Hours]],0)</f>
        <v>64.203137817883515</v>
      </c>
      <c r="AL1674">
        <f>IFERROR(Table1[[#This Row],[RA_Labor_Cost]]/Table1[[#This Row],[RA_Labor_Hours]],0)</f>
        <v>44.942165709598036</v>
      </c>
      <c r="AM1674" s="7">
        <f>IFERROR((Table1[[#This Row],[KPI_BlendLaborRate]]-Table1[[#This Row],[KPI_BlendLaborCost]])/Table1[[#This Row],[KPI_BlendLaborRate]],0)</f>
        <v>0.30000047914979655</v>
      </c>
    </row>
    <row r="1675" spans="1:39" x14ac:dyDescent="0.3">
      <c r="A1675" t="s">
        <v>3739</v>
      </c>
      <c r="B1675" t="s">
        <v>150</v>
      </c>
      <c r="C1675">
        <v>30116985</v>
      </c>
      <c r="D1675">
        <v>30116985.100000001</v>
      </c>
      <c r="E1675">
        <v>7041.61</v>
      </c>
      <c r="F1675">
        <v>10364.780000000001</v>
      </c>
      <c r="G1675">
        <v>97.52</v>
      </c>
      <c r="H1675">
        <v>4382.76</v>
      </c>
      <c r="I1675">
        <v>6261.09</v>
      </c>
      <c r="J1675">
        <v>0</v>
      </c>
      <c r="K1675">
        <v>0</v>
      </c>
      <c r="L1675">
        <v>0</v>
      </c>
      <c r="M1675">
        <v>0</v>
      </c>
      <c r="N1675">
        <v>3972.39</v>
      </c>
      <c r="O1675">
        <v>4673.3999999999996</v>
      </c>
      <c r="P1675">
        <v>1120</v>
      </c>
      <c r="Q1675">
        <v>1346.24</v>
      </c>
      <c r="R1675">
        <v>905.84</v>
      </c>
      <c r="S1675">
        <v>905.84</v>
      </c>
      <c r="T1675">
        <v>97.52</v>
      </c>
      <c r="U1675">
        <v>17422.61</v>
      </c>
      <c r="V1675">
        <v>23551.360000000001</v>
      </c>
      <c r="W1675" t="s">
        <v>3738</v>
      </c>
      <c r="X1675">
        <v>30116985</v>
      </c>
      <c r="Y1675">
        <v>1</v>
      </c>
      <c r="Z1675">
        <v>1</v>
      </c>
      <c r="AA1675" t="s">
        <v>84</v>
      </c>
      <c r="AB1675" t="s">
        <v>84</v>
      </c>
      <c r="AC1675" t="s">
        <v>39</v>
      </c>
      <c r="AD1675" t="s">
        <v>48</v>
      </c>
      <c r="AE1675" t="s">
        <v>41</v>
      </c>
      <c r="AF1675" t="s">
        <v>42</v>
      </c>
      <c r="AG1675" t="s">
        <v>2249</v>
      </c>
      <c r="AH1675" t="s">
        <v>2249</v>
      </c>
      <c r="AI1675">
        <v>24636.1</v>
      </c>
      <c r="AJ1675" s="6">
        <f>IFERROR(Table1[[#This Row],[Reporting_Price_US]]/Table1[[#This Row],[Total_Project_Quote]],0)</f>
        <v>1.0460584866436586</v>
      </c>
      <c r="AK1675">
        <f>IFERROR(Table1[[#This Row],[RA_Labor_Quote]]/Table1[[#This Row],[RA_Labor_Hours]],0)</f>
        <v>64.203137817883515</v>
      </c>
      <c r="AL1675">
        <f>IFERROR(Table1[[#This Row],[RA_Labor_Cost]]/Table1[[#This Row],[RA_Labor_Hours]],0)</f>
        <v>44.942165709598036</v>
      </c>
      <c r="AM1675" s="7">
        <f>IFERROR((Table1[[#This Row],[KPI_BlendLaborRate]]-Table1[[#This Row],[KPI_BlendLaborCost]])/Table1[[#This Row],[KPI_BlendLaborRate]],0)</f>
        <v>0.30000047914979655</v>
      </c>
    </row>
    <row r="1676" spans="1:39" x14ac:dyDescent="0.3">
      <c r="A1676" t="s">
        <v>3740</v>
      </c>
      <c r="B1676" t="s">
        <v>150</v>
      </c>
      <c r="C1676">
        <v>30116985</v>
      </c>
      <c r="D1676">
        <v>30116985.100000001</v>
      </c>
      <c r="E1676">
        <v>8126.36</v>
      </c>
      <c r="F1676">
        <v>10364.780000000001</v>
      </c>
      <c r="G1676">
        <v>97.52</v>
      </c>
      <c r="H1676">
        <v>4382.76</v>
      </c>
      <c r="I1676">
        <v>6261.09</v>
      </c>
      <c r="J1676">
        <v>0</v>
      </c>
      <c r="K1676">
        <v>0</v>
      </c>
      <c r="L1676">
        <v>0</v>
      </c>
      <c r="M1676">
        <v>0</v>
      </c>
      <c r="N1676">
        <v>3972.39</v>
      </c>
      <c r="O1676">
        <v>4673.3999999999996</v>
      </c>
      <c r="P1676">
        <v>1120</v>
      </c>
      <c r="Q1676">
        <v>1346.24</v>
      </c>
      <c r="R1676">
        <v>905.84</v>
      </c>
      <c r="S1676">
        <v>905.84</v>
      </c>
      <c r="T1676">
        <v>97.52</v>
      </c>
      <c r="U1676">
        <v>18507.36</v>
      </c>
      <c r="V1676">
        <v>23551.360000000001</v>
      </c>
      <c r="W1676" t="s">
        <v>3738</v>
      </c>
      <c r="X1676">
        <v>30116985</v>
      </c>
      <c r="Y1676">
        <v>1</v>
      </c>
      <c r="Z1676">
        <v>1</v>
      </c>
      <c r="AA1676" t="s">
        <v>84</v>
      </c>
      <c r="AB1676" t="s">
        <v>84</v>
      </c>
      <c r="AC1676" t="s">
        <v>39</v>
      </c>
      <c r="AD1676" t="s">
        <v>48</v>
      </c>
      <c r="AE1676" t="s">
        <v>41</v>
      </c>
      <c r="AF1676" t="s">
        <v>42</v>
      </c>
      <c r="AG1676" t="s">
        <v>2249</v>
      </c>
      <c r="AH1676" t="s">
        <v>2249</v>
      </c>
      <c r="AI1676">
        <v>24636.1</v>
      </c>
      <c r="AJ1676" s="6">
        <f>IFERROR(Table1[[#This Row],[Reporting_Price_US]]/Table1[[#This Row],[Total_Project_Quote]],0)</f>
        <v>1.0460584866436586</v>
      </c>
      <c r="AK1676">
        <f>IFERROR(Table1[[#This Row],[RA_Labor_Quote]]/Table1[[#This Row],[RA_Labor_Hours]],0)</f>
        <v>64.203137817883515</v>
      </c>
      <c r="AL1676">
        <f>IFERROR(Table1[[#This Row],[RA_Labor_Cost]]/Table1[[#This Row],[RA_Labor_Hours]],0)</f>
        <v>44.942165709598036</v>
      </c>
      <c r="AM1676" s="7">
        <f>IFERROR((Table1[[#This Row],[KPI_BlendLaborRate]]-Table1[[#This Row],[KPI_BlendLaborCost]])/Table1[[#This Row],[KPI_BlendLaborRate]],0)</f>
        <v>0.30000047914979655</v>
      </c>
    </row>
    <row r="1677" spans="1:39" x14ac:dyDescent="0.3">
      <c r="A1677" t="s">
        <v>3741</v>
      </c>
      <c r="B1677" t="s">
        <v>150</v>
      </c>
      <c r="C1677">
        <v>30116986</v>
      </c>
      <c r="D1677">
        <v>30116986.100000001</v>
      </c>
      <c r="E1677">
        <v>179031.5</v>
      </c>
      <c r="F1677">
        <v>321729.95</v>
      </c>
      <c r="G1677">
        <v>1970.89</v>
      </c>
      <c r="H1677">
        <v>89087.52</v>
      </c>
      <c r="I1677">
        <v>127267.88</v>
      </c>
      <c r="J1677">
        <v>0</v>
      </c>
      <c r="K1677">
        <v>69119.55</v>
      </c>
      <c r="L1677">
        <v>81317.11</v>
      </c>
      <c r="M1677">
        <v>0</v>
      </c>
      <c r="N1677">
        <v>0</v>
      </c>
      <c r="O1677">
        <v>0</v>
      </c>
      <c r="P1677">
        <v>1344</v>
      </c>
      <c r="Q1677">
        <v>1579.2</v>
      </c>
      <c r="R1677">
        <v>18480</v>
      </c>
      <c r="S1677">
        <v>21275.77</v>
      </c>
      <c r="T1677">
        <v>1970.89</v>
      </c>
      <c r="U1677">
        <v>357062.56</v>
      </c>
      <c r="V1677">
        <v>553169.9</v>
      </c>
      <c r="W1677" t="s">
        <v>3742</v>
      </c>
      <c r="X1677">
        <v>30116986</v>
      </c>
      <c r="Y1677">
        <v>1</v>
      </c>
      <c r="Z1677">
        <v>1</v>
      </c>
      <c r="AA1677" t="s">
        <v>84</v>
      </c>
      <c r="AB1677" t="s">
        <v>84</v>
      </c>
      <c r="AC1677" t="s">
        <v>39</v>
      </c>
      <c r="AD1677" t="s">
        <v>48</v>
      </c>
      <c r="AE1677" t="s">
        <v>41</v>
      </c>
      <c r="AF1677" t="s">
        <v>42</v>
      </c>
      <c r="AG1677" t="s">
        <v>2249</v>
      </c>
      <c r="AH1677" t="s">
        <v>2249</v>
      </c>
      <c r="AI1677">
        <v>553170</v>
      </c>
      <c r="AJ1677" s="6">
        <f>IFERROR(Table1[[#This Row],[Reporting_Price_US]]/Table1[[#This Row],[Total_Project_Quote]],0)</f>
        <v>1.0000001807762859</v>
      </c>
      <c r="AK1677">
        <f>IFERROR(Table1[[#This Row],[RA_Labor_Quote]]/Table1[[#This Row],[RA_Labor_Hours]],0)</f>
        <v>64.573811831203159</v>
      </c>
      <c r="AL1677">
        <f>IFERROR(Table1[[#This Row],[RA_Labor_Cost]]/Table1[[#This Row],[RA_Labor_Hours]],0)</f>
        <v>45.201670311382166</v>
      </c>
      <c r="AM1677" s="7">
        <f>IFERROR((Table1[[#This Row],[KPI_BlendLaborRate]]-Table1[[#This Row],[KPI_BlendLaborCost]])/Table1[[#This Row],[KPI_BlendLaborRate]],0)</f>
        <v>0.29999996857023153</v>
      </c>
    </row>
    <row r="1678" spans="1:39" x14ac:dyDescent="0.3">
      <c r="A1678" t="s">
        <v>3743</v>
      </c>
      <c r="B1678" t="s">
        <v>773</v>
      </c>
      <c r="C1678">
        <v>3013287.1</v>
      </c>
      <c r="D1678" t="s">
        <v>1865</v>
      </c>
      <c r="E1678">
        <v>0</v>
      </c>
      <c r="F1678">
        <v>0</v>
      </c>
      <c r="G1678">
        <v>2732</v>
      </c>
      <c r="H1678">
        <v>230124.55</v>
      </c>
      <c r="I1678">
        <v>332381.28000000003</v>
      </c>
      <c r="J1678">
        <v>0</v>
      </c>
      <c r="K1678">
        <v>0</v>
      </c>
      <c r="L1678">
        <v>0</v>
      </c>
      <c r="M1678">
        <v>396</v>
      </c>
      <c r="N1678">
        <v>27387.360000000001</v>
      </c>
      <c r="O1678">
        <v>49794.080000000002</v>
      </c>
      <c r="P1678">
        <v>28876.959999999999</v>
      </c>
      <c r="Q1678">
        <v>32221.279999999999</v>
      </c>
      <c r="R1678">
        <v>10382.4</v>
      </c>
      <c r="S1678">
        <v>0</v>
      </c>
      <c r="T1678">
        <v>3128</v>
      </c>
      <c r="U1678">
        <v>296771.27</v>
      </c>
      <c r="V1678">
        <v>414396.64</v>
      </c>
      <c r="W1678" t="s">
        <v>3744</v>
      </c>
      <c r="X1678">
        <v>30132897</v>
      </c>
      <c r="Y1678">
        <v>1</v>
      </c>
      <c r="Z1678">
        <v>1</v>
      </c>
      <c r="AA1678" t="s">
        <v>84</v>
      </c>
      <c r="AB1678" t="s">
        <v>84</v>
      </c>
      <c r="AC1678" t="s">
        <v>39</v>
      </c>
      <c r="AD1678" t="s">
        <v>3745</v>
      </c>
      <c r="AE1678" t="s">
        <v>41</v>
      </c>
      <c r="AF1678" t="s">
        <v>42</v>
      </c>
      <c r="AG1678" t="s">
        <v>771</v>
      </c>
      <c r="AH1678" t="s">
        <v>775</v>
      </c>
      <c r="AI1678">
        <v>414397</v>
      </c>
      <c r="AJ1678" s="6">
        <f>IFERROR(Table1[[#This Row],[Reporting_Price_US]]/Table1[[#This Row],[Total_Project_Quote]],0)</f>
        <v>1.0000008687329125</v>
      </c>
      <c r="AK1678">
        <f>IFERROR(Table1[[#This Row],[RA_Labor_Quote]]/Table1[[#This Row],[RA_Labor_Hours]],0)</f>
        <v>121.66225475841875</v>
      </c>
      <c r="AL1678">
        <f>IFERROR(Table1[[#This Row],[RA_Labor_Cost]]/Table1[[#This Row],[RA_Labor_Hours]],0)</f>
        <v>84.232997803806725</v>
      </c>
      <c r="AM1678" s="7">
        <f>IFERROR((Table1[[#This Row],[KPI_BlendLaborRate]]-Table1[[#This Row],[KPI_BlendLaborCost]])/Table1[[#This Row],[KPI_BlendLaborRate]],0)</f>
        <v>0.30764888443777594</v>
      </c>
    </row>
    <row r="1679" spans="1:39" x14ac:dyDescent="0.3">
      <c r="A1679" t="s">
        <v>3746</v>
      </c>
      <c r="B1679" t="s">
        <v>773</v>
      </c>
      <c r="C1679">
        <v>30132900.100000001</v>
      </c>
      <c r="D1679" t="s">
        <v>1865</v>
      </c>
      <c r="E1679">
        <v>0</v>
      </c>
      <c r="F1679">
        <v>0</v>
      </c>
      <c r="G1679">
        <v>1038.73</v>
      </c>
      <c r="H1679">
        <v>89934.88</v>
      </c>
      <c r="I1679">
        <v>129026.24000000001</v>
      </c>
      <c r="J1679">
        <v>0</v>
      </c>
      <c r="K1679">
        <v>0</v>
      </c>
      <c r="L1679">
        <v>0</v>
      </c>
      <c r="M1679">
        <v>132</v>
      </c>
      <c r="N1679">
        <v>9157.1200000000008</v>
      </c>
      <c r="O1679">
        <v>16649.919999999998</v>
      </c>
      <c r="P1679">
        <v>13204.8</v>
      </c>
      <c r="Q1679">
        <v>14415.52</v>
      </c>
      <c r="R1679">
        <v>2347.4299999999998</v>
      </c>
      <c r="S1679">
        <v>0</v>
      </c>
      <c r="T1679">
        <v>1170.73</v>
      </c>
      <c r="U1679">
        <v>114644.23</v>
      </c>
      <c r="V1679">
        <v>160091.68</v>
      </c>
      <c r="W1679" t="s">
        <v>3747</v>
      </c>
      <c r="X1679">
        <v>30132900</v>
      </c>
      <c r="Y1679">
        <v>1</v>
      </c>
      <c r="Z1679">
        <v>1</v>
      </c>
      <c r="AA1679" t="s">
        <v>84</v>
      </c>
      <c r="AB1679" t="s">
        <v>84</v>
      </c>
      <c r="AC1679" t="s">
        <v>39</v>
      </c>
      <c r="AD1679" t="s">
        <v>48</v>
      </c>
      <c r="AE1679" t="s">
        <v>41</v>
      </c>
      <c r="AF1679" t="s">
        <v>42</v>
      </c>
      <c r="AG1679" t="s">
        <v>771</v>
      </c>
      <c r="AH1679" t="s">
        <v>775</v>
      </c>
      <c r="AI1679">
        <v>160096</v>
      </c>
      <c r="AJ1679" s="6">
        <f>IFERROR(Table1[[#This Row],[Reporting_Price_US]]/Table1[[#This Row],[Total_Project_Quote]],0)</f>
        <v>1.0000269845378598</v>
      </c>
      <c r="AK1679">
        <f>IFERROR(Table1[[#This Row],[RA_Labor_Quote]]/Table1[[#This Row],[RA_Labor_Hours]],0)</f>
        <v>124.21537839477054</v>
      </c>
      <c r="AL1679">
        <f>IFERROR(Table1[[#This Row],[RA_Labor_Cost]]/Table1[[#This Row],[RA_Labor_Hours]],0)</f>
        <v>86.581575577869131</v>
      </c>
      <c r="AM1679" s="7">
        <f>IFERROR((Table1[[#This Row],[KPI_BlendLaborRate]]-Table1[[#This Row],[KPI_BlendLaborCost]])/Table1[[#This Row],[KPI_BlendLaborRate]],0)</f>
        <v>0.3029721706220378</v>
      </c>
    </row>
    <row r="1680" spans="1:39" x14ac:dyDescent="0.3">
      <c r="A1680" t="s">
        <v>3748</v>
      </c>
      <c r="B1680" t="s">
        <v>773</v>
      </c>
      <c r="C1680">
        <v>30132901.100000001</v>
      </c>
      <c r="D1680" t="s">
        <v>1865</v>
      </c>
      <c r="E1680">
        <v>0</v>
      </c>
      <c r="F1680">
        <v>0</v>
      </c>
      <c r="G1680">
        <v>1480.6</v>
      </c>
      <c r="H1680">
        <v>122760.24</v>
      </c>
      <c r="I1680">
        <v>176256.64000000001</v>
      </c>
      <c r="J1680">
        <v>0</v>
      </c>
      <c r="K1680">
        <v>0</v>
      </c>
      <c r="L1680">
        <v>0</v>
      </c>
      <c r="M1680">
        <v>211</v>
      </c>
      <c r="N1680">
        <v>29910.54</v>
      </c>
      <c r="O1680">
        <v>45231.199999999997</v>
      </c>
      <c r="P1680">
        <v>10403.06</v>
      </c>
      <c r="Q1680">
        <v>7312.48</v>
      </c>
      <c r="R1680">
        <v>0</v>
      </c>
      <c r="S1680">
        <v>0</v>
      </c>
      <c r="T1680">
        <v>1691.6</v>
      </c>
      <c r="U1680">
        <v>163073.85</v>
      </c>
      <c r="V1680">
        <v>228800.32</v>
      </c>
      <c r="W1680" t="s">
        <v>3749</v>
      </c>
      <c r="X1680">
        <v>30132901</v>
      </c>
      <c r="Y1680">
        <v>1</v>
      </c>
      <c r="Z1680">
        <v>1</v>
      </c>
      <c r="AA1680" t="s">
        <v>84</v>
      </c>
      <c r="AB1680" t="s">
        <v>84</v>
      </c>
      <c r="AC1680" t="s">
        <v>39</v>
      </c>
      <c r="AD1680" t="s">
        <v>48</v>
      </c>
      <c r="AE1680" t="s">
        <v>41</v>
      </c>
      <c r="AF1680" t="s">
        <v>42</v>
      </c>
      <c r="AG1680" t="s">
        <v>771</v>
      </c>
      <c r="AH1680" t="s">
        <v>775</v>
      </c>
      <c r="AI1680">
        <v>228800</v>
      </c>
      <c r="AJ1680" s="6">
        <f>IFERROR(Table1[[#This Row],[Reporting_Price_US]]/Table1[[#This Row],[Total_Project_Quote]],0)</f>
        <v>0.99999860140055741</v>
      </c>
      <c r="AK1680">
        <f>IFERROR(Table1[[#This Row],[RA_Labor_Quote]]/Table1[[#This Row],[RA_Labor_Hours]],0)</f>
        <v>119.04406321761449</v>
      </c>
      <c r="AL1680">
        <f>IFERROR(Table1[[#This Row],[RA_Labor_Cost]]/Table1[[#This Row],[RA_Labor_Hours]],0)</f>
        <v>82.912494934486034</v>
      </c>
      <c r="AM1680" s="7">
        <f>IFERROR((Table1[[#This Row],[KPI_BlendLaborRate]]-Table1[[#This Row],[KPI_BlendLaborCost]])/Table1[[#This Row],[KPI_BlendLaborRate]],0)</f>
        <v>0.30351423923660403</v>
      </c>
    </row>
    <row r="1681" spans="1:39" x14ac:dyDescent="0.3">
      <c r="A1681" t="s">
        <v>3750</v>
      </c>
      <c r="B1681" t="s">
        <v>773</v>
      </c>
      <c r="C1681">
        <v>30132901.100000001</v>
      </c>
      <c r="D1681" t="s">
        <v>1865</v>
      </c>
      <c r="E1681">
        <v>0</v>
      </c>
      <c r="F1681">
        <v>0</v>
      </c>
      <c r="G1681">
        <v>1480.6</v>
      </c>
      <c r="H1681">
        <v>122760.24</v>
      </c>
      <c r="I1681">
        <v>176256.64000000001</v>
      </c>
      <c r="J1681">
        <v>0</v>
      </c>
      <c r="K1681">
        <v>0</v>
      </c>
      <c r="L1681">
        <v>0</v>
      </c>
      <c r="M1681">
        <v>211</v>
      </c>
      <c r="N1681">
        <v>29910.54</v>
      </c>
      <c r="O1681">
        <v>45231.199999999997</v>
      </c>
      <c r="P1681">
        <v>10403.06</v>
      </c>
      <c r="Q1681">
        <v>7312.48</v>
      </c>
      <c r="R1681">
        <v>1644.16</v>
      </c>
      <c r="S1681">
        <v>0</v>
      </c>
      <c r="T1681">
        <v>1691.6</v>
      </c>
      <c r="U1681">
        <v>164718.01</v>
      </c>
      <c r="V1681">
        <v>228800.32</v>
      </c>
      <c r="W1681" t="s">
        <v>3749</v>
      </c>
      <c r="X1681">
        <v>30132901</v>
      </c>
      <c r="Y1681">
        <v>1</v>
      </c>
      <c r="Z1681">
        <v>1</v>
      </c>
      <c r="AA1681" t="s">
        <v>84</v>
      </c>
      <c r="AB1681" t="s">
        <v>84</v>
      </c>
      <c r="AC1681" t="s">
        <v>39</v>
      </c>
      <c r="AD1681" t="s">
        <v>48</v>
      </c>
      <c r="AE1681" t="s">
        <v>41</v>
      </c>
      <c r="AF1681" t="s">
        <v>42</v>
      </c>
      <c r="AG1681" t="s">
        <v>771</v>
      </c>
      <c r="AH1681" t="s">
        <v>775</v>
      </c>
      <c r="AI1681">
        <v>228800</v>
      </c>
      <c r="AJ1681" s="6">
        <f>IFERROR(Table1[[#This Row],[Reporting_Price_US]]/Table1[[#This Row],[Total_Project_Quote]],0)</f>
        <v>0.99999860140055741</v>
      </c>
      <c r="AK1681">
        <f>IFERROR(Table1[[#This Row],[RA_Labor_Quote]]/Table1[[#This Row],[RA_Labor_Hours]],0)</f>
        <v>119.04406321761449</v>
      </c>
      <c r="AL1681">
        <f>IFERROR(Table1[[#This Row],[RA_Labor_Cost]]/Table1[[#This Row],[RA_Labor_Hours]],0)</f>
        <v>82.912494934486034</v>
      </c>
      <c r="AM1681" s="7">
        <f>IFERROR((Table1[[#This Row],[KPI_BlendLaborRate]]-Table1[[#This Row],[KPI_BlendLaborCost]])/Table1[[#This Row],[KPI_BlendLaborRate]],0)</f>
        <v>0.30351423923660403</v>
      </c>
    </row>
    <row r="1682" spans="1:39" x14ac:dyDescent="0.3">
      <c r="A1682" t="s">
        <v>3751</v>
      </c>
      <c r="B1682" t="s">
        <v>773</v>
      </c>
      <c r="C1682">
        <v>30138126.100000001</v>
      </c>
      <c r="D1682" t="s">
        <v>1865</v>
      </c>
      <c r="E1682">
        <v>0</v>
      </c>
      <c r="F1682">
        <v>0</v>
      </c>
      <c r="G1682">
        <v>3687.01</v>
      </c>
      <c r="H1682">
        <v>307951.26</v>
      </c>
      <c r="I1682">
        <v>445722.31</v>
      </c>
      <c r="J1682">
        <v>0</v>
      </c>
      <c r="K1682">
        <v>0</v>
      </c>
      <c r="L1682">
        <v>0</v>
      </c>
      <c r="M1682">
        <v>553.27</v>
      </c>
      <c r="N1682">
        <v>38305.410000000003</v>
      </c>
      <c r="O1682">
        <v>69646.149999999994</v>
      </c>
      <c r="P1682">
        <v>32066.82</v>
      </c>
      <c r="Q1682">
        <v>36073.24</v>
      </c>
      <c r="R1682">
        <v>20160</v>
      </c>
      <c r="S1682">
        <v>8558.2999999999993</v>
      </c>
      <c r="T1682">
        <v>4240.2800000000007</v>
      </c>
      <c r="U1682">
        <v>398483.49</v>
      </c>
      <c r="V1682">
        <v>560000</v>
      </c>
      <c r="W1682" t="s">
        <v>3752</v>
      </c>
      <c r="X1682">
        <v>30138126</v>
      </c>
      <c r="Y1682">
        <v>1</v>
      </c>
      <c r="Z1682">
        <v>2</v>
      </c>
      <c r="AA1682" t="s">
        <v>84</v>
      </c>
      <c r="AB1682" t="s">
        <v>84</v>
      </c>
      <c r="AC1682" t="s">
        <v>39</v>
      </c>
      <c r="AD1682" t="s">
        <v>48</v>
      </c>
      <c r="AE1682" t="s">
        <v>41</v>
      </c>
      <c r="AF1682" t="s">
        <v>42</v>
      </c>
      <c r="AG1682" t="s">
        <v>771</v>
      </c>
      <c r="AH1682" t="s">
        <v>2366</v>
      </c>
      <c r="AI1682">
        <v>895770</v>
      </c>
      <c r="AJ1682" s="6">
        <f>IFERROR(Table1[[#This Row],[Reporting_Price_US]]/Table1[[#This Row],[Total_Project_Quote]],0)</f>
        <v>1.5995892857142857</v>
      </c>
      <c r="AK1682">
        <f>IFERROR(Table1[[#This Row],[RA_Labor_Quote]]/Table1[[#This Row],[RA_Labor_Hours]],0)</f>
        <v>120.88991079492597</v>
      </c>
      <c r="AL1682">
        <f>IFERROR(Table1[[#This Row],[RA_Labor_Cost]]/Table1[[#This Row],[RA_Labor_Hours]],0)</f>
        <v>83.523304791687565</v>
      </c>
      <c r="AM1682" s="7">
        <f>IFERROR((Table1[[#This Row],[KPI_BlendLaborRate]]-Table1[[#This Row],[KPI_BlendLaborCost]])/Table1[[#This Row],[KPI_BlendLaborRate]],0)</f>
        <v>0.30909615002219659</v>
      </c>
    </row>
    <row r="1683" spans="1:39" x14ac:dyDescent="0.3">
      <c r="A1683" t="s">
        <v>3753</v>
      </c>
      <c r="B1683" t="s">
        <v>773</v>
      </c>
      <c r="C1683">
        <v>30138126.100000001</v>
      </c>
      <c r="D1683" t="s">
        <v>1865</v>
      </c>
      <c r="E1683">
        <v>0</v>
      </c>
      <c r="F1683">
        <v>0</v>
      </c>
      <c r="G1683">
        <v>5897.7</v>
      </c>
      <c r="H1683">
        <v>492595.76</v>
      </c>
      <c r="I1683">
        <v>712972.96</v>
      </c>
      <c r="J1683">
        <v>0</v>
      </c>
      <c r="K1683">
        <v>0</v>
      </c>
      <c r="L1683">
        <v>0</v>
      </c>
      <c r="M1683">
        <v>885</v>
      </c>
      <c r="N1683">
        <v>61272.959999999999</v>
      </c>
      <c r="O1683">
        <v>111405.28</v>
      </c>
      <c r="P1683">
        <v>51293.760000000002</v>
      </c>
      <c r="Q1683">
        <v>57702.400000000001</v>
      </c>
      <c r="R1683">
        <v>18943.68</v>
      </c>
      <c r="S1683">
        <v>13689.76</v>
      </c>
      <c r="T1683">
        <v>6782.7</v>
      </c>
      <c r="U1683">
        <v>624106.16</v>
      </c>
      <c r="V1683">
        <v>895770.4</v>
      </c>
      <c r="W1683" t="s">
        <v>3752</v>
      </c>
      <c r="X1683">
        <v>30138126</v>
      </c>
      <c r="Y1683">
        <v>1</v>
      </c>
      <c r="Z1683">
        <v>2</v>
      </c>
      <c r="AA1683" t="s">
        <v>84</v>
      </c>
      <c r="AB1683" t="s">
        <v>84</v>
      </c>
      <c r="AC1683" t="s">
        <v>39</v>
      </c>
      <c r="AD1683" t="s">
        <v>48</v>
      </c>
      <c r="AE1683" t="s">
        <v>41</v>
      </c>
      <c r="AF1683" t="s">
        <v>42</v>
      </c>
      <c r="AG1683" t="s">
        <v>771</v>
      </c>
      <c r="AH1683" t="s">
        <v>2366</v>
      </c>
      <c r="AI1683">
        <v>895770</v>
      </c>
      <c r="AJ1683" s="6">
        <f>IFERROR(Table1[[#This Row],[Reporting_Price_US]]/Table1[[#This Row],[Total_Project_Quote]],0)</f>
        <v>0.99999955345700187</v>
      </c>
      <c r="AK1683">
        <f>IFERROR(Table1[[#This Row],[RA_Labor_Quote]]/Table1[[#This Row],[RA_Labor_Hours]],0)</f>
        <v>120.89000118690336</v>
      </c>
      <c r="AL1683">
        <f>IFERROR(Table1[[#This Row],[RA_Labor_Cost]]/Table1[[#This Row],[RA_Labor_Hours]],0)</f>
        <v>83.523366736185295</v>
      </c>
      <c r="AM1683" s="7">
        <f>IFERROR((Table1[[#This Row],[KPI_BlendLaborRate]]-Table1[[#This Row],[KPI_BlendLaborCost]])/Table1[[#This Row],[KPI_BlendLaborRate]],0)</f>
        <v>0.30909615422161307</v>
      </c>
    </row>
    <row r="1684" spans="1:39" x14ac:dyDescent="0.3">
      <c r="A1684" t="s">
        <v>3754</v>
      </c>
      <c r="B1684" t="s">
        <v>773</v>
      </c>
      <c r="C1684">
        <v>30138126.100000001</v>
      </c>
      <c r="D1684" t="s">
        <v>1865</v>
      </c>
      <c r="E1684">
        <v>0</v>
      </c>
      <c r="F1684">
        <v>0</v>
      </c>
      <c r="G1684">
        <v>2204.83</v>
      </c>
      <c r="H1684">
        <v>184154.86</v>
      </c>
      <c r="I1684">
        <v>266541.95</v>
      </c>
      <c r="J1684">
        <v>0</v>
      </c>
      <c r="K1684">
        <v>0</v>
      </c>
      <c r="L1684">
        <v>0</v>
      </c>
      <c r="M1684">
        <v>315.36</v>
      </c>
      <c r="N1684">
        <v>21834.09</v>
      </c>
      <c r="O1684">
        <v>39698.300000000003</v>
      </c>
      <c r="P1684">
        <v>18627.95</v>
      </c>
      <c r="Q1684">
        <v>20971.85</v>
      </c>
      <c r="R1684">
        <v>15120</v>
      </c>
      <c r="S1684">
        <v>8558.2999999999993</v>
      </c>
      <c r="T1684">
        <v>2520.19</v>
      </c>
      <c r="U1684">
        <v>239736.9</v>
      </c>
      <c r="V1684">
        <v>335770.4</v>
      </c>
      <c r="W1684" t="s">
        <v>3752</v>
      </c>
      <c r="X1684">
        <v>30138126</v>
      </c>
      <c r="Y1684">
        <v>1</v>
      </c>
      <c r="Z1684">
        <v>2</v>
      </c>
      <c r="AA1684" t="s">
        <v>84</v>
      </c>
      <c r="AB1684" t="s">
        <v>84</v>
      </c>
      <c r="AC1684" t="s">
        <v>39</v>
      </c>
      <c r="AD1684" t="s">
        <v>48</v>
      </c>
      <c r="AE1684" t="s">
        <v>41</v>
      </c>
      <c r="AF1684" t="s">
        <v>42</v>
      </c>
      <c r="AG1684" t="s">
        <v>771</v>
      </c>
      <c r="AH1684" t="s">
        <v>2366</v>
      </c>
      <c r="AI1684">
        <v>895770</v>
      </c>
      <c r="AJ1684" s="6">
        <f>IFERROR(Table1[[#This Row],[Reporting_Price_US]]/Table1[[#This Row],[Total_Project_Quote]],0)</f>
        <v>2.6678051430382186</v>
      </c>
      <c r="AK1684">
        <f>IFERROR(Table1[[#This Row],[RA_Labor_Quote]]/Table1[[#This Row],[RA_Labor_Hours]],0)</f>
        <v>120.89002326709996</v>
      </c>
      <c r="AL1684">
        <f>IFERROR(Table1[[#This Row],[RA_Labor_Cost]]/Table1[[#This Row],[RA_Labor_Hours]],0)</f>
        <v>83.523382755133042</v>
      </c>
      <c r="AM1684" s="7">
        <f>IFERROR((Table1[[#This Row],[KPI_BlendLaborRate]]-Table1[[#This Row],[KPI_BlendLaborCost]])/Table1[[#This Row],[KPI_BlendLaborRate]],0)</f>
        <v>0.30909614790467327</v>
      </c>
    </row>
    <row r="1685" spans="1:39" x14ac:dyDescent="0.3">
      <c r="A1685" t="s">
        <v>3755</v>
      </c>
      <c r="B1685" t="s">
        <v>773</v>
      </c>
      <c r="C1685">
        <v>3013287.1</v>
      </c>
      <c r="D1685" t="s">
        <v>1865</v>
      </c>
      <c r="E1685">
        <v>0</v>
      </c>
      <c r="F1685">
        <v>0</v>
      </c>
      <c r="G1685">
        <v>13</v>
      </c>
      <c r="H1685">
        <v>2176.16</v>
      </c>
      <c r="I1685">
        <v>3029.6</v>
      </c>
      <c r="J1685">
        <v>0</v>
      </c>
      <c r="K1685">
        <v>0</v>
      </c>
      <c r="L1685">
        <v>0</v>
      </c>
      <c r="M1685">
        <v>0</v>
      </c>
      <c r="N1685">
        <v>9866.08</v>
      </c>
      <c r="O1685">
        <v>17939.04</v>
      </c>
      <c r="P1685">
        <v>0</v>
      </c>
      <c r="Q1685">
        <v>0</v>
      </c>
      <c r="R1685">
        <v>2822.4</v>
      </c>
      <c r="S1685">
        <v>0</v>
      </c>
      <c r="T1685">
        <v>13</v>
      </c>
      <c r="U1685">
        <v>14864.64</v>
      </c>
      <c r="V1685">
        <v>20968.64</v>
      </c>
      <c r="W1685" t="s">
        <v>3756</v>
      </c>
      <c r="X1685">
        <v>30147759</v>
      </c>
      <c r="Y1685">
        <v>1</v>
      </c>
      <c r="Z1685">
        <v>1</v>
      </c>
      <c r="AA1685" t="s">
        <v>89</v>
      </c>
      <c r="AB1685" t="s">
        <v>89</v>
      </c>
      <c r="AC1685" t="s">
        <v>40</v>
      </c>
      <c r="AD1685" t="s">
        <v>98</v>
      </c>
      <c r="AE1685" t="s">
        <v>41</v>
      </c>
      <c r="AF1685" t="s">
        <v>42</v>
      </c>
      <c r="AG1685" t="s">
        <v>2366</v>
      </c>
      <c r="AH1685" t="s">
        <v>2366</v>
      </c>
      <c r="AI1685">
        <v>0</v>
      </c>
      <c r="AJ1685" s="6">
        <f>IFERROR(Table1[[#This Row],[Reporting_Price_US]]/Table1[[#This Row],[Total_Project_Quote]],0)</f>
        <v>0</v>
      </c>
      <c r="AK1685">
        <f>IFERROR(Table1[[#This Row],[RA_Labor_Quote]]/Table1[[#This Row],[RA_Labor_Hours]],0)</f>
        <v>233.04615384615383</v>
      </c>
      <c r="AL1685">
        <f>IFERROR(Table1[[#This Row],[RA_Labor_Cost]]/Table1[[#This Row],[RA_Labor_Hours]],0)</f>
        <v>167.39692307692306</v>
      </c>
      <c r="AM1685" s="7">
        <f>IFERROR((Table1[[#This Row],[KPI_BlendLaborRate]]-Table1[[#This Row],[KPI_BlendLaborCost]])/Table1[[#This Row],[KPI_BlendLaborRate]],0)</f>
        <v>0.28170055452865067</v>
      </c>
    </row>
    <row r="1686" spans="1:39" x14ac:dyDescent="0.3">
      <c r="A1686" t="s">
        <v>3757</v>
      </c>
      <c r="B1686" t="s">
        <v>773</v>
      </c>
      <c r="C1686">
        <v>30157099.100000001</v>
      </c>
      <c r="D1686" t="s">
        <v>1865</v>
      </c>
      <c r="E1686">
        <v>0</v>
      </c>
      <c r="F1686">
        <v>0</v>
      </c>
      <c r="G1686">
        <v>13</v>
      </c>
      <c r="H1686">
        <v>2176.16</v>
      </c>
      <c r="I1686">
        <v>3029.6</v>
      </c>
      <c r="J1686">
        <v>0</v>
      </c>
      <c r="K1686">
        <v>0</v>
      </c>
      <c r="L1686">
        <v>0</v>
      </c>
      <c r="M1686">
        <v>0</v>
      </c>
      <c r="N1686">
        <v>9866.08</v>
      </c>
      <c r="O1686">
        <v>17939.04</v>
      </c>
      <c r="P1686">
        <v>0</v>
      </c>
      <c r="Q1686">
        <v>0</v>
      </c>
      <c r="R1686">
        <v>2822.4</v>
      </c>
      <c r="S1686">
        <v>0</v>
      </c>
      <c r="T1686">
        <v>13</v>
      </c>
      <c r="U1686">
        <v>14864.64</v>
      </c>
      <c r="V1686">
        <v>20968.64</v>
      </c>
      <c r="W1686" t="s">
        <v>3758</v>
      </c>
      <c r="X1686">
        <v>30157099</v>
      </c>
      <c r="Y1686">
        <v>1</v>
      </c>
      <c r="Z1686">
        <v>1</v>
      </c>
      <c r="AA1686" t="s">
        <v>89</v>
      </c>
      <c r="AB1686" t="s">
        <v>89</v>
      </c>
      <c r="AC1686" t="s">
        <v>39</v>
      </c>
      <c r="AD1686" t="s">
        <v>98</v>
      </c>
      <c r="AE1686" t="s">
        <v>41</v>
      </c>
      <c r="AF1686" t="s">
        <v>42</v>
      </c>
      <c r="AG1686" t="s">
        <v>1151</v>
      </c>
      <c r="AH1686" t="s">
        <v>1151</v>
      </c>
      <c r="AI1686">
        <v>20968.599999999999</v>
      </c>
      <c r="AJ1686" s="6">
        <f>IFERROR(Table1[[#This Row],[Reporting_Price_US]]/Table1[[#This Row],[Total_Project_Quote]],0)</f>
        <v>0.99999809238939674</v>
      </c>
      <c r="AK1686">
        <f>IFERROR(Table1[[#This Row],[RA_Labor_Quote]]/Table1[[#This Row],[RA_Labor_Hours]],0)</f>
        <v>233.04615384615383</v>
      </c>
      <c r="AL1686">
        <f>IFERROR(Table1[[#This Row],[RA_Labor_Cost]]/Table1[[#This Row],[RA_Labor_Hours]],0)</f>
        <v>167.39692307692306</v>
      </c>
      <c r="AM1686" s="7">
        <f>IFERROR((Table1[[#This Row],[KPI_BlendLaborRate]]-Table1[[#This Row],[KPI_BlendLaborCost]])/Table1[[#This Row],[KPI_BlendLaborRate]],0)</f>
        <v>0.28170055452865067</v>
      </c>
    </row>
    <row r="1687" spans="1:39" x14ac:dyDescent="0.3">
      <c r="A1687" t="s">
        <v>3759</v>
      </c>
      <c r="B1687" t="s">
        <v>773</v>
      </c>
      <c r="C1687">
        <v>30155024.100000001</v>
      </c>
      <c r="D1687" t="s">
        <v>1865</v>
      </c>
      <c r="E1687">
        <v>0</v>
      </c>
      <c r="F1687">
        <v>0</v>
      </c>
      <c r="G1687">
        <v>14549</v>
      </c>
      <c r="H1687">
        <v>837145.12</v>
      </c>
      <c r="I1687">
        <v>998462.08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32560.639999999999</v>
      </c>
      <c r="Q1687">
        <v>33467.839999999997</v>
      </c>
      <c r="R1687">
        <v>0</v>
      </c>
      <c r="S1687">
        <v>0</v>
      </c>
      <c r="T1687">
        <v>14549</v>
      </c>
      <c r="U1687">
        <v>869705.76</v>
      </c>
      <c r="V1687">
        <v>1031929.92</v>
      </c>
      <c r="W1687" t="s">
        <v>3760</v>
      </c>
      <c r="X1687">
        <v>30155024</v>
      </c>
      <c r="Y1687">
        <v>1</v>
      </c>
      <c r="Z1687">
        <v>1</v>
      </c>
      <c r="AA1687" t="s">
        <v>84</v>
      </c>
      <c r="AB1687" t="s">
        <v>84</v>
      </c>
      <c r="AC1687" t="s">
        <v>2137</v>
      </c>
      <c r="AD1687" t="s">
        <v>40</v>
      </c>
      <c r="AE1687" t="s">
        <v>41</v>
      </c>
      <c r="AF1687" t="s">
        <v>42</v>
      </c>
      <c r="AG1687" t="s">
        <v>1151</v>
      </c>
      <c r="AH1687" t="s">
        <v>900</v>
      </c>
      <c r="AI1687">
        <v>1031930</v>
      </c>
      <c r="AJ1687" s="6">
        <f>IFERROR(Table1[[#This Row],[Reporting_Price_US]]/Table1[[#This Row],[Total_Project_Quote]],0)</f>
        <v>1.0000000775246443</v>
      </c>
      <c r="AK1687">
        <f>IFERROR(Table1[[#This Row],[RA_Labor_Quote]]/Table1[[#This Row],[RA_Labor_Hours]],0)</f>
        <v>68.627540037115949</v>
      </c>
      <c r="AL1687">
        <f>IFERROR(Table1[[#This Row],[RA_Labor_Cost]]/Table1[[#This Row],[RA_Labor_Hours]],0)</f>
        <v>57.53970169771118</v>
      </c>
      <c r="AM1687" s="7">
        <f>IFERROR((Table1[[#This Row],[KPI_BlendLaborRate]]-Table1[[#This Row],[KPI_BlendLaborCost]])/Table1[[#This Row],[KPI_BlendLaborRate]],0)</f>
        <v>0.16156543471335436</v>
      </c>
    </row>
    <row r="1688" spans="1:39" x14ac:dyDescent="0.3">
      <c r="A1688" t="s">
        <v>3761</v>
      </c>
      <c r="B1688" t="s">
        <v>773</v>
      </c>
      <c r="C1688">
        <v>30155024.100000001</v>
      </c>
      <c r="D1688" t="s">
        <v>1865</v>
      </c>
      <c r="E1688">
        <v>0</v>
      </c>
      <c r="F1688">
        <v>0</v>
      </c>
      <c r="G1688">
        <v>14549</v>
      </c>
      <c r="H1688">
        <v>867910.4</v>
      </c>
      <c r="I1688">
        <v>998462.08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32560.639999999999</v>
      </c>
      <c r="Q1688">
        <v>33467.839999999997</v>
      </c>
      <c r="R1688">
        <v>0</v>
      </c>
      <c r="S1688">
        <v>0</v>
      </c>
      <c r="T1688">
        <v>14549</v>
      </c>
      <c r="U1688">
        <v>900471.04</v>
      </c>
      <c r="V1688">
        <v>1031929.92</v>
      </c>
      <c r="W1688" t="s">
        <v>3760</v>
      </c>
      <c r="X1688">
        <v>30155024</v>
      </c>
      <c r="Y1688">
        <v>1</v>
      </c>
      <c r="Z1688">
        <v>1</v>
      </c>
      <c r="AA1688" t="s">
        <v>84</v>
      </c>
      <c r="AB1688" t="s">
        <v>84</v>
      </c>
      <c r="AC1688" t="s">
        <v>2137</v>
      </c>
      <c r="AD1688" t="s">
        <v>40</v>
      </c>
      <c r="AE1688" t="s">
        <v>41</v>
      </c>
      <c r="AF1688" t="s">
        <v>42</v>
      </c>
      <c r="AG1688" t="s">
        <v>1151</v>
      </c>
      <c r="AH1688" t="s">
        <v>900</v>
      </c>
      <c r="AI1688">
        <v>1031930</v>
      </c>
      <c r="AJ1688" s="6">
        <f>IFERROR(Table1[[#This Row],[Reporting_Price_US]]/Table1[[#This Row],[Total_Project_Quote]],0)</f>
        <v>1.0000000775246443</v>
      </c>
      <c r="AK1688">
        <f>IFERROR(Table1[[#This Row],[RA_Labor_Quote]]/Table1[[#This Row],[RA_Labor_Hours]],0)</f>
        <v>68.627540037115949</v>
      </c>
      <c r="AL1688">
        <f>IFERROR(Table1[[#This Row],[RA_Labor_Cost]]/Table1[[#This Row],[RA_Labor_Hours]],0)</f>
        <v>59.654299264554268</v>
      </c>
      <c r="AM1688" s="7">
        <f>IFERROR((Table1[[#This Row],[KPI_BlendLaborRate]]-Table1[[#This Row],[KPI_BlendLaborCost]])/Table1[[#This Row],[KPI_BlendLaborRate]],0)</f>
        <v>0.13075276729587959</v>
      </c>
    </row>
    <row r="1689" spans="1:39" x14ac:dyDescent="0.3">
      <c r="A1689" t="s">
        <v>3762</v>
      </c>
      <c r="B1689" t="s">
        <v>773</v>
      </c>
      <c r="C1689">
        <v>30157099.100000001</v>
      </c>
      <c r="D1689" t="s">
        <v>1865</v>
      </c>
      <c r="E1689">
        <v>0</v>
      </c>
      <c r="F1689">
        <v>0</v>
      </c>
      <c r="G1689">
        <v>13</v>
      </c>
      <c r="H1689">
        <v>2176.16</v>
      </c>
      <c r="I1689">
        <v>3029.6</v>
      </c>
      <c r="J1689">
        <v>0</v>
      </c>
      <c r="K1689">
        <v>0</v>
      </c>
      <c r="L1689">
        <v>0</v>
      </c>
      <c r="M1689">
        <v>0</v>
      </c>
      <c r="N1689">
        <v>9866.08</v>
      </c>
      <c r="O1689">
        <v>17939.04</v>
      </c>
      <c r="P1689">
        <v>0</v>
      </c>
      <c r="Q1689">
        <v>0</v>
      </c>
      <c r="R1689">
        <v>2822.4</v>
      </c>
      <c r="S1689">
        <v>0</v>
      </c>
      <c r="T1689">
        <v>13</v>
      </c>
      <c r="U1689">
        <v>14864.64</v>
      </c>
      <c r="V1689">
        <v>20968.64</v>
      </c>
      <c r="W1689" t="s">
        <v>3758</v>
      </c>
      <c r="X1689">
        <v>30157099</v>
      </c>
      <c r="Y1689">
        <v>1</v>
      </c>
      <c r="Z1689">
        <v>1</v>
      </c>
      <c r="AA1689" t="s">
        <v>89</v>
      </c>
      <c r="AB1689" t="s">
        <v>89</v>
      </c>
      <c r="AC1689" t="s">
        <v>39</v>
      </c>
      <c r="AD1689" t="s">
        <v>98</v>
      </c>
      <c r="AE1689" t="s">
        <v>41</v>
      </c>
      <c r="AF1689" t="s">
        <v>42</v>
      </c>
      <c r="AG1689" t="s">
        <v>1151</v>
      </c>
      <c r="AH1689" t="s">
        <v>1151</v>
      </c>
      <c r="AI1689">
        <v>20968.599999999999</v>
      </c>
      <c r="AJ1689" s="6">
        <f>IFERROR(Table1[[#This Row],[Reporting_Price_US]]/Table1[[#This Row],[Total_Project_Quote]],0)</f>
        <v>0.99999809238939674</v>
      </c>
      <c r="AK1689">
        <f>IFERROR(Table1[[#This Row],[RA_Labor_Quote]]/Table1[[#This Row],[RA_Labor_Hours]],0)</f>
        <v>233.04615384615383</v>
      </c>
      <c r="AL1689">
        <f>IFERROR(Table1[[#This Row],[RA_Labor_Cost]]/Table1[[#This Row],[RA_Labor_Hours]],0)</f>
        <v>167.39692307692306</v>
      </c>
      <c r="AM1689" s="7">
        <f>IFERROR((Table1[[#This Row],[KPI_BlendLaborRate]]-Table1[[#This Row],[KPI_BlendLaborCost]])/Table1[[#This Row],[KPI_BlendLaborRate]],0)</f>
        <v>0.28170055452865067</v>
      </c>
    </row>
    <row r="1690" spans="1:39" x14ac:dyDescent="0.3">
      <c r="A1690" t="s">
        <v>3763</v>
      </c>
      <c r="B1690" t="s">
        <v>773</v>
      </c>
      <c r="C1690">
        <v>30161671.100000001</v>
      </c>
      <c r="D1690" t="s">
        <v>1865</v>
      </c>
      <c r="E1690">
        <v>0</v>
      </c>
      <c r="F1690">
        <v>0</v>
      </c>
      <c r="G1690">
        <v>1391</v>
      </c>
      <c r="H1690">
        <v>119160.16</v>
      </c>
      <c r="I1690">
        <v>165063.35999999999</v>
      </c>
      <c r="J1690">
        <v>0</v>
      </c>
      <c r="K1690">
        <v>0</v>
      </c>
      <c r="L1690">
        <v>0</v>
      </c>
      <c r="M1690">
        <v>0</v>
      </c>
      <c r="N1690">
        <v>15889.44</v>
      </c>
      <c r="O1690">
        <v>28891.52</v>
      </c>
      <c r="P1690">
        <v>16998.240000000002</v>
      </c>
      <c r="Q1690">
        <v>18727.52</v>
      </c>
      <c r="R1690">
        <v>1775.2</v>
      </c>
      <c r="S1690">
        <v>0</v>
      </c>
      <c r="T1690">
        <v>1391</v>
      </c>
      <c r="U1690">
        <v>153823.04000000001</v>
      </c>
      <c r="V1690">
        <v>212682.4</v>
      </c>
      <c r="W1690" t="s">
        <v>3764</v>
      </c>
      <c r="X1690">
        <v>30161671</v>
      </c>
      <c r="Y1690">
        <v>1</v>
      </c>
      <c r="Z1690">
        <v>3</v>
      </c>
      <c r="AA1690" t="s">
        <v>84</v>
      </c>
      <c r="AB1690" t="s">
        <v>84</v>
      </c>
      <c r="AC1690" t="s">
        <v>204</v>
      </c>
      <c r="AD1690" t="s">
        <v>40</v>
      </c>
      <c r="AE1690" t="s">
        <v>41</v>
      </c>
      <c r="AF1690" t="s">
        <v>42</v>
      </c>
      <c r="AG1690" t="s">
        <v>775</v>
      </c>
      <c r="AH1690" t="s">
        <v>2133</v>
      </c>
      <c r="AI1690">
        <v>212682</v>
      </c>
      <c r="AJ1690" s="6">
        <f>IFERROR(Table1[[#This Row],[Reporting_Price_US]]/Table1[[#This Row],[Total_Project_Quote]],0)</f>
        <v>0.99999811926139637</v>
      </c>
      <c r="AK1690">
        <f>IFERROR(Table1[[#This Row],[RA_Labor_Quote]]/Table1[[#This Row],[RA_Labor_Hours]],0)</f>
        <v>118.66524802300502</v>
      </c>
      <c r="AL1690">
        <f>IFERROR(Table1[[#This Row],[RA_Labor_Cost]]/Table1[[#This Row],[RA_Labor_Hours]],0)</f>
        <v>85.665104241552839</v>
      </c>
      <c r="AM1690" s="7">
        <f>IFERROR((Table1[[#This Row],[KPI_BlendLaborRate]]-Table1[[#This Row],[KPI_BlendLaborCost]])/Table1[[#This Row],[KPI_BlendLaborRate]],0)</f>
        <v>0.27809442386244887</v>
      </c>
    </row>
    <row r="1691" spans="1:39" x14ac:dyDescent="0.3">
      <c r="A1691" t="s">
        <v>3765</v>
      </c>
      <c r="B1691" t="s">
        <v>150</v>
      </c>
      <c r="C1691">
        <v>30116986</v>
      </c>
      <c r="D1691">
        <v>30116986.100000001</v>
      </c>
      <c r="E1691">
        <v>179031.5</v>
      </c>
      <c r="F1691">
        <v>321729.95</v>
      </c>
      <c r="G1691">
        <v>1970.89</v>
      </c>
      <c r="H1691">
        <v>89087.52</v>
      </c>
      <c r="I1691">
        <v>127267.88</v>
      </c>
      <c r="J1691">
        <v>0</v>
      </c>
      <c r="K1691">
        <v>69119.55</v>
      </c>
      <c r="L1691">
        <v>81317.11</v>
      </c>
      <c r="M1691">
        <v>0</v>
      </c>
      <c r="N1691">
        <v>0</v>
      </c>
      <c r="O1691">
        <v>0</v>
      </c>
      <c r="P1691">
        <v>1344</v>
      </c>
      <c r="Q1691">
        <v>1579.2</v>
      </c>
      <c r="R1691">
        <v>18480</v>
      </c>
      <c r="S1691">
        <v>21275.77</v>
      </c>
      <c r="T1691">
        <v>1970.89</v>
      </c>
      <c r="U1691">
        <v>357062.56</v>
      </c>
      <c r="V1691">
        <v>553169.9</v>
      </c>
      <c r="W1691" t="s">
        <v>3766</v>
      </c>
      <c r="X1691">
        <v>30134472</v>
      </c>
      <c r="Y1691">
        <v>1</v>
      </c>
      <c r="Z1691">
        <v>1</v>
      </c>
      <c r="AA1691" t="s">
        <v>423</v>
      </c>
      <c r="AB1691" t="s">
        <v>423</v>
      </c>
      <c r="AC1691" t="s">
        <v>40</v>
      </c>
      <c r="AD1691" t="s">
        <v>48</v>
      </c>
      <c r="AE1691" t="s">
        <v>41</v>
      </c>
      <c r="AF1691" t="s">
        <v>42</v>
      </c>
      <c r="AG1691" t="s">
        <v>1780</v>
      </c>
      <c r="AH1691" t="s">
        <v>771</v>
      </c>
      <c r="AI1691">
        <v>245000</v>
      </c>
      <c r="AJ1691" s="6">
        <f>IFERROR(Table1[[#This Row],[Reporting_Price_US]]/Table1[[#This Row],[Total_Project_Quote]],0)</f>
        <v>0.44290190048301614</v>
      </c>
      <c r="AK1691">
        <f>IFERROR(Table1[[#This Row],[RA_Labor_Quote]]/Table1[[#This Row],[RA_Labor_Hours]],0)</f>
        <v>64.573811831203159</v>
      </c>
      <c r="AL1691">
        <f>IFERROR(Table1[[#This Row],[RA_Labor_Cost]]/Table1[[#This Row],[RA_Labor_Hours]],0)</f>
        <v>45.201670311382166</v>
      </c>
      <c r="AM1691" s="7">
        <f>IFERROR((Table1[[#This Row],[KPI_BlendLaborRate]]-Table1[[#This Row],[KPI_BlendLaborCost]])/Table1[[#This Row],[KPI_BlendLaborRate]],0)</f>
        <v>0.29999996857023153</v>
      </c>
    </row>
    <row r="1692" spans="1:39" x14ac:dyDescent="0.3">
      <c r="A1692" t="s">
        <v>3767</v>
      </c>
      <c r="B1692" t="s">
        <v>486</v>
      </c>
      <c r="C1692">
        <v>30169299</v>
      </c>
      <c r="D1692" t="s">
        <v>3768</v>
      </c>
      <c r="E1692">
        <v>0</v>
      </c>
      <c r="F1692">
        <v>0</v>
      </c>
      <c r="G1692">
        <v>7235</v>
      </c>
      <c r="H1692">
        <v>499614.48</v>
      </c>
      <c r="I1692">
        <v>657387.48</v>
      </c>
      <c r="J1692">
        <v>0</v>
      </c>
      <c r="K1692">
        <v>0</v>
      </c>
      <c r="L1692">
        <v>0</v>
      </c>
      <c r="M1692">
        <v>0</v>
      </c>
      <c r="N1692">
        <v>34641.599999999999</v>
      </c>
      <c r="O1692">
        <v>40754.83</v>
      </c>
      <c r="P1692">
        <v>21288.959999999999</v>
      </c>
      <c r="Q1692">
        <v>25045.83</v>
      </c>
      <c r="R1692">
        <v>55560.18</v>
      </c>
      <c r="S1692">
        <v>55560.18</v>
      </c>
      <c r="T1692">
        <v>7235</v>
      </c>
      <c r="U1692">
        <v>611105.22</v>
      </c>
      <c r="V1692">
        <v>778748.32</v>
      </c>
      <c r="W1692" t="s">
        <v>3768</v>
      </c>
      <c r="X1692">
        <v>30169299</v>
      </c>
      <c r="Y1692">
        <v>1</v>
      </c>
      <c r="Z1692">
        <v>1</v>
      </c>
      <c r="AA1692" t="s">
        <v>469</v>
      </c>
      <c r="AB1692" t="s">
        <v>469</v>
      </c>
      <c r="AC1692" t="s">
        <v>2132</v>
      </c>
      <c r="AD1692" t="s">
        <v>300</v>
      </c>
      <c r="AE1692" t="s">
        <v>41</v>
      </c>
      <c r="AF1692" t="s">
        <v>42</v>
      </c>
      <c r="AG1692" t="s">
        <v>900</v>
      </c>
      <c r="AH1692" t="s">
        <v>2133</v>
      </c>
      <c r="AI1692">
        <v>778748</v>
      </c>
      <c r="AJ1692" s="6">
        <f>IFERROR(Table1[[#This Row],[Reporting_Price_US]]/Table1[[#This Row],[Total_Project_Quote]],0)</f>
        <v>0.99999958908418585</v>
      </c>
      <c r="AK1692">
        <f>IFERROR(Table1[[#This Row],[RA_Labor_Quote]]/Table1[[#This Row],[RA_Labor_Hours]],0)</f>
        <v>90.862125777470624</v>
      </c>
      <c r="AL1692">
        <f>IFERROR(Table1[[#This Row],[RA_Labor_Cost]]/Table1[[#This Row],[RA_Labor_Hours]],0)</f>
        <v>69.055214927436069</v>
      </c>
      <c r="AM1692" s="7">
        <f>IFERROR((Table1[[#This Row],[KPI_BlendLaborRate]]-Table1[[#This Row],[KPI_BlendLaborCost]])/Table1[[#This Row],[KPI_BlendLaborRate]],0)</f>
        <v>0.24000000730162979</v>
      </c>
    </row>
    <row r="1693" spans="1:39" x14ac:dyDescent="0.3">
      <c r="A1693" t="s">
        <v>3769</v>
      </c>
      <c r="B1693" t="s">
        <v>773</v>
      </c>
      <c r="C1693">
        <v>30129561</v>
      </c>
      <c r="E1693">
        <v>7100.03</v>
      </c>
      <c r="F1693">
        <v>39028.51</v>
      </c>
      <c r="G1693">
        <v>1589.84</v>
      </c>
      <c r="H1693">
        <v>104465.8</v>
      </c>
      <c r="I1693">
        <v>127397.32</v>
      </c>
      <c r="J1693">
        <v>0</v>
      </c>
      <c r="K1693">
        <v>0</v>
      </c>
      <c r="L1693">
        <v>0</v>
      </c>
      <c r="M1693">
        <v>0</v>
      </c>
      <c r="N1693">
        <v>1183.8399999999999</v>
      </c>
      <c r="O1693">
        <v>1392.75</v>
      </c>
      <c r="P1693">
        <v>1926.29</v>
      </c>
      <c r="Q1693">
        <v>2266.2199999999998</v>
      </c>
      <c r="R1693">
        <v>5733.28</v>
      </c>
      <c r="S1693">
        <v>0</v>
      </c>
      <c r="T1693">
        <v>1589.84</v>
      </c>
      <c r="U1693">
        <v>120409.24</v>
      </c>
      <c r="V1693">
        <v>170084.8</v>
      </c>
      <c r="W1693" t="s">
        <v>3770</v>
      </c>
      <c r="X1693">
        <v>30129561</v>
      </c>
      <c r="Y1693">
        <v>1</v>
      </c>
      <c r="Z1693">
        <v>1</v>
      </c>
      <c r="AA1693" t="s">
        <v>2037</v>
      </c>
      <c r="AB1693" t="s">
        <v>2037</v>
      </c>
      <c r="AC1693" t="s">
        <v>39</v>
      </c>
      <c r="AD1693" t="s">
        <v>48</v>
      </c>
      <c r="AE1693" t="s">
        <v>41</v>
      </c>
      <c r="AF1693" t="s">
        <v>42</v>
      </c>
      <c r="AG1693" t="s">
        <v>771</v>
      </c>
      <c r="AH1693" t="s">
        <v>771</v>
      </c>
      <c r="AI1693">
        <v>170084</v>
      </c>
      <c r="AJ1693" s="6">
        <f>IFERROR(Table1[[#This Row],[Reporting_Price_US]]/Table1[[#This Row],[Total_Project_Quote]],0)</f>
        <v>0.99999529646388163</v>
      </c>
      <c r="AK1693">
        <f>IFERROR(Table1[[#This Row],[RA_Labor_Quote]]/Table1[[#This Row],[RA_Labor_Hours]],0)</f>
        <v>80.132164242942693</v>
      </c>
      <c r="AL1693">
        <f>IFERROR(Table1[[#This Row],[RA_Labor_Cost]]/Table1[[#This Row],[RA_Labor_Hours]],0)</f>
        <v>65.708373169627137</v>
      </c>
      <c r="AM1693" s="7">
        <f>IFERROR((Table1[[#This Row],[KPI_BlendLaborRate]]-Table1[[#This Row],[KPI_BlendLaborCost]])/Table1[[#This Row],[KPI_BlendLaborRate]],0)</f>
        <v>0.18000001883870084</v>
      </c>
    </row>
    <row r="1694" spans="1:39" x14ac:dyDescent="0.3">
      <c r="A1694" t="s">
        <v>3771</v>
      </c>
      <c r="B1694" t="s">
        <v>150</v>
      </c>
      <c r="C1694">
        <v>30166189</v>
      </c>
      <c r="D1694">
        <v>30166189.100000001</v>
      </c>
      <c r="E1694">
        <v>27630.99</v>
      </c>
      <c r="F1694">
        <v>39473.279999999999</v>
      </c>
      <c r="G1694">
        <v>973</v>
      </c>
      <c r="H1694">
        <v>37371.040000000001</v>
      </c>
      <c r="I1694">
        <v>53387.040000000001</v>
      </c>
      <c r="J1694">
        <v>0</v>
      </c>
      <c r="K1694">
        <v>0</v>
      </c>
      <c r="L1694">
        <v>0</v>
      </c>
      <c r="M1694">
        <v>0</v>
      </c>
      <c r="N1694">
        <v>51929.919999999998</v>
      </c>
      <c r="O1694">
        <v>74185.440000000002</v>
      </c>
      <c r="P1694">
        <v>1591.52</v>
      </c>
      <c r="Q1694">
        <v>2273.6</v>
      </c>
      <c r="R1694">
        <v>7518.56</v>
      </c>
      <c r="S1694">
        <v>3338.72</v>
      </c>
      <c r="T1694">
        <v>973</v>
      </c>
      <c r="U1694">
        <v>126042.03</v>
      </c>
      <c r="V1694">
        <v>172658.08</v>
      </c>
      <c r="W1694" t="s">
        <v>3772</v>
      </c>
      <c r="X1694">
        <v>30166189</v>
      </c>
      <c r="Y1694">
        <v>1</v>
      </c>
      <c r="Z1694">
        <v>1</v>
      </c>
      <c r="AA1694" t="s">
        <v>3773</v>
      </c>
      <c r="AB1694" t="s">
        <v>3773</v>
      </c>
      <c r="AC1694" t="s">
        <v>1811</v>
      </c>
      <c r="AD1694" t="s">
        <v>300</v>
      </c>
      <c r="AE1694" t="s">
        <v>41</v>
      </c>
      <c r="AF1694" t="s">
        <v>42</v>
      </c>
      <c r="AG1694" t="s">
        <v>775</v>
      </c>
      <c r="AH1694" t="s">
        <v>900</v>
      </c>
      <c r="AI1694">
        <v>172658</v>
      </c>
      <c r="AJ1694" s="6">
        <f>IFERROR(Table1[[#This Row],[Reporting_Price_US]]/Table1[[#This Row],[Total_Project_Quote]],0)</f>
        <v>0.99999953665649477</v>
      </c>
      <c r="AK1694">
        <f>IFERROR(Table1[[#This Row],[RA_Labor_Quote]]/Table1[[#This Row],[RA_Labor_Hours]],0)</f>
        <v>54.868489208633093</v>
      </c>
      <c r="AL1694">
        <f>IFERROR(Table1[[#This Row],[RA_Labor_Cost]]/Table1[[#This Row],[RA_Labor_Hours]],0)</f>
        <v>38.408057553956837</v>
      </c>
      <c r="AM1694" s="7">
        <f>IFERROR((Table1[[#This Row],[KPI_BlendLaborRate]]-Table1[[#This Row],[KPI_BlendLaborCost]])/Table1[[#This Row],[KPI_BlendLaborRate]],0)</f>
        <v>0.2999979021125726</v>
      </c>
    </row>
    <row r="1695" spans="1:39" x14ac:dyDescent="0.3">
      <c r="A1695" t="s">
        <v>3774</v>
      </c>
      <c r="B1695" t="s">
        <v>486</v>
      </c>
      <c r="C1695">
        <v>30158971</v>
      </c>
      <c r="D1695" t="s">
        <v>3775</v>
      </c>
      <c r="E1695">
        <v>0</v>
      </c>
      <c r="F1695">
        <v>0</v>
      </c>
      <c r="G1695">
        <v>1460</v>
      </c>
      <c r="H1695">
        <v>86766.06</v>
      </c>
      <c r="I1695">
        <v>116699.43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5834.92</v>
      </c>
      <c r="S1695">
        <v>0</v>
      </c>
      <c r="T1695">
        <v>1460</v>
      </c>
      <c r="U1695">
        <v>92600.98</v>
      </c>
      <c r="V1695">
        <v>116699.43</v>
      </c>
      <c r="W1695" t="s">
        <v>3775</v>
      </c>
      <c r="X1695">
        <v>30158971</v>
      </c>
      <c r="Y1695">
        <v>1</v>
      </c>
      <c r="Z1695">
        <v>1</v>
      </c>
      <c r="AA1695" t="s">
        <v>533</v>
      </c>
      <c r="AB1695" t="s">
        <v>533</v>
      </c>
      <c r="AC1695" t="s">
        <v>1811</v>
      </c>
      <c r="AD1695" t="s">
        <v>48</v>
      </c>
      <c r="AE1695" t="s">
        <v>41</v>
      </c>
      <c r="AF1695" t="s">
        <v>42</v>
      </c>
      <c r="AG1695" t="s">
        <v>775</v>
      </c>
      <c r="AH1695" t="s">
        <v>900</v>
      </c>
      <c r="AI1695">
        <v>116699</v>
      </c>
      <c r="AJ1695" s="6">
        <f>IFERROR(Table1[[#This Row],[Reporting_Price_US]]/Table1[[#This Row],[Total_Project_Quote]],0)</f>
        <v>0.99999631532047761</v>
      </c>
      <c r="AK1695">
        <f>IFERROR(Table1[[#This Row],[RA_Labor_Quote]]/Table1[[#This Row],[RA_Labor_Hours]],0)</f>
        <v>79.931116438356156</v>
      </c>
      <c r="AL1695">
        <f>IFERROR(Table1[[#This Row],[RA_Labor_Cost]]/Table1[[#This Row],[RA_Labor_Hours]],0)</f>
        <v>59.42880821917808</v>
      </c>
      <c r="AM1695" s="7">
        <f>IFERROR((Table1[[#This Row],[KPI_BlendLaborRate]]-Table1[[#This Row],[KPI_BlendLaborCost]])/Table1[[#This Row],[KPI_BlendLaborRate]],0)</f>
        <v>0.25649971040989655</v>
      </c>
    </row>
    <row r="1696" spans="1:39" x14ac:dyDescent="0.3">
      <c r="A1696" t="s">
        <v>3778</v>
      </c>
      <c r="B1696" t="s">
        <v>1864</v>
      </c>
      <c r="C1696">
        <v>30141931.100000001</v>
      </c>
      <c r="E1696">
        <v>316.95999999999998</v>
      </c>
      <c r="F1696">
        <v>1559.04</v>
      </c>
      <c r="G1696">
        <v>127</v>
      </c>
      <c r="H1696">
        <v>8059.15</v>
      </c>
      <c r="I1696">
        <v>11422.38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392</v>
      </c>
      <c r="Q1696">
        <v>0</v>
      </c>
      <c r="R1696">
        <v>156.80000000000001</v>
      </c>
      <c r="S1696">
        <v>-283.98</v>
      </c>
      <c r="T1696">
        <v>127</v>
      </c>
      <c r="U1696">
        <v>8924.91</v>
      </c>
      <c r="V1696">
        <v>12697.44</v>
      </c>
      <c r="W1696" t="s">
        <v>3779</v>
      </c>
      <c r="X1696">
        <v>30141931</v>
      </c>
      <c r="Y1696">
        <v>1</v>
      </c>
      <c r="Z1696">
        <v>1</v>
      </c>
      <c r="AA1696" t="s">
        <v>3777</v>
      </c>
      <c r="AB1696" t="s">
        <v>3777</v>
      </c>
      <c r="AC1696" t="s">
        <v>1792</v>
      </c>
      <c r="AD1696" t="s">
        <v>300</v>
      </c>
      <c r="AE1696" t="s">
        <v>3776</v>
      </c>
      <c r="AF1696" t="s">
        <v>42</v>
      </c>
      <c r="AG1696" t="s">
        <v>771</v>
      </c>
      <c r="AH1696" t="s">
        <v>1151</v>
      </c>
      <c r="AI1696">
        <v>12697.4</v>
      </c>
      <c r="AJ1696" s="6">
        <f>IFERROR(Table1[[#This Row],[Reporting_Price_US]]/Table1[[#This Row],[Total_Project_Quote]],0)</f>
        <v>0.99999684975869141</v>
      </c>
      <c r="AK1696">
        <f>IFERROR(Table1[[#This Row],[RA_Labor_Quote]]/Table1[[#This Row],[RA_Labor_Hours]],0)</f>
        <v>89.94</v>
      </c>
      <c r="AL1696">
        <f>IFERROR(Table1[[#This Row],[RA_Labor_Cost]]/Table1[[#This Row],[RA_Labor_Hours]],0)</f>
        <v>63.457874015748025</v>
      </c>
      <c r="AM1696" s="7">
        <f>IFERROR((Table1[[#This Row],[KPI_BlendLaborRate]]-Table1[[#This Row],[KPI_BlendLaborCost]])/Table1[[#This Row],[KPI_BlendLaborRate]],0)</f>
        <v>0.29444213902881894</v>
      </c>
    </row>
    <row r="1697" spans="1:39" x14ac:dyDescent="0.3">
      <c r="A1697" t="s">
        <v>3781</v>
      </c>
      <c r="B1697" t="s">
        <v>879</v>
      </c>
      <c r="C1697">
        <v>30144438.100000001</v>
      </c>
      <c r="D1697" t="s">
        <v>3576</v>
      </c>
      <c r="E1697">
        <v>31481.32</v>
      </c>
      <c r="F1697">
        <v>64735.28</v>
      </c>
      <c r="G1697">
        <v>3377</v>
      </c>
      <c r="H1697">
        <v>256982.73</v>
      </c>
      <c r="I1697">
        <v>347301.73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15200</v>
      </c>
      <c r="S1697">
        <v>-7607.28</v>
      </c>
      <c r="T1697">
        <v>3377</v>
      </c>
      <c r="U1697">
        <v>303664.05</v>
      </c>
      <c r="V1697">
        <v>404429.73</v>
      </c>
      <c r="W1697" t="s">
        <v>3782</v>
      </c>
      <c r="X1697">
        <v>30144438</v>
      </c>
      <c r="Y1697">
        <v>1</v>
      </c>
      <c r="Z1697">
        <v>1</v>
      </c>
      <c r="AA1697" t="s">
        <v>3418</v>
      </c>
      <c r="AB1697" t="s">
        <v>3418</v>
      </c>
      <c r="AC1697" t="s">
        <v>40</v>
      </c>
      <c r="AD1697" t="s">
        <v>557</v>
      </c>
      <c r="AE1697" t="s">
        <v>3044</v>
      </c>
      <c r="AF1697" t="s">
        <v>42</v>
      </c>
      <c r="AG1697" t="s">
        <v>2366</v>
      </c>
      <c r="AH1697" t="s">
        <v>2366</v>
      </c>
      <c r="AI1697">
        <v>0</v>
      </c>
      <c r="AJ1697" s="6">
        <f>IFERROR(Table1[[#This Row],[Reporting_Price_US]]/Table1[[#This Row],[Total_Project_Quote]],0)</f>
        <v>0</v>
      </c>
      <c r="AK1697">
        <f>IFERROR(Table1[[#This Row],[RA_Labor_Quote]]/Table1[[#This Row],[RA_Labor_Hours]],0)</f>
        <v>102.84327213503109</v>
      </c>
      <c r="AL1697">
        <f>IFERROR(Table1[[#This Row],[RA_Labor_Cost]]/Table1[[#This Row],[RA_Labor_Hours]],0)</f>
        <v>76.097936037903466</v>
      </c>
      <c r="AM1697" s="7">
        <f>IFERROR((Table1[[#This Row],[KPI_BlendLaborRate]]-Table1[[#This Row],[KPI_BlendLaborCost]])/Table1[[#This Row],[KPI_BlendLaborRate]],0)</f>
        <v>0.2600591710268762</v>
      </c>
    </row>
    <row r="1698" spans="1:39" x14ac:dyDescent="0.3">
      <c r="A1698" t="s">
        <v>3783</v>
      </c>
      <c r="B1698" t="s">
        <v>879</v>
      </c>
      <c r="C1698" t="s">
        <v>3784</v>
      </c>
      <c r="D1698" t="s">
        <v>3785</v>
      </c>
      <c r="E1698">
        <v>171592.95999999999</v>
      </c>
      <c r="F1698">
        <v>1108696.96</v>
      </c>
      <c r="G1698">
        <v>3872</v>
      </c>
      <c r="H1698">
        <v>305534.65999999997</v>
      </c>
      <c r="I1698">
        <v>438780.15999999997</v>
      </c>
      <c r="J1698">
        <v>0</v>
      </c>
      <c r="K1698">
        <v>0</v>
      </c>
      <c r="L1698">
        <v>0</v>
      </c>
      <c r="M1698">
        <v>0</v>
      </c>
      <c r="N1698">
        <v>89600</v>
      </c>
      <c r="O1698">
        <v>105412.16</v>
      </c>
      <c r="P1698">
        <v>106022.56</v>
      </c>
      <c r="Q1698">
        <v>119868</v>
      </c>
      <c r="R1698">
        <v>28000</v>
      </c>
      <c r="S1698">
        <v>-428757.28</v>
      </c>
      <c r="T1698">
        <v>3872</v>
      </c>
      <c r="U1698">
        <v>700750.18</v>
      </c>
      <c r="V1698">
        <v>1344000</v>
      </c>
      <c r="W1698" t="s">
        <v>3784</v>
      </c>
      <c r="X1698">
        <v>30117613</v>
      </c>
      <c r="Y1698">
        <v>4</v>
      </c>
      <c r="Z1698">
        <v>8</v>
      </c>
      <c r="AA1698" t="s">
        <v>774</v>
      </c>
      <c r="AB1698" t="s">
        <v>774</v>
      </c>
      <c r="AC1698" t="s">
        <v>204</v>
      </c>
      <c r="AD1698" t="s">
        <v>586</v>
      </c>
      <c r="AE1698" t="s">
        <v>627</v>
      </c>
      <c r="AF1698" t="s">
        <v>42</v>
      </c>
      <c r="AG1698" t="s">
        <v>2366</v>
      </c>
      <c r="AH1698" t="s">
        <v>900</v>
      </c>
      <c r="AI1698">
        <v>1008000</v>
      </c>
      <c r="AJ1698" s="6">
        <f>IFERROR(Table1[[#This Row],[Reporting_Price_US]]/Table1[[#This Row],[Total_Project_Quote]],0)</f>
        <v>0.75</v>
      </c>
      <c r="AK1698">
        <f>IFERROR(Table1[[#This Row],[RA_Labor_Quote]]/Table1[[#This Row],[RA_Labor_Hours]],0)</f>
        <v>113.32132231404958</v>
      </c>
      <c r="AL1698">
        <f>IFERROR(Table1[[#This Row],[RA_Labor_Cost]]/Table1[[#This Row],[RA_Labor_Hours]],0)</f>
        <v>78.908744834710731</v>
      </c>
      <c r="AM1698" s="7">
        <f>IFERROR((Table1[[#This Row],[KPI_BlendLaborRate]]-Table1[[#This Row],[KPI_BlendLaborCost]])/Table1[[#This Row],[KPI_BlendLaborRate]],0)</f>
        <v>0.30367257261586311</v>
      </c>
    </row>
    <row r="1699" spans="1:39" x14ac:dyDescent="0.3">
      <c r="A1699" t="s">
        <v>3786</v>
      </c>
      <c r="B1699" t="s">
        <v>879</v>
      </c>
      <c r="C1699" t="s">
        <v>3784</v>
      </c>
      <c r="D1699" t="s">
        <v>3785</v>
      </c>
      <c r="E1699">
        <v>171592.95999999999</v>
      </c>
      <c r="F1699">
        <v>1108696.96</v>
      </c>
      <c r="G1699">
        <v>3872</v>
      </c>
      <c r="H1699">
        <v>305727.3</v>
      </c>
      <c r="I1699">
        <v>439055.68</v>
      </c>
      <c r="J1699">
        <v>0</v>
      </c>
      <c r="K1699">
        <v>0</v>
      </c>
      <c r="L1699">
        <v>0</v>
      </c>
      <c r="M1699">
        <v>0</v>
      </c>
      <c r="N1699">
        <v>127232</v>
      </c>
      <c r="O1699">
        <v>149684.64000000001</v>
      </c>
      <c r="P1699">
        <v>106470.56</v>
      </c>
      <c r="Q1699">
        <v>120365.28</v>
      </c>
      <c r="R1699">
        <v>28000</v>
      </c>
      <c r="S1699">
        <v>-473802.56</v>
      </c>
      <c r="T1699">
        <v>3872</v>
      </c>
      <c r="U1699">
        <v>739022.82</v>
      </c>
      <c r="V1699">
        <v>1344000</v>
      </c>
      <c r="W1699" t="s">
        <v>3784</v>
      </c>
      <c r="X1699">
        <v>30117613</v>
      </c>
      <c r="Y1699">
        <v>4</v>
      </c>
      <c r="Z1699">
        <v>8</v>
      </c>
      <c r="AA1699" t="s">
        <v>774</v>
      </c>
      <c r="AB1699" t="s">
        <v>774</v>
      </c>
      <c r="AC1699" t="s">
        <v>204</v>
      </c>
      <c r="AD1699" t="s">
        <v>586</v>
      </c>
      <c r="AE1699" t="s">
        <v>627</v>
      </c>
      <c r="AF1699" t="s">
        <v>42</v>
      </c>
      <c r="AG1699" t="s">
        <v>2366</v>
      </c>
      <c r="AH1699" t="s">
        <v>900</v>
      </c>
      <c r="AI1699">
        <v>1008000</v>
      </c>
      <c r="AJ1699" s="6">
        <f>IFERROR(Table1[[#This Row],[Reporting_Price_US]]/Table1[[#This Row],[Total_Project_Quote]],0)</f>
        <v>0.75</v>
      </c>
      <c r="AK1699">
        <f>IFERROR(Table1[[#This Row],[RA_Labor_Quote]]/Table1[[#This Row],[RA_Labor_Hours]],0)</f>
        <v>113.39247933884297</v>
      </c>
      <c r="AL1699">
        <f>IFERROR(Table1[[#This Row],[RA_Labor_Cost]]/Table1[[#This Row],[RA_Labor_Hours]],0)</f>
        <v>78.958496900826447</v>
      </c>
      <c r="AM1699" s="7">
        <f>IFERROR((Table1[[#This Row],[KPI_BlendLaborRate]]-Table1[[#This Row],[KPI_BlendLaborCost]])/Table1[[#This Row],[KPI_BlendLaborRate]],0)</f>
        <v>0.30367077815733984</v>
      </c>
    </row>
    <row r="1700" spans="1:39" x14ac:dyDescent="0.3">
      <c r="A1700" t="s">
        <v>3787</v>
      </c>
      <c r="B1700" t="s">
        <v>879</v>
      </c>
      <c r="C1700" t="s">
        <v>3788</v>
      </c>
      <c r="D1700" t="s">
        <v>3785</v>
      </c>
      <c r="E1700">
        <v>213132.84</v>
      </c>
      <c r="F1700">
        <v>1331714.3500000001</v>
      </c>
      <c r="G1700">
        <v>6972</v>
      </c>
      <c r="H1700">
        <v>488640.36</v>
      </c>
      <c r="I1700">
        <v>537504.4</v>
      </c>
      <c r="J1700">
        <v>0</v>
      </c>
      <c r="K1700">
        <v>13440</v>
      </c>
      <c r="L1700">
        <v>16800</v>
      </c>
      <c r="M1700">
        <v>488</v>
      </c>
      <c r="N1700">
        <v>406278.88</v>
      </c>
      <c r="O1700">
        <v>426592.82</v>
      </c>
      <c r="P1700">
        <v>92428.71</v>
      </c>
      <c r="Q1700">
        <v>80367.259999999995</v>
      </c>
      <c r="R1700">
        <v>70963.42</v>
      </c>
      <c r="S1700">
        <v>-504658.83</v>
      </c>
      <c r="T1700">
        <v>7460</v>
      </c>
      <c r="U1700">
        <v>1284884.22</v>
      </c>
      <c r="V1700">
        <v>1888320</v>
      </c>
      <c r="W1700" t="s">
        <v>3788</v>
      </c>
      <c r="X1700">
        <v>30117613</v>
      </c>
      <c r="Y1700">
        <v>6</v>
      </c>
      <c r="Z1700">
        <v>8</v>
      </c>
      <c r="AA1700" t="s">
        <v>774</v>
      </c>
      <c r="AB1700" t="s">
        <v>774</v>
      </c>
      <c r="AC1700" t="s">
        <v>204</v>
      </c>
      <c r="AD1700" t="s">
        <v>586</v>
      </c>
      <c r="AE1700" t="s">
        <v>627</v>
      </c>
      <c r="AF1700" t="s">
        <v>42</v>
      </c>
      <c r="AG1700" t="s">
        <v>1151</v>
      </c>
      <c r="AH1700" t="s">
        <v>900</v>
      </c>
      <c r="AI1700">
        <v>1888320</v>
      </c>
      <c r="AJ1700" s="6">
        <f>IFERROR(Table1[[#This Row],[Reporting_Price_US]]/Table1[[#This Row],[Total_Project_Quote]],0)</f>
        <v>1</v>
      </c>
      <c r="AK1700">
        <f>IFERROR(Table1[[#This Row],[RA_Labor_Quote]]/Table1[[#This Row],[RA_Labor_Hours]],0)</f>
        <v>77.09472174411934</v>
      </c>
      <c r="AL1700">
        <f>IFERROR(Table1[[#This Row],[RA_Labor_Cost]]/Table1[[#This Row],[RA_Labor_Hours]],0)</f>
        <v>70.086110154905327</v>
      </c>
      <c r="AM1700" s="7">
        <f>IFERROR((Table1[[#This Row],[KPI_BlendLaborRate]]-Table1[[#This Row],[KPI_BlendLaborCost]])/Table1[[#This Row],[KPI_BlendLaborRate]],0)</f>
        <v>9.0909097674363393E-2</v>
      </c>
    </row>
    <row r="1701" spans="1:39" x14ac:dyDescent="0.3">
      <c r="A1701" t="s">
        <v>3789</v>
      </c>
      <c r="B1701" t="s">
        <v>879</v>
      </c>
      <c r="C1701" t="s">
        <v>3788</v>
      </c>
      <c r="D1701" t="s">
        <v>3785</v>
      </c>
      <c r="E1701">
        <v>213132.84</v>
      </c>
      <c r="F1701">
        <v>1331714.3500000001</v>
      </c>
      <c r="G1701">
        <v>6972</v>
      </c>
      <c r="H1701">
        <v>488640.36</v>
      </c>
      <c r="I1701">
        <v>537504.4</v>
      </c>
      <c r="J1701">
        <v>0</v>
      </c>
      <c r="K1701">
        <v>13440</v>
      </c>
      <c r="L1701">
        <v>16800</v>
      </c>
      <c r="M1701">
        <v>488</v>
      </c>
      <c r="N1701">
        <v>480931.36</v>
      </c>
      <c r="O1701">
        <v>504977.93</v>
      </c>
      <c r="P1701">
        <v>92428.71</v>
      </c>
      <c r="Q1701">
        <v>80367.259999999995</v>
      </c>
      <c r="R1701">
        <v>78428.67</v>
      </c>
      <c r="S1701">
        <v>-448083.93</v>
      </c>
      <c r="T1701">
        <v>7460</v>
      </c>
      <c r="U1701">
        <v>1367001.94</v>
      </c>
      <c r="V1701">
        <v>2023280</v>
      </c>
      <c r="W1701" t="s">
        <v>3788</v>
      </c>
      <c r="X1701">
        <v>30117613</v>
      </c>
      <c r="Y1701">
        <v>6</v>
      </c>
      <c r="Z1701">
        <v>8</v>
      </c>
      <c r="AA1701" t="s">
        <v>774</v>
      </c>
      <c r="AB1701" t="s">
        <v>774</v>
      </c>
      <c r="AC1701" t="s">
        <v>204</v>
      </c>
      <c r="AD1701" t="s">
        <v>586</v>
      </c>
      <c r="AE1701" t="s">
        <v>627</v>
      </c>
      <c r="AF1701" t="s">
        <v>42</v>
      </c>
      <c r="AG1701" t="s">
        <v>1151</v>
      </c>
      <c r="AH1701" t="s">
        <v>900</v>
      </c>
      <c r="AI1701">
        <v>1888320</v>
      </c>
      <c r="AJ1701" s="6">
        <f>IFERROR(Table1[[#This Row],[Reporting_Price_US]]/Table1[[#This Row],[Total_Project_Quote]],0)</f>
        <v>0.93329642955992254</v>
      </c>
      <c r="AK1701">
        <f>IFERROR(Table1[[#This Row],[RA_Labor_Quote]]/Table1[[#This Row],[RA_Labor_Hours]],0)</f>
        <v>77.09472174411934</v>
      </c>
      <c r="AL1701">
        <f>IFERROR(Table1[[#This Row],[RA_Labor_Cost]]/Table1[[#This Row],[RA_Labor_Hours]],0)</f>
        <v>70.086110154905327</v>
      </c>
      <c r="AM1701" s="7">
        <f>IFERROR((Table1[[#This Row],[KPI_BlendLaborRate]]-Table1[[#This Row],[KPI_BlendLaborCost]])/Table1[[#This Row],[KPI_BlendLaborRate]],0)</f>
        <v>9.0909097674363393E-2</v>
      </c>
    </row>
    <row r="1702" spans="1:39" x14ac:dyDescent="0.3">
      <c r="A1702" t="s">
        <v>3790</v>
      </c>
      <c r="B1702" t="s">
        <v>879</v>
      </c>
      <c r="C1702" t="s">
        <v>3788</v>
      </c>
      <c r="D1702" t="s">
        <v>3785</v>
      </c>
      <c r="E1702">
        <v>214219.87</v>
      </c>
      <c r="F1702">
        <v>1282174.54</v>
      </c>
      <c r="G1702">
        <v>3874</v>
      </c>
      <c r="H1702">
        <v>305726.2</v>
      </c>
      <c r="I1702">
        <v>439055.68</v>
      </c>
      <c r="J1702">
        <v>0</v>
      </c>
      <c r="K1702">
        <v>0</v>
      </c>
      <c r="L1702">
        <v>0</v>
      </c>
      <c r="M1702">
        <v>0</v>
      </c>
      <c r="N1702">
        <v>130810.4</v>
      </c>
      <c r="O1702">
        <v>153894.59</v>
      </c>
      <c r="P1702">
        <v>106470.27</v>
      </c>
      <c r="Q1702">
        <v>120365.6</v>
      </c>
      <c r="R1702">
        <v>28000</v>
      </c>
      <c r="S1702">
        <v>-565204.92000000004</v>
      </c>
      <c r="T1702">
        <v>3874</v>
      </c>
      <c r="U1702">
        <v>785226.74</v>
      </c>
      <c r="V1702">
        <v>1430285.49</v>
      </c>
      <c r="W1702" t="s">
        <v>3788</v>
      </c>
      <c r="X1702">
        <v>30117613</v>
      </c>
      <c r="Y1702">
        <v>6</v>
      </c>
      <c r="Z1702">
        <v>8</v>
      </c>
      <c r="AA1702" t="s">
        <v>774</v>
      </c>
      <c r="AB1702" t="s">
        <v>774</v>
      </c>
      <c r="AC1702" t="s">
        <v>204</v>
      </c>
      <c r="AD1702" t="s">
        <v>586</v>
      </c>
      <c r="AE1702" t="s">
        <v>627</v>
      </c>
      <c r="AF1702" t="s">
        <v>42</v>
      </c>
      <c r="AG1702" t="s">
        <v>1151</v>
      </c>
      <c r="AH1702" t="s">
        <v>900</v>
      </c>
      <c r="AI1702">
        <v>1888320</v>
      </c>
      <c r="AJ1702" s="6">
        <f>IFERROR(Table1[[#This Row],[Reporting_Price_US]]/Table1[[#This Row],[Total_Project_Quote]],0)</f>
        <v>1.3202399193744181</v>
      </c>
      <c r="AK1702">
        <f>IFERROR(Table1[[#This Row],[RA_Labor_Quote]]/Table1[[#This Row],[RA_Labor_Hours]],0)</f>
        <v>113.33393908105317</v>
      </c>
      <c r="AL1702">
        <f>IFERROR(Table1[[#This Row],[RA_Labor_Cost]]/Table1[[#This Row],[RA_Labor_Hours]],0)</f>
        <v>78.91744966442954</v>
      </c>
      <c r="AM1702" s="7">
        <f>IFERROR((Table1[[#This Row],[KPI_BlendLaborRate]]-Table1[[#This Row],[KPI_BlendLaborCost]])/Table1[[#This Row],[KPI_BlendLaborRate]],0)</f>
        <v>0.30367328353433432</v>
      </c>
    </row>
    <row r="1703" spans="1:39" x14ac:dyDescent="0.3">
      <c r="A1703" t="s">
        <v>3791</v>
      </c>
      <c r="B1703" t="s">
        <v>879</v>
      </c>
      <c r="C1703" t="s">
        <v>3792</v>
      </c>
      <c r="D1703" t="s">
        <v>3793</v>
      </c>
      <c r="E1703">
        <v>98687.75</v>
      </c>
      <c r="F1703">
        <v>375586.62</v>
      </c>
      <c r="G1703">
        <v>4199</v>
      </c>
      <c r="H1703">
        <v>305000.81</v>
      </c>
      <c r="I1703">
        <v>433442.24</v>
      </c>
      <c r="J1703">
        <v>0</v>
      </c>
      <c r="K1703">
        <v>40849.760000000002</v>
      </c>
      <c r="L1703">
        <v>53760</v>
      </c>
      <c r="M1703">
        <v>0</v>
      </c>
      <c r="N1703">
        <v>73890.16</v>
      </c>
      <c r="O1703">
        <v>92115.98</v>
      </c>
      <c r="P1703">
        <v>11536</v>
      </c>
      <c r="Q1703">
        <v>13572.16</v>
      </c>
      <c r="R1703">
        <v>30620.06</v>
      </c>
      <c r="S1703">
        <v>-189517</v>
      </c>
      <c r="T1703">
        <v>4199</v>
      </c>
      <c r="U1703">
        <v>560584.54</v>
      </c>
      <c r="V1703">
        <v>778960</v>
      </c>
      <c r="W1703" t="s">
        <v>3792</v>
      </c>
      <c r="X1703">
        <v>30168760</v>
      </c>
      <c r="Y1703">
        <v>1</v>
      </c>
      <c r="Z1703">
        <v>1</v>
      </c>
      <c r="AA1703" t="s">
        <v>3794</v>
      </c>
      <c r="AB1703" t="s">
        <v>3794</v>
      </c>
      <c r="AC1703" t="s">
        <v>1811</v>
      </c>
      <c r="AD1703" t="s">
        <v>48</v>
      </c>
      <c r="AE1703" t="s">
        <v>439</v>
      </c>
      <c r="AF1703" t="s">
        <v>42</v>
      </c>
      <c r="AG1703" t="s">
        <v>900</v>
      </c>
      <c r="AH1703" t="s">
        <v>2133</v>
      </c>
      <c r="AI1703">
        <v>778960</v>
      </c>
      <c r="AJ1703" s="6">
        <f>IFERROR(Table1[[#This Row],[Reporting_Price_US]]/Table1[[#This Row],[Total_Project_Quote]],0)</f>
        <v>1</v>
      </c>
      <c r="AK1703">
        <f>IFERROR(Table1[[#This Row],[RA_Labor_Quote]]/Table1[[#This Row],[RA_Labor_Hours]],0)</f>
        <v>103.22511074065254</v>
      </c>
      <c r="AL1703">
        <f>IFERROR(Table1[[#This Row],[RA_Labor_Cost]]/Table1[[#This Row],[RA_Labor_Hours]],0)</f>
        <v>72.636534889259352</v>
      </c>
      <c r="AM1703" s="7">
        <f>IFERROR((Table1[[#This Row],[KPI_BlendLaborRate]]-Table1[[#This Row],[KPI_BlendLaborCost]])/Table1[[#This Row],[KPI_BlendLaborRate]],0)</f>
        <v>0.29632882572773706</v>
      </c>
    </row>
    <row r="1704" spans="1:39" x14ac:dyDescent="0.3">
      <c r="A1704" t="s">
        <v>3795</v>
      </c>
      <c r="B1704" t="s">
        <v>879</v>
      </c>
      <c r="C1704" t="s">
        <v>3792</v>
      </c>
      <c r="D1704" t="s">
        <v>3793</v>
      </c>
      <c r="E1704">
        <v>94131.77</v>
      </c>
      <c r="F1704">
        <v>367746.62</v>
      </c>
      <c r="G1704">
        <v>4289</v>
      </c>
      <c r="H1704">
        <v>319852.78000000003</v>
      </c>
      <c r="I1704">
        <v>450376.64</v>
      </c>
      <c r="J1704">
        <v>0</v>
      </c>
      <c r="K1704">
        <v>40849.760000000002</v>
      </c>
      <c r="L1704">
        <v>53760</v>
      </c>
      <c r="M1704">
        <v>0</v>
      </c>
      <c r="N1704">
        <v>108192</v>
      </c>
      <c r="O1704">
        <v>134992.94</v>
      </c>
      <c r="P1704">
        <v>21336</v>
      </c>
      <c r="Q1704">
        <v>25101.439999999999</v>
      </c>
      <c r="R1704">
        <v>17071.11</v>
      </c>
      <c r="S1704">
        <v>-193564.68</v>
      </c>
      <c r="T1704">
        <v>4289</v>
      </c>
      <c r="U1704">
        <v>601433.41</v>
      </c>
      <c r="V1704">
        <v>838412.96</v>
      </c>
      <c r="W1704" t="s">
        <v>3792</v>
      </c>
      <c r="X1704">
        <v>30168760</v>
      </c>
      <c r="Y1704">
        <v>1</v>
      </c>
      <c r="Z1704">
        <v>1</v>
      </c>
      <c r="AA1704" t="s">
        <v>3794</v>
      </c>
      <c r="AB1704" t="s">
        <v>3794</v>
      </c>
      <c r="AC1704" t="s">
        <v>1811</v>
      </c>
      <c r="AD1704" t="s">
        <v>48</v>
      </c>
      <c r="AE1704" t="s">
        <v>439</v>
      </c>
      <c r="AF1704" t="s">
        <v>42</v>
      </c>
      <c r="AG1704" t="s">
        <v>900</v>
      </c>
      <c r="AH1704" t="s">
        <v>2133</v>
      </c>
      <c r="AI1704">
        <v>778960</v>
      </c>
      <c r="AJ1704" s="6">
        <f>IFERROR(Table1[[#This Row],[Reporting_Price_US]]/Table1[[#This Row],[Total_Project_Quote]],0)</f>
        <v>0.92908869156793572</v>
      </c>
      <c r="AK1704">
        <f>IFERROR(Table1[[#This Row],[RA_Labor_Quote]]/Table1[[#This Row],[RA_Labor_Hours]],0)</f>
        <v>105.00737701095827</v>
      </c>
      <c r="AL1704">
        <f>IFERROR(Table1[[#This Row],[RA_Labor_Cost]]/Table1[[#This Row],[RA_Labor_Hours]],0)</f>
        <v>74.575141058521808</v>
      </c>
      <c r="AM1704" s="7">
        <f>IFERROR((Table1[[#This Row],[KPI_BlendLaborRate]]-Table1[[#This Row],[KPI_BlendLaborCost]])/Table1[[#This Row],[KPI_BlendLaborRate]],0)</f>
        <v>0.2898104573096863</v>
      </c>
    </row>
    <row r="1705" spans="1:39" x14ac:dyDescent="0.3">
      <c r="A1705" t="s">
        <v>3798</v>
      </c>
      <c r="B1705" t="s">
        <v>150</v>
      </c>
      <c r="C1705" t="s">
        <v>3799</v>
      </c>
      <c r="D1705" t="s">
        <v>3796</v>
      </c>
      <c r="E1705">
        <v>24801.84</v>
      </c>
      <c r="F1705">
        <v>117885.6</v>
      </c>
      <c r="G1705">
        <v>1700</v>
      </c>
      <c r="H1705">
        <v>105400.96000000001</v>
      </c>
      <c r="I1705">
        <v>167104</v>
      </c>
      <c r="J1705">
        <v>0</v>
      </c>
      <c r="K1705">
        <v>0</v>
      </c>
      <c r="L1705">
        <v>0</v>
      </c>
      <c r="M1705">
        <v>0</v>
      </c>
      <c r="N1705">
        <v>48176.800000000003</v>
      </c>
      <c r="O1705">
        <v>57792</v>
      </c>
      <c r="P1705">
        <v>12007.52</v>
      </c>
      <c r="Q1705">
        <v>9744</v>
      </c>
      <c r="R1705">
        <v>8264.93</v>
      </c>
      <c r="S1705">
        <v>-74765.600000000006</v>
      </c>
      <c r="T1705">
        <v>1700</v>
      </c>
      <c r="U1705">
        <v>198652.05</v>
      </c>
      <c r="V1705">
        <v>277760</v>
      </c>
      <c r="W1705" t="s">
        <v>3799</v>
      </c>
      <c r="X1705">
        <v>30117841</v>
      </c>
      <c r="Y1705">
        <v>6</v>
      </c>
      <c r="Z1705">
        <v>6</v>
      </c>
      <c r="AA1705" t="s">
        <v>3797</v>
      </c>
      <c r="AB1705" t="s">
        <v>3797</v>
      </c>
      <c r="AC1705" t="s">
        <v>39</v>
      </c>
      <c r="AD1705" t="s">
        <v>48</v>
      </c>
      <c r="AE1705" t="s">
        <v>627</v>
      </c>
      <c r="AF1705" t="s">
        <v>42</v>
      </c>
      <c r="AG1705" t="s">
        <v>775</v>
      </c>
      <c r="AH1705" t="s">
        <v>775</v>
      </c>
      <c r="AI1705">
        <v>277760</v>
      </c>
      <c r="AJ1705" s="6">
        <f>IFERROR(Table1[[#This Row],[Reporting_Price_US]]/Table1[[#This Row],[Total_Project_Quote]],0)</f>
        <v>1</v>
      </c>
      <c r="AK1705">
        <f>IFERROR(Table1[[#This Row],[RA_Labor_Quote]]/Table1[[#This Row],[RA_Labor_Hours]],0)</f>
        <v>98.296470588235294</v>
      </c>
      <c r="AL1705">
        <f>IFERROR(Table1[[#This Row],[RA_Labor_Cost]]/Table1[[#This Row],[RA_Labor_Hours]],0)</f>
        <v>62.000564705882354</v>
      </c>
      <c r="AM1705" s="7">
        <f>IFERROR((Table1[[#This Row],[KPI_BlendLaborRate]]-Table1[[#This Row],[KPI_BlendLaborCost]])/Table1[[#This Row],[KPI_BlendLaborRate]],0)</f>
        <v>0.36924932975871311</v>
      </c>
    </row>
    <row r="1706" spans="1:39" x14ac:dyDescent="0.3">
      <c r="A1706" t="s">
        <v>3800</v>
      </c>
      <c r="B1706" t="s">
        <v>150</v>
      </c>
      <c r="C1706" t="s">
        <v>3799</v>
      </c>
      <c r="D1706" t="s">
        <v>3796</v>
      </c>
      <c r="E1706">
        <v>10507.28</v>
      </c>
      <c r="F1706">
        <v>49173.599999999999</v>
      </c>
      <c r="G1706">
        <v>720</v>
      </c>
      <c r="H1706">
        <v>38047.519999999997</v>
      </c>
      <c r="I1706">
        <v>65744</v>
      </c>
      <c r="J1706">
        <v>0</v>
      </c>
      <c r="K1706">
        <v>0</v>
      </c>
      <c r="L1706">
        <v>0</v>
      </c>
      <c r="M1706">
        <v>0</v>
      </c>
      <c r="N1706">
        <v>17556</v>
      </c>
      <c r="O1706">
        <v>20160</v>
      </c>
      <c r="P1706">
        <v>2352</v>
      </c>
      <c r="Q1706">
        <v>2800</v>
      </c>
      <c r="R1706">
        <v>130184.95</v>
      </c>
      <c r="S1706">
        <v>139882.4</v>
      </c>
      <c r="T1706">
        <v>720</v>
      </c>
      <c r="U1706">
        <v>198647.75</v>
      </c>
      <c r="V1706">
        <v>277760</v>
      </c>
      <c r="W1706" t="s">
        <v>3799</v>
      </c>
      <c r="X1706">
        <v>30117841</v>
      </c>
      <c r="Y1706">
        <v>6</v>
      </c>
      <c r="Z1706">
        <v>6</v>
      </c>
      <c r="AA1706" t="s">
        <v>3797</v>
      </c>
      <c r="AB1706" t="s">
        <v>3797</v>
      </c>
      <c r="AC1706" t="s">
        <v>39</v>
      </c>
      <c r="AD1706" t="s">
        <v>48</v>
      </c>
      <c r="AE1706" t="s">
        <v>627</v>
      </c>
      <c r="AF1706" t="s">
        <v>42</v>
      </c>
      <c r="AG1706" t="s">
        <v>775</v>
      </c>
      <c r="AH1706" t="s">
        <v>775</v>
      </c>
      <c r="AI1706">
        <v>277760</v>
      </c>
      <c r="AJ1706" s="6">
        <f>IFERROR(Table1[[#This Row],[Reporting_Price_US]]/Table1[[#This Row],[Total_Project_Quote]],0)</f>
        <v>1</v>
      </c>
      <c r="AK1706">
        <f>IFERROR(Table1[[#This Row],[RA_Labor_Quote]]/Table1[[#This Row],[RA_Labor_Hours]],0)</f>
        <v>91.311111111111117</v>
      </c>
      <c r="AL1706">
        <f>IFERROR(Table1[[#This Row],[RA_Labor_Cost]]/Table1[[#This Row],[RA_Labor_Hours]],0)</f>
        <v>52.843777777777774</v>
      </c>
      <c r="AM1706" s="7">
        <f>IFERROR((Table1[[#This Row],[KPI_BlendLaborRate]]-Table1[[#This Row],[KPI_BlendLaborCost]])/Table1[[#This Row],[KPI_BlendLaborRate]],0)</f>
        <v>0.42127768313458269</v>
      </c>
    </row>
    <row r="1707" spans="1:39" x14ac:dyDescent="0.3">
      <c r="A1707" t="s">
        <v>3801</v>
      </c>
      <c r="B1707" t="s">
        <v>150</v>
      </c>
      <c r="C1707" t="s">
        <v>3799</v>
      </c>
      <c r="D1707" t="s">
        <v>3796</v>
      </c>
      <c r="E1707">
        <v>10507.28</v>
      </c>
      <c r="F1707">
        <v>49173.599999999999</v>
      </c>
      <c r="G1707">
        <v>720</v>
      </c>
      <c r="H1707">
        <v>38047.519999999997</v>
      </c>
      <c r="I1707">
        <v>65744</v>
      </c>
      <c r="J1707">
        <v>0</v>
      </c>
      <c r="K1707">
        <v>0</v>
      </c>
      <c r="L1707">
        <v>0</v>
      </c>
      <c r="M1707">
        <v>0</v>
      </c>
      <c r="N1707">
        <v>17556</v>
      </c>
      <c r="O1707">
        <v>20160</v>
      </c>
      <c r="P1707">
        <v>2352</v>
      </c>
      <c r="Q1707">
        <v>2800</v>
      </c>
      <c r="R1707">
        <v>130184.95</v>
      </c>
      <c r="S1707">
        <v>139882.4</v>
      </c>
      <c r="T1707">
        <v>720</v>
      </c>
      <c r="U1707">
        <v>198647.75</v>
      </c>
      <c r="V1707">
        <v>277760</v>
      </c>
      <c r="W1707" t="s">
        <v>3799</v>
      </c>
      <c r="X1707">
        <v>30117841</v>
      </c>
      <c r="Y1707">
        <v>6</v>
      </c>
      <c r="Z1707">
        <v>6</v>
      </c>
      <c r="AA1707" t="s">
        <v>3797</v>
      </c>
      <c r="AB1707" t="s">
        <v>3797</v>
      </c>
      <c r="AC1707" t="s">
        <v>39</v>
      </c>
      <c r="AD1707" t="s">
        <v>48</v>
      </c>
      <c r="AE1707" t="s">
        <v>627</v>
      </c>
      <c r="AF1707" t="s">
        <v>42</v>
      </c>
      <c r="AG1707" t="s">
        <v>775</v>
      </c>
      <c r="AH1707" t="s">
        <v>775</v>
      </c>
      <c r="AI1707">
        <v>277760</v>
      </c>
      <c r="AJ1707" s="6">
        <f>IFERROR(Table1[[#This Row],[Reporting_Price_US]]/Table1[[#This Row],[Total_Project_Quote]],0)</f>
        <v>1</v>
      </c>
      <c r="AK1707">
        <f>IFERROR(Table1[[#This Row],[RA_Labor_Quote]]/Table1[[#This Row],[RA_Labor_Hours]],0)</f>
        <v>91.311111111111117</v>
      </c>
      <c r="AL1707">
        <f>IFERROR(Table1[[#This Row],[RA_Labor_Cost]]/Table1[[#This Row],[RA_Labor_Hours]],0)</f>
        <v>52.843777777777774</v>
      </c>
      <c r="AM1707" s="7">
        <f>IFERROR((Table1[[#This Row],[KPI_BlendLaborRate]]-Table1[[#This Row],[KPI_BlendLaborCost]])/Table1[[#This Row],[KPI_BlendLaborRate]],0)</f>
        <v>0.42127768313458269</v>
      </c>
    </row>
    <row r="1708" spans="1:39" x14ac:dyDescent="0.3">
      <c r="A1708" t="s">
        <v>3803</v>
      </c>
      <c r="B1708" t="s">
        <v>150</v>
      </c>
      <c r="C1708" t="s">
        <v>3799</v>
      </c>
      <c r="D1708" t="s">
        <v>3796</v>
      </c>
      <c r="E1708">
        <v>10507.28</v>
      </c>
      <c r="F1708">
        <v>49173.599999999999</v>
      </c>
      <c r="G1708">
        <v>720</v>
      </c>
      <c r="H1708">
        <v>38047.519999999997</v>
      </c>
      <c r="I1708">
        <v>65744</v>
      </c>
      <c r="J1708">
        <v>0</v>
      </c>
      <c r="K1708">
        <v>0</v>
      </c>
      <c r="L1708">
        <v>0</v>
      </c>
      <c r="M1708">
        <v>0</v>
      </c>
      <c r="N1708">
        <v>17556</v>
      </c>
      <c r="O1708">
        <v>20160</v>
      </c>
      <c r="P1708">
        <v>2352</v>
      </c>
      <c r="Q1708">
        <v>2800</v>
      </c>
      <c r="R1708">
        <v>330466.71000000002</v>
      </c>
      <c r="S1708">
        <v>422122.4</v>
      </c>
      <c r="T1708">
        <v>720</v>
      </c>
      <c r="U1708">
        <v>398929.51</v>
      </c>
      <c r="V1708">
        <v>560000</v>
      </c>
      <c r="W1708" t="s">
        <v>3804</v>
      </c>
      <c r="X1708">
        <v>30117841</v>
      </c>
      <c r="Y1708">
        <v>5</v>
      </c>
      <c r="Z1708">
        <v>6</v>
      </c>
      <c r="AA1708" t="s">
        <v>3797</v>
      </c>
      <c r="AB1708" t="s">
        <v>3797</v>
      </c>
      <c r="AC1708" t="s">
        <v>39</v>
      </c>
      <c r="AD1708" t="s">
        <v>48</v>
      </c>
      <c r="AE1708" t="s">
        <v>627</v>
      </c>
      <c r="AF1708" t="s">
        <v>42</v>
      </c>
      <c r="AG1708" t="s">
        <v>775</v>
      </c>
      <c r="AH1708" t="s">
        <v>775</v>
      </c>
      <c r="AI1708">
        <v>560000</v>
      </c>
      <c r="AJ1708" s="6">
        <f>IFERROR(Table1[[#This Row],[Reporting_Price_US]]/Table1[[#This Row],[Total_Project_Quote]],0)</f>
        <v>1</v>
      </c>
      <c r="AK1708">
        <f>IFERROR(Table1[[#This Row],[RA_Labor_Quote]]/Table1[[#This Row],[RA_Labor_Hours]],0)</f>
        <v>91.311111111111117</v>
      </c>
      <c r="AL1708">
        <f>IFERROR(Table1[[#This Row],[RA_Labor_Cost]]/Table1[[#This Row],[RA_Labor_Hours]],0)</f>
        <v>52.843777777777774</v>
      </c>
      <c r="AM1708" s="7">
        <f>IFERROR((Table1[[#This Row],[KPI_BlendLaborRate]]-Table1[[#This Row],[KPI_BlendLaborCost]])/Table1[[#This Row],[KPI_BlendLaborRate]],0)</f>
        <v>0.42127768313458269</v>
      </c>
    </row>
    <row r="1709" spans="1:39" x14ac:dyDescent="0.3">
      <c r="A1709" t="s">
        <v>3805</v>
      </c>
      <c r="B1709" t="s">
        <v>150</v>
      </c>
      <c r="C1709" t="s">
        <v>3802</v>
      </c>
      <c r="D1709" t="s">
        <v>3796</v>
      </c>
      <c r="E1709">
        <v>10507.28</v>
      </c>
      <c r="F1709">
        <v>49173.599999999999</v>
      </c>
      <c r="G1709">
        <v>768</v>
      </c>
      <c r="H1709">
        <v>42649.599999999999</v>
      </c>
      <c r="I1709">
        <v>65744</v>
      </c>
      <c r="J1709">
        <v>0</v>
      </c>
      <c r="K1709">
        <v>0</v>
      </c>
      <c r="L1709">
        <v>0</v>
      </c>
      <c r="M1709">
        <v>0</v>
      </c>
      <c r="N1709">
        <v>17556</v>
      </c>
      <c r="O1709">
        <v>20160</v>
      </c>
      <c r="P1709">
        <v>2352</v>
      </c>
      <c r="Q1709">
        <v>2800</v>
      </c>
      <c r="R1709">
        <v>330017.83</v>
      </c>
      <c r="S1709">
        <v>422122.4</v>
      </c>
      <c r="T1709">
        <v>768</v>
      </c>
      <c r="U1709">
        <v>403082.71</v>
      </c>
      <c r="V1709">
        <v>560000</v>
      </c>
      <c r="W1709" t="s">
        <v>3804</v>
      </c>
      <c r="X1709">
        <v>30117841</v>
      </c>
      <c r="Y1709">
        <v>5</v>
      </c>
      <c r="Z1709">
        <v>6</v>
      </c>
      <c r="AA1709" t="s">
        <v>3797</v>
      </c>
      <c r="AB1709" t="s">
        <v>3797</v>
      </c>
      <c r="AC1709" t="s">
        <v>39</v>
      </c>
      <c r="AD1709" t="s">
        <v>48</v>
      </c>
      <c r="AE1709" t="s">
        <v>627</v>
      </c>
      <c r="AF1709" t="s">
        <v>42</v>
      </c>
      <c r="AG1709" t="s">
        <v>775</v>
      </c>
      <c r="AH1709" t="s">
        <v>775</v>
      </c>
      <c r="AI1709">
        <v>560000</v>
      </c>
      <c r="AJ1709" s="6">
        <f>IFERROR(Table1[[#This Row],[Reporting_Price_US]]/Table1[[#This Row],[Total_Project_Quote]],0)</f>
        <v>1</v>
      </c>
      <c r="AK1709">
        <f>IFERROR(Table1[[#This Row],[RA_Labor_Quote]]/Table1[[#This Row],[RA_Labor_Hours]],0)</f>
        <v>85.604166666666671</v>
      </c>
      <c r="AL1709">
        <f>IFERROR(Table1[[#This Row],[RA_Labor_Cost]]/Table1[[#This Row],[RA_Labor_Hours]],0)</f>
        <v>55.533333333333331</v>
      </c>
      <c r="AM1709" s="7">
        <f>IFERROR((Table1[[#This Row],[KPI_BlendLaborRate]]-Table1[[#This Row],[KPI_BlendLaborCost]])/Table1[[#This Row],[KPI_BlendLaborRate]],0)</f>
        <v>0.35127768313458269</v>
      </c>
    </row>
    <row r="1710" spans="1:39" x14ac:dyDescent="0.3">
      <c r="A1710" t="s">
        <v>3806</v>
      </c>
      <c r="B1710" t="s">
        <v>150</v>
      </c>
      <c r="C1710" t="s">
        <v>3802</v>
      </c>
      <c r="D1710" t="s">
        <v>3796</v>
      </c>
      <c r="E1710">
        <v>10507.28</v>
      </c>
      <c r="F1710">
        <v>49173.599999999999</v>
      </c>
      <c r="G1710">
        <v>768</v>
      </c>
      <c r="H1710">
        <v>42359.519999999997</v>
      </c>
      <c r="I1710">
        <v>65744</v>
      </c>
      <c r="J1710">
        <v>0</v>
      </c>
      <c r="K1710">
        <v>0</v>
      </c>
      <c r="L1710">
        <v>0</v>
      </c>
      <c r="M1710">
        <v>0</v>
      </c>
      <c r="N1710">
        <v>17556</v>
      </c>
      <c r="O1710">
        <v>20160</v>
      </c>
      <c r="P1710">
        <v>2352</v>
      </c>
      <c r="Q1710">
        <v>2800</v>
      </c>
      <c r="R1710">
        <v>329880.28000000003</v>
      </c>
      <c r="S1710">
        <v>422122.4</v>
      </c>
      <c r="T1710">
        <v>768</v>
      </c>
      <c r="U1710">
        <v>402655.08</v>
      </c>
      <c r="V1710">
        <v>560000</v>
      </c>
      <c r="W1710" t="s">
        <v>3804</v>
      </c>
      <c r="X1710">
        <v>30117841</v>
      </c>
      <c r="Y1710">
        <v>5</v>
      </c>
      <c r="Z1710">
        <v>6</v>
      </c>
      <c r="AA1710" t="s">
        <v>3797</v>
      </c>
      <c r="AB1710" t="s">
        <v>3797</v>
      </c>
      <c r="AC1710" t="s">
        <v>39</v>
      </c>
      <c r="AD1710" t="s">
        <v>48</v>
      </c>
      <c r="AE1710" t="s">
        <v>627</v>
      </c>
      <c r="AF1710" t="s">
        <v>42</v>
      </c>
      <c r="AG1710" t="s">
        <v>775</v>
      </c>
      <c r="AH1710" t="s">
        <v>775</v>
      </c>
      <c r="AI1710">
        <v>560000</v>
      </c>
      <c r="AJ1710" s="6">
        <f>IFERROR(Table1[[#This Row],[Reporting_Price_US]]/Table1[[#This Row],[Total_Project_Quote]],0)</f>
        <v>1</v>
      </c>
      <c r="AK1710">
        <f>IFERROR(Table1[[#This Row],[RA_Labor_Quote]]/Table1[[#This Row],[RA_Labor_Hours]],0)</f>
        <v>85.604166666666671</v>
      </c>
      <c r="AL1710">
        <f>IFERROR(Table1[[#This Row],[RA_Labor_Cost]]/Table1[[#This Row],[RA_Labor_Hours]],0)</f>
        <v>55.155624999999993</v>
      </c>
      <c r="AM1710" s="7">
        <f>IFERROR((Table1[[#This Row],[KPI_BlendLaborRate]]-Table1[[#This Row],[KPI_BlendLaborCost]])/Table1[[#This Row],[KPI_BlendLaborRate]],0)</f>
        <v>0.35568994889267475</v>
      </c>
    </row>
    <row r="1711" spans="1:39" x14ac:dyDescent="0.3">
      <c r="A1711" t="s">
        <v>3807</v>
      </c>
      <c r="B1711" t="s">
        <v>486</v>
      </c>
      <c r="C1711" t="s">
        <v>3808</v>
      </c>
      <c r="E1711">
        <v>20813.05</v>
      </c>
      <c r="F1711">
        <v>46144</v>
      </c>
      <c r="G1711">
        <v>560</v>
      </c>
      <c r="H1711">
        <v>35263.65</v>
      </c>
      <c r="I1711">
        <v>55641.599999999999</v>
      </c>
      <c r="J1711">
        <v>0</v>
      </c>
      <c r="K1711">
        <v>0</v>
      </c>
      <c r="L1711">
        <v>0</v>
      </c>
      <c r="M1711">
        <v>0</v>
      </c>
      <c r="N1711">
        <v>136631.04000000001</v>
      </c>
      <c r="O1711">
        <v>157047.17000000001</v>
      </c>
      <c r="P1711">
        <v>1507.67</v>
      </c>
      <c r="Q1711">
        <v>1708</v>
      </c>
      <c r="R1711">
        <v>2094.85</v>
      </c>
      <c r="S1711">
        <v>-13949.6</v>
      </c>
      <c r="T1711">
        <v>560</v>
      </c>
      <c r="U1711">
        <v>196310.25</v>
      </c>
      <c r="V1711">
        <v>246591.17</v>
      </c>
      <c r="W1711" t="s">
        <v>3808</v>
      </c>
      <c r="X1711">
        <v>30085689</v>
      </c>
      <c r="Y1711">
        <v>2</v>
      </c>
      <c r="Z1711">
        <v>4</v>
      </c>
      <c r="AA1711" t="s">
        <v>907</v>
      </c>
      <c r="AB1711" t="s">
        <v>907</v>
      </c>
      <c r="AC1711" t="s">
        <v>39</v>
      </c>
      <c r="AD1711" t="s">
        <v>48</v>
      </c>
      <c r="AE1711" t="s">
        <v>627</v>
      </c>
      <c r="AF1711" t="s">
        <v>42</v>
      </c>
      <c r="AG1711" t="s">
        <v>775</v>
      </c>
      <c r="AH1711" t="s">
        <v>2133</v>
      </c>
      <c r="AI1711">
        <v>128800</v>
      </c>
      <c r="AJ1711" s="6">
        <f>IFERROR(Table1[[#This Row],[Reporting_Price_US]]/Table1[[#This Row],[Total_Project_Quote]],0)</f>
        <v>0.52232202799475747</v>
      </c>
      <c r="AK1711">
        <f>IFERROR(Table1[[#This Row],[RA_Labor_Quote]]/Table1[[#This Row],[RA_Labor_Hours]],0)</f>
        <v>99.36</v>
      </c>
      <c r="AL1711">
        <f>IFERROR(Table1[[#This Row],[RA_Labor_Cost]]/Table1[[#This Row],[RA_Labor_Hours]],0)</f>
        <v>62.970803571428576</v>
      </c>
      <c r="AM1711" s="7">
        <f>IFERROR((Table1[[#This Row],[KPI_BlendLaborRate]]-Table1[[#This Row],[KPI_BlendLaborCost]])/Table1[[#This Row],[KPI_BlendLaborRate]],0)</f>
        <v>0.3662358738785369</v>
      </c>
    </row>
    <row r="1712" spans="1:39" x14ac:dyDescent="0.3">
      <c r="A1712" t="s">
        <v>3809</v>
      </c>
      <c r="B1712" t="s">
        <v>486</v>
      </c>
      <c r="C1712" t="s">
        <v>3808</v>
      </c>
      <c r="E1712">
        <v>20813.05</v>
      </c>
      <c r="F1712">
        <v>46144</v>
      </c>
      <c r="G1712">
        <v>560</v>
      </c>
      <c r="H1712">
        <v>35245.730000000003</v>
      </c>
      <c r="I1712">
        <v>55641.599999999999</v>
      </c>
      <c r="J1712">
        <v>0</v>
      </c>
      <c r="K1712">
        <v>0</v>
      </c>
      <c r="L1712">
        <v>0</v>
      </c>
      <c r="M1712">
        <v>0</v>
      </c>
      <c r="N1712">
        <v>133011.20000000001</v>
      </c>
      <c r="O1712">
        <v>152522.37</v>
      </c>
      <c r="P1712">
        <v>1507.67</v>
      </c>
      <c r="Q1712">
        <v>1708</v>
      </c>
      <c r="R1712">
        <v>2094.85</v>
      </c>
      <c r="S1712">
        <v>-13949.6</v>
      </c>
      <c r="T1712">
        <v>560</v>
      </c>
      <c r="U1712">
        <v>192672.49</v>
      </c>
      <c r="V1712">
        <v>242066.37</v>
      </c>
      <c r="W1712" t="s">
        <v>3808</v>
      </c>
      <c r="X1712">
        <v>30085689</v>
      </c>
      <c r="Y1712">
        <v>2</v>
      </c>
      <c r="Z1712">
        <v>4</v>
      </c>
      <c r="AA1712" t="s">
        <v>907</v>
      </c>
      <c r="AB1712" t="s">
        <v>907</v>
      </c>
      <c r="AC1712" t="s">
        <v>39</v>
      </c>
      <c r="AD1712" t="s">
        <v>48</v>
      </c>
      <c r="AE1712" t="s">
        <v>627</v>
      </c>
      <c r="AF1712" t="s">
        <v>42</v>
      </c>
      <c r="AG1712" t="s">
        <v>775</v>
      </c>
      <c r="AH1712" t="s">
        <v>2133</v>
      </c>
      <c r="AI1712">
        <v>128800</v>
      </c>
      <c r="AJ1712" s="6">
        <f>IFERROR(Table1[[#This Row],[Reporting_Price_US]]/Table1[[#This Row],[Total_Project_Quote]],0)</f>
        <v>0.53208547721850008</v>
      </c>
      <c r="AK1712">
        <f>IFERROR(Table1[[#This Row],[RA_Labor_Quote]]/Table1[[#This Row],[RA_Labor_Hours]],0)</f>
        <v>99.36</v>
      </c>
      <c r="AL1712">
        <f>IFERROR(Table1[[#This Row],[RA_Labor_Cost]]/Table1[[#This Row],[RA_Labor_Hours]],0)</f>
        <v>62.938803571428579</v>
      </c>
      <c r="AM1712" s="7">
        <f>IFERROR((Table1[[#This Row],[KPI_BlendLaborRate]]-Table1[[#This Row],[KPI_BlendLaborCost]])/Table1[[#This Row],[KPI_BlendLaborRate]],0)</f>
        <v>0.36655793507016327</v>
      </c>
    </row>
    <row r="1713" spans="1:39" x14ac:dyDescent="0.3">
      <c r="A1713" t="s">
        <v>3810</v>
      </c>
      <c r="B1713" t="s">
        <v>486</v>
      </c>
      <c r="C1713" t="s">
        <v>3808</v>
      </c>
      <c r="E1713">
        <v>22613.67</v>
      </c>
      <c r="F1713">
        <v>49477.120000000003</v>
      </c>
      <c r="G1713">
        <v>560</v>
      </c>
      <c r="H1713">
        <v>35258.050000000003</v>
      </c>
      <c r="I1713">
        <v>55641.599999999999</v>
      </c>
      <c r="J1713">
        <v>0</v>
      </c>
      <c r="K1713">
        <v>0</v>
      </c>
      <c r="L1713">
        <v>0</v>
      </c>
      <c r="M1713">
        <v>0</v>
      </c>
      <c r="N1713">
        <v>133613.76000000001</v>
      </c>
      <c r="O1713">
        <v>153538.56</v>
      </c>
      <c r="P1713">
        <v>1507.67</v>
      </c>
      <c r="Q1713">
        <v>1708</v>
      </c>
      <c r="R1713">
        <v>2094.85</v>
      </c>
      <c r="S1713">
        <v>-15197.28</v>
      </c>
      <c r="T1713">
        <v>560</v>
      </c>
      <c r="U1713">
        <v>195088</v>
      </c>
      <c r="V1713">
        <v>245168</v>
      </c>
      <c r="W1713" t="s">
        <v>3808</v>
      </c>
      <c r="X1713">
        <v>30085689</v>
      </c>
      <c r="Y1713">
        <v>2</v>
      </c>
      <c r="Z1713">
        <v>4</v>
      </c>
      <c r="AA1713" t="s">
        <v>907</v>
      </c>
      <c r="AB1713" t="s">
        <v>907</v>
      </c>
      <c r="AC1713" t="s">
        <v>39</v>
      </c>
      <c r="AD1713" t="s">
        <v>48</v>
      </c>
      <c r="AE1713" t="s">
        <v>627</v>
      </c>
      <c r="AF1713" t="s">
        <v>42</v>
      </c>
      <c r="AG1713" t="s">
        <v>775</v>
      </c>
      <c r="AH1713" t="s">
        <v>2133</v>
      </c>
      <c r="AI1713">
        <v>128800</v>
      </c>
      <c r="AJ1713" s="6">
        <f>IFERROR(Table1[[#This Row],[Reporting_Price_US]]/Table1[[#This Row],[Total_Project_Quote]],0)</f>
        <v>0.52535404294198262</v>
      </c>
      <c r="AK1713">
        <f>IFERROR(Table1[[#This Row],[RA_Labor_Quote]]/Table1[[#This Row],[RA_Labor_Hours]],0)</f>
        <v>99.36</v>
      </c>
      <c r="AL1713">
        <f>IFERROR(Table1[[#This Row],[RA_Labor_Cost]]/Table1[[#This Row],[RA_Labor_Hours]],0)</f>
        <v>62.960803571428578</v>
      </c>
      <c r="AM1713" s="7">
        <f>IFERROR((Table1[[#This Row],[KPI_BlendLaborRate]]-Table1[[#This Row],[KPI_BlendLaborCost]])/Table1[[#This Row],[KPI_BlendLaborRate]],0)</f>
        <v>0.3663365180009201</v>
      </c>
    </row>
    <row r="1714" spans="1:39" x14ac:dyDescent="0.3">
      <c r="A1714" t="s">
        <v>3811</v>
      </c>
      <c r="B1714" t="s">
        <v>486</v>
      </c>
      <c r="C1714" t="s">
        <v>3808</v>
      </c>
      <c r="E1714">
        <v>22613.67</v>
      </c>
      <c r="F1714">
        <v>49477.120000000003</v>
      </c>
      <c r="G1714">
        <v>560</v>
      </c>
      <c r="H1714">
        <v>35258.050000000003</v>
      </c>
      <c r="I1714">
        <v>55641.599999999999</v>
      </c>
      <c r="J1714">
        <v>0</v>
      </c>
      <c r="K1714">
        <v>0</v>
      </c>
      <c r="L1714">
        <v>0</v>
      </c>
      <c r="M1714">
        <v>0</v>
      </c>
      <c r="N1714">
        <v>133613.76000000001</v>
      </c>
      <c r="O1714">
        <v>153538.56</v>
      </c>
      <c r="P1714">
        <v>1507.67</v>
      </c>
      <c r="Q1714">
        <v>1708</v>
      </c>
      <c r="R1714">
        <v>2094.85</v>
      </c>
      <c r="S1714">
        <v>-15197.28</v>
      </c>
      <c r="T1714">
        <v>560</v>
      </c>
      <c r="U1714">
        <v>195088</v>
      </c>
      <c r="V1714">
        <v>245168</v>
      </c>
      <c r="W1714" t="s">
        <v>3808</v>
      </c>
      <c r="X1714">
        <v>30085689</v>
      </c>
      <c r="Y1714">
        <v>2</v>
      </c>
      <c r="Z1714">
        <v>4</v>
      </c>
      <c r="AA1714" t="s">
        <v>907</v>
      </c>
      <c r="AB1714" t="s">
        <v>907</v>
      </c>
      <c r="AC1714" t="s">
        <v>39</v>
      </c>
      <c r="AD1714" t="s">
        <v>48</v>
      </c>
      <c r="AE1714" t="s">
        <v>627</v>
      </c>
      <c r="AF1714" t="s">
        <v>42</v>
      </c>
      <c r="AG1714" t="s">
        <v>775</v>
      </c>
      <c r="AH1714" t="s">
        <v>2133</v>
      </c>
      <c r="AI1714">
        <v>128800</v>
      </c>
      <c r="AJ1714" s="6">
        <f>IFERROR(Table1[[#This Row],[Reporting_Price_US]]/Table1[[#This Row],[Total_Project_Quote]],0)</f>
        <v>0.52535404294198262</v>
      </c>
      <c r="AK1714">
        <f>IFERROR(Table1[[#This Row],[RA_Labor_Quote]]/Table1[[#This Row],[RA_Labor_Hours]],0)</f>
        <v>99.36</v>
      </c>
      <c r="AL1714">
        <f>IFERROR(Table1[[#This Row],[RA_Labor_Cost]]/Table1[[#This Row],[RA_Labor_Hours]],0)</f>
        <v>62.960803571428578</v>
      </c>
      <c r="AM1714" s="7">
        <f>IFERROR((Table1[[#This Row],[KPI_BlendLaborRate]]-Table1[[#This Row],[KPI_BlendLaborCost]])/Table1[[#This Row],[KPI_BlendLaborRate]],0)</f>
        <v>0.3663365180009201</v>
      </c>
    </row>
    <row r="1715" spans="1:39" x14ac:dyDescent="0.3">
      <c r="A1715" t="s">
        <v>3812</v>
      </c>
      <c r="B1715" t="s">
        <v>486</v>
      </c>
      <c r="C1715" t="s">
        <v>3808</v>
      </c>
      <c r="E1715">
        <v>17733.830000000002</v>
      </c>
      <c r="F1715">
        <v>55653.919999999998</v>
      </c>
      <c r="G1715">
        <v>593.75</v>
      </c>
      <c r="H1715">
        <v>39281.760000000002</v>
      </c>
      <c r="I1715">
        <v>55641.599999999999</v>
      </c>
      <c r="J1715">
        <v>0</v>
      </c>
      <c r="K1715">
        <v>0</v>
      </c>
      <c r="L1715">
        <v>0</v>
      </c>
      <c r="M1715">
        <v>0</v>
      </c>
      <c r="N1715">
        <v>145880</v>
      </c>
      <c r="O1715">
        <v>153538.56</v>
      </c>
      <c r="P1715">
        <v>358.4</v>
      </c>
      <c r="Q1715">
        <v>1708</v>
      </c>
      <c r="R1715">
        <v>2105.6</v>
      </c>
      <c r="S1715">
        <v>-7239.68</v>
      </c>
      <c r="T1715">
        <v>593.75</v>
      </c>
      <c r="U1715">
        <v>205359.59</v>
      </c>
      <c r="V1715">
        <v>259302.39999999999</v>
      </c>
      <c r="W1715" t="s">
        <v>3808</v>
      </c>
      <c r="X1715">
        <v>30085689</v>
      </c>
      <c r="Y1715">
        <v>2</v>
      </c>
      <c r="Z1715">
        <v>4</v>
      </c>
      <c r="AA1715" t="s">
        <v>907</v>
      </c>
      <c r="AB1715" t="s">
        <v>907</v>
      </c>
      <c r="AC1715" t="s">
        <v>39</v>
      </c>
      <c r="AD1715" t="s">
        <v>48</v>
      </c>
      <c r="AE1715" t="s">
        <v>627</v>
      </c>
      <c r="AF1715" t="s">
        <v>42</v>
      </c>
      <c r="AG1715" t="s">
        <v>775</v>
      </c>
      <c r="AH1715" t="s">
        <v>2133</v>
      </c>
      <c r="AI1715">
        <v>128800</v>
      </c>
      <c r="AJ1715" s="6">
        <f>IFERROR(Table1[[#This Row],[Reporting_Price_US]]/Table1[[#This Row],[Total_Project_Quote]],0)</f>
        <v>0.49671734623358677</v>
      </c>
      <c r="AK1715">
        <f>IFERROR(Table1[[#This Row],[RA_Labor_Quote]]/Table1[[#This Row],[RA_Labor_Hours]],0)</f>
        <v>93.712168421052624</v>
      </c>
      <c r="AL1715">
        <f>IFERROR(Table1[[#This Row],[RA_Labor_Cost]]/Table1[[#This Row],[RA_Labor_Hours]],0)</f>
        <v>66.158753684210524</v>
      </c>
      <c r="AM1715" s="7">
        <f>IFERROR((Table1[[#This Row],[KPI_BlendLaborRate]]-Table1[[#This Row],[KPI_BlendLaborCost]])/Table1[[#This Row],[KPI_BlendLaborRate]],0)</f>
        <v>0.29402173913043478</v>
      </c>
    </row>
    <row r="1716" spans="1:39" x14ac:dyDescent="0.3">
      <c r="A1716" t="s">
        <v>3813</v>
      </c>
      <c r="B1716" t="s">
        <v>486</v>
      </c>
      <c r="C1716" t="s">
        <v>3808</v>
      </c>
      <c r="E1716">
        <v>26147.27</v>
      </c>
      <c r="F1716">
        <v>55653.919999999998</v>
      </c>
      <c r="G1716">
        <v>560</v>
      </c>
      <c r="H1716">
        <v>35315.17</v>
      </c>
      <c r="I1716">
        <v>55641.599999999999</v>
      </c>
      <c r="J1716">
        <v>0</v>
      </c>
      <c r="K1716">
        <v>0</v>
      </c>
      <c r="L1716">
        <v>0</v>
      </c>
      <c r="M1716">
        <v>0</v>
      </c>
      <c r="N1716">
        <v>141453.76000000001</v>
      </c>
      <c r="O1716">
        <v>153538.56</v>
      </c>
      <c r="P1716">
        <v>1507.67</v>
      </c>
      <c r="Q1716">
        <v>1708</v>
      </c>
      <c r="R1716">
        <v>2094.85</v>
      </c>
      <c r="S1716">
        <v>-7239.68</v>
      </c>
      <c r="T1716">
        <v>560</v>
      </c>
      <c r="U1716">
        <v>206518.72</v>
      </c>
      <c r="V1716">
        <v>259302.39999999999</v>
      </c>
      <c r="W1716" t="s">
        <v>3808</v>
      </c>
      <c r="X1716">
        <v>30085689</v>
      </c>
      <c r="Y1716">
        <v>2</v>
      </c>
      <c r="Z1716">
        <v>4</v>
      </c>
      <c r="AA1716" t="s">
        <v>907</v>
      </c>
      <c r="AB1716" t="s">
        <v>907</v>
      </c>
      <c r="AC1716" t="s">
        <v>39</v>
      </c>
      <c r="AD1716" t="s">
        <v>48</v>
      </c>
      <c r="AE1716" t="s">
        <v>627</v>
      </c>
      <c r="AF1716" t="s">
        <v>42</v>
      </c>
      <c r="AG1716" t="s">
        <v>775</v>
      </c>
      <c r="AH1716" t="s">
        <v>2133</v>
      </c>
      <c r="AI1716">
        <v>128800</v>
      </c>
      <c r="AJ1716" s="6">
        <f>IFERROR(Table1[[#This Row],[Reporting_Price_US]]/Table1[[#This Row],[Total_Project_Quote]],0)</f>
        <v>0.49671734623358677</v>
      </c>
      <c r="AK1716">
        <f>IFERROR(Table1[[#This Row],[RA_Labor_Quote]]/Table1[[#This Row],[RA_Labor_Hours]],0)</f>
        <v>99.36</v>
      </c>
      <c r="AL1716">
        <f>IFERROR(Table1[[#This Row],[RA_Labor_Cost]]/Table1[[#This Row],[RA_Labor_Hours]],0)</f>
        <v>63.062803571428567</v>
      </c>
      <c r="AM1716" s="7">
        <f>IFERROR((Table1[[#This Row],[KPI_BlendLaborRate]]-Table1[[#This Row],[KPI_BlendLaborCost]])/Table1[[#This Row],[KPI_BlendLaborRate]],0)</f>
        <v>0.36530994795261101</v>
      </c>
    </row>
    <row r="1717" spans="1:39" x14ac:dyDescent="0.3">
      <c r="A1717" t="s">
        <v>3814</v>
      </c>
      <c r="B1717" t="s">
        <v>486</v>
      </c>
      <c r="C1717" t="s">
        <v>3815</v>
      </c>
      <c r="D1717" t="s">
        <v>3049</v>
      </c>
      <c r="E1717">
        <v>21838.9</v>
      </c>
      <c r="F1717">
        <v>86576</v>
      </c>
      <c r="G1717">
        <v>657</v>
      </c>
      <c r="H1717">
        <v>56333.54</v>
      </c>
      <c r="I1717">
        <v>79251.199999999997</v>
      </c>
      <c r="J1717">
        <v>0</v>
      </c>
      <c r="K1717">
        <v>0</v>
      </c>
      <c r="L1717">
        <v>0</v>
      </c>
      <c r="M1717">
        <v>0</v>
      </c>
      <c r="N1717">
        <v>147112</v>
      </c>
      <c r="O1717">
        <v>161382.67000000001</v>
      </c>
      <c r="P1717">
        <v>2641.16</v>
      </c>
      <c r="Q1717">
        <v>2968</v>
      </c>
      <c r="R1717">
        <v>3819.47</v>
      </c>
      <c r="S1717">
        <v>-39687.199999999997</v>
      </c>
      <c r="T1717">
        <v>657</v>
      </c>
      <c r="U1717">
        <v>231745.07</v>
      </c>
      <c r="V1717">
        <v>290490.67</v>
      </c>
      <c r="W1717" t="s">
        <v>3815</v>
      </c>
      <c r="X1717">
        <v>30095083</v>
      </c>
      <c r="Y1717">
        <v>2</v>
      </c>
      <c r="Z1717">
        <v>4</v>
      </c>
      <c r="AA1717" t="s">
        <v>907</v>
      </c>
      <c r="AB1717" t="s">
        <v>907</v>
      </c>
      <c r="AC1717" t="s">
        <v>39</v>
      </c>
      <c r="AD1717" t="s">
        <v>48</v>
      </c>
      <c r="AE1717" t="s">
        <v>627</v>
      </c>
      <c r="AF1717" t="s">
        <v>42</v>
      </c>
      <c r="AG1717" t="s">
        <v>775</v>
      </c>
      <c r="AH1717" t="s">
        <v>2133</v>
      </c>
      <c r="AI1717">
        <v>167664</v>
      </c>
      <c r="AJ1717" s="6">
        <f>IFERROR(Table1[[#This Row],[Reporting_Price_US]]/Table1[[#This Row],[Total_Project_Quote]],0)</f>
        <v>0.57717516366360411</v>
      </c>
      <c r="AK1717">
        <f>IFERROR(Table1[[#This Row],[RA_Labor_Quote]]/Table1[[#This Row],[RA_Labor_Hours]],0)</f>
        <v>120.62587519025875</v>
      </c>
      <c r="AL1717">
        <f>IFERROR(Table1[[#This Row],[RA_Labor_Cost]]/Table1[[#This Row],[RA_Labor_Hours]],0)</f>
        <v>85.743592085235917</v>
      </c>
      <c r="AM1717" s="7">
        <f>IFERROR((Table1[[#This Row],[KPI_BlendLaborRate]]-Table1[[#This Row],[KPI_BlendLaborCost]])/Table1[[#This Row],[KPI_BlendLaborRate]],0)</f>
        <v>0.28917745094080599</v>
      </c>
    </row>
    <row r="1718" spans="1:39" x14ac:dyDescent="0.3">
      <c r="A1718" t="s">
        <v>3816</v>
      </c>
      <c r="B1718" t="s">
        <v>486</v>
      </c>
      <c r="C1718" t="s">
        <v>3817</v>
      </c>
      <c r="D1718" t="s">
        <v>3049</v>
      </c>
      <c r="E1718">
        <v>28645.59</v>
      </c>
      <c r="F1718">
        <v>96992</v>
      </c>
      <c r="G1718">
        <v>657</v>
      </c>
      <c r="H1718">
        <v>56313.38</v>
      </c>
      <c r="I1718">
        <v>79251.199999999997</v>
      </c>
      <c r="J1718">
        <v>0</v>
      </c>
      <c r="K1718">
        <v>0</v>
      </c>
      <c r="L1718">
        <v>0</v>
      </c>
      <c r="M1718">
        <v>0</v>
      </c>
      <c r="N1718">
        <v>136320.79999999999</v>
      </c>
      <c r="O1718">
        <v>149582.72</v>
      </c>
      <c r="P1718">
        <v>2641.16</v>
      </c>
      <c r="Q1718">
        <v>2968</v>
      </c>
      <c r="R1718">
        <v>3819.47</v>
      </c>
      <c r="S1718">
        <v>-43193.919999999998</v>
      </c>
      <c r="T1718">
        <v>657</v>
      </c>
      <c r="U1718">
        <v>227740.4</v>
      </c>
      <c r="V1718">
        <v>285600</v>
      </c>
      <c r="W1718" t="s">
        <v>3817</v>
      </c>
      <c r="X1718">
        <v>30095083</v>
      </c>
      <c r="Y1718">
        <v>3</v>
      </c>
      <c r="Z1718">
        <v>4</v>
      </c>
      <c r="AA1718" t="s">
        <v>907</v>
      </c>
      <c r="AB1718" t="s">
        <v>907</v>
      </c>
      <c r="AC1718" t="s">
        <v>39</v>
      </c>
      <c r="AD1718" t="s">
        <v>48</v>
      </c>
      <c r="AE1718" t="s">
        <v>627</v>
      </c>
      <c r="AF1718" t="s">
        <v>42</v>
      </c>
      <c r="AG1718" t="s">
        <v>900</v>
      </c>
      <c r="AH1718" t="s">
        <v>2133</v>
      </c>
      <c r="AI1718">
        <v>285600</v>
      </c>
      <c r="AJ1718" s="6">
        <f>IFERROR(Table1[[#This Row],[Reporting_Price_US]]/Table1[[#This Row],[Total_Project_Quote]],0)</f>
        <v>1</v>
      </c>
      <c r="AK1718">
        <f>IFERROR(Table1[[#This Row],[RA_Labor_Quote]]/Table1[[#This Row],[RA_Labor_Hours]],0)</f>
        <v>120.62587519025875</v>
      </c>
      <c r="AL1718">
        <f>IFERROR(Table1[[#This Row],[RA_Labor_Cost]]/Table1[[#This Row],[RA_Labor_Hours]],0)</f>
        <v>85.712907153729063</v>
      </c>
      <c r="AM1718" s="7">
        <f>IFERROR((Table1[[#This Row],[KPI_BlendLaborRate]]-Table1[[#This Row],[KPI_BlendLaborCost]])/Table1[[#This Row],[KPI_BlendLaborRate]],0)</f>
        <v>0.28943183194702421</v>
      </c>
    </row>
    <row r="1719" spans="1:39" x14ac:dyDescent="0.3">
      <c r="A1719" t="s">
        <v>3818</v>
      </c>
      <c r="B1719" t="s">
        <v>486</v>
      </c>
      <c r="C1719" t="s">
        <v>3817</v>
      </c>
      <c r="D1719" t="s">
        <v>3049</v>
      </c>
      <c r="E1719">
        <v>48196.25</v>
      </c>
      <c r="F1719">
        <v>128445.52</v>
      </c>
      <c r="G1719">
        <v>759.14</v>
      </c>
      <c r="H1719">
        <v>56912.800000000003</v>
      </c>
      <c r="I1719">
        <v>79251.199999999997</v>
      </c>
      <c r="J1719">
        <v>0</v>
      </c>
      <c r="K1719">
        <v>0</v>
      </c>
      <c r="L1719">
        <v>0</v>
      </c>
      <c r="M1719">
        <v>0</v>
      </c>
      <c r="N1719">
        <v>138672.79999999999</v>
      </c>
      <c r="O1719">
        <v>152214.72</v>
      </c>
      <c r="P1719">
        <v>6720</v>
      </c>
      <c r="Q1719">
        <v>2968</v>
      </c>
      <c r="R1719">
        <v>3339.39</v>
      </c>
      <c r="S1719">
        <v>-34243.440000000002</v>
      </c>
      <c r="T1719">
        <v>759.14</v>
      </c>
      <c r="U1719">
        <v>253841.25</v>
      </c>
      <c r="V1719">
        <v>328636</v>
      </c>
      <c r="W1719" t="s">
        <v>3817</v>
      </c>
      <c r="X1719">
        <v>30095083</v>
      </c>
      <c r="Y1719">
        <v>3</v>
      </c>
      <c r="Z1719">
        <v>4</v>
      </c>
      <c r="AA1719" t="s">
        <v>907</v>
      </c>
      <c r="AB1719" t="s">
        <v>907</v>
      </c>
      <c r="AC1719" t="s">
        <v>39</v>
      </c>
      <c r="AD1719" t="s">
        <v>48</v>
      </c>
      <c r="AE1719" t="s">
        <v>627</v>
      </c>
      <c r="AF1719" t="s">
        <v>42</v>
      </c>
      <c r="AG1719" t="s">
        <v>900</v>
      </c>
      <c r="AH1719" t="s">
        <v>2133</v>
      </c>
      <c r="AI1719">
        <v>285600</v>
      </c>
      <c r="AJ1719" s="6">
        <f>IFERROR(Table1[[#This Row],[Reporting_Price_US]]/Table1[[#This Row],[Total_Project_Quote]],0)</f>
        <v>0.86904660475419615</v>
      </c>
      <c r="AK1719">
        <f>IFERROR(Table1[[#This Row],[RA_Labor_Quote]]/Table1[[#This Row],[RA_Labor_Hours]],0)</f>
        <v>104.39602708327844</v>
      </c>
      <c r="AL1719">
        <f>IFERROR(Table1[[#This Row],[RA_Labor_Cost]]/Table1[[#This Row],[RA_Labor_Hours]],0)</f>
        <v>74.970097742181949</v>
      </c>
      <c r="AM1719" s="7">
        <f>IFERROR((Table1[[#This Row],[KPI_BlendLaborRate]]-Table1[[#This Row],[KPI_BlendLaborCost]])/Table1[[#This Row],[KPI_BlendLaborRate]],0)</f>
        <v>0.28186828716789136</v>
      </c>
    </row>
    <row r="1720" spans="1:39" x14ac:dyDescent="0.3">
      <c r="A1720" t="s">
        <v>3819</v>
      </c>
      <c r="B1720" t="s">
        <v>486</v>
      </c>
      <c r="C1720" t="s">
        <v>3817</v>
      </c>
      <c r="D1720" t="s">
        <v>3049</v>
      </c>
      <c r="E1720">
        <v>48196.25</v>
      </c>
      <c r="F1720">
        <v>128445.52</v>
      </c>
      <c r="G1720">
        <v>759.14</v>
      </c>
      <c r="H1720">
        <v>56912.800000000003</v>
      </c>
      <c r="I1720">
        <v>79251.199999999997</v>
      </c>
      <c r="J1720">
        <v>0</v>
      </c>
      <c r="K1720">
        <v>0</v>
      </c>
      <c r="L1720">
        <v>0</v>
      </c>
      <c r="M1720">
        <v>0</v>
      </c>
      <c r="N1720">
        <v>138672.79999999999</v>
      </c>
      <c r="O1720">
        <v>152214.72</v>
      </c>
      <c r="P1720">
        <v>6720</v>
      </c>
      <c r="Q1720">
        <v>2968</v>
      </c>
      <c r="R1720">
        <v>3339.39</v>
      </c>
      <c r="S1720">
        <v>-34243.440000000002</v>
      </c>
      <c r="T1720">
        <v>759.14</v>
      </c>
      <c r="U1720">
        <v>253841.25</v>
      </c>
      <c r="V1720">
        <v>328636</v>
      </c>
      <c r="W1720" t="s">
        <v>3817</v>
      </c>
      <c r="X1720">
        <v>30095083</v>
      </c>
      <c r="Y1720">
        <v>3</v>
      </c>
      <c r="Z1720">
        <v>4</v>
      </c>
      <c r="AA1720" t="s">
        <v>907</v>
      </c>
      <c r="AB1720" t="s">
        <v>907</v>
      </c>
      <c r="AC1720" t="s">
        <v>39</v>
      </c>
      <c r="AD1720" t="s">
        <v>48</v>
      </c>
      <c r="AE1720" t="s">
        <v>627</v>
      </c>
      <c r="AF1720" t="s">
        <v>42</v>
      </c>
      <c r="AG1720" t="s">
        <v>900</v>
      </c>
      <c r="AH1720" t="s">
        <v>2133</v>
      </c>
      <c r="AI1720">
        <v>285600</v>
      </c>
      <c r="AJ1720" s="6">
        <f>IFERROR(Table1[[#This Row],[Reporting_Price_US]]/Table1[[#This Row],[Total_Project_Quote]],0)</f>
        <v>0.86904660475419615</v>
      </c>
      <c r="AK1720">
        <f>IFERROR(Table1[[#This Row],[RA_Labor_Quote]]/Table1[[#This Row],[RA_Labor_Hours]],0)</f>
        <v>104.39602708327844</v>
      </c>
      <c r="AL1720">
        <f>IFERROR(Table1[[#This Row],[RA_Labor_Cost]]/Table1[[#This Row],[RA_Labor_Hours]],0)</f>
        <v>74.970097742181949</v>
      </c>
      <c r="AM1720" s="7">
        <f>IFERROR((Table1[[#This Row],[KPI_BlendLaborRate]]-Table1[[#This Row],[KPI_BlendLaborCost]])/Table1[[#This Row],[KPI_BlendLaborRate]],0)</f>
        <v>0.28186828716789136</v>
      </c>
    </row>
    <row r="1721" spans="1:39" x14ac:dyDescent="0.3">
      <c r="A1721" t="s">
        <v>3820</v>
      </c>
      <c r="B1721" t="s">
        <v>486</v>
      </c>
      <c r="C1721" t="s">
        <v>3817</v>
      </c>
      <c r="D1721" t="s">
        <v>3049</v>
      </c>
      <c r="E1721">
        <v>46481.41</v>
      </c>
      <c r="F1721">
        <v>128445.52</v>
      </c>
      <c r="G1721">
        <v>739.73</v>
      </c>
      <c r="H1721">
        <v>40121.129999999997</v>
      </c>
      <c r="I1721">
        <v>53491.199999999997</v>
      </c>
      <c r="J1721">
        <v>0</v>
      </c>
      <c r="K1721">
        <v>26784.31</v>
      </c>
      <c r="L1721">
        <v>28084</v>
      </c>
      <c r="M1721">
        <v>0</v>
      </c>
      <c r="N1721">
        <v>138672.79999999999</v>
      </c>
      <c r="O1721">
        <v>152214.72</v>
      </c>
      <c r="P1721">
        <v>560</v>
      </c>
      <c r="Q1721">
        <v>644</v>
      </c>
      <c r="R1721">
        <v>3316.99</v>
      </c>
      <c r="S1721">
        <v>-34243.440000000002</v>
      </c>
      <c r="T1721">
        <v>739.73</v>
      </c>
      <c r="U1721">
        <v>255936.64000000001</v>
      </c>
      <c r="V1721">
        <v>328636</v>
      </c>
      <c r="W1721" t="s">
        <v>3817</v>
      </c>
      <c r="X1721">
        <v>30095083</v>
      </c>
      <c r="Y1721">
        <v>3</v>
      </c>
      <c r="Z1721">
        <v>4</v>
      </c>
      <c r="AA1721" t="s">
        <v>907</v>
      </c>
      <c r="AB1721" t="s">
        <v>907</v>
      </c>
      <c r="AC1721" t="s">
        <v>39</v>
      </c>
      <c r="AD1721" t="s">
        <v>48</v>
      </c>
      <c r="AE1721" t="s">
        <v>627</v>
      </c>
      <c r="AF1721" t="s">
        <v>42</v>
      </c>
      <c r="AG1721" t="s">
        <v>900</v>
      </c>
      <c r="AH1721" t="s">
        <v>2133</v>
      </c>
      <c r="AI1721">
        <v>285600</v>
      </c>
      <c r="AJ1721" s="6">
        <f>IFERROR(Table1[[#This Row],[Reporting_Price_US]]/Table1[[#This Row],[Total_Project_Quote]],0)</f>
        <v>0.86904660475419615</v>
      </c>
      <c r="AK1721">
        <f>IFERROR(Table1[[#This Row],[RA_Labor_Quote]]/Table1[[#This Row],[RA_Labor_Hours]],0)</f>
        <v>72.311789436686354</v>
      </c>
      <c r="AL1721">
        <f>IFERROR(Table1[[#This Row],[RA_Labor_Cost]]/Table1[[#This Row],[RA_Labor_Hours]],0)</f>
        <v>54.237532613250778</v>
      </c>
      <c r="AM1721" s="7">
        <f>IFERROR((Table1[[#This Row],[KPI_BlendLaborRate]]-Table1[[#This Row],[KPI_BlendLaborCost]])/Table1[[#This Row],[KPI_BlendLaborRate]],0)</f>
        <v>0.24994896356783919</v>
      </c>
    </row>
    <row r="1722" spans="1:39" x14ac:dyDescent="0.3">
      <c r="A1722" t="s">
        <v>3821</v>
      </c>
      <c r="B1722" t="s">
        <v>486</v>
      </c>
      <c r="C1722" t="s">
        <v>3817</v>
      </c>
      <c r="D1722" t="s">
        <v>3049</v>
      </c>
      <c r="E1722">
        <v>46481.41</v>
      </c>
      <c r="F1722">
        <v>128445.52</v>
      </c>
      <c r="G1722">
        <v>739.73</v>
      </c>
      <c r="H1722">
        <v>40121.129999999997</v>
      </c>
      <c r="I1722">
        <v>53491.199999999997</v>
      </c>
      <c r="J1722">
        <v>0</v>
      </c>
      <c r="K1722">
        <v>34176.31</v>
      </c>
      <c r="L1722">
        <v>28084</v>
      </c>
      <c r="M1722">
        <v>0</v>
      </c>
      <c r="N1722">
        <v>130036.2</v>
      </c>
      <c r="O1722">
        <v>152214.72</v>
      </c>
      <c r="P1722">
        <v>560</v>
      </c>
      <c r="Q1722">
        <v>644</v>
      </c>
      <c r="R1722">
        <v>3316.99</v>
      </c>
      <c r="S1722">
        <v>-42649.04</v>
      </c>
      <c r="T1722">
        <v>739.73</v>
      </c>
      <c r="U1722">
        <v>254692.04</v>
      </c>
      <c r="V1722">
        <v>320230.40000000002</v>
      </c>
      <c r="W1722" t="s">
        <v>3817</v>
      </c>
      <c r="X1722">
        <v>30095083</v>
      </c>
      <c r="Y1722">
        <v>3</v>
      </c>
      <c r="Z1722">
        <v>4</v>
      </c>
      <c r="AA1722" t="s">
        <v>907</v>
      </c>
      <c r="AB1722" t="s">
        <v>907</v>
      </c>
      <c r="AC1722" t="s">
        <v>39</v>
      </c>
      <c r="AD1722" t="s">
        <v>48</v>
      </c>
      <c r="AE1722" t="s">
        <v>627</v>
      </c>
      <c r="AF1722" t="s">
        <v>42</v>
      </c>
      <c r="AG1722" t="s">
        <v>900</v>
      </c>
      <c r="AH1722" t="s">
        <v>2133</v>
      </c>
      <c r="AI1722">
        <v>285600</v>
      </c>
      <c r="AJ1722" s="6">
        <f>IFERROR(Table1[[#This Row],[Reporting_Price_US]]/Table1[[#This Row],[Total_Project_Quote]],0)</f>
        <v>0.89185786233911579</v>
      </c>
      <c r="AK1722">
        <f>IFERROR(Table1[[#This Row],[RA_Labor_Quote]]/Table1[[#This Row],[RA_Labor_Hours]],0)</f>
        <v>72.311789436686354</v>
      </c>
      <c r="AL1722">
        <f>IFERROR(Table1[[#This Row],[RA_Labor_Cost]]/Table1[[#This Row],[RA_Labor_Hours]],0)</f>
        <v>54.237532613250778</v>
      </c>
      <c r="AM1722" s="7">
        <f>IFERROR((Table1[[#This Row],[KPI_BlendLaborRate]]-Table1[[#This Row],[KPI_BlendLaborCost]])/Table1[[#This Row],[KPI_BlendLaborRate]],0)</f>
        <v>0.24994896356783919</v>
      </c>
    </row>
    <row r="1723" spans="1:39" x14ac:dyDescent="0.3">
      <c r="A1723" t="s">
        <v>3822</v>
      </c>
      <c r="B1723" t="s">
        <v>486</v>
      </c>
      <c r="C1723" t="s">
        <v>3817</v>
      </c>
      <c r="D1723" t="s">
        <v>3049</v>
      </c>
      <c r="E1723">
        <v>48196.25</v>
      </c>
      <c r="F1723">
        <v>128445.52</v>
      </c>
      <c r="G1723">
        <v>657</v>
      </c>
      <c r="H1723">
        <v>56912.800000000003</v>
      </c>
      <c r="I1723">
        <v>79251.199999999997</v>
      </c>
      <c r="J1723">
        <v>0</v>
      </c>
      <c r="K1723">
        <v>0</v>
      </c>
      <c r="L1723">
        <v>0</v>
      </c>
      <c r="M1723">
        <v>0</v>
      </c>
      <c r="N1723">
        <v>138672.79999999999</v>
      </c>
      <c r="O1723">
        <v>152214.72</v>
      </c>
      <c r="P1723">
        <v>6720</v>
      </c>
      <c r="Q1723">
        <v>2968</v>
      </c>
      <c r="R1723">
        <v>3339.39</v>
      </c>
      <c r="S1723">
        <v>-34243.440000000002</v>
      </c>
      <c r="T1723">
        <v>657</v>
      </c>
      <c r="U1723">
        <v>253841.25</v>
      </c>
      <c r="V1723">
        <v>328636</v>
      </c>
      <c r="W1723" t="s">
        <v>3817</v>
      </c>
      <c r="X1723">
        <v>30095083</v>
      </c>
      <c r="Y1723">
        <v>3</v>
      </c>
      <c r="Z1723">
        <v>4</v>
      </c>
      <c r="AA1723" t="s">
        <v>907</v>
      </c>
      <c r="AB1723" t="s">
        <v>907</v>
      </c>
      <c r="AC1723" t="s">
        <v>39</v>
      </c>
      <c r="AD1723" t="s">
        <v>48</v>
      </c>
      <c r="AE1723" t="s">
        <v>627</v>
      </c>
      <c r="AF1723" t="s">
        <v>42</v>
      </c>
      <c r="AG1723" t="s">
        <v>900</v>
      </c>
      <c r="AH1723" t="s">
        <v>2133</v>
      </c>
      <c r="AI1723">
        <v>285600</v>
      </c>
      <c r="AJ1723" s="6">
        <f>IFERROR(Table1[[#This Row],[Reporting_Price_US]]/Table1[[#This Row],[Total_Project_Quote]],0)</f>
        <v>0.86904660475419615</v>
      </c>
      <c r="AK1723">
        <f>IFERROR(Table1[[#This Row],[RA_Labor_Quote]]/Table1[[#This Row],[RA_Labor_Hours]],0)</f>
        <v>120.62587519025875</v>
      </c>
      <c r="AL1723">
        <f>IFERROR(Table1[[#This Row],[RA_Labor_Cost]]/Table1[[#This Row],[RA_Labor_Hours]],0)</f>
        <v>86.625266362252674</v>
      </c>
      <c r="AM1723" s="7">
        <f>IFERROR((Table1[[#This Row],[KPI_BlendLaborRate]]-Table1[[#This Row],[KPI_BlendLaborCost]])/Table1[[#This Row],[KPI_BlendLaborRate]],0)</f>
        <v>0.28186828716789136</v>
      </c>
    </row>
    <row r="1724" spans="1:39" x14ac:dyDescent="0.3">
      <c r="A1724" t="s">
        <v>3823</v>
      </c>
      <c r="B1724" t="s">
        <v>486</v>
      </c>
      <c r="C1724" t="s">
        <v>3817</v>
      </c>
      <c r="D1724" t="s">
        <v>3049</v>
      </c>
      <c r="E1724">
        <v>48196.25</v>
      </c>
      <c r="F1724">
        <v>128445.52</v>
      </c>
      <c r="G1724">
        <v>657</v>
      </c>
      <c r="H1724">
        <v>56453.38</v>
      </c>
      <c r="I1724">
        <v>79251.199999999997</v>
      </c>
      <c r="J1724">
        <v>0</v>
      </c>
      <c r="K1724">
        <v>0</v>
      </c>
      <c r="L1724">
        <v>0</v>
      </c>
      <c r="M1724">
        <v>0</v>
      </c>
      <c r="N1724">
        <v>144832.79999999999</v>
      </c>
      <c r="O1724">
        <v>152214.72</v>
      </c>
      <c r="P1724">
        <v>2641.16</v>
      </c>
      <c r="Q1724">
        <v>2968</v>
      </c>
      <c r="R1724">
        <v>3819.47</v>
      </c>
      <c r="S1724">
        <v>-34243.440000000002</v>
      </c>
      <c r="T1724">
        <v>657</v>
      </c>
      <c r="U1724">
        <v>255943.06</v>
      </c>
      <c r="V1724">
        <v>328636</v>
      </c>
      <c r="W1724" t="s">
        <v>3817</v>
      </c>
      <c r="X1724">
        <v>30095083</v>
      </c>
      <c r="Y1724">
        <v>3</v>
      </c>
      <c r="Z1724">
        <v>4</v>
      </c>
      <c r="AA1724" t="s">
        <v>907</v>
      </c>
      <c r="AB1724" t="s">
        <v>907</v>
      </c>
      <c r="AC1724" t="s">
        <v>39</v>
      </c>
      <c r="AD1724" t="s">
        <v>48</v>
      </c>
      <c r="AE1724" t="s">
        <v>627</v>
      </c>
      <c r="AF1724" t="s">
        <v>42</v>
      </c>
      <c r="AG1724" t="s">
        <v>900</v>
      </c>
      <c r="AH1724" t="s">
        <v>2133</v>
      </c>
      <c r="AI1724">
        <v>285600</v>
      </c>
      <c r="AJ1724" s="6">
        <f>IFERROR(Table1[[#This Row],[Reporting_Price_US]]/Table1[[#This Row],[Total_Project_Quote]],0)</f>
        <v>0.86904660475419615</v>
      </c>
      <c r="AK1724">
        <f>IFERROR(Table1[[#This Row],[RA_Labor_Quote]]/Table1[[#This Row],[RA_Labor_Hours]],0)</f>
        <v>120.62587519025875</v>
      </c>
      <c r="AL1724">
        <f>IFERROR(Table1[[#This Row],[RA_Labor_Cost]]/Table1[[#This Row],[RA_Labor_Hours]],0)</f>
        <v>85.925996955859972</v>
      </c>
      <c r="AM1724" s="7">
        <f>IFERROR((Table1[[#This Row],[KPI_BlendLaborRate]]-Table1[[#This Row],[KPI_BlendLaborCost]])/Table1[[#This Row],[KPI_BlendLaborRate]],0)</f>
        <v>0.28766529718161993</v>
      </c>
    </row>
    <row r="1725" spans="1:39" x14ac:dyDescent="0.3">
      <c r="A1725" t="s">
        <v>3824</v>
      </c>
      <c r="B1725" t="s">
        <v>486</v>
      </c>
      <c r="C1725" t="s">
        <v>3808</v>
      </c>
      <c r="E1725">
        <v>20813.05</v>
      </c>
      <c r="F1725">
        <v>46144</v>
      </c>
      <c r="G1725">
        <v>560</v>
      </c>
      <c r="H1725">
        <v>35263.65</v>
      </c>
      <c r="I1725">
        <v>55641.599999999999</v>
      </c>
      <c r="J1725">
        <v>0</v>
      </c>
      <c r="K1725">
        <v>0</v>
      </c>
      <c r="L1725">
        <v>0</v>
      </c>
      <c r="M1725">
        <v>0</v>
      </c>
      <c r="N1725">
        <v>136631.04000000001</v>
      </c>
      <c r="O1725">
        <v>175784</v>
      </c>
      <c r="P1725">
        <v>1507.67</v>
      </c>
      <c r="Q1725">
        <v>1708</v>
      </c>
      <c r="R1725">
        <v>2094.85</v>
      </c>
      <c r="S1725">
        <v>-13949.6</v>
      </c>
      <c r="T1725">
        <v>560</v>
      </c>
      <c r="U1725">
        <v>196310.25</v>
      </c>
      <c r="V1725">
        <v>265328</v>
      </c>
      <c r="W1725" t="s">
        <v>3808</v>
      </c>
      <c r="X1725">
        <v>30085689</v>
      </c>
      <c r="Y1725">
        <v>2</v>
      </c>
      <c r="Z1725">
        <v>4</v>
      </c>
      <c r="AA1725" t="s">
        <v>907</v>
      </c>
      <c r="AB1725" t="s">
        <v>907</v>
      </c>
      <c r="AC1725" t="s">
        <v>39</v>
      </c>
      <c r="AD1725" t="s">
        <v>48</v>
      </c>
      <c r="AE1725" t="s">
        <v>627</v>
      </c>
      <c r="AF1725" t="s">
        <v>42</v>
      </c>
      <c r="AG1725" t="s">
        <v>775</v>
      </c>
      <c r="AH1725" t="s">
        <v>2133</v>
      </c>
      <c r="AI1725">
        <v>128800</v>
      </c>
      <c r="AJ1725" s="6">
        <f>IFERROR(Table1[[#This Row],[Reporting_Price_US]]/Table1[[#This Row],[Total_Project_Quote]],0)</f>
        <v>0.4854368932038835</v>
      </c>
      <c r="AK1725">
        <f>IFERROR(Table1[[#This Row],[RA_Labor_Quote]]/Table1[[#This Row],[RA_Labor_Hours]],0)</f>
        <v>99.36</v>
      </c>
      <c r="AL1725">
        <f>IFERROR(Table1[[#This Row],[RA_Labor_Cost]]/Table1[[#This Row],[RA_Labor_Hours]],0)</f>
        <v>62.970803571428576</v>
      </c>
      <c r="AM1725" s="7">
        <f>IFERROR((Table1[[#This Row],[KPI_BlendLaborRate]]-Table1[[#This Row],[KPI_BlendLaborCost]])/Table1[[#This Row],[KPI_BlendLaborRate]],0)</f>
        <v>0.3662358738785369</v>
      </c>
    </row>
    <row r="1726" spans="1:39" x14ac:dyDescent="0.3">
      <c r="A1726" t="s">
        <v>3825</v>
      </c>
      <c r="B1726" t="s">
        <v>486</v>
      </c>
      <c r="C1726" t="s">
        <v>3815</v>
      </c>
      <c r="D1726" t="s">
        <v>3049</v>
      </c>
      <c r="E1726">
        <v>21838.9</v>
      </c>
      <c r="F1726">
        <v>86576</v>
      </c>
      <c r="G1726">
        <v>657</v>
      </c>
      <c r="H1726">
        <v>56333.54</v>
      </c>
      <c r="I1726">
        <v>79251.199999999997</v>
      </c>
      <c r="J1726">
        <v>0</v>
      </c>
      <c r="K1726">
        <v>0</v>
      </c>
      <c r="L1726">
        <v>0</v>
      </c>
      <c r="M1726">
        <v>0</v>
      </c>
      <c r="N1726">
        <v>147112</v>
      </c>
      <c r="O1726">
        <v>193116</v>
      </c>
      <c r="P1726">
        <v>2641.16</v>
      </c>
      <c r="Q1726">
        <v>2968</v>
      </c>
      <c r="R1726">
        <v>3819.47</v>
      </c>
      <c r="S1726">
        <v>-39687.199999999997</v>
      </c>
      <c r="T1726">
        <v>657</v>
      </c>
      <c r="U1726">
        <v>231745.07</v>
      </c>
      <c r="V1726">
        <v>322224</v>
      </c>
      <c r="W1726" t="s">
        <v>3815</v>
      </c>
      <c r="X1726">
        <v>30095083</v>
      </c>
      <c r="Y1726">
        <v>2</v>
      </c>
      <c r="Z1726">
        <v>4</v>
      </c>
      <c r="AA1726" t="s">
        <v>907</v>
      </c>
      <c r="AB1726" t="s">
        <v>907</v>
      </c>
      <c r="AC1726" t="s">
        <v>39</v>
      </c>
      <c r="AD1726" t="s">
        <v>48</v>
      </c>
      <c r="AE1726" t="s">
        <v>627</v>
      </c>
      <c r="AF1726" t="s">
        <v>42</v>
      </c>
      <c r="AG1726" t="s">
        <v>775</v>
      </c>
      <c r="AH1726" t="s">
        <v>2133</v>
      </c>
      <c r="AI1726">
        <v>167664</v>
      </c>
      <c r="AJ1726" s="6">
        <f>IFERROR(Table1[[#This Row],[Reporting_Price_US]]/Table1[[#This Row],[Total_Project_Quote]],0)</f>
        <v>0.52033368091762255</v>
      </c>
      <c r="AK1726">
        <f>IFERROR(Table1[[#This Row],[RA_Labor_Quote]]/Table1[[#This Row],[RA_Labor_Hours]],0)</f>
        <v>120.62587519025875</v>
      </c>
      <c r="AL1726">
        <f>IFERROR(Table1[[#This Row],[RA_Labor_Cost]]/Table1[[#This Row],[RA_Labor_Hours]],0)</f>
        <v>85.743592085235917</v>
      </c>
      <c r="AM1726" s="7">
        <f>IFERROR((Table1[[#This Row],[KPI_BlendLaborRate]]-Table1[[#This Row],[KPI_BlendLaborCost]])/Table1[[#This Row],[KPI_BlendLaborRate]],0)</f>
        <v>0.28917745094080599</v>
      </c>
    </row>
    <row r="1727" spans="1:39" x14ac:dyDescent="0.3">
      <c r="A1727" t="s">
        <v>3826</v>
      </c>
      <c r="B1727" t="s">
        <v>486</v>
      </c>
      <c r="C1727">
        <v>30095083.100000001</v>
      </c>
      <c r="D1727" t="s">
        <v>3049</v>
      </c>
      <c r="E1727">
        <v>21838.9</v>
      </c>
      <c r="F1727">
        <v>86576</v>
      </c>
      <c r="G1727">
        <v>702</v>
      </c>
      <c r="H1727">
        <v>59472.9</v>
      </c>
      <c r="I1727">
        <v>84403.199999999997</v>
      </c>
      <c r="J1727">
        <v>0</v>
      </c>
      <c r="K1727">
        <v>0</v>
      </c>
      <c r="L1727">
        <v>0</v>
      </c>
      <c r="M1727">
        <v>0</v>
      </c>
      <c r="N1727">
        <v>52864</v>
      </c>
      <c r="O1727">
        <v>55664</v>
      </c>
      <c r="P1727">
        <v>2641.16</v>
      </c>
      <c r="Q1727">
        <v>2968</v>
      </c>
      <c r="R1727">
        <v>4178.76</v>
      </c>
      <c r="S1727">
        <v>-32491.200000000001</v>
      </c>
      <c r="T1727">
        <v>702</v>
      </c>
      <c r="U1727">
        <v>140995.72</v>
      </c>
      <c r="V1727">
        <v>197120</v>
      </c>
      <c r="W1727" t="s">
        <v>3827</v>
      </c>
      <c r="X1727">
        <v>30095083</v>
      </c>
      <c r="Y1727">
        <v>1</v>
      </c>
      <c r="Z1727">
        <v>4</v>
      </c>
      <c r="AA1727" t="s">
        <v>907</v>
      </c>
      <c r="AB1727" t="s">
        <v>907</v>
      </c>
      <c r="AC1727" t="s">
        <v>39</v>
      </c>
      <c r="AD1727" t="s">
        <v>48</v>
      </c>
      <c r="AE1727" t="s">
        <v>627</v>
      </c>
      <c r="AF1727" t="s">
        <v>42</v>
      </c>
      <c r="AG1727" t="s">
        <v>775</v>
      </c>
      <c r="AH1727" t="s">
        <v>2133</v>
      </c>
      <c r="AI1727">
        <v>197120</v>
      </c>
      <c r="AJ1727" s="6">
        <f>IFERROR(Table1[[#This Row],[Reporting_Price_US]]/Table1[[#This Row],[Total_Project_Quote]],0)</f>
        <v>1</v>
      </c>
      <c r="AK1727">
        <f>IFERROR(Table1[[#This Row],[RA_Labor_Quote]]/Table1[[#This Row],[RA_Labor_Hours]],0)</f>
        <v>120.23247863247863</v>
      </c>
      <c r="AL1727">
        <f>IFERROR(Table1[[#This Row],[RA_Labor_Cost]]/Table1[[#This Row],[RA_Labor_Hours]],0)</f>
        <v>84.719230769230776</v>
      </c>
      <c r="AM1727" s="7">
        <f>IFERROR((Table1[[#This Row],[KPI_BlendLaborRate]]-Table1[[#This Row],[KPI_BlendLaborCost]])/Table1[[#This Row],[KPI_BlendLaborRate]],0)</f>
        <v>0.29537150250227473</v>
      </c>
    </row>
    <row r="1728" spans="1:39" x14ac:dyDescent="0.3">
      <c r="A1728" t="s">
        <v>3828</v>
      </c>
      <c r="B1728" t="s">
        <v>486</v>
      </c>
      <c r="C1728" t="s">
        <v>3815</v>
      </c>
      <c r="D1728" t="s">
        <v>3049</v>
      </c>
      <c r="E1728">
        <v>21838.9</v>
      </c>
      <c r="F1728">
        <v>86576</v>
      </c>
      <c r="G1728">
        <v>657</v>
      </c>
      <c r="H1728">
        <v>55780.26</v>
      </c>
      <c r="I1728">
        <v>79251.199999999997</v>
      </c>
      <c r="J1728">
        <v>0</v>
      </c>
      <c r="K1728">
        <v>6830.68</v>
      </c>
      <c r="L1728">
        <v>10976</v>
      </c>
      <c r="M1728">
        <v>0</v>
      </c>
      <c r="N1728">
        <v>36568</v>
      </c>
      <c r="O1728">
        <v>38556</v>
      </c>
      <c r="P1728">
        <v>2641.16</v>
      </c>
      <c r="Q1728">
        <v>2968</v>
      </c>
      <c r="R1728">
        <v>3819.47</v>
      </c>
      <c r="S1728">
        <v>-39687.199999999997</v>
      </c>
      <c r="T1728">
        <v>657</v>
      </c>
      <c r="U1728">
        <v>127478.47</v>
      </c>
      <c r="V1728">
        <v>178640</v>
      </c>
      <c r="W1728" t="s">
        <v>3827</v>
      </c>
      <c r="X1728">
        <v>30095083</v>
      </c>
      <c r="Y1728">
        <v>1</v>
      </c>
      <c r="Z1728">
        <v>4</v>
      </c>
      <c r="AA1728" t="s">
        <v>907</v>
      </c>
      <c r="AB1728" t="s">
        <v>907</v>
      </c>
      <c r="AC1728" t="s">
        <v>39</v>
      </c>
      <c r="AD1728" t="s">
        <v>48</v>
      </c>
      <c r="AE1728" t="s">
        <v>627</v>
      </c>
      <c r="AF1728" t="s">
        <v>42</v>
      </c>
      <c r="AG1728" t="s">
        <v>775</v>
      </c>
      <c r="AH1728" t="s">
        <v>2133</v>
      </c>
      <c r="AI1728">
        <v>197120</v>
      </c>
      <c r="AJ1728" s="6">
        <f>IFERROR(Table1[[#This Row],[Reporting_Price_US]]/Table1[[#This Row],[Total_Project_Quote]],0)</f>
        <v>1.103448275862069</v>
      </c>
      <c r="AK1728">
        <f>IFERROR(Table1[[#This Row],[RA_Labor_Quote]]/Table1[[#This Row],[RA_Labor_Hours]],0)</f>
        <v>120.62587519025875</v>
      </c>
      <c r="AL1728">
        <f>IFERROR(Table1[[#This Row],[RA_Labor_Cost]]/Table1[[#This Row],[RA_Labor_Hours]],0)</f>
        <v>84.901461187214622</v>
      </c>
      <c r="AM1728" s="7">
        <f>IFERROR((Table1[[#This Row],[KPI_BlendLaborRate]]-Table1[[#This Row],[KPI_BlendLaborCost]])/Table1[[#This Row],[KPI_BlendLaborRate]],0)</f>
        <v>0.29615879633368319</v>
      </c>
    </row>
    <row r="1729" spans="1:39" x14ac:dyDescent="0.3">
      <c r="A1729" t="s">
        <v>3829</v>
      </c>
      <c r="B1729" t="s">
        <v>486</v>
      </c>
      <c r="C1729" t="s">
        <v>3815</v>
      </c>
      <c r="D1729" t="s">
        <v>3049</v>
      </c>
      <c r="E1729">
        <v>21838.9</v>
      </c>
      <c r="F1729">
        <v>86576</v>
      </c>
      <c r="G1729">
        <v>657</v>
      </c>
      <c r="H1729">
        <v>55780.26</v>
      </c>
      <c r="I1729">
        <v>79251.199999999997</v>
      </c>
      <c r="J1729">
        <v>0</v>
      </c>
      <c r="K1729">
        <v>0</v>
      </c>
      <c r="L1729">
        <v>0</v>
      </c>
      <c r="M1729">
        <v>0</v>
      </c>
      <c r="N1729">
        <v>36568</v>
      </c>
      <c r="O1729">
        <v>38556</v>
      </c>
      <c r="P1729">
        <v>2641.16</v>
      </c>
      <c r="Q1729">
        <v>2968</v>
      </c>
      <c r="R1729">
        <v>3819.47</v>
      </c>
      <c r="S1729">
        <v>-39687.199999999997</v>
      </c>
      <c r="T1729">
        <v>657</v>
      </c>
      <c r="U1729">
        <v>120647.79</v>
      </c>
      <c r="V1729">
        <v>167664</v>
      </c>
      <c r="W1729" t="s">
        <v>3827</v>
      </c>
      <c r="X1729">
        <v>30095083</v>
      </c>
      <c r="Y1729">
        <v>1</v>
      </c>
      <c r="Z1729">
        <v>4</v>
      </c>
      <c r="AA1729" t="s">
        <v>907</v>
      </c>
      <c r="AB1729" t="s">
        <v>907</v>
      </c>
      <c r="AC1729" t="s">
        <v>39</v>
      </c>
      <c r="AD1729" t="s">
        <v>48</v>
      </c>
      <c r="AE1729" t="s">
        <v>627</v>
      </c>
      <c r="AF1729" t="s">
        <v>42</v>
      </c>
      <c r="AG1729" t="s">
        <v>775</v>
      </c>
      <c r="AH1729" t="s">
        <v>2133</v>
      </c>
      <c r="AI1729">
        <v>197120</v>
      </c>
      <c r="AJ1729" s="6">
        <f>IFERROR(Table1[[#This Row],[Reporting_Price_US]]/Table1[[#This Row],[Total_Project_Quote]],0)</f>
        <v>1.1756847027388109</v>
      </c>
      <c r="AK1729">
        <f>IFERROR(Table1[[#This Row],[RA_Labor_Quote]]/Table1[[#This Row],[RA_Labor_Hours]],0)</f>
        <v>120.62587519025875</v>
      </c>
      <c r="AL1729">
        <f>IFERROR(Table1[[#This Row],[RA_Labor_Cost]]/Table1[[#This Row],[RA_Labor_Hours]],0)</f>
        <v>84.901461187214622</v>
      </c>
      <c r="AM1729" s="7">
        <f>IFERROR((Table1[[#This Row],[KPI_BlendLaborRate]]-Table1[[#This Row],[KPI_BlendLaborCost]])/Table1[[#This Row],[KPI_BlendLaborRate]],0)</f>
        <v>0.29615879633368319</v>
      </c>
    </row>
    <row r="1730" spans="1:39" x14ac:dyDescent="0.3">
      <c r="A1730" t="s">
        <v>3830</v>
      </c>
      <c r="B1730" t="s">
        <v>879</v>
      </c>
      <c r="C1730" t="s">
        <v>3831</v>
      </c>
      <c r="D1730" t="s">
        <v>3832</v>
      </c>
      <c r="E1730">
        <v>0</v>
      </c>
      <c r="F1730">
        <v>0</v>
      </c>
      <c r="G1730">
        <v>95.5</v>
      </c>
      <c r="H1730">
        <v>8922.7800000000007</v>
      </c>
      <c r="I1730">
        <v>12555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95.5</v>
      </c>
      <c r="U1730">
        <v>8922.7800000000007</v>
      </c>
      <c r="V1730">
        <v>12555</v>
      </c>
      <c r="W1730" t="s">
        <v>3831</v>
      </c>
      <c r="X1730">
        <v>30156583</v>
      </c>
      <c r="Y1730">
        <v>1</v>
      </c>
      <c r="Z1730">
        <v>1</v>
      </c>
      <c r="AA1730" t="s">
        <v>3833</v>
      </c>
      <c r="AB1730" t="s">
        <v>3833</v>
      </c>
      <c r="AC1730" t="s">
        <v>39</v>
      </c>
      <c r="AD1730" t="s">
        <v>48</v>
      </c>
      <c r="AE1730" t="s">
        <v>70</v>
      </c>
      <c r="AF1730" t="s">
        <v>42</v>
      </c>
      <c r="AG1730" t="s">
        <v>775</v>
      </c>
      <c r="AH1730" t="s">
        <v>775</v>
      </c>
      <c r="AI1730">
        <v>12555</v>
      </c>
      <c r="AJ1730" s="6">
        <f>IFERROR(Table1[[#This Row],[Reporting_Price_US]]/Table1[[#This Row],[Total_Project_Quote]],0)</f>
        <v>1</v>
      </c>
      <c r="AK1730">
        <f>IFERROR(Table1[[#This Row],[RA_Labor_Quote]]/Table1[[#This Row],[RA_Labor_Hours]],0)</f>
        <v>131.46596858638745</v>
      </c>
      <c r="AL1730">
        <f>IFERROR(Table1[[#This Row],[RA_Labor_Cost]]/Table1[[#This Row],[RA_Labor_Hours]],0)</f>
        <v>93.432251308900533</v>
      </c>
      <c r="AM1730" s="7">
        <f>IFERROR((Table1[[#This Row],[KPI_BlendLaborRate]]-Table1[[#This Row],[KPI_BlendLaborCost]])/Table1[[#This Row],[KPI_BlendLaborRate]],0)</f>
        <v>0.28930465949820788</v>
      </c>
    </row>
    <row r="1731" spans="1:39" x14ac:dyDescent="0.3">
      <c r="A1731" t="s">
        <v>3835</v>
      </c>
      <c r="B1731" t="s">
        <v>486</v>
      </c>
      <c r="E1731">
        <v>0</v>
      </c>
      <c r="F1731">
        <v>0</v>
      </c>
      <c r="G1731">
        <v>722</v>
      </c>
      <c r="H1731">
        <v>62233.02</v>
      </c>
      <c r="I1731">
        <v>91863.56</v>
      </c>
      <c r="J1731">
        <v>0</v>
      </c>
      <c r="K1731">
        <v>0</v>
      </c>
      <c r="L1731">
        <v>0</v>
      </c>
      <c r="M1731">
        <v>0</v>
      </c>
      <c r="N1731">
        <v>9992.0499999999993</v>
      </c>
      <c r="O1731">
        <v>14274.36</v>
      </c>
      <c r="P1731">
        <v>0</v>
      </c>
      <c r="Q1731">
        <v>0</v>
      </c>
      <c r="R1731">
        <v>1837.58</v>
      </c>
      <c r="S1731">
        <v>0</v>
      </c>
      <c r="T1731">
        <v>722</v>
      </c>
      <c r="U1731">
        <v>74062.649999999994</v>
      </c>
      <c r="V1731">
        <v>106137.92</v>
      </c>
      <c r="W1731" t="s">
        <v>3836</v>
      </c>
      <c r="X1731">
        <v>30154100</v>
      </c>
      <c r="Y1731">
        <v>1</v>
      </c>
      <c r="Z1731">
        <v>1</v>
      </c>
      <c r="AA1731" t="s">
        <v>3834</v>
      </c>
      <c r="AB1731" t="s">
        <v>3834</v>
      </c>
      <c r="AC1731" t="s">
        <v>39</v>
      </c>
      <c r="AD1731" t="s">
        <v>48</v>
      </c>
      <c r="AE1731" t="s">
        <v>439</v>
      </c>
      <c r="AF1731" t="s">
        <v>42</v>
      </c>
      <c r="AG1731" t="s">
        <v>1151</v>
      </c>
      <c r="AH1731" t="s">
        <v>1151</v>
      </c>
      <c r="AI1731">
        <v>106138</v>
      </c>
      <c r="AJ1731" s="6">
        <f>IFERROR(Table1[[#This Row],[Reporting_Price_US]]/Table1[[#This Row],[Total_Project_Quote]],0)</f>
        <v>1.0000007537362707</v>
      </c>
      <c r="AK1731">
        <f>IFERROR(Table1[[#This Row],[RA_Labor_Quote]]/Table1[[#This Row],[RA_Labor_Hours]],0)</f>
        <v>127.23484764542935</v>
      </c>
      <c r="AL1731">
        <f>IFERROR(Table1[[#This Row],[RA_Labor_Cost]]/Table1[[#This Row],[RA_Labor_Hours]],0)</f>
        <v>86.195318559556782</v>
      </c>
      <c r="AM1731" s="7">
        <f>IFERROR((Table1[[#This Row],[KPI_BlendLaborRate]]-Table1[[#This Row],[KPI_BlendLaborCost]])/Table1[[#This Row],[KPI_BlendLaborRate]],0)</f>
        <v>0.32254944180260375</v>
      </c>
    </row>
    <row r="1732" spans="1:39" x14ac:dyDescent="0.3">
      <c r="A1732" t="s">
        <v>3837</v>
      </c>
      <c r="B1732" t="s">
        <v>773</v>
      </c>
      <c r="C1732" t="s">
        <v>3838</v>
      </c>
      <c r="D1732" t="s">
        <v>3839</v>
      </c>
      <c r="E1732">
        <v>9942.3700000000008</v>
      </c>
      <c r="F1732">
        <v>46773.93</v>
      </c>
      <c r="G1732">
        <v>44</v>
      </c>
      <c r="H1732">
        <v>4209.63</v>
      </c>
      <c r="I1732">
        <v>7266.56</v>
      </c>
      <c r="J1732">
        <v>0</v>
      </c>
      <c r="K1732">
        <v>0</v>
      </c>
      <c r="L1732">
        <v>0</v>
      </c>
      <c r="M1732">
        <v>0</v>
      </c>
      <c r="N1732">
        <v>35135.519999999997</v>
      </c>
      <c r="O1732">
        <v>41335.910000000003</v>
      </c>
      <c r="P1732">
        <v>1218.56</v>
      </c>
      <c r="Q1732">
        <v>1353.96</v>
      </c>
      <c r="R1732">
        <v>5600</v>
      </c>
      <c r="S1732">
        <v>-12730.36</v>
      </c>
      <c r="T1732">
        <v>44</v>
      </c>
      <c r="U1732">
        <v>56106.09</v>
      </c>
      <c r="V1732">
        <v>84000</v>
      </c>
      <c r="W1732" t="s">
        <v>3838</v>
      </c>
      <c r="X1732">
        <v>30129857</v>
      </c>
      <c r="Y1732">
        <v>1</v>
      </c>
      <c r="Z1732">
        <v>6</v>
      </c>
      <c r="AA1732" t="s">
        <v>913</v>
      </c>
      <c r="AB1732" t="s">
        <v>913</v>
      </c>
      <c r="AC1732" t="s">
        <v>39</v>
      </c>
      <c r="AD1732" t="s">
        <v>540</v>
      </c>
      <c r="AE1732" t="s">
        <v>807</v>
      </c>
      <c r="AF1732" t="s">
        <v>42</v>
      </c>
      <c r="AG1732" t="s">
        <v>2246</v>
      </c>
      <c r="AH1732" t="s">
        <v>900</v>
      </c>
      <c r="AI1732">
        <v>84000</v>
      </c>
      <c r="AJ1732" s="6">
        <f>IFERROR(Table1[[#This Row],[Reporting_Price_US]]/Table1[[#This Row],[Total_Project_Quote]],0)</f>
        <v>1</v>
      </c>
      <c r="AK1732">
        <f>IFERROR(Table1[[#This Row],[RA_Labor_Quote]]/Table1[[#This Row],[RA_Labor_Hours]],0)</f>
        <v>165.14909090909092</v>
      </c>
      <c r="AL1732">
        <f>IFERROR(Table1[[#This Row],[RA_Labor_Cost]]/Table1[[#This Row],[RA_Labor_Hours]],0)</f>
        <v>95.67340909090909</v>
      </c>
      <c r="AM1732" s="7">
        <f>IFERROR((Table1[[#This Row],[KPI_BlendLaborRate]]-Table1[[#This Row],[KPI_BlendLaborCost]])/Table1[[#This Row],[KPI_BlendLaborRate]],0)</f>
        <v>0.42068461555398984</v>
      </c>
    </row>
    <row r="1733" spans="1:39" x14ac:dyDescent="0.3">
      <c r="A1733" t="s">
        <v>3840</v>
      </c>
      <c r="B1733" t="s">
        <v>773</v>
      </c>
      <c r="C1733" t="s">
        <v>3841</v>
      </c>
      <c r="D1733" t="s">
        <v>3839</v>
      </c>
      <c r="E1733">
        <v>9942.3700000000008</v>
      </c>
      <c r="F1733">
        <v>46773.93</v>
      </c>
      <c r="G1733">
        <v>52</v>
      </c>
      <c r="H1733">
        <v>5203.07</v>
      </c>
      <c r="I1733">
        <v>7266.56</v>
      </c>
      <c r="J1733">
        <v>0</v>
      </c>
      <c r="K1733">
        <v>0</v>
      </c>
      <c r="L1733">
        <v>0</v>
      </c>
      <c r="M1733">
        <v>0</v>
      </c>
      <c r="N1733">
        <v>35135.519999999997</v>
      </c>
      <c r="O1733">
        <v>41335.910000000003</v>
      </c>
      <c r="P1733">
        <v>1218.56</v>
      </c>
      <c r="Q1733">
        <v>1353.96</v>
      </c>
      <c r="R1733">
        <v>5600</v>
      </c>
      <c r="S1733">
        <v>-12730.36</v>
      </c>
      <c r="T1733">
        <v>52</v>
      </c>
      <c r="U1733">
        <v>57099.53</v>
      </c>
      <c r="V1733">
        <v>84000</v>
      </c>
      <c r="W1733" t="s">
        <v>3841</v>
      </c>
      <c r="X1733">
        <v>30129857</v>
      </c>
      <c r="Y1733">
        <v>2</v>
      </c>
      <c r="Z1733">
        <v>6</v>
      </c>
      <c r="AA1733" t="s">
        <v>913</v>
      </c>
      <c r="AB1733" t="s">
        <v>913</v>
      </c>
      <c r="AC1733" t="s">
        <v>39</v>
      </c>
      <c r="AD1733" t="s">
        <v>540</v>
      </c>
      <c r="AE1733" t="s">
        <v>807</v>
      </c>
      <c r="AF1733" t="s">
        <v>42</v>
      </c>
      <c r="AG1733" t="s">
        <v>2246</v>
      </c>
      <c r="AH1733" t="s">
        <v>900</v>
      </c>
      <c r="AI1733">
        <v>84000</v>
      </c>
      <c r="AJ1733" s="6">
        <f>IFERROR(Table1[[#This Row],[Reporting_Price_US]]/Table1[[#This Row],[Total_Project_Quote]],0)</f>
        <v>1</v>
      </c>
      <c r="AK1733">
        <f>IFERROR(Table1[[#This Row],[RA_Labor_Quote]]/Table1[[#This Row],[RA_Labor_Hours]],0)</f>
        <v>139.74153846153848</v>
      </c>
      <c r="AL1733">
        <f>IFERROR(Table1[[#This Row],[RA_Labor_Cost]]/Table1[[#This Row],[RA_Labor_Hours]],0)</f>
        <v>100.05903846153845</v>
      </c>
      <c r="AM1733" s="7">
        <f>IFERROR((Table1[[#This Row],[KPI_BlendLaborRate]]-Table1[[#This Row],[KPI_BlendLaborCost]])/Table1[[#This Row],[KPI_BlendLaborRate]],0)</f>
        <v>0.28397068213845361</v>
      </c>
    </row>
    <row r="1734" spans="1:39" x14ac:dyDescent="0.3">
      <c r="A1734" t="s">
        <v>3842</v>
      </c>
      <c r="B1734" t="s">
        <v>773</v>
      </c>
      <c r="C1734" t="s">
        <v>3841</v>
      </c>
      <c r="D1734" t="s">
        <v>3839</v>
      </c>
      <c r="E1734">
        <v>9942.3700000000008</v>
      </c>
      <c r="F1734">
        <v>46773.93</v>
      </c>
      <c r="G1734">
        <v>52</v>
      </c>
      <c r="H1734">
        <v>5203.07</v>
      </c>
      <c r="I1734">
        <v>7266.56</v>
      </c>
      <c r="J1734">
        <v>0</v>
      </c>
      <c r="K1734">
        <v>0</v>
      </c>
      <c r="L1734">
        <v>0</v>
      </c>
      <c r="M1734">
        <v>0</v>
      </c>
      <c r="N1734">
        <v>35135.519999999997</v>
      </c>
      <c r="O1734">
        <v>41335.910000000003</v>
      </c>
      <c r="P1734">
        <v>1218.56</v>
      </c>
      <c r="Q1734">
        <v>1353.96</v>
      </c>
      <c r="R1734">
        <v>5600</v>
      </c>
      <c r="S1734">
        <v>-12730.36</v>
      </c>
      <c r="T1734">
        <v>52</v>
      </c>
      <c r="U1734">
        <v>57099.53</v>
      </c>
      <c r="V1734">
        <v>84000</v>
      </c>
      <c r="W1734" t="s">
        <v>3841</v>
      </c>
      <c r="X1734">
        <v>30129857</v>
      </c>
      <c r="Y1734">
        <v>2</v>
      </c>
      <c r="Z1734">
        <v>6</v>
      </c>
      <c r="AA1734" t="s">
        <v>913</v>
      </c>
      <c r="AB1734" t="s">
        <v>913</v>
      </c>
      <c r="AC1734" t="s">
        <v>39</v>
      </c>
      <c r="AD1734" t="s">
        <v>540</v>
      </c>
      <c r="AE1734" t="s">
        <v>807</v>
      </c>
      <c r="AF1734" t="s">
        <v>42</v>
      </c>
      <c r="AG1734" t="s">
        <v>2246</v>
      </c>
      <c r="AH1734" t="s">
        <v>900</v>
      </c>
      <c r="AI1734">
        <v>84000</v>
      </c>
      <c r="AJ1734" s="6">
        <f>IFERROR(Table1[[#This Row],[Reporting_Price_US]]/Table1[[#This Row],[Total_Project_Quote]],0)</f>
        <v>1</v>
      </c>
      <c r="AK1734">
        <f>IFERROR(Table1[[#This Row],[RA_Labor_Quote]]/Table1[[#This Row],[RA_Labor_Hours]],0)</f>
        <v>139.74153846153848</v>
      </c>
      <c r="AL1734">
        <f>IFERROR(Table1[[#This Row],[RA_Labor_Cost]]/Table1[[#This Row],[RA_Labor_Hours]],0)</f>
        <v>100.05903846153845</v>
      </c>
      <c r="AM1734" s="7">
        <f>IFERROR((Table1[[#This Row],[KPI_BlendLaborRate]]-Table1[[#This Row],[KPI_BlendLaborCost]])/Table1[[#This Row],[KPI_BlendLaborRate]],0)</f>
        <v>0.28397068213845361</v>
      </c>
    </row>
    <row r="1735" spans="1:39" x14ac:dyDescent="0.3">
      <c r="A1735" t="s">
        <v>3843</v>
      </c>
      <c r="B1735" t="s">
        <v>773</v>
      </c>
      <c r="C1735" t="s">
        <v>3844</v>
      </c>
      <c r="D1735" t="s">
        <v>3839</v>
      </c>
      <c r="E1735">
        <v>6132.54</v>
      </c>
      <c r="F1735">
        <v>26237.38</v>
      </c>
      <c r="G1735">
        <v>52</v>
      </c>
      <c r="H1735">
        <v>5203.5600000000004</v>
      </c>
      <c r="I1735">
        <v>7266.56</v>
      </c>
      <c r="J1735">
        <v>0</v>
      </c>
      <c r="K1735">
        <v>0</v>
      </c>
      <c r="L1735">
        <v>0</v>
      </c>
      <c r="M1735">
        <v>0</v>
      </c>
      <c r="N1735">
        <v>39167.519999999997</v>
      </c>
      <c r="O1735">
        <v>46079.43</v>
      </c>
      <c r="P1735">
        <v>1218.56</v>
      </c>
      <c r="Q1735">
        <v>1353.96</v>
      </c>
      <c r="R1735">
        <v>3360</v>
      </c>
      <c r="S1735">
        <v>-2537.33</v>
      </c>
      <c r="T1735">
        <v>52</v>
      </c>
      <c r="U1735">
        <v>55082.18</v>
      </c>
      <c r="V1735">
        <v>78400</v>
      </c>
      <c r="W1735" t="s">
        <v>3844</v>
      </c>
      <c r="X1735">
        <v>30129857</v>
      </c>
      <c r="Y1735">
        <v>3</v>
      </c>
      <c r="Z1735">
        <v>6</v>
      </c>
      <c r="AA1735" t="s">
        <v>913</v>
      </c>
      <c r="AB1735" t="s">
        <v>913</v>
      </c>
      <c r="AC1735" t="s">
        <v>39</v>
      </c>
      <c r="AD1735" t="s">
        <v>540</v>
      </c>
      <c r="AE1735" t="s">
        <v>807</v>
      </c>
      <c r="AF1735" t="s">
        <v>42</v>
      </c>
      <c r="AG1735" t="s">
        <v>1780</v>
      </c>
      <c r="AH1735" t="s">
        <v>900</v>
      </c>
      <c r="AI1735">
        <v>78400</v>
      </c>
      <c r="AJ1735" s="6">
        <f>IFERROR(Table1[[#This Row],[Reporting_Price_US]]/Table1[[#This Row],[Total_Project_Quote]],0)</f>
        <v>1</v>
      </c>
      <c r="AK1735">
        <f>IFERROR(Table1[[#This Row],[RA_Labor_Quote]]/Table1[[#This Row],[RA_Labor_Hours]],0)</f>
        <v>139.74153846153848</v>
      </c>
      <c r="AL1735">
        <f>IFERROR(Table1[[#This Row],[RA_Labor_Cost]]/Table1[[#This Row],[RA_Labor_Hours]],0)</f>
        <v>100.06846153846155</v>
      </c>
      <c r="AM1735" s="7">
        <f>IFERROR((Table1[[#This Row],[KPI_BlendLaborRate]]-Table1[[#This Row],[KPI_BlendLaborCost]])/Table1[[#This Row],[KPI_BlendLaborRate]],0)</f>
        <v>0.28390324995596267</v>
      </c>
    </row>
    <row r="1736" spans="1:39" x14ac:dyDescent="0.3">
      <c r="A1736" t="s">
        <v>3845</v>
      </c>
      <c r="B1736" t="s">
        <v>773</v>
      </c>
      <c r="C1736" t="s">
        <v>3846</v>
      </c>
      <c r="D1736" t="s">
        <v>3839</v>
      </c>
      <c r="E1736">
        <v>2416.33</v>
      </c>
      <c r="F1736">
        <v>19472.32</v>
      </c>
      <c r="G1736">
        <v>61</v>
      </c>
      <c r="H1736">
        <v>6818.04</v>
      </c>
      <c r="I1736">
        <v>4260.4799999999996</v>
      </c>
      <c r="J1736">
        <v>0</v>
      </c>
      <c r="K1736">
        <v>0</v>
      </c>
      <c r="L1736">
        <v>0</v>
      </c>
      <c r="M1736">
        <v>0</v>
      </c>
      <c r="N1736">
        <v>25390.400000000001</v>
      </c>
      <c r="O1736">
        <v>29871.52</v>
      </c>
      <c r="P1736">
        <v>1218.56</v>
      </c>
      <c r="Q1736">
        <v>1354.08</v>
      </c>
      <c r="R1736">
        <v>1680</v>
      </c>
      <c r="S1736">
        <v>0</v>
      </c>
      <c r="T1736">
        <v>61</v>
      </c>
      <c r="U1736">
        <v>37523.339999999997</v>
      </c>
      <c r="V1736">
        <v>54958.400000000001</v>
      </c>
      <c r="W1736" t="s">
        <v>3846</v>
      </c>
      <c r="X1736">
        <v>30129857</v>
      </c>
      <c r="Y1736">
        <v>4</v>
      </c>
      <c r="Z1736">
        <v>6</v>
      </c>
      <c r="AA1736" t="s">
        <v>913</v>
      </c>
      <c r="AB1736" t="s">
        <v>913</v>
      </c>
      <c r="AC1736" t="s">
        <v>39</v>
      </c>
      <c r="AD1736" t="s">
        <v>540</v>
      </c>
      <c r="AE1736" t="s">
        <v>807</v>
      </c>
      <c r="AF1736" t="s">
        <v>42</v>
      </c>
      <c r="AG1736" t="s">
        <v>771</v>
      </c>
      <c r="AH1736" t="s">
        <v>900</v>
      </c>
      <c r="AI1736">
        <v>54958.400000000001</v>
      </c>
      <c r="AJ1736" s="6">
        <f>IFERROR(Table1[[#This Row],[Reporting_Price_US]]/Table1[[#This Row],[Total_Project_Quote]],0)</f>
        <v>1</v>
      </c>
      <c r="AK1736">
        <f>IFERROR(Table1[[#This Row],[RA_Labor_Quote]]/Table1[[#This Row],[RA_Labor_Hours]],0)</f>
        <v>69.843934426229495</v>
      </c>
      <c r="AL1736">
        <f>IFERROR(Table1[[#This Row],[RA_Labor_Cost]]/Table1[[#This Row],[RA_Labor_Hours]],0)</f>
        <v>111.77114754098361</v>
      </c>
      <c r="AM1736" s="7">
        <f>IFERROR((Table1[[#This Row],[KPI_BlendLaborRate]]-Table1[[#This Row],[KPI_BlendLaborCost]])/Table1[[#This Row],[KPI_BlendLaborRate]],0)</f>
        <v>-0.60029855790896824</v>
      </c>
    </row>
    <row r="1737" spans="1:39" x14ac:dyDescent="0.3">
      <c r="A1737" t="s">
        <v>3847</v>
      </c>
      <c r="B1737" t="s">
        <v>773</v>
      </c>
      <c r="C1737" t="s">
        <v>3846</v>
      </c>
      <c r="D1737" t="s">
        <v>3839</v>
      </c>
      <c r="E1737">
        <v>3226.5</v>
      </c>
      <c r="F1737">
        <v>36351.82</v>
      </c>
      <c r="G1737">
        <v>141</v>
      </c>
      <c r="H1737">
        <v>15486.84</v>
      </c>
      <c r="I1737">
        <v>4260.4799999999996</v>
      </c>
      <c r="J1737">
        <v>0</v>
      </c>
      <c r="K1737">
        <v>0</v>
      </c>
      <c r="L1737">
        <v>0</v>
      </c>
      <c r="M1737">
        <v>0</v>
      </c>
      <c r="N1737">
        <v>15310.4</v>
      </c>
      <c r="O1737">
        <v>18012.23</v>
      </c>
      <c r="P1737">
        <v>1218.56</v>
      </c>
      <c r="Q1737">
        <v>1353.96</v>
      </c>
      <c r="R1737">
        <v>1680</v>
      </c>
      <c r="S1737">
        <v>0</v>
      </c>
      <c r="T1737">
        <v>141</v>
      </c>
      <c r="U1737">
        <v>36922.300000000003</v>
      </c>
      <c r="V1737">
        <v>59978.49</v>
      </c>
      <c r="W1737" t="s">
        <v>3846</v>
      </c>
      <c r="X1737">
        <v>30129857</v>
      </c>
      <c r="Y1737">
        <v>4</v>
      </c>
      <c r="Z1737">
        <v>6</v>
      </c>
      <c r="AA1737" t="s">
        <v>913</v>
      </c>
      <c r="AB1737" t="s">
        <v>913</v>
      </c>
      <c r="AC1737" t="s">
        <v>39</v>
      </c>
      <c r="AD1737" t="s">
        <v>540</v>
      </c>
      <c r="AE1737" t="s">
        <v>807</v>
      </c>
      <c r="AF1737" t="s">
        <v>42</v>
      </c>
      <c r="AG1737" t="s">
        <v>771</v>
      </c>
      <c r="AH1737" t="s">
        <v>900</v>
      </c>
      <c r="AI1737">
        <v>54958.400000000001</v>
      </c>
      <c r="AJ1737" s="6">
        <f>IFERROR(Table1[[#This Row],[Reporting_Price_US]]/Table1[[#This Row],[Total_Project_Quote]],0)</f>
        <v>0.91630182753850598</v>
      </c>
      <c r="AK1737">
        <f>IFERROR(Table1[[#This Row],[RA_Labor_Quote]]/Table1[[#This Row],[RA_Labor_Hours]],0)</f>
        <v>30.216170212765956</v>
      </c>
      <c r="AL1737">
        <f>IFERROR(Table1[[#This Row],[RA_Labor_Cost]]/Table1[[#This Row],[RA_Labor_Hours]],0)</f>
        <v>109.83574468085106</v>
      </c>
      <c r="AM1737" s="7">
        <f>IFERROR((Table1[[#This Row],[KPI_BlendLaborRate]]-Table1[[#This Row],[KPI_BlendLaborCost]])/Table1[[#This Row],[KPI_BlendLaborRate]],0)</f>
        <v>-2.6349988733663814</v>
      </c>
    </row>
    <row r="1738" spans="1:39" x14ac:dyDescent="0.3">
      <c r="A1738" t="s">
        <v>3848</v>
      </c>
      <c r="B1738" t="s">
        <v>773</v>
      </c>
      <c r="C1738" t="s">
        <v>3849</v>
      </c>
      <c r="D1738" t="s">
        <v>3839</v>
      </c>
      <c r="E1738">
        <v>3508.09</v>
      </c>
      <c r="F1738">
        <v>38646.15</v>
      </c>
      <c r="G1738">
        <v>129</v>
      </c>
      <c r="H1738">
        <v>15346.08</v>
      </c>
      <c r="I1738">
        <v>4260.4799999999996</v>
      </c>
      <c r="J1738">
        <v>0</v>
      </c>
      <c r="K1738">
        <v>0</v>
      </c>
      <c r="L1738">
        <v>0</v>
      </c>
      <c r="M1738">
        <v>0</v>
      </c>
      <c r="N1738">
        <v>32158.560000000001</v>
      </c>
      <c r="O1738">
        <v>38819.199999999997</v>
      </c>
      <c r="P1738">
        <v>1218.56</v>
      </c>
      <c r="Q1738">
        <v>1352.41</v>
      </c>
      <c r="R1738">
        <v>1680</v>
      </c>
      <c r="S1738">
        <v>0</v>
      </c>
      <c r="T1738">
        <v>129</v>
      </c>
      <c r="U1738">
        <v>53911.29</v>
      </c>
      <c r="V1738">
        <v>83078.240000000005</v>
      </c>
      <c r="W1738" t="s">
        <v>3849</v>
      </c>
      <c r="X1738">
        <v>30129857</v>
      </c>
      <c r="Y1738">
        <v>5</v>
      </c>
      <c r="Z1738">
        <v>6</v>
      </c>
      <c r="AA1738" t="s">
        <v>913</v>
      </c>
      <c r="AB1738" t="s">
        <v>913</v>
      </c>
      <c r="AC1738" t="s">
        <v>39</v>
      </c>
      <c r="AD1738" t="s">
        <v>540</v>
      </c>
      <c r="AE1738" t="s">
        <v>807</v>
      </c>
      <c r="AF1738" t="s">
        <v>42</v>
      </c>
      <c r="AG1738" t="s">
        <v>2366</v>
      </c>
      <c r="AH1738" t="s">
        <v>900</v>
      </c>
      <c r="AI1738">
        <v>76392.7</v>
      </c>
      <c r="AJ1738" s="6">
        <f>IFERROR(Table1[[#This Row],[Reporting_Price_US]]/Table1[[#This Row],[Total_Project_Quote]],0)</f>
        <v>0.91952718305057968</v>
      </c>
      <c r="AK1738">
        <f>IFERROR(Table1[[#This Row],[RA_Labor_Quote]]/Table1[[#This Row],[RA_Labor_Hours]],0)</f>
        <v>33.026976744186044</v>
      </c>
      <c r="AL1738">
        <f>IFERROR(Table1[[#This Row],[RA_Labor_Cost]]/Table1[[#This Row],[RA_Labor_Hours]],0)</f>
        <v>118.96186046511627</v>
      </c>
      <c r="AM1738" s="7">
        <f>IFERROR((Table1[[#This Row],[KPI_BlendLaborRate]]-Table1[[#This Row],[KPI_BlendLaborCost]])/Table1[[#This Row],[KPI_BlendLaborRate]],0)</f>
        <v>-2.6019603424966204</v>
      </c>
    </row>
    <row r="1739" spans="1:39" x14ac:dyDescent="0.3">
      <c r="A1739" t="s">
        <v>3850</v>
      </c>
      <c r="B1739" t="s">
        <v>773</v>
      </c>
      <c r="C1739" t="s">
        <v>3849</v>
      </c>
      <c r="D1739" t="s">
        <v>3839</v>
      </c>
      <c r="E1739">
        <v>3508.09</v>
      </c>
      <c r="F1739">
        <v>38646.15</v>
      </c>
      <c r="G1739">
        <v>133</v>
      </c>
      <c r="H1739">
        <v>15847.84</v>
      </c>
      <c r="I1739">
        <v>4260.4799999999996</v>
      </c>
      <c r="J1739">
        <v>0</v>
      </c>
      <c r="K1739">
        <v>0</v>
      </c>
      <c r="L1739">
        <v>0</v>
      </c>
      <c r="M1739">
        <v>0</v>
      </c>
      <c r="N1739">
        <v>27312.32</v>
      </c>
      <c r="O1739">
        <v>32132.14</v>
      </c>
      <c r="P1739">
        <v>1218.56</v>
      </c>
      <c r="Q1739">
        <v>1352.84</v>
      </c>
      <c r="R1739">
        <v>1680</v>
      </c>
      <c r="S1739">
        <v>0</v>
      </c>
      <c r="T1739">
        <v>133</v>
      </c>
      <c r="U1739">
        <v>49566.81</v>
      </c>
      <c r="V1739">
        <v>76391.600000000006</v>
      </c>
      <c r="W1739" t="s">
        <v>3849</v>
      </c>
      <c r="X1739">
        <v>30129857</v>
      </c>
      <c r="Y1739">
        <v>5</v>
      </c>
      <c r="Z1739">
        <v>6</v>
      </c>
      <c r="AA1739" t="s">
        <v>913</v>
      </c>
      <c r="AB1739" t="s">
        <v>913</v>
      </c>
      <c r="AC1739" t="s">
        <v>39</v>
      </c>
      <c r="AD1739" t="s">
        <v>540</v>
      </c>
      <c r="AE1739" t="s">
        <v>807</v>
      </c>
      <c r="AF1739" t="s">
        <v>42</v>
      </c>
      <c r="AG1739" t="s">
        <v>2366</v>
      </c>
      <c r="AH1739" t="s">
        <v>900</v>
      </c>
      <c r="AI1739">
        <v>76392.7</v>
      </c>
      <c r="AJ1739" s="6">
        <f>IFERROR(Table1[[#This Row],[Reporting_Price_US]]/Table1[[#This Row],[Total_Project_Quote]],0)</f>
        <v>1.000014399488949</v>
      </c>
      <c r="AK1739">
        <f>IFERROR(Table1[[#This Row],[RA_Labor_Quote]]/Table1[[#This Row],[RA_Labor_Hours]],0)</f>
        <v>32.03368421052631</v>
      </c>
      <c r="AL1739">
        <f>IFERROR(Table1[[#This Row],[RA_Labor_Cost]]/Table1[[#This Row],[RA_Labor_Hours]],0)</f>
        <v>119.15669172932331</v>
      </c>
      <c r="AM1739" s="7">
        <f>IFERROR((Table1[[#This Row],[KPI_BlendLaborRate]]-Table1[[#This Row],[KPI_BlendLaborCost]])/Table1[[#This Row],[KPI_BlendLaborRate]],0)</f>
        <v>-2.71973111010966</v>
      </c>
    </row>
    <row r="1740" spans="1:39" x14ac:dyDescent="0.3">
      <c r="A1740" t="s">
        <v>3851</v>
      </c>
      <c r="B1740" t="s">
        <v>486</v>
      </c>
      <c r="C1740" t="s">
        <v>3808</v>
      </c>
      <c r="E1740">
        <v>20813.05</v>
      </c>
      <c r="F1740">
        <v>46144</v>
      </c>
      <c r="G1740">
        <v>560</v>
      </c>
      <c r="H1740">
        <v>35263.65</v>
      </c>
      <c r="I1740">
        <v>55641.599999999999</v>
      </c>
      <c r="J1740">
        <v>0</v>
      </c>
      <c r="K1740">
        <v>0</v>
      </c>
      <c r="L1740">
        <v>0</v>
      </c>
      <c r="M1740">
        <v>0</v>
      </c>
      <c r="N1740">
        <v>136631.04000000001</v>
      </c>
      <c r="O1740">
        <v>157047.17000000001</v>
      </c>
      <c r="P1740">
        <v>1507.67</v>
      </c>
      <c r="Q1740">
        <v>1708</v>
      </c>
      <c r="R1740">
        <v>2094.85</v>
      </c>
      <c r="S1740">
        <v>-13949.6</v>
      </c>
      <c r="T1740">
        <v>560</v>
      </c>
      <c r="U1740">
        <v>196310.25</v>
      </c>
      <c r="V1740">
        <v>246591.17</v>
      </c>
      <c r="W1740" t="s">
        <v>3808</v>
      </c>
      <c r="X1740">
        <v>30085689</v>
      </c>
      <c r="Y1740">
        <v>2</v>
      </c>
      <c r="Z1740">
        <v>4</v>
      </c>
      <c r="AA1740" t="s">
        <v>907</v>
      </c>
      <c r="AB1740" t="s">
        <v>907</v>
      </c>
      <c r="AC1740" t="s">
        <v>39</v>
      </c>
      <c r="AD1740" t="s">
        <v>48</v>
      </c>
      <c r="AE1740" t="s">
        <v>627</v>
      </c>
      <c r="AF1740" t="s">
        <v>42</v>
      </c>
      <c r="AG1740" t="s">
        <v>775</v>
      </c>
      <c r="AH1740" t="s">
        <v>2133</v>
      </c>
      <c r="AI1740">
        <v>128800</v>
      </c>
      <c r="AJ1740" s="6">
        <f>IFERROR(Table1[[#This Row],[Reporting_Price_US]]/Table1[[#This Row],[Total_Project_Quote]],0)</f>
        <v>0.52232202799475747</v>
      </c>
      <c r="AK1740">
        <f>IFERROR(Table1[[#This Row],[RA_Labor_Quote]]/Table1[[#This Row],[RA_Labor_Hours]],0)</f>
        <v>99.36</v>
      </c>
      <c r="AL1740">
        <f>IFERROR(Table1[[#This Row],[RA_Labor_Cost]]/Table1[[#This Row],[RA_Labor_Hours]],0)</f>
        <v>62.970803571428576</v>
      </c>
      <c r="AM1740" s="7">
        <f>IFERROR((Table1[[#This Row],[KPI_BlendLaborRate]]-Table1[[#This Row],[KPI_BlendLaborCost]])/Table1[[#This Row],[KPI_BlendLaborRate]],0)</f>
        <v>0.3662358738785369</v>
      </c>
    </row>
    <row r="1741" spans="1:39" x14ac:dyDescent="0.3">
      <c r="A1741" t="s">
        <v>3852</v>
      </c>
      <c r="B1741" t="s">
        <v>486</v>
      </c>
      <c r="C1741" t="s">
        <v>3808</v>
      </c>
      <c r="E1741">
        <v>20813.05</v>
      </c>
      <c r="F1741">
        <v>46144</v>
      </c>
      <c r="G1741">
        <v>560</v>
      </c>
      <c r="H1741">
        <v>35245.730000000003</v>
      </c>
      <c r="I1741">
        <v>55641.599999999999</v>
      </c>
      <c r="J1741">
        <v>0</v>
      </c>
      <c r="K1741">
        <v>0</v>
      </c>
      <c r="L1741">
        <v>0</v>
      </c>
      <c r="M1741">
        <v>0</v>
      </c>
      <c r="N1741">
        <v>133011.20000000001</v>
      </c>
      <c r="O1741">
        <v>152522.37</v>
      </c>
      <c r="P1741">
        <v>1507.67</v>
      </c>
      <c r="Q1741">
        <v>1708</v>
      </c>
      <c r="R1741">
        <v>2094.85</v>
      </c>
      <c r="S1741">
        <v>-13949.6</v>
      </c>
      <c r="T1741">
        <v>560</v>
      </c>
      <c r="U1741">
        <v>192672.49</v>
      </c>
      <c r="V1741">
        <v>242066.37</v>
      </c>
      <c r="W1741" t="s">
        <v>3808</v>
      </c>
      <c r="X1741">
        <v>30085689</v>
      </c>
      <c r="Y1741">
        <v>2</v>
      </c>
      <c r="Z1741">
        <v>4</v>
      </c>
      <c r="AA1741" t="s">
        <v>907</v>
      </c>
      <c r="AB1741" t="s">
        <v>907</v>
      </c>
      <c r="AC1741" t="s">
        <v>39</v>
      </c>
      <c r="AD1741" t="s">
        <v>48</v>
      </c>
      <c r="AE1741" t="s">
        <v>627</v>
      </c>
      <c r="AF1741" t="s">
        <v>42</v>
      </c>
      <c r="AG1741" t="s">
        <v>775</v>
      </c>
      <c r="AH1741" t="s">
        <v>2133</v>
      </c>
      <c r="AI1741">
        <v>128800</v>
      </c>
      <c r="AJ1741" s="6">
        <f>IFERROR(Table1[[#This Row],[Reporting_Price_US]]/Table1[[#This Row],[Total_Project_Quote]],0)</f>
        <v>0.53208547721850008</v>
      </c>
      <c r="AK1741">
        <f>IFERROR(Table1[[#This Row],[RA_Labor_Quote]]/Table1[[#This Row],[RA_Labor_Hours]],0)</f>
        <v>99.36</v>
      </c>
      <c r="AL1741">
        <f>IFERROR(Table1[[#This Row],[RA_Labor_Cost]]/Table1[[#This Row],[RA_Labor_Hours]],0)</f>
        <v>62.938803571428579</v>
      </c>
      <c r="AM1741" s="7">
        <f>IFERROR((Table1[[#This Row],[KPI_BlendLaborRate]]-Table1[[#This Row],[KPI_BlendLaborCost]])/Table1[[#This Row],[KPI_BlendLaborRate]],0)</f>
        <v>0.36655793507016327</v>
      </c>
    </row>
    <row r="1742" spans="1:39" x14ac:dyDescent="0.3">
      <c r="A1742" t="s">
        <v>3853</v>
      </c>
      <c r="B1742" t="s">
        <v>486</v>
      </c>
      <c r="C1742" t="s">
        <v>3808</v>
      </c>
      <c r="E1742">
        <v>22613.67</v>
      </c>
      <c r="F1742">
        <v>49477.120000000003</v>
      </c>
      <c r="G1742">
        <v>560</v>
      </c>
      <c r="H1742">
        <v>35258.050000000003</v>
      </c>
      <c r="I1742">
        <v>55641.599999999999</v>
      </c>
      <c r="J1742">
        <v>0</v>
      </c>
      <c r="K1742">
        <v>0</v>
      </c>
      <c r="L1742">
        <v>0</v>
      </c>
      <c r="M1742">
        <v>0</v>
      </c>
      <c r="N1742">
        <v>133613.76000000001</v>
      </c>
      <c r="O1742">
        <v>153538.56</v>
      </c>
      <c r="P1742">
        <v>1507.67</v>
      </c>
      <c r="Q1742">
        <v>1708</v>
      </c>
      <c r="R1742">
        <v>2094.85</v>
      </c>
      <c r="S1742">
        <v>-15197.28</v>
      </c>
      <c r="T1742">
        <v>560</v>
      </c>
      <c r="U1742">
        <v>195088</v>
      </c>
      <c r="V1742">
        <v>245168</v>
      </c>
      <c r="W1742" t="s">
        <v>3808</v>
      </c>
      <c r="X1742">
        <v>30085689</v>
      </c>
      <c r="Y1742">
        <v>2</v>
      </c>
      <c r="Z1742">
        <v>4</v>
      </c>
      <c r="AA1742" t="s">
        <v>907</v>
      </c>
      <c r="AB1742" t="s">
        <v>907</v>
      </c>
      <c r="AC1742" t="s">
        <v>39</v>
      </c>
      <c r="AD1742" t="s">
        <v>48</v>
      </c>
      <c r="AE1742" t="s">
        <v>627</v>
      </c>
      <c r="AF1742" t="s">
        <v>42</v>
      </c>
      <c r="AG1742" t="s">
        <v>775</v>
      </c>
      <c r="AH1742" t="s">
        <v>2133</v>
      </c>
      <c r="AI1742">
        <v>128800</v>
      </c>
      <c r="AJ1742" s="6">
        <f>IFERROR(Table1[[#This Row],[Reporting_Price_US]]/Table1[[#This Row],[Total_Project_Quote]],0)</f>
        <v>0.52535404294198262</v>
      </c>
      <c r="AK1742">
        <f>IFERROR(Table1[[#This Row],[RA_Labor_Quote]]/Table1[[#This Row],[RA_Labor_Hours]],0)</f>
        <v>99.36</v>
      </c>
      <c r="AL1742">
        <f>IFERROR(Table1[[#This Row],[RA_Labor_Cost]]/Table1[[#This Row],[RA_Labor_Hours]],0)</f>
        <v>62.960803571428578</v>
      </c>
      <c r="AM1742" s="7">
        <f>IFERROR((Table1[[#This Row],[KPI_BlendLaborRate]]-Table1[[#This Row],[KPI_BlendLaborCost]])/Table1[[#This Row],[KPI_BlendLaborRate]],0)</f>
        <v>0.3663365180009201</v>
      </c>
    </row>
    <row r="1743" spans="1:39" x14ac:dyDescent="0.3">
      <c r="A1743" t="s">
        <v>3854</v>
      </c>
      <c r="B1743" t="s">
        <v>486</v>
      </c>
      <c r="C1743" t="s">
        <v>3808</v>
      </c>
      <c r="E1743">
        <v>22613.67</v>
      </c>
      <c r="F1743">
        <v>49477.120000000003</v>
      </c>
      <c r="G1743">
        <v>560</v>
      </c>
      <c r="H1743">
        <v>35258.050000000003</v>
      </c>
      <c r="I1743">
        <v>55641.599999999999</v>
      </c>
      <c r="J1743">
        <v>0</v>
      </c>
      <c r="K1743">
        <v>0</v>
      </c>
      <c r="L1743">
        <v>0</v>
      </c>
      <c r="M1743">
        <v>0</v>
      </c>
      <c r="N1743">
        <v>133613.76000000001</v>
      </c>
      <c r="O1743">
        <v>153538.56</v>
      </c>
      <c r="P1743">
        <v>1507.67</v>
      </c>
      <c r="Q1743">
        <v>1708</v>
      </c>
      <c r="R1743">
        <v>2094.85</v>
      </c>
      <c r="S1743">
        <v>-15197.28</v>
      </c>
      <c r="T1743">
        <v>560</v>
      </c>
      <c r="U1743">
        <v>195088</v>
      </c>
      <c r="V1743">
        <v>245168</v>
      </c>
      <c r="W1743" t="s">
        <v>3808</v>
      </c>
      <c r="X1743">
        <v>30085689</v>
      </c>
      <c r="Y1743">
        <v>2</v>
      </c>
      <c r="Z1743">
        <v>4</v>
      </c>
      <c r="AA1743" t="s">
        <v>907</v>
      </c>
      <c r="AB1743" t="s">
        <v>907</v>
      </c>
      <c r="AC1743" t="s">
        <v>39</v>
      </c>
      <c r="AD1743" t="s">
        <v>48</v>
      </c>
      <c r="AE1743" t="s">
        <v>627</v>
      </c>
      <c r="AF1743" t="s">
        <v>42</v>
      </c>
      <c r="AG1743" t="s">
        <v>775</v>
      </c>
      <c r="AH1743" t="s">
        <v>2133</v>
      </c>
      <c r="AI1743">
        <v>128800</v>
      </c>
      <c r="AJ1743" s="6">
        <f>IFERROR(Table1[[#This Row],[Reporting_Price_US]]/Table1[[#This Row],[Total_Project_Quote]],0)</f>
        <v>0.52535404294198262</v>
      </c>
      <c r="AK1743">
        <f>IFERROR(Table1[[#This Row],[RA_Labor_Quote]]/Table1[[#This Row],[RA_Labor_Hours]],0)</f>
        <v>99.36</v>
      </c>
      <c r="AL1743">
        <f>IFERROR(Table1[[#This Row],[RA_Labor_Cost]]/Table1[[#This Row],[RA_Labor_Hours]],0)</f>
        <v>62.960803571428578</v>
      </c>
      <c r="AM1743" s="7">
        <f>IFERROR((Table1[[#This Row],[KPI_BlendLaborRate]]-Table1[[#This Row],[KPI_BlendLaborCost]])/Table1[[#This Row],[KPI_BlendLaborRate]],0)</f>
        <v>0.3663365180009201</v>
      </c>
    </row>
    <row r="1744" spans="1:39" x14ac:dyDescent="0.3">
      <c r="A1744" t="s">
        <v>3855</v>
      </c>
      <c r="B1744" t="s">
        <v>486</v>
      </c>
      <c r="C1744" t="s">
        <v>3808</v>
      </c>
      <c r="E1744">
        <v>26147.27</v>
      </c>
      <c r="F1744">
        <v>55653.919999999998</v>
      </c>
      <c r="G1744">
        <v>560</v>
      </c>
      <c r="H1744">
        <v>35315.17</v>
      </c>
      <c r="I1744">
        <v>55641.599999999999</v>
      </c>
      <c r="J1744">
        <v>0</v>
      </c>
      <c r="K1744">
        <v>0</v>
      </c>
      <c r="L1744">
        <v>0</v>
      </c>
      <c r="M1744">
        <v>0</v>
      </c>
      <c r="N1744">
        <v>141453.76000000001</v>
      </c>
      <c r="O1744">
        <v>153538.56</v>
      </c>
      <c r="P1744">
        <v>1507.67</v>
      </c>
      <c r="Q1744">
        <v>1708</v>
      </c>
      <c r="R1744">
        <v>2094.85</v>
      </c>
      <c r="S1744">
        <v>-7239.68</v>
      </c>
      <c r="T1744">
        <v>560</v>
      </c>
      <c r="U1744">
        <v>206518.72</v>
      </c>
      <c r="V1744">
        <v>259302.39999999999</v>
      </c>
      <c r="W1744" t="s">
        <v>3808</v>
      </c>
      <c r="X1744">
        <v>30085689</v>
      </c>
      <c r="Y1744">
        <v>2</v>
      </c>
      <c r="Z1744">
        <v>4</v>
      </c>
      <c r="AA1744" t="s">
        <v>907</v>
      </c>
      <c r="AB1744" t="s">
        <v>907</v>
      </c>
      <c r="AC1744" t="s">
        <v>39</v>
      </c>
      <c r="AD1744" t="s">
        <v>48</v>
      </c>
      <c r="AE1744" t="s">
        <v>627</v>
      </c>
      <c r="AF1744" t="s">
        <v>42</v>
      </c>
      <c r="AG1744" t="s">
        <v>775</v>
      </c>
      <c r="AH1744" t="s">
        <v>2133</v>
      </c>
      <c r="AI1744">
        <v>128800</v>
      </c>
      <c r="AJ1744" s="6">
        <f>IFERROR(Table1[[#This Row],[Reporting_Price_US]]/Table1[[#This Row],[Total_Project_Quote]],0)</f>
        <v>0.49671734623358677</v>
      </c>
      <c r="AK1744">
        <f>IFERROR(Table1[[#This Row],[RA_Labor_Quote]]/Table1[[#This Row],[RA_Labor_Hours]],0)</f>
        <v>99.36</v>
      </c>
      <c r="AL1744">
        <f>IFERROR(Table1[[#This Row],[RA_Labor_Cost]]/Table1[[#This Row],[RA_Labor_Hours]],0)</f>
        <v>63.062803571428567</v>
      </c>
      <c r="AM1744" s="7">
        <f>IFERROR((Table1[[#This Row],[KPI_BlendLaborRate]]-Table1[[#This Row],[KPI_BlendLaborCost]])/Table1[[#This Row],[KPI_BlendLaborRate]],0)</f>
        <v>0.36530994795261101</v>
      </c>
    </row>
    <row r="1745" spans="1:39" x14ac:dyDescent="0.3">
      <c r="A1745" t="s">
        <v>3856</v>
      </c>
      <c r="B1745" t="s">
        <v>486</v>
      </c>
      <c r="C1745" t="s">
        <v>3815</v>
      </c>
      <c r="D1745" t="s">
        <v>3049</v>
      </c>
      <c r="E1745">
        <v>21838.9</v>
      </c>
      <c r="F1745">
        <v>86576</v>
      </c>
      <c r="G1745">
        <v>657</v>
      </c>
      <c r="H1745">
        <v>56333.54</v>
      </c>
      <c r="I1745">
        <v>79251.199999999997</v>
      </c>
      <c r="J1745">
        <v>0</v>
      </c>
      <c r="K1745">
        <v>0</v>
      </c>
      <c r="L1745">
        <v>0</v>
      </c>
      <c r="M1745">
        <v>0</v>
      </c>
      <c r="N1745">
        <v>147112</v>
      </c>
      <c r="O1745">
        <v>161382.67000000001</v>
      </c>
      <c r="P1745">
        <v>2641.16</v>
      </c>
      <c r="Q1745">
        <v>2968</v>
      </c>
      <c r="R1745">
        <v>3819.47</v>
      </c>
      <c r="S1745">
        <v>-39687.199999999997</v>
      </c>
      <c r="T1745">
        <v>657</v>
      </c>
      <c r="U1745">
        <v>231745.07</v>
      </c>
      <c r="V1745">
        <v>290490.67</v>
      </c>
      <c r="W1745" t="s">
        <v>3815</v>
      </c>
      <c r="X1745">
        <v>30095083</v>
      </c>
      <c r="Y1745">
        <v>2</v>
      </c>
      <c r="Z1745">
        <v>4</v>
      </c>
      <c r="AA1745" t="s">
        <v>907</v>
      </c>
      <c r="AB1745" t="s">
        <v>907</v>
      </c>
      <c r="AC1745" t="s">
        <v>39</v>
      </c>
      <c r="AD1745" t="s">
        <v>48</v>
      </c>
      <c r="AE1745" t="s">
        <v>627</v>
      </c>
      <c r="AF1745" t="s">
        <v>42</v>
      </c>
      <c r="AG1745" t="s">
        <v>775</v>
      </c>
      <c r="AH1745" t="s">
        <v>2133</v>
      </c>
      <c r="AI1745">
        <v>167664</v>
      </c>
      <c r="AJ1745" s="6">
        <f>IFERROR(Table1[[#This Row],[Reporting_Price_US]]/Table1[[#This Row],[Total_Project_Quote]],0)</f>
        <v>0.57717516366360411</v>
      </c>
      <c r="AK1745">
        <f>IFERROR(Table1[[#This Row],[RA_Labor_Quote]]/Table1[[#This Row],[RA_Labor_Hours]],0)</f>
        <v>120.62587519025875</v>
      </c>
      <c r="AL1745">
        <f>IFERROR(Table1[[#This Row],[RA_Labor_Cost]]/Table1[[#This Row],[RA_Labor_Hours]],0)</f>
        <v>85.743592085235917</v>
      </c>
      <c r="AM1745" s="7">
        <f>IFERROR((Table1[[#This Row],[KPI_BlendLaborRate]]-Table1[[#This Row],[KPI_BlendLaborCost]])/Table1[[#This Row],[KPI_BlendLaborRate]],0)</f>
        <v>0.28917745094080599</v>
      </c>
    </row>
    <row r="1746" spans="1:39" x14ac:dyDescent="0.3">
      <c r="A1746" t="s">
        <v>3857</v>
      </c>
      <c r="B1746" t="s">
        <v>486</v>
      </c>
      <c r="C1746" t="s">
        <v>3817</v>
      </c>
      <c r="D1746" t="s">
        <v>3049</v>
      </c>
      <c r="E1746">
        <v>28645.59</v>
      </c>
      <c r="F1746">
        <v>96992</v>
      </c>
      <c r="G1746">
        <v>657</v>
      </c>
      <c r="H1746">
        <v>56313.38</v>
      </c>
      <c r="I1746">
        <v>79251.199999999997</v>
      </c>
      <c r="J1746">
        <v>0</v>
      </c>
      <c r="K1746">
        <v>0</v>
      </c>
      <c r="L1746">
        <v>0</v>
      </c>
      <c r="M1746">
        <v>0</v>
      </c>
      <c r="N1746">
        <v>136320.79999999999</v>
      </c>
      <c r="O1746">
        <v>149582.72</v>
      </c>
      <c r="P1746">
        <v>2641.16</v>
      </c>
      <c r="Q1746">
        <v>2968</v>
      </c>
      <c r="R1746">
        <v>3819.47</v>
      </c>
      <c r="S1746">
        <v>-43193.919999999998</v>
      </c>
      <c r="T1746">
        <v>657</v>
      </c>
      <c r="U1746">
        <v>227740.4</v>
      </c>
      <c r="V1746">
        <v>285600</v>
      </c>
      <c r="W1746" t="s">
        <v>3817</v>
      </c>
      <c r="X1746">
        <v>30095083</v>
      </c>
      <c r="Y1746">
        <v>3</v>
      </c>
      <c r="Z1746">
        <v>4</v>
      </c>
      <c r="AA1746" t="s">
        <v>907</v>
      </c>
      <c r="AB1746" t="s">
        <v>907</v>
      </c>
      <c r="AC1746" t="s">
        <v>39</v>
      </c>
      <c r="AD1746" t="s">
        <v>48</v>
      </c>
      <c r="AE1746" t="s">
        <v>627</v>
      </c>
      <c r="AF1746" t="s">
        <v>42</v>
      </c>
      <c r="AG1746" t="s">
        <v>900</v>
      </c>
      <c r="AH1746" t="s">
        <v>2133</v>
      </c>
      <c r="AI1746">
        <v>285600</v>
      </c>
      <c r="AJ1746" s="6">
        <f>IFERROR(Table1[[#This Row],[Reporting_Price_US]]/Table1[[#This Row],[Total_Project_Quote]],0)</f>
        <v>1</v>
      </c>
      <c r="AK1746">
        <f>IFERROR(Table1[[#This Row],[RA_Labor_Quote]]/Table1[[#This Row],[RA_Labor_Hours]],0)</f>
        <v>120.62587519025875</v>
      </c>
      <c r="AL1746">
        <f>IFERROR(Table1[[#This Row],[RA_Labor_Cost]]/Table1[[#This Row],[RA_Labor_Hours]],0)</f>
        <v>85.712907153729063</v>
      </c>
      <c r="AM1746" s="7">
        <f>IFERROR((Table1[[#This Row],[KPI_BlendLaborRate]]-Table1[[#This Row],[KPI_BlendLaborCost]])/Table1[[#This Row],[KPI_BlendLaborRate]],0)</f>
        <v>0.28943183194702421</v>
      </c>
    </row>
    <row r="1747" spans="1:39" x14ac:dyDescent="0.3">
      <c r="A1747" t="s">
        <v>3858</v>
      </c>
      <c r="B1747" t="s">
        <v>486</v>
      </c>
      <c r="C1747" t="s">
        <v>3817</v>
      </c>
      <c r="D1747" t="s">
        <v>3049</v>
      </c>
      <c r="E1747">
        <v>48196.25</v>
      </c>
      <c r="F1747">
        <v>128445.52</v>
      </c>
      <c r="G1747">
        <v>657</v>
      </c>
      <c r="H1747">
        <v>56453.38</v>
      </c>
      <c r="I1747">
        <v>79251.199999999997</v>
      </c>
      <c r="J1747">
        <v>0</v>
      </c>
      <c r="K1747">
        <v>0</v>
      </c>
      <c r="L1747">
        <v>0</v>
      </c>
      <c r="M1747">
        <v>0</v>
      </c>
      <c r="N1747">
        <v>138672.79999999999</v>
      </c>
      <c r="O1747">
        <v>152214.72</v>
      </c>
      <c r="P1747">
        <v>8801.16</v>
      </c>
      <c r="Q1747">
        <v>2968</v>
      </c>
      <c r="R1747">
        <v>3819.47</v>
      </c>
      <c r="S1747">
        <v>-34243.440000000002</v>
      </c>
      <c r="T1747">
        <v>657</v>
      </c>
      <c r="U1747">
        <v>255943.06</v>
      </c>
      <c r="V1747">
        <v>328636</v>
      </c>
      <c r="W1747" t="s">
        <v>3817</v>
      </c>
      <c r="X1747">
        <v>30095083</v>
      </c>
      <c r="Y1747">
        <v>3</v>
      </c>
      <c r="Z1747">
        <v>4</v>
      </c>
      <c r="AA1747" t="s">
        <v>907</v>
      </c>
      <c r="AB1747" t="s">
        <v>907</v>
      </c>
      <c r="AC1747" t="s">
        <v>39</v>
      </c>
      <c r="AD1747" t="s">
        <v>48</v>
      </c>
      <c r="AE1747" t="s">
        <v>627</v>
      </c>
      <c r="AF1747" t="s">
        <v>42</v>
      </c>
      <c r="AG1747" t="s">
        <v>900</v>
      </c>
      <c r="AH1747" t="s">
        <v>2133</v>
      </c>
      <c r="AI1747">
        <v>285600</v>
      </c>
      <c r="AJ1747" s="6">
        <f>IFERROR(Table1[[#This Row],[Reporting_Price_US]]/Table1[[#This Row],[Total_Project_Quote]],0)</f>
        <v>0.86904660475419615</v>
      </c>
      <c r="AK1747">
        <f>IFERROR(Table1[[#This Row],[RA_Labor_Quote]]/Table1[[#This Row],[RA_Labor_Hours]],0)</f>
        <v>120.62587519025875</v>
      </c>
      <c r="AL1747">
        <f>IFERROR(Table1[[#This Row],[RA_Labor_Cost]]/Table1[[#This Row],[RA_Labor_Hours]],0)</f>
        <v>85.925996955859972</v>
      </c>
      <c r="AM1747" s="7">
        <f>IFERROR((Table1[[#This Row],[KPI_BlendLaborRate]]-Table1[[#This Row],[KPI_BlendLaborCost]])/Table1[[#This Row],[KPI_BlendLaborRate]],0)</f>
        <v>0.28766529718161993</v>
      </c>
    </row>
    <row r="1748" spans="1:39" x14ac:dyDescent="0.3">
      <c r="A1748" t="s">
        <v>3859</v>
      </c>
      <c r="B1748" t="s">
        <v>486</v>
      </c>
      <c r="C1748" t="s">
        <v>3808</v>
      </c>
      <c r="E1748">
        <v>20813.05</v>
      </c>
      <c r="F1748">
        <v>46144</v>
      </c>
      <c r="G1748">
        <v>560</v>
      </c>
      <c r="H1748">
        <v>35263.65</v>
      </c>
      <c r="I1748">
        <v>55641.599999999999</v>
      </c>
      <c r="J1748">
        <v>0</v>
      </c>
      <c r="K1748">
        <v>0</v>
      </c>
      <c r="L1748">
        <v>0</v>
      </c>
      <c r="M1748">
        <v>0</v>
      </c>
      <c r="N1748">
        <v>136631.04000000001</v>
      </c>
      <c r="O1748">
        <v>175784</v>
      </c>
      <c r="P1748">
        <v>1507.67</v>
      </c>
      <c r="Q1748">
        <v>1708</v>
      </c>
      <c r="R1748">
        <v>2094.85</v>
      </c>
      <c r="S1748">
        <v>-13949.6</v>
      </c>
      <c r="T1748">
        <v>560</v>
      </c>
      <c r="U1748">
        <v>196310.25</v>
      </c>
      <c r="V1748">
        <v>265328</v>
      </c>
      <c r="W1748" t="s">
        <v>3808</v>
      </c>
      <c r="X1748">
        <v>30085689</v>
      </c>
      <c r="Y1748">
        <v>2</v>
      </c>
      <c r="Z1748">
        <v>4</v>
      </c>
      <c r="AA1748" t="s">
        <v>907</v>
      </c>
      <c r="AB1748" t="s">
        <v>907</v>
      </c>
      <c r="AC1748" t="s">
        <v>39</v>
      </c>
      <c r="AD1748" t="s">
        <v>48</v>
      </c>
      <c r="AE1748" t="s">
        <v>627</v>
      </c>
      <c r="AF1748" t="s">
        <v>42</v>
      </c>
      <c r="AG1748" t="s">
        <v>775</v>
      </c>
      <c r="AH1748" t="s">
        <v>2133</v>
      </c>
      <c r="AI1748">
        <v>128800</v>
      </c>
      <c r="AJ1748" s="6">
        <f>IFERROR(Table1[[#This Row],[Reporting_Price_US]]/Table1[[#This Row],[Total_Project_Quote]],0)</f>
        <v>0.4854368932038835</v>
      </c>
      <c r="AK1748">
        <f>IFERROR(Table1[[#This Row],[RA_Labor_Quote]]/Table1[[#This Row],[RA_Labor_Hours]],0)</f>
        <v>99.36</v>
      </c>
      <c r="AL1748">
        <f>IFERROR(Table1[[#This Row],[RA_Labor_Cost]]/Table1[[#This Row],[RA_Labor_Hours]],0)</f>
        <v>62.970803571428576</v>
      </c>
      <c r="AM1748" s="7">
        <f>IFERROR((Table1[[#This Row],[KPI_BlendLaborRate]]-Table1[[#This Row],[KPI_BlendLaborCost]])/Table1[[#This Row],[KPI_BlendLaborRate]],0)</f>
        <v>0.3662358738785369</v>
      </c>
    </row>
    <row r="1749" spans="1:39" x14ac:dyDescent="0.3">
      <c r="A1749" t="s">
        <v>3860</v>
      </c>
      <c r="B1749" t="s">
        <v>486</v>
      </c>
      <c r="C1749" t="s">
        <v>3815</v>
      </c>
      <c r="D1749" t="s">
        <v>3049</v>
      </c>
      <c r="E1749">
        <v>21838.9</v>
      </c>
      <c r="F1749">
        <v>86576</v>
      </c>
      <c r="G1749">
        <v>657</v>
      </c>
      <c r="H1749">
        <v>56333.54</v>
      </c>
      <c r="I1749">
        <v>79251.199999999997</v>
      </c>
      <c r="J1749">
        <v>0</v>
      </c>
      <c r="K1749">
        <v>0</v>
      </c>
      <c r="L1749">
        <v>0</v>
      </c>
      <c r="M1749">
        <v>0</v>
      </c>
      <c r="N1749">
        <v>147112</v>
      </c>
      <c r="O1749">
        <v>193116</v>
      </c>
      <c r="P1749">
        <v>2641.16</v>
      </c>
      <c r="Q1749">
        <v>2968</v>
      </c>
      <c r="R1749">
        <v>3819.47</v>
      </c>
      <c r="S1749">
        <v>-39687.199999999997</v>
      </c>
      <c r="T1749">
        <v>657</v>
      </c>
      <c r="U1749">
        <v>231745.07</v>
      </c>
      <c r="V1749">
        <v>322224</v>
      </c>
      <c r="W1749" t="s">
        <v>3815</v>
      </c>
      <c r="X1749">
        <v>30095083</v>
      </c>
      <c r="Y1749">
        <v>2</v>
      </c>
      <c r="Z1749">
        <v>4</v>
      </c>
      <c r="AA1749" t="s">
        <v>907</v>
      </c>
      <c r="AB1749" t="s">
        <v>907</v>
      </c>
      <c r="AC1749" t="s">
        <v>39</v>
      </c>
      <c r="AD1749" t="s">
        <v>48</v>
      </c>
      <c r="AE1749" t="s">
        <v>627</v>
      </c>
      <c r="AF1749" t="s">
        <v>42</v>
      </c>
      <c r="AG1749" t="s">
        <v>775</v>
      </c>
      <c r="AH1749" t="s">
        <v>2133</v>
      </c>
      <c r="AI1749">
        <v>167664</v>
      </c>
      <c r="AJ1749" s="6">
        <f>IFERROR(Table1[[#This Row],[Reporting_Price_US]]/Table1[[#This Row],[Total_Project_Quote]],0)</f>
        <v>0.52033368091762255</v>
      </c>
      <c r="AK1749">
        <f>IFERROR(Table1[[#This Row],[RA_Labor_Quote]]/Table1[[#This Row],[RA_Labor_Hours]],0)</f>
        <v>120.62587519025875</v>
      </c>
      <c r="AL1749">
        <f>IFERROR(Table1[[#This Row],[RA_Labor_Cost]]/Table1[[#This Row],[RA_Labor_Hours]],0)</f>
        <v>85.743592085235917</v>
      </c>
      <c r="AM1749" s="7">
        <f>IFERROR((Table1[[#This Row],[KPI_BlendLaborRate]]-Table1[[#This Row],[KPI_BlendLaborCost]])/Table1[[#This Row],[KPI_BlendLaborRate]],0)</f>
        <v>0.28917745094080599</v>
      </c>
    </row>
    <row r="1750" spans="1:39" x14ac:dyDescent="0.3">
      <c r="A1750" t="s">
        <v>3861</v>
      </c>
      <c r="B1750" t="s">
        <v>486</v>
      </c>
      <c r="C1750">
        <v>30095083.100000001</v>
      </c>
      <c r="D1750" t="s">
        <v>3049</v>
      </c>
      <c r="E1750">
        <v>21838.9</v>
      </c>
      <c r="F1750">
        <v>86576</v>
      </c>
      <c r="G1750">
        <v>702</v>
      </c>
      <c r="H1750">
        <v>59472.9</v>
      </c>
      <c r="I1750">
        <v>84403.199999999997</v>
      </c>
      <c r="J1750">
        <v>0</v>
      </c>
      <c r="K1750">
        <v>0</v>
      </c>
      <c r="L1750">
        <v>0</v>
      </c>
      <c r="M1750">
        <v>0</v>
      </c>
      <c r="N1750">
        <v>52864</v>
      </c>
      <c r="O1750">
        <v>55664</v>
      </c>
      <c r="P1750">
        <v>2641.16</v>
      </c>
      <c r="Q1750">
        <v>2968</v>
      </c>
      <c r="R1750">
        <v>4178.76</v>
      </c>
      <c r="S1750">
        <v>-32491.200000000001</v>
      </c>
      <c r="T1750">
        <v>702</v>
      </c>
      <c r="U1750">
        <v>140995.72</v>
      </c>
      <c r="V1750">
        <v>197120</v>
      </c>
      <c r="W1750" t="s">
        <v>3827</v>
      </c>
      <c r="X1750">
        <v>30095083</v>
      </c>
      <c r="Y1750">
        <v>1</v>
      </c>
      <c r="Z1750">
        <v>4</v>
      </c>
      <c r="AA1750" t="s">
        <v>907</v>
      </c>
      <c r="AB1750" t="s">
        <v>907</v>
      </c>
      <c r="AC1750" t="s">
        <v>39</v>
      </c>
      <c r="AD1750" t="s">
        <v>48</v>
      </c>
      <c r="AE1750" t="s">
        <v>627</v>
      </c>
      <c r="AF1750" t="s">
        <v>42</v>
      </c>
      <c r="AG1750" t="s">
        <v>775</v>
      </c>
      <c r="AH1750" t="s">
        <v>2133</v>
      </c>
      <c r="AI1750">
        <v>197120</v>
      </c>
      <c r="AJ1750" s="6">
        <f>IFERROR(Table1[[#This Row],[Reporting_Price_US]]/Table1[[#This Row],[Total_Project_Quote]],0)</f>
        <v>1</v>
      </c>
      <c r="AK1750">
        <f>IFERROR(Table1[[#This Row],[RA_Labor_Quote]]/Table1[[#This Row],[RA_Labor_Hours]],0)</f>
        <v>120.23247863247863</v>
      </c>
      <c r="AL1750">
        <f>IFERROR(Table1[[#This Row],[RA_Labor_Cost]]/Table1[[#This Row],[RA_Labor_Hours]],0)</f>
        <v>84.719230769230776</v>
      </c>
      <c r="AM1750" s="7">
        <f>IFERROR((Table1[[#This Row],[KPI_BlendLaborRate]]-Table1[[#This Row],[KPI_BlendLaborCost]])/Table1[[#This Row],[KPI_BlendLaborRate]],0)</f>
        <v>0.29537150250227473</v>
      </c>
    </row>
    <row r="1751" spans="1:39" x14ac:dyDescent="0.3">
      <c r="A1751" t="s">
        <v>3862</v>
      </c>
      <c r="B1751" t="s">
        <v>486</v>
      </c>
      <c r="C1751" t="s">
        <v>3815</v>
      </c>
      <c r="D1751" t="s">
        <v>3049</v>
      </c>
      <c r="E1751">
        <v>21838.9</v>
      </c>
      <c r="F1751">
        <v>86576</v>
      </c>
      <c r="G1751">
        <v>657</v>
      </c>
      <c r="H1751">
        <v>55780.26</v>
      </c>
      <c r="I1751">
        <v>79251.199999999997</v>
      </c>
      <c r="J1751">
        <v>0</v>
      </c>
      <c r="K1751">
        <v>6830.68</v>
      </c>
      <c r="L1751">
        <v>10976</v>
      </c>
      <c r="M1751">
        <v>0</v>
      </c>
      <c r="N1751">
        <v>36568</v>
      </c>
      <c r="O1751">
        <v>38556</v>
      </c>
      <c r="P1751">
        <v>2641.16</v>
      </c>
      <c r="Q1751">
        <v>2968</v>
      </c>
      <c r="R1751">
        <v>3819.47</v>
      </c>
      <c r="S1751">
        <v>-39687.199999999997</v>
      </c>
      <c r="T1751">
        <v>657</v>
      </c>
      <c r="U1751">
        <v>127478.47</v>
      </c>
      <c r="V1751">
        <v>178640</v>
      </c>
      <c r="W1751" t="s">
        <v>3827</v>
      </c>
      <c r="X1751">
        <v>30095083</v>
      </c>
      <c r="Y1751">
        <v>1</v>
      </c>
      <c r="Z1751">
        <v>4</v>
      </c>
      <c r="AA1751" t="s">
        <v>907</v>
      </c>
      <c r="AB1751" t="s">
        <v>907</v>
      </c>
      <c r="AC1751" t="s">
        <v>39</v>
      </c>
      <c r="AD1751" t="s">
        <v>48</v>
      </c>
      <c r="AE1751" t="s">
        <v>627</v>
      </c>
      <c r="AF1751" t="s">
        <v>42</v>
      </c>
      <c r="AG1751" t="s">
        <v>775</v>
      </c>
      <c r="AH1751" t="s">
        <v>2133</v>
      </c>
      <c r="AI1751">
        <v>197120</v>
      </c>
      <c r="AJ1751" s="6">
        <f>IFERROR(Table1[[#This Row],[Reporting_Price_US]]/Table1[[#This Row],[Total_Project_Quote]],0)</f>
        <v>1.103448275862069</v>
      </c>
      <c r="AK1751">
        <f>IFERROR(Table1[[#This Row],[RA_Labor_Quote]]/Table1[[#This Row],[RA_Labor_Hours]],0)</f>
        <v>120.62587519025875</v>
      </c>
      <c r="AL1751">
        <f>IFERROR(Table1[[#This Row],[RA_Labor_Cost]]/Table1[[#This Row],[RA_Labor_Hours]],0)</f>
        <v>84.901461187214622</v>
      </c>
      <c r="AM1751" s="7">
        <f>IFERROR((Table1[[#This Row],[KPI_BlendLaborRate]]-Table1[[#This Row],[KPI_BlendLaborCost]])/Table1[[#This Row],[KPI_BlendLaborRate]],0)</f>
        <v>0.29615879633368319</v>
      </c>
    </row>
    <row r="1752" spans="1:39" x14ac:dyDescent="0.3">
      <c r="A1752" t="s">
        <v>3863</v>
      </c>
      <c r="B1752" t="s">
        <v>486</v>
      </c>
      <c r="C1752" t="s">
        <v>3815</v>
      </c>
      <c r="D1752" t="s">
        <v>3049</v>
      </c>
      <c r="E1752">
        <v>21838.9</v>
      </c>
      <c r="F1752">
        <v>86576</v>
      </c>
      <c r="G1752">
        <v>657</v>
      </c>
      <c r="H1752">
        <v>55780.26</v>
      </c>
      <c r="I1752">
        <v>79251.199999999997</v>
      </c>
      <c r="J1752">
        <v>0</v>
      </c>
      <c r="K1752">
        <v>0</v>
      </c>
      <c r="L1752">
        <v>0</v>
      </c>
      <c r="M1752">
        <v>0</v>
      </c>
      <c r="N1752">
        <v>36568</v>
      </c>
      <c r="O1752">
        <v>38556</v>
      </c>
      <c r="P1752">
        <v>2641.16</v>
      </c>
      <c r="Q1752">
        <v>2968</v>
      </c>
      <c r="R1752">
        <v>3819.47</v>
      </c>
      <c r="S1752">
        <v>-39687.199999999997</v>
      </c>
      <c r="T1752">
        <v>657</v>
      </c>
      <c r="U1752">
        <v>120647.79</v>
      </c>
      <c r="V1752">
        <v>167664</v>
      </c>
      <c r="W1752" t="s">
        <v>3827</v>
      </c>
      <c r="X1752">
        <v>30095083</v>
      </c>
      <c r="Y1752">
        <v>1</v>
      </c>
      <c r="Z1752">
        <v>4</v>
      </c>
      <c r="AA1752" t="s">
        <v>907</v>
      </c>
      <c r="AB1752" t="s">
        <v>907</v>
      </c>
      <c r="AC1752" t="s">
        <v>39</v>
      </c>
      <c r="AD1752" t="s">
        <v>48</v>
      </c>
      <c r="AE1752" t="s">
        <v>627</v>
      </c>
      <c r="AF1752" t="s">
        <v>42</v>
      </c>
      <c r="AG1752" t="s">
        <v>775</v>
      </c>
      <c r="AH1752" t="s">
        <v>2133</v>
      </c>
      <c r="AI1752">
        <v>197120</v>
      </c>
      <c r="AJ1752" s="6">
        <f>IFERROR(Table1[[#This Row],[Reporting_Price_US]]/Table1[[#This Row],[Total_Project_Quote]],0)</f>
        <v>1.1756847027388109</v>
      </c>
      <c r="AK1752">
        <f>IFERROR(Table1[[#This Row],[RA_Labor_Quote]]/Table1[[#This Row],[RA_Labor_Hours]],0)</f>
        <v>120.62587519025875</v>
      </c>
      <c r="AL1752">
        <f>IFERROR(Table1[[#This Row],[RA_Labor_Cost]]/Table1[[#This Row],[RA_Labor_Hours]],0)</f>
        <v>84.901461187214622</v>
      </c>
      <c r="AM1752" s="7">
        <f>IFERROR((Table1[[#This Row],[KPI_BlendLaborRate]]-Table1[[#This Row],[KPI_BlendLaborCost]])/Table1[[#This Row],[KPI_BlendLaborRate]],0)</f>
        <v>0.29615879633368319</v>
      </c>
    </row>
    <row r="1753" spans="1:39" x14ac:dyDescent="0.3">
      <c r="A1753" t="s">
        <v>3864</v>
      </c>
      <c r="B1753" t="s">
        <v>773</v>
      </c>
      <c r="C1753">
        <v>30138105.100000001</v>
      </c>
      <c r="D1753" t="s">
        <v>3865</v>
      </c>
      <c r="E1753">
        <v>158301.44</v>
      </c>
      <c r="F1753">
        <v>303426.73</v>
      </c>
      <c r="G1753">
        <v>776</v>
      </c>
      <c r="H1753">
        <v>53897.98</v>
      </c>
      <c r="I1753">
        <v>75439.12</v>
      </c>
      <c r="J1753">
        <v>0</v>
      </c>
      <c r="K1753">
        <v>2934.59</v>
      </c>
      <c r="L1753">
        <v>3085.47</v>
      </c>
      <c r="M1753">
        <v>0</v>
      </c>
      <c r="N1753">
        <v>5776</v>
      </c>
      <c r="O1753">
        <v>6795.29</v>
      </c>
      <c r="P1753">
        <v>0</v>
      </c>
      <c r="Q1753">
        <v>0</v>
      </c>
      <c r="R1753">
        <v>33630</v>
      </c>
      <c r="S1753">
        <v>-22576.560000000001</v>
      </c>
      <c r="T1753">
        <v>776</v>
      </c>
      <c r="U1753">
        <v>254540.01</v>
      </c>
      <c r="V1753">
        <v>366170.05</v>
      </c>
      <c r="W1753" t="s">
        <v>3866</v>
      </c>
      <c r="X1753">
        <v>30138105</v>
      </c>
      <c r="Y1753">
        <v>1</v>
      </c>
      <c r="Z1753">
        <v>4</v>
      </c>
      <c r="AA1753" t="s">
        <v>2288</v>
      </c>
      <c r="AB1753" t="s">
        <v>2288</v>
      </c>
      <c r="AC1753" t="s">
        <v>204</v>
      </c>
      <c r="AD1753" t="s">
        <v>557</v>
      </c>
      <c r="AE1753" t="s">
        <v>1023</v>
      </c>
      <c r="AF1753" t="s">
        <v>42</v>
      </c>
      <c r="AG1753" t="s">
        <v>771</v>
      </c>
      <c r="AH1753" t="s">
        <v>900</v>
      </c>
      <c r="AI1753">
        <v>366170</v>
      </c>
      <c r="AJ1753" s="6">
        <f>IFERROR(Table1[[#This Row],[Reporting_Price_US]]/Table1[[#This Row],[Total_Project_Quote]],0)</f>
        <v>0.999999863451421</v>
      </c>
      <c r="AK1753">
        <f>IFERROR(Table1[[#This Row],[RA_Labor_Quote]]/Table1[[#This Row],[RA_Labor_Hours]],0)</f>
        <v>97.215360824742262</v>
      </c>
      <c r="AL1753">
        <f>IFERROR(Table1[[#This Row],[RA_Labor_Cost]]/Table1[[#This Row],[RA_Labor_Hours]],0)</f>
        <v>69.456159793814436</v>
      </c>
      <c r="AM1753" s="7">
        <f>IFERROR((Table1[[#This Row],[KPI_BlendLaborRate]]-Table1[[#This Row],[KPI_BlendLaborCost]])/Table1[[#This Row],[KPI_BlendLaborRate]],0)</f>
        <v>0.28554336264792052</v>
      </c>
    </row>
    <row r="1754" spans="1:39" x14ac:dyDescent="0.3">
      <c r="A1754" t="s">
        <v>3867</v>
      </c>
      <c r="B1754" t="s">
        <v>879</v>
      </c>
      <c r="C1754" t="s">
        <v>3868</v>
      </c>
      <c r="D1754" t="s">
        <v>3169</v>
      </c>
      <c r="E1754">
        <v>180916.38</v>
      </c>
      <c r="F1754">
        <v>363773.71</v>
      </c>
      <c r="G1754">
        <v>2455</v>
      </c>
      <c r="H1754">
        <v>168534.18</v>
      </c>
      <c r="I1754">
        <v>228026.6</v>
      </c>
      <c r="J1754">
        <v>0</v>
      </c>
      <c r="K1754">
        <v>5078.53</v>
      </c>
      <c r="L1754">
        <v>5381.41</v>
      </c>
      <c r="M1754">
        <v>0</v>
      </c>
      <c r="N1754">
        <v>3508.16</v>
      </c>
      <c r="O1754">
        <v>4127.25</v>
      </c>
      <c r="P1754">
        <v>0</v>
      </c>
      <c r="Q1754">
        <v>0</v>
      </c>
      <c r="R1754">
        <v>33630</v>
      </c>
      <c r="S1754">
        <v>-53927.7</v>
      </c>
      <c r="T1754">
        <v>2455</v>
      </c>
      <c r="U1754">
        <v>391667.25</v>
      </c>
      <c r="V1754">
        <v>547381.26</v>
      </c>
      <c r="W1754" t="s">
        <v>3868</v>
      </c>
      <c r="X1754">
        <v>30138105</v>
      </c>
      <c r="Y1754">
        <v>2</v>
      </c>
      <c r="Z1754">
        <v>4</v>
      </c>
      <c r="AA1754" t="s">
        <v>2288</v>
      </c>
      <c r="AB1754" t="s">
        <v>2288</v>
      </c>
      <c r="AC1754" t="s">
        <v>204</v>
      </c>
      <c r="AD1754" t="s">
        <v>557</v>
      </c>
      <c r="AE1754" t="s">
        <v>1023</v>
      </c>
      <c r="AF1754" t="s">
        <v>42</v>
      </c>
      <c r="AG1754" t="s">
        <v>2366</v>
      </c>
      <c r="AH1754" t="s">
        <v>900</v>
      </c>
      <c r="AI1754">
        <v>547381</v>
      </c>
      <c r="AJ1754" s="6">
        <f>IFERROR(Table1[[#This Row],[Reporting_Price_US]]/Table1[[#This Row],[Total_Project_Quote]],0)</f>
        <v>0.9999995250111412</v>
      </c>
      <c r="AK1754">
        <f>IFERROR(Table1[[#This Row],[RA_Labor_Quote]]/Table1[[#This Row],[RA_Labor_Hours]],0)</f>
        <v>92.88252545824848</v>
      </c>
      <c r="AL1754">
        <f>IFERROR(Table1[[#This Row],[RA_Labor_Cost]]/Table1[[#This Row],[RA_Labor_Hours]],0)</f>
        <v>68.649360488798365</v>
      </c>
      <c r="AM1754" s="7">
        <f>IFERROR((Table1[[#This Row],[KPI_BlendLaborRate]]-Table1[[#This Row],[KPI_BlendLaborCost]])/Table1[[#This Row],[KPI_BlendLaborRate]],0)</f>
        <v>0.26090122819004463</v>
      </c>
    </row>
    <row r="1755" spans="1:39" x14ac:dyDescent="0.3">
      <c r="A1755" t="s">
        <v>3869</v>
      </c>
      <c r="B1755" t="s">
        <v>879</v>
      </c>
      <c r="C1755" t="s">
        <v>3870</v>
      </c>
      <c r="D1755" t="s">
        <v>3871</v>
      </c>
      <c r="E1755">
        <v>2080.75</v>
      </c>
      <c r="F1755">
        <v>4060</v>
      </c>
      <c r="G1755">
        <v>8</v>
      </c>
      <c r="H1755">
        <v>476.29</v>
      </c>
      <c r="I1755">
        <v>637.79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-637.79</v>
      </c>
      <c r="T1755">
        <v>8</v>
      </c>
      <c r="U1755">
        <v>2557.04</v>
      </c>
      <c r="V1755">
        <v>4060</v>
      </c>
      <c r="W1755" t="s">
        <v>3870</v>
      </c>
      <c r="X1755">
        <v>30118200</v>
      </c>
      <c r="Y1755">
        <v>2</v>
      </c>
      <c r="Z1755">
        <v>2</v>
      </c>
      <c r="AA1755" t="s">
        <v>3872</v>
      </c>
      <c r="AB1755" t="s">
        <v>3872</v>
      </c>
      <c r="AC1755" t="s">
        <v>39</v>
      </c>
      <c r="AD1755" t="s">
        <v>759</v>
      </c>
      <c r="AE1755" t="s">
        <v>1028</v>
      </c>
      <c r="AF1755" t="s">
        <v>42</v>
      </c>
      <c r="AG1755" t="s">
        <v>2366</v>
      </c>
      <c r="AH1755" t="s">
        <v>2366</v>
      </c>
      <c r="AI1755">
        <v>4060</v>
      </c>
      <c r="AJ1755" s="6">
        <f>IFERROR(Table1[[#This Row],[Reporting_Price_US]]/Table1[[#This Row],[Total_Project_Quote]],0)</f>
        <v>1</v>
      </c>
      <c r="AK1755">
        <f>IFERROR(Table1[[#This Row],[RA_Labor_Quote]]/Table1[[#This Row],[RA_Labor_Hours]],0)</f>
        <v>79.723749999999995</v>
      </c>
      <c r="AL1755">
        <f>IFERROR(Table1[[#This Row],[RA_Labor_Cost]]/Table1[[#This Row],[RA_Labor_Hours]],0)</f>
        <v>59.536250000000003</v>
      </c>
      <c r="AM1755" s="7">
        <f>IFERROR((Table1[[#This Row],[KPI_BlendLaborRate]]-Table1[[#This Row],[KPI_BlendLaborCost]])/Table1[[#This Row],[KPI_BlendLaborRate]],0)</f>
        <v>0.25321814390316555</v>
      </c>
    </row>
    <row r="1756" spans="1:39" x14ac:dyDescent="0.3">
      <c r="A1756" t="s">
        <v>3873</v>
      </c>
      <c r="B1756" t="s">
        <v>879</v>
      </c>
      <c r="C1756" t="s">
        <v>3870</v>
      </c>
      <c r="D1756" t="s">
        <v>3871</v>
      </c>
      <c r="E1756">
        <v>2080.75</v>
      </c>
      <c r="F1756">
        <v>4060</v>
      </c>
      <c r="G1756">
        <v>8</v>
      </c>
      <c r="H1756">
        <v>476.29</v>
      </c>
      <c r="I1756">
        <v>637.79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-637.79</v>
      </c>
      <c r="T1756">
        <v>8</v>
      </c>
      <c r="U1756">
        <v>2557.04</v>
      </c>
      <c r="V1756">
        <v>4060</v>
      </c>
      <c r="W1756" t="s">
        <v>3870</v>
      </c>
      <c r="X1756">
        <v>30118200</v>
      </c>
      <c r="Y1756">
        <v>2</v>
      </c>
      <c r="Z1756">
        <v>2</v>
      </c>
      <c r="AA1756" t="s">
        <v>3872</v>
      </c>
      <c r="AB1756" t="s">
        <v>3872</v>
      </c>
      <c r="AC1756" t="s">
        <v>39</v>
      </c>
      <c r="AD1756" t="s">
        <v>759</v>
      </c>
      <c r="AE1756" t="s">
        <v>1028</v>
      </c>
      <c r="AF1756" t="s">
        <v>42</v>
      </c>
      <c r="AG1756" t="s">
        <v>2366</v>
      </c>
      <c r="AH1756" t="s">
        <v>2366</v>
      </c>
      <c r="AI1756">
        <v>4060</v>
      </c>
      <c r="AJ1756" s="6">
        <f>IFERROR(Table1[[#This Row],[Reporting_Price_US]]/Table1[[#This Row],[Total_Project_Quote]],0)</f>
        <v>1</v>
      </c>
      <c r="AK1756">
        <f>IFERROR(Table1[[#This Row],[RA_Labor_Quote]]/Table1[[#This Row],[RA_Labor_Hours]],0)</f>
        <v>79.723749999999995</v>
      </c>
      <c r="AL1756">
        <f>IFERROR(Table1[[#This Row],[RA_Labor_Cost]]/Table1[[#This Row],[RA_Labor_Hours]],0)</f>
        <v>59.536250000000003</v>
      </c>
      <c r="AM1756" s="7">
        <f>IFERROR((Table1[[#This Row],[KPI_BlendLaborRate]]-Table1[[#This Row],[KPI_BlendLaborCost]])/Table1[[#This Row],[KPI_BlendLaborRate]],0)</f>
        <v>0.25321814390316555</v>
      </c>
    </row>
    <row r="1757" spans="1:39" x14ac:dyDescent="0.3">
      <c r="A1757" t="s">
        <v>3874</v>
      </c>
      <c r="B1757" t="s">
        <v>879</v>
      </c>
      <c r="C1757" t="s">
        <v>3875</v>
      </c>
      <c r="D1757" t="s">
        <v>3876</v>
      </c>
      <c r="E1757">
        <v>50775.53</v>
      </c>
      <c r="F1757">
        <v>231504.9</v>
      </c>
      <c r="G1757">
        <v>1074.5</v>
      </c>
      <c r="H1757">
        <v>73000.990000000005</v>
      </c>
      <c r="I1757">
        <v>100861.35</v>
      </c>
      <c r="J1757">
        <v>0</v>
      </c>
      <c r="K1757">
        <v>0</v>
      </c>
      <c r="L1757">
        <v>0</v>
      </c>
      <c r="M1757">
        <v>0</v>
      </c>
      <c r="N1757">
        <v>3040</v>
      </c>
      <c r="O1757">
        <v>3576.47</v>
      </c>
      <c r="P1757">
        <v>0</v>
      </c>
      <c r="Q1757">
        <v>0</v>
      </c>
      <c r="R1757">
        <v>30400</v>
      </c>
      <c r="S1757">
        <v>-26229.71</v>
      </c>
      <c r="T1757">
        <v>1074.5</v>
      </c>
      <c r="U1757">
        <v>157216.51999999999</v>
      </c>
      <c r="V1757">
        <v>309713.01</v>
      </c>
      <c r="W1757" t="s">
        <v>3875</v>
      </c>
      <c r="X1757">
        <v>30125324</v>
      </c>
      <c r="Y1757">
        <v>2</v>
      </c>
      <c r="Z1757">
        <v>2</v>
      </c>
      <c r="AA1757" t="s">
        <v>1027</v>
      </c>
      <c r="AB1757" t="s">
        <v>1027</v>
      </c>
      <c r="AC1757" t="s">
        <v>1866</v>
      </c>
      <c r="AD1757" t="s">
        <v>759</v>
      </c>
      <c r="AE1757" t="s">
        <v>1028</v>
      </c>
      <c r="AF1757" t="s">
        <v>42</v>
      </c>
      <c r="AG1757" t="s">
        <v>1151</v>
      </c>
      <c r="AH1757" t="s">
        <v>900</v>
      </c>
      <c r="AI1757">
        <v>309713</v>
      </c>
      <c r="AJ1757" s="6">
        <f>IFERROR(Table1[[#This Row],[Reporting_Price_US]]/Table1[[#This Row],[Total_Project_Quote]],0)</f>
        <v>0.99999996771204414</v>
      </c>
      <c r="AK1757">
        <f>IFERROR(Table1[[#This Row],[RA_Labor_Quote]]/Table1[[#This Row],[RA_Labor_Hours]],0)</f>
        <v>93.868171242438351</v>
      </c>
      <c r="AL1757">
        <f>IFERROR(Table1[[#This Row],[RA_Labor_Cost]]/Table1[[#This Row],[RA_Labor_Hours]],0)</f>
        <v>67.939497440670081</v>
      </c>
      <c r="AM1757" s="7">
        <f>IFERROR((Table1[[#This Row],[KPI_BlendLaborRate]]-Table1[[#This Row],[KPI_BlendLaborCost]])/Table1[[#This Row],[KPI_BlendLaborRate]],0)</f>
        <v>0.27622434163334125</v>
      </c>
    </row>
    <row r="1758" spans="1:39" x14ac:dyDescent="0.3">
      <c r="A1758" t="s">
        <v>3877</v>
      </c>
      <c r="B1758" t="s">
        <v>773</v>
      </c>
      <c r="C1758" t="s">
        <v>3878</v>
      </c>
      <c r="D1758" t="s">
        <v>3879</v>
      </c>
      <c r="E1758">
        <v>0</v>
      </c>
      <c r="F1758">
        <v>0</v>
      </c>
      <c r="G1758">
        <v>32</v>
      </c>
      <c r="H1758">
        <v>1654.95</v>
      </c>
      <c r="I1758">
        <v>2217.17</v>
      </c>
      <c r="J1758">
        <v>0</v>
      </c>
      <c r="K1758">
        <v>0</v>
      </c>
      <c r="L1758">
        <v>0</v>
      </c>
      <c r="M1758">
        <v>0</v>
      </c>
      <c r="N1758">
        <v>1917.57</v>
      </c>
      <c r="O1758">
        <v>6164.99</v>
      </c>
      <c r="P1758">
        <v>0</v>
      </c>
      <c r="Q1758">
        <v>0</v>
      </c>
      <c r="R1758">
        <v>198</v>
      </c>
      <c r="S1758">
        <v>-2216.66</v>
      </c>
      <c r="T1758">
        <v>32</v>
      </c>
      <c r="U1758">
        <v>3770.52</v>
      </c>
      <c r="V1758">
        <v>6165.5</v>
      </c>
      <c r="W1758" t="s">
        <v>3878</v>
      </c>
      <c r="X1758">
        <v>30132425</v>
      </c>
      <c r="Y1758">
        <v>1</v>
      </c>
      <c r="Z1758">
        <v>1</v>
      </c>
      <c r="AA1758" t="s">
        <v>1027</v>
      </c>
      <c r="AB1758" t="s">
        <v>1027</v>
      </c>
      <c r="AC1758" t="s">
        <v>39</v>
      </c>
      <c r="AD1758" t="s">
        <v>759</v>
      </c>
      <c r="AE1758" t="s">
        <v>1028</v>
      </c>
      <c r="AF1758" t="s">
        <v>42</v>
      </c>
      <c r="AG1758" t="s">
        <v>2246</v>
      </c>
      <c r="AH1758" t="s">
        <v>771</v>
      </c>
      <c r="AI1758">
        <v>7094.4</v>
      </c>
      <c r="AJ1758" s="6">
        <f>IFERROR(Table1[[#This Row],[Reporting_Price_US]]/Table1[[#This Row],[Total_Project_Quote]],0)</f>
        <v>1.1506609358527289</v>
      </c>
      <c r="AK1758">
        <f>IFERROR(Table1[[#This Row],[RA_Labor_Quote]]/Table1[[#This Row],[RA_Labor_Hours]],0)</f>
        <v>69.286562500000002</v>
      </c>
      <c r="AL1758">
        <f>IFERROR(Table1[[#This Row],[RA_Labor_Cost]]/Table1[[#This Row],[RA_Labor_Hours]],0)</f>
        <v>51.717187500000001</v>
      </c>
      <c r="AM1758" s="7">
        <f>IFERROR((Table1[[#This Row],[KPI_BlendLaborRate]]-Table1[[#This Row],[KPI_BlendLaborCost]])/Table1[[#This Row],[KPI_BlendLaborRate]],0)</f>
        <v>0.25357550390813516</v>
      </c>
    </row>
    <row r="1759" spans="1:39" x14ac:dyDescent="0.3">
      <c r="A1759" t="s">
        <v>3880</v>
      </c>
      <c r="B1759" t="s">
        <v>773</v>
      </c>
      <c r="C1759" t="s">
        <v>3878</v>
      </c>
      <c r="D1759" t="s">
        <v>3879</v>
      </c>
      <c r="E1759">
        <v>0</v>
      </c>
      <c r="F1759">
        <v>0</v>
      </c>
      <c r="G1759">
        <v>32</v>
      </c>
      <c r="H1759">
        <v>1904.26</v>
      </c>
      <c r="I1759">
        <v>2551.17</v>
      </c>
      <c r="J1759">
        <v>0</v>
      </c>
      <c r="K1759">
        <v>0</v>
      </c>
      <c r="L1759">
        <v>0</v>
      </c>
      <c r="M1759">
        <v>0</v>
      </c>
      <c r="N1759">
        <v>2206.4299999999998</v>
      </c>
      <c r="O1759">
        <v>7093.69</v>
      </c>
      <c r="P1759">
        <v>0</v>
      </c>
      <c r="Q1759">
        <v>0</v>
      </c>
      <c r="R1759">
        <v>228</v>
      </c>
      <c r="S1759">
        <v>-2550.41</v>
      </c>
      <c r="T1759">
        <v>32</v>
      </c>
      <c r="U1759">
        <v>4338.6899999999996</v>
      </c>
      <c r="V1759">
        <v>7094.45</v>
      </c>
      <c r="W1759" t="s">
        <v>3878</v>
      </c>
      <c r="X1759">
        <v>30132425</v>
      </c>
      <c r="Y1759">
        <v>1</v>
      </c>
      <c r="Z1759">
        <v>1</v>
      </c>
      <c r="AA1759" t="s">
        <v>1027</v>
      </c>
      <c r="AB1759" t="s">
        <v>1027</v>
      </c>
      <c r="AC1759" t="s">
        <v>39</v>
      </c>
      <c r="AD1759" t="s">
        <v>759</v>
      </c>
      <c r="AE1759" t="s">
        <v>1028</v>
      </c>
      <c r="AF1759" t="s">
        <v>42</v>
      </c>
      <c r="AG1759" t="s">
        <v>2246</v>
      </c>
      <c r="AH1759" t="s">
        <v>771</v>
      </c>
      <c r="AI1759">
        <v>7094.4</v>
      </c>
      <c r="AJ1759" s="6">
        <f>IFERROR(Table1[[#This Row],[Reporting_Price_US]]/Table1[[#This Row],[Total_Project_Quote]],0)</f>
        <v>0.99999295223731222</v>
      </c>
      <c r="AK1759">
        <f>IFERROR(Table1[[#This Row],[RA_Labor_Quote]]/Table1[[#This Row],[RA_Labor_Hours]],0)</f>
        <v>79.724062500000002</v>
      </c>
      <c r="AL1759">
        <f>IFERROR(Table1[[#This Row],[RA_Labor_Cost]]/Table1[[#This Row],[RA_Labor_Hours]],0)</f>
        <v>59.508125</v>
      </c>
      <c r="AM1759" s="7">
        <f>IFERROR((Table1[[#This Row],[KPI_BlendLaborRate]]-Table1[[#This Row],[KPI_BlendLaborCost]])/Table1[[#This Row],[KPI_BlendLaborRate]],0)</f>
        <v>0.25357385042941083</v>
      </c>
    </row>
    <row r="1760" spans="1:39" x14ac:dyDescent="0.3">
      <c r="A1760" t="s">
        <v>3881</v>
      </c>
      <c r="B1760" t="s">
        <v>773</v>
      </c>
      <c r="C1760" t="s">
        <v>3878</v>
      </c>
      <c r="D1760" t="s">
        <v>3879</v>
      </c>
      <c r="E1760">
        <v>0</v>
      </c>
      <c r="F1760">
        <v>0</v>
      </c>
      <c r="G1760">
        <v>32</v>
      </c>
      <c r="H1760">
        <v>1654.95</v>
      </c>
      <c r="I1760">
        <v>2217.17</v>
      </c>
      <c r="J1760">
        <v>0</v>
      </c>
      <c r="K1760">
        <v>0</v>
      </c>
      <c r="L1760">
        <v>0</v>
      </c>
      <c r="M1760">
        <v>0</v>
      </c>
      <c r="N1760">
        <v>1917.57</v>
      </c>
      <c r="O1760">
        <v>6164.99</v>
      </c>
      <c r="P1760">
        <v>0</v>
      </c>
      <c r="Q1760">
        <v>0</v>
      </c>
      <c r="R1760">
        <v>198</v>
      </c>
      <c r="S1760">
        <v>-2216.66</v>
      </c>
      <c r="T1760">
        <v>32</v>
      </c>
      <c r="U1760">
        <v>3770.52</v>
      </c>
      <c r="V1760">
        <v>6165.5</v>
      </c>
      <c r="W1760" t="s">
        <v>3878</v>
      </c>
      <c r="X1760">
        <v>30132425</v>
      </c>
      <c r="Y1760">
        <v>1</v>
      </c>
      <c r="Z1760">
        <v>1</v>
      </c>
      <c r="AA1760" t="s">
        <v>1027</v>
      </c>
      <c r="AB1760" t="s">
        <v>1027</v>
      </c>
      <c r="AC1760" t="s">
        <v>39</v>
      </c>
      <c r="AD1760" t="s">
        <v>759</v>
      </c>
      <c r="AE1760" t="s">
        <v>1028</v>
      </c>
      <c r="AF1760" t="s">
        <v>42</v>
      </c>
      <c r="AG1760" t="s">
        <v>2246</v>
      </c>
      <c r="AH1760" t="s">
        <v>771</v>
      </c>
      <c r="AI1760">
        <v>7094.4</v>
      </c>
      <c r="AJ1760" s="6">
        <f>IFERROR(Table1[[#This Row],[Reporting_Price_US]]/Table1[[#This Row],[Total_Project_Quote]],0)</f>
        <v>1.1506609358527289</v>
      </c>
      <c r="AK1760">
        <f>IFERROR(Table1[[#This Row],[RA_Labor_Quote]]/Table1[[#This Row],[RA_Labor_Hours]],0)</f>
        <v>69.286562500000002</v>
      </c>
      <c r="AL1760">
        <f>IFERROR(Table1[[#This Row],[RA_Labor_Cost]]/Table1[[#This Row],[RA_Labor_Hours]],0)</f>
        <v>51.717187500000001</v>
      </c>
      <c r="AM1760" s="7">
        <f>IFERROR((Table1[[#This Row],[KPI_BlendLaborRate]]-Table1[[#This Row],[KPI_BlendLaborCost]])/Table1[[#This Row],[KPI_BlendLaborRate]],0)</f>
        <v>0.25357550390813516</v>
      </c>
    </row>
    <row r="1761" spans="1:39" x14ac:dyDescent="0.3">
      <c r="A1761" t="s">
        <v>3882</v>
      </c>
      <c r="B1761" t="s">
        <v>773</v>
      </c>
      <c r="C1761">
        <v>30141854.100000001</v>
      </c>
      <c r="D1761" t="s">
        <v>3883</v>
      </c>
      <c r="E1761">
        <v>0</v>
      </c>
      <c r="F1761">
        <v>0</v>
      </c>
      <c r="G1761">
        <v>4</v>
      </c>
      <c r="H1761">
        <v>170.58</v>
      </c>
      <c r="I1761">
        <v>228.54</v>
      </c>
      <c r="J1761">
        <v>0</v>
      </c>
      <c r="K1761">
        <v>0</v>
      </c>
      <c r="L1761">
        <v>0</v>
      </c>
      <c r="M1761">
        <v>31</v>
      </c>
      <c r="N1761">
        <v>3210</v>
      </c>
      <c r="O1761">
        <v>4656</v>
      </c>
      <c r="P1761">
        <v>0</v>
      </c>
      <c r="Q1761">
        <v>0</v>
      </c>
      <c r="R1761">
        <v>0</v>
      </c>
      <c r="S1761">
        <v>-228.54</v>
      </c>
      <c r="T1761">
        <v>35</v>
      </c>
      <c r="U1761">
        <v>3380.58</v>
      </c>
      <c r="V1761">
        <v>4656</v>
      </c>
      <c r="W1761" t="s">
        <v>3884</v>
      </c>
      <c r="X1761">
        <v>30141854</v>
      </c>
      <c r="Y1761">
        <v>1</v>
      </c>
      <c r="Z1761">
        <v>1</v>
      </c>
      <c r="AA1761" t="s">
        <v>1027</v>
      </c>
      <c r="AB1761" t="s">
        <v>1027</v>
      </c>
      <c r="AC1761" t="s">
        <v>39</v>
      </c>
      <c r="AD1761" t="s">
        <v>759</v>
      </c>
      <c r="AE1761" t="s">
        <v>1028</v>
      </c>
      <c r="AF1761" t="s">
        <v>42</v>
      </c>
      <c r="AG1761" t="s">
        <v>771</v>
      </c>
      <c r="AH1761" t="s">
        <v>2366</v>
      </c>
      <c r="AI1761">
        <v>6496.8</v>
      </c>
      <c r="AJ1761" s="6">
        <f>IFERROR(Table1[[#This Row],[Reporting_Price_US]]/Table1[[#This Row],[Total_Project_Quote]],0)</f>
        <v>1.3953608247422682</v>
      </c>
      <c r="AK1761">
        <f>IFERROR(Table1[[#This Row],[RA_Labor_Quote]]/Table1[[#This Row],[RA_Labor_Hours]],0)</f>
        <v>57.134999999999998</v>
      </c>
      <c r="AL1761">
        <f>IFERROR(Table1[[#This Row],[RA_Labor_Cost]]/Table1[[#This Row],[RA_Labor_Hours]],0)</f>
        <v>42.645000000000003</v>
      </c>
      <c r="AM1761" s="7">
        <f>IFERROR((Table1[[#This Row],[KPI_BlendLaborRate]]-Table1[[#This Row],[KPI_BlendLaborCost]])/Table1[[#This Row],[KPI_BlendLaborRate]],0)</f>
        <v>0.25360987135731156</v>
      </c>
    </row>
    <row r="1762" spans="1:39" x14ac:dyDescent="0.3">
      <c r="A1762" t="s">
        <v>3885</v>
      </c>
      <c r="B1762" t="s">
        <v>773</v>
      </c>
      <c r="C1762">
        <v>30141854.100000001</v>
      </c>
      <c r="D1762" t="s">
        <v>3883</v>
      </c>
      <c r="E1762">
        <v>0</v>
      </c>
      <c r="F1762">
        <v>0</v>
      </c>
      <c r="G1762">
        <v>4</v>
      </c>
      <c r="H1762">
        <v>170.58</v>
      </c>
      <c r="I1762">
        <v>228.54</v>
      </c>
      <c r="J1762">
        <v>0</v>
      </c>
      <c r="K1762">
        <v>0</v>
      </c>
      <c r="L1762">
        <v>0</v>
      </c>
      <c r="M1762">
        <v>31</v>
      </c>
      <c r="N1762">
        <v>3210</v>
      </c>
      <c r="O1762">
        <v>4656</v>
      </c>
      <c r="P1762">
        <v>0</v>
      </c>
      <c r="Q1762">
        <v>0</v>
      </c>
      <c r="R1762">
        <v>0</v>
      </c>
      <c r="S1762">
        <v>-228.54</v>
      </c>
      <c r="T1762">
        <v>35</v>
      </c>
      <c r="U1762">
        <v>3380.58</v>
      </c>
      <c r="V1762">
        <v>4656</v>
      </c>
      <c r="W1762" t="s">
        <v>3884</v>
      </c>
      <c r="X1762">
        <v>30141854</v>
      </c>
      <c r="Y1762">
        <v>1</v>
      </c>
      <c r="Z1762">
        <v>1</v>
      </c>
      <c r="AA1762" t="s">
        <v>1027</v>
      </c>
      <c r="AB1762" t="s">
        <v>1027</v>
      </c>
      <c r="AC1762" t="s">
        <v>39</v>
      </c>
      <c r="AD1762" t="s">
        <v>759</v>
      </c>
      <c r="AE1762" t="s">
        <v>1028</v>
      </c>
      <c r="AF1762" t="s">
        <v>42</v>
      </c>
      <c r="AG1762" t="s">
        <v>771</v>
      </c>
      <c r="AH1762" t="s">
        <v>2366</v>
      </c>
      <c r="AI1762">
        <v>6496.8</v>
      </c>
      <c r="AJ1762" s="6">
        <f>IFERROR(Table1[[#This Row],[Reporting_Price_US]]/Table1[[#This Row],[Total_Project_Quote]],0)</f>
        <v>1.3953608247422682</v>
      </c>
      <c r="AK1762">
        <f>IFERROR(Table1[[#This Row],[RA_Labor_Quote]]/Table1[[#This Row],[RA_Labor_Hours]],0)</f>
        <v>57.134999999999998</v>
      </c>
      <c r="AL1762">
        <f>IFERROR(Table1[[#This Row],[RA_Labor_Cost]]/Table1[[#This Row],[RA_Labor_Hours]],0)</f>
        <v>42.645000000000003</v>
      </c>
      <c r="AM1762" s="7">
        <f>IFERROR((Table1[[#This Row],[KPI_BlendLaborRate]]-Table1[[#This Row],[KPI_BlendLaborCost]])/Table1[[#This Row],[KPI_BlendLaborRate]],0)</f>
        <v>0.25360987135731156</v>
      </c>
    </row>
    <row r="1763" spans="1:39" x14ac:dyDescent="0.3">
      <c r="A1763" t="s">
        <v>3886</v>
      </c>
      <c r="B1763" t="s">
        <v>773</v>
      </c>
      <c r="C1763">
        <v>30141854.100000001</v>
      </c>
      <c r="D1763" t="s">
        <v>3883</v>
      </c>
      <c r="E1763">
        <v>0</v>
      </c>
      <c r="F1763">
        <v>0</v>
      </c>
      <c r="G1763">
        <v>4</v>
      </c>
      <c r="H1763">
        <v>238.14</v>
      </c>
      <c r="I1763">
        <v>318.89999999999998</v>
      </c>
      <c r="J1763">
        <v>0</v>
      </c>
      <c r="K1763">
        <v>0</v>
      </c>
      <c r="L1763">
        <v>0</v>
      </c>
      <c r="M1763">
        <v>31</v>
      </c>
      <c r="N1763">
        <v>4479.1099999999997</v>
      </c>
      <c r="O1763">
        <v>6497.11</v>
      </c>
      <c r="P1763">
        <v>0</v>
      </c>
      <c r="Q1763">
        <v>0</v>
      </c>
      <c r="R1763">
        <v>0</v>
      </c>
      <c r="S1763">
        <v>-319.20999999999998</v>
      </c>
      <c r="T1763">
        <v>35</v>
      </c>
      <c r="U1763">
        <v>4717.25</v>
      </c>
      <c r="V1763">
        <v>6496.8</v>
      </c>
      <c r="W1763" t="s">
        <v>3884</v>
      </c>
      <c r="X1763">
        <v>30141854</v>
      </c>
      <c r="Y1763">
        <v>1</v>
      </c>
      <c r="Z1763">
        <v>1</v>
      </c>
      <c r="AA1763" t="s">
        <v>1027</v>
      </c>
      <c r="AB1763" t="s">
        <v>1027</v>
      </c>
      <c r="AC1763" t="s">
        <v>39</v>
      </c>
      <c r="AD1763" t="s">
        <v>759</v>
      </c>
      <c r="AE1763" t="s">
        <v>1028</v>
      </c>
      <c r="AF1763" t="s">
        <v>42</v>
      </c>
      <c r="AG1763" t="s">
        <v>771</v>
      </c>
      <c r="AH1763" t="s">
        <v>2366</v>
      </c>
      <c r="AI1763">
        <v>6496.8</v>
      </c>
      <c r="AJ1763" s="6">
        <f>IFERROR(Table1[[#This Row],[Reporting_Price_US]]/Table1[[#This Row],[Total_Project_Quote]],0)</f>
        <v>1</v>
      </c>
      <c r="AK1763">
        <f>IFERROR(Table1[[#This Row],[RA_Labor_Quote]]/Table1[[#This Row],[RA_Labor_Hours]],0)</f>
        <v>79.724999999999994</v>
      </c>
      <c r="AL1763">
        <f>IFERROR(Table1[[#This Row],[RA_Labor_Cost]]/Table1[[#This Row],[RA_Labor_Hours]],0)</f>
        <v>59.534999999999997</v>
      </c>
      <c r="AM1763" s="7">
        <f>IFERROR((Table1[[#This Row],[KPI_BlendLaborRate]]-Table1[[#This Row],[KPI_BlendLaborCost]])/Table1[[#This Row],[KPI_BlendLaborRate]],0)</f>
        <v>0.25324553151458135</v>
      </c>
    </row>
    <row r="1764" spans="1:39" x14ac:dyDescent="0.3">
      <c r="A1764" t="s">
        <v>3887</v>
      </c>
      <c r="B1764" t="s">
        <v>879</v>
      </c>
      <c r="C1764" t="s">
        <v>3888</v>
      </c>
      <c r="D1764" t="s">
        <v>3889</v>
      </c>
      <c r="E1764">
        <v>54.31</v>
      </c>
      <c r="F1764">
        <v>123.88</v>
      </c>
      <c r="G1764">
        <v>8</v>
      </c>
      <c r="H1764">
        <v>476.18</v>
      </c>
      <c r="I1764">
        <v>637.79</v>
      </c>
      <c r="J1764">
        <v>0</v>
      </c>
      <c r="K1764">
        <v>0</v>
      </c>
      <c r="L1764">
        <v>0</v>
      </c>
      <c r="M1764">
        <v>0</v>
      </c>
      <c r="N1764">
        <v>3940.98</v>
      </c>
      <c r="O1764">
        <v>6292.95</v>
      </c>
      <c r="P1764">
        <v>0</v>
      </c>
      <c r="Q1764">
        <v>0</v>
      </c>
      <c r="R1764">
        <v>0</v>
      </c>
      <c r="S1764">
        <v>-598.39</v>
      </c>
      <c r="T1764">
        <v>8</v>
      </c>
      <c r="U1764">
        <v>4471.4799999999996</v>
      </c>
      <c r="V1764">
        <v>6456.24</v>
      </c>
      <c r="W1764" t="s">
        <v>3888</v>
      </c>
      <c r="X1764">
        <v>30152950</v>
      </c>
      <c r="Y1764">
        <v>2</v>
      </c>
      <c r="Z1764">
        <v>2</v>
      </c>
      <c r="AA1764" t="s">
        <v>3890</v>
      </c>
      <c r="AB1764" t="s">
        <v>3890</v>
      </c>
      <c r="AC1764" t="s">
        <v>39</v>
      </c>
      <c r="AD1764" t="s">
        <v>759</v>
      </c>
      <c r="AE1764" t="s">
        <v>1028</v>
      </c>
      <c r="AF1764" t="s">
        <v>42</v>
      </c>
      <c r="AG1764" t="s">
        <v>1151</v>
      </c>
      <c r="AH1764" t="s">
        <v>1151</v>
      </c>
      <c r="AI1764">
        <v>6456.24</v>
      </c>
      <c r="AJ1764" s="6">
        <f>IFERROR(Table1[[#This Row],[Reporting_Price_US]]/Table1[[#This Row],[Total_Project_Quote]],0)</f>
        <v>1</v>
      </c>
      <c r="AK1764">
        <f>IFERROR(Table1[[#This Row],[RA_Labor_Quote]]/Table1[[#This Row],[RA_Labor_Hours]],0)</f>
        <v>79.723749999999995</v>
      </c>
      <c r="AL1764">
        <f>IFERROR(Table1[[#This Row],[RA_Labor_Cost]]/Table1[[#This Row],[RA_Labor_Hours]],0)</f>
        <v>59.522500000000001</v>
      </c>
      <c r="AM1764" s="7">
        <f>IFERROR((Table1[[#This Row],[KPI_BlendLaborRate]]-Table1[[#This Row],[KPI_BlendLaborCost]])/Table1[[#This Row],[KPI_BlendLaborRate]],0)</f>
        <v>0.25339061446557637</v>
      </c>
    </row>
    <row r="1765" spans="1:39" x14ac:dyDescent="0.3">
      <c r="A1765" t="s">
        <v>3891</v>
      </c>
      <c r="B1765" t="s">
        <v>879</v>
      </c>
      <c r="C1765" t="s">
        <v>3888</v>
      </c>
      <c r="D1765" t="s">
        <v>3889</v>
      </c>
      <c r="E1765">
        <v>3.08</v>
      </c>
      <c r="F1765">
        <v>7.14</v>
      </c>
      <c r="G1765">
        <v>8</v>
      </c>
      <c r="H1765">
        <v>27.43</v>
      </c>
      <c r="I1765">
        <v>36.74</v>
      </c>
      <c r="J1765">
        <v>0</v>
      </c>
      <c r="K1765">
        <v>0</v>
      </c>
      <c r="L1765">
        <v>0</v>
      </c>
      <c r="M1765">
        <v>0</v>
      </c>
      <c r="N1765">
        <v>227.02</v>
      </c>
      <c r="O1765">
        <v>362.5</v>
      </c>
      <c r="P1765">
        <v>0</v>
      </c>
      <c r="Q1765">
        <v>0</v>
      </c>
      <c r="R1765">
        <v>0</v>
      </c>
      <c r="S1765">
        <v>-34.47</v>
      </c>
      <c r="T1765">
        <v>8</v>
      </c>
      <c r="U1765">
        <v>257.52</v>
      </c>
      <c r="V1765">
        <v>371.9</v>
      </c>
      <c r="W1765" t="s">
        <v>3888</v>
      </c>
      <c r="X1765">
        <v>30152950</v>
      </c>
      <c r="Y1765">
        <v>2</v>
      </c>
      <c r="Z1765">
        <v>2</v>
      </c>
      <c r="AA1765" t="s">
        <v>3890</v>
      </c>
      <c r="AB1765" t="s">
        <v>3890</v>
      </c>
      <c r="AC1765" t="s">
        <v>39</v>
      </c>
      <c r="AD1765" t="s">
        <v>759</v>
      </c>
      <c r="AE1765" t="s">
        <v>1028</v>
      </c>
      <c r="AF1765" t="s">
        <v>42</v>
      </c>
      <c r="AG1765" t="s">
        <v>1151</v>
      </c>
      <c r="AH1765" t="s">
        <v>1151</v>
      </c>
      <c r="AI1765">
        <v>6456.24</v>
      </c>
      <c r="AJ1765" s="6">
        <f>IFERROR(Table1[[#This Row],[Reporting_Price_US]]/Table1[[#This Row],[Total_Project_Quote]],0)</f>
        <v>17.360150578112396</v>
      </c>
      <c r="AK1765">
        <f>IFERROR(Table1[[#This Row],[RA_Labor_Quote]]/Table1[[#This Row],[RA_Labor_Hours]],0)</f>
        <v>4.5925000000000002</v>
      </c>
      <c r="AL1765">
        <f>IFERROR(Table1[[#This Row],[RA_Labor_Cost]]/Table1[[#This Row],[RA_Labor_Hours]],0)</f>
        <v>3.42875</v>
      </c>
      <c r="AM1765" s="7">
        <f>IFERROR((Table1[[#This Row],[KPI_BlendLaborRate]]-Table1[[#This Row],[KPI_BlendLaborCost]])/Table1[[#This Row],[KPI_BlendLaborRate]],0)</f>
        <v>0.25340228633641815</v>
      </c>
    </row>
    <row r="1766" spans="1:39" x14ac:dyDescent="0.3">
      <c r="A1766" t="s">
        <v>3892</v>
      </c>
      <c r="B1766" t="s">
        <v>879</v>
      </c>
      <c r="C1766" t="s">
        <v>3888</v>
      </c>
      <c r="D1766" t="s">
        <v>3889</v>
      </c>
      <c r="E1766">
        <v>54.31</v>
      </c>
      <c r="F1766">
        <v>123.88</v>
      </c>
      <c r="G1766">
        <v>8</v>
      </c>
      <c r="H1766">
        <v>476.18</v>
      </c>
      <c r="I1766">
        <v>637.79</v>
      </c>
      <c r="J1766">
        <v>0</v>
      </c>
      <c r="K1766">
        <v>0</v>
      </c>
      <c r="L1766">
        <v>0</v>
      </c>
      <c r="M1766">
        <v>0</v>
      </c>
      <c r="N1766">
        <v>3940.98</v>
      </c>
      <c r="O1766">
        <v>6292.95</v>
      </c>
      <c r="P1766">
        <v>0</v>
      </c>
      <c r="Q1766">
        <v>0</v>
      </c>
      <c r="R1766">
        <v>0</v>
      </c>
      <c r="S1766">
        <v>-598.39</v>
      </c>
      <c r="T1766">
        <v>8</v>
      </c>
      <c r="U1766">
        <v>4471.4799999999996</v>
      </c>
      <c r="V1766">
        <v>6456.24</v>
      </c>
      <c r="W1766" t="s">
        <v>3888</v>
      </c>
      <c r="X1766">
        <v>30152950</v>
      </c>
      <c r="Y1766">
        <v>2</v>
      </c>
      <c r="Z1766">
        <v>2</v>
      </c>
      <c r="AA1766" t="s">
        <v>3890</v>
      </c>
      <c r="AB1766" t="s">
        <v>3890</v>
      </c>
      <c r="AC1766" t="s">
        <v>39</v>
      </c>
      <c r="AD1766" t="s">
        <v>759</v>
      </c>
      <c r="AE1766" t="s">
        <v>1028</v>
      </c>
      <c r="AF1766" t="s">
        <v>42</v>
      </c>
      <c r="AG1766" t="s">
        <v>1151</v>
      </c>
      <c r="AH1766" t="s">
        <v>1151</v>
      </c>
      <c r="AI1766">
        <v>6456.24</v>
      </c>
      <c r="AJ1766" s="6">
        <f>IFERROR(Table1[[#This Row],[Reporting_Price_US]]/Table1[[#This Row],[Total_Project_Quote]],0)</f>
        <v>1</v>
      </c>
      <c r="AK1766">
        <f>IFERROR(Table1[[#This Row],[RA_Labor_Quote]]/Table1[[#This Row],[RA_Labor_Hours]],0)</f>
        <v>79.723749999999995</v>
      </c>
      <c r="AL1766">
        <f>IFERROR(Table1[[#This Row],[RA_Labor_Cost]]/Table1[[#This Row],[RA_Labor_Hours]],0)</f>
        <v>59.522500000000001</v>
      </c>
      <c r="AM1766" s="7">
        <f>IFERROR((Table1[[#This Row],[KPI_BlendLaborRate]]-Table1[[#This Row],[KPI_BlendLaborCost]])/Table1[[#This Row],[KPI_BlendLaborRate]],0)</f>
        <v>0.25339061446557637</v>
      </c>
    </row>
    <row r="1767" spans="1:39" x14ac:dyDescent="0.3">
      <c r="A1767" t="s">
        <v>3893</v>
      </c>
      <c r="B1767" t="s">
        <v>879</v>
      </c>
      <c r="C1767" t="s">
        <v>3888</v>
      </c>
      <c r="D1767" t="s">
        <v>3889</v>
      </c>
      <c r="E1767">
        <v>65769.100000000006</v>
      </c>
      <c r="F1767">
        <v>239310</v>
      </c>
      <c r="G1767">
        <v>16</v>
      </c>
      <c r="H1767">
        <v>897.94</v>
      </c>
      <c r="I1767">
        <v>1282.53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-1282.53</v>
      </c>
      <c r="T1767">
        <v>16</v>
      </c>
      <c r="U1767">
        <v>66667.039999999994</v>
      </c>
      <c r="V1767">
        <v>239310</v>
      </c>
      <c r="W1767" t="s">
        <v>3888</v>
      </c>
      <c r="X1767">
        <v>30152950</v>
      </c>
      <c r="Y1767">
        <v>2</v>
      </c>
      <c r="Z1767">
        <v>2</v>
      </c>
      <c r="AA1767" t="s">
        <v>3890</v>
      </c>
      <c r="AB1767" t="s">
        <v>3890</v>
      </c>
      <c r="AC1767" t="s">
        <v>39</v>
      </c>
      <c r="AD1767" t="s">
        <v>759</v>
      </c>
      <c r="AE1767" t="s">
        <v>1028</v>
      </c>
      <c r="AF1767" t="s">
        <v>42</v>
      </c>
      <c r="AG1767" t="s">
        <v>1151</v>
      </c>
      <c r="AH1767" t="s">
        <v>1151</v>
      </c>
      <c r="AI1767">
        <v>6456.24</v>
      </c>
      <c r="AJ1767" s="6">
        <f>IFERROR(Table1[[#This Row],[Reporting_Price_US]]/Table1[[#This Row],[Total_Project_Quote]],0)</f>
        <v>2.697856336968785E-2</v>
      </c>
      <c r="AK1767">
        <f>IFERROR(Table1[[#This Row],[RA_Labor_Quote]]/Table1[[#This Row],[RA_Labor_Hours]],0)</f>
        <v>80.158124999999998</v>
      </c>
      <c r="AL1767">
        <f>IFERROR(Table1[[#This Row],[RA_Labor_Cost]]/Table1[[#This Row],[RA_Labor_Hours]],0)</f>
        <v>56.121250000000003</v>
      </c>
      <c r="AM1767" s="7">
        <f>IFERROR((Table1[[#This Row],[KPI_BlendLaborRate]]-Table1[[#This Row],[KPI_BlendLaborCost]])/Table1[[#This Row],[KPI_BlendLaborRate]],0)</f>
        <v>0.29986822920321549</v>
      </c>
    </row>
    <row r="1768" spans="1:39" x14ac:dyDescent="0.3">
      <c r="A1768" t="s">
        <v>3894</v>
      </c>
      <c r="B1768" t="s">
        <v>879</v>
      </c>
      <c r="C1768" t="s">
        <v>3888</v>
      </c>
      <c r="D1768" t="s">
        <v>3889</v>
      </c>
      <c r="E1768">
        <v>72677.490000000005</v>
      </c>
      <c r="F1768">
        <v>264447.12</v>
      </c>
      <c r="G1768">
        <v>16</v>
      </c>
      <c r="H1768">
        <v>992.26</v>
      </c>
      <c r="I1768">
        <v>1417.25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-1417.25</v>
      </c>
      <c r="T1768">
        <v>16</v>
      </c>
      <c r="U1768">
        <v>73669.740000000005</v>
      </c>
      <c r="V1768">
        <v>264447.12</v>
      </c>
      <c r="W1768" t="s">
        <v>3888</v>
      </c>
      <c r="X1768">
        <v>30152950</v>
      </c>
      <c r="Y1768">
        <v>2</v>
      </c>
      <c r="Z1768">
        <v>2</v>
      </c>
      <c r="AA1768" t="s">
        <v>3890</v>
      </c>
      <c r="AB1768" t="s">
        <v>3890</v>
      </c>
      <c r="AC1768" t="s">
        <v>39</v>
      </c>
      <c r="AD1768" t="s">
        <v>759</v>
      </c>
      <c r="AE1768" t="s">
        <v>1028</v>
      </c>
      <c r="AF1768" t="s">
        <v>42</v>
      </c>
      <c r="AG1768" t="s">
        <v>1151</v>
      </c>
      <c r="AH1768" t="s">
        <v>1151</v>
      </c>
      <c r="AI1768">
        <v>6456.24</v>
      </c>
      <c r="AJ1768" s="6">
        <f>IFERROR(Table1[[#This Row],[Reporting_Price_US]]/Table1[[#This Row],[Total_Project_Quote]],0)</f>
        <v>2.4414105927869436E-2</v>
      </c>
      <c r="AK1768">
        <f>IFERROR(Table1[[#This Row],[RA_Labor_Quote]]/Table1[[#This Row],[RA_Labor_Hours]],0)</f>
        <v>88.578125</v>
      </c>
      <c r="AL1768">
        <f>IFERROR(Table1[[#This Row],[RA_Labor_Cost]]/Table1[[#This Row],[RA_Labor_Hours]],0)</f>
        <v>62.016249999999999</v>
      </c>
      <c r="AM1768" s="7">
        <f>IFERROR((Table1[[#This Row],[KPI_BlendLaborRate]]-Table1[[#This Row],[KPI_BlendLaborCost]])/Table1[[#This Row],[KPI_BlendLaborRate]],0)</f>
        <v>0.29986946551420002</v>
      </c>
    </row>
    <row r="1769" spans="1:39" x14ac:dyDescent="0.3">
      <c r="A1769" t="s">
        <v>3895</v>
      </c>
      <c r="B1769" t="s">
        <v>879</v>
      </c>
      <c r="C1769" t="s">
        <v>3888</v>
      </c>
      <c r="D1769" t="s">
        <v>3889</v>
      </c>
      <c r="E1769">
        <v>72677.490000000005</v>
      </c>
      <c r="F1769">
        <v>264447.12</v>
      </c>
      <c r="G1769">
        <v>16</v>
      </c>
      <c r="H1769">
        <v>992.26</v>
      </c>
      <c r="I1769">
        <v>1417.25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-1417.25</v>
      </c>
      <c r="T1769">
        <v>16</v>
      </c>
      <c r="U1769">
        <v>73669.740000000005</v>
      </c>
      <c r="V1769">
        <v>264447.12</v>
      </c>
      <c r="W1769" t="s">
        <v>3888</v>
      </c>
      <c r="X1769">
        <v>30152950</v>
      </c>
      <c r="Y1769">
        <v>2</v>
      </c>
      <c r="Z1769">
        <v>2</v>
      </c>
      <c r="AA1769" t="s">
        <v>3890</v>
      </c>
      <c r="AB1769" t="s">
        <v>3890</v>
      </c>
      <c r="AC1769" t="s">
        <v>39</v>
      </c>
      <c r="AD1769" t="s">
        <v>759</v>
      </c>
      <c r="AE1769" t="s">
        <v>1028</v>
      </c>
      <c r="AF1769" t="s">
        <v>42</v>
      </c>
      <c r="AG1769" t="s">
        <v>1151</v>
      </c>
      <c r="AH1769" t="s">
        <v>1151</v>
      </c>
      <c r="AI1769">
        <v>6456.24</v>
      </c>
      <c r="AJ1769" s="6">
        <f>IFERROR(Table1[[#This Row],[Reporting_Price_US]]/Table1[[#This Row],[Total_Project_Quote]],0)</f>
        <v>2.4414105927869436E-2</v>
      </c>
      <c r="AK1769">
        <f>IFERROR(Table1[[#This Row],[RA_Labor_Quote]]/Table1[[#This Row],[RA_Labor_Hours]],0)</f>
        <v>88.578125</v>
      </c>
      <c r="AL1769">
        <f>IFERROR(Table1[[#This Row],[RA_Labor_Cost]]/Table1[[#This Row],[RA_Labor_Hours]],0)</f>
        <v>62.016249999999999</v>
      </c>
      <c r="AM1769" s="7">
        <f>IFERROR((Table1[[#This Row],[KPI_BlendLaborRate]]-Table1[[#This Row],[KPI_BlendLaborCost]])/Table1[[#This Row],[KPI_BlendLaborRate]],0)</f>
        <v>0.29986946551420002</v>
      </c>
    </row>
    <row r="1770" spans="1:39" x14ac:dyDescent="0.3">
      <c r="A1770" t="s">
        <v>3896</v>
      </c>
      <c r="B1770" t="s">
        <v>879</v>
      </c>
      <c r="C1770" t="s">
        <v>3888</v>
      </c>
      <c r="D1770" t="s">
        <v>3889</v>
      </c>
      <c r="E1770">
        <v>65769.100000000006</v>
      </c>
      <c r="F1770">
        <v>239310</v>
      </c>
      <c r="G1770">
        <v>16</v>
      </c>
      <c r="H1770">
        <v>897.94</v>
      </c>
      <c r="I1770">
        <v>1282.53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-1282.53</v>
      </c>
      <c r="T1770">
        <v>16</v>
      </c>
      <c r="U1770">
        <v>66667.039999999994</v>
      </c>
      <c r="V1770">
        <v>239310</v>
      </c>
      <c r="W1770" t="s">
        <v>3888</v>
      </c>
      <c r="X1770">
        <v>30152950</v>
      </c>
      <c r="Y1770">
        <v>2</v>
      </c>
      <c r="Z1770">
        <v>2</v>
      </c>
      <c r="AA1770" t="s">
        <v>3890</v>
      </c>
      <c r="AB1770" t="s">
        <v>3890</v>
      </c>
      <c r="AC1770" t="s">
        <v>39</v>
      </c>
      <c r="AD1770" t="s">
        <v>759</v>
      </c>
      <c r="AE1770" t="s">
        <v>1028</v>
      </c>
      <c r="AF1770" t="s">
        <v>42</v>
      </c>
      <c r="AG1770" t="s">
        <v>1151</v>
      </c>
      <c r="AH1770" t="s">
        <v>1151</v>
      </c>
      <c r="AI1770">
        <v>6456.24</v>
      </c>
      <c r="AJ1770" s="6">
        <f>IFERROR(Table1[[#This Row],[Reporting_Price_US]]/Table1[[#This Row],[Total_Project_Quote]],0)</f>
        <v>2.697856336968785E-2</v>
      </c>
      <c r="AK1770">
        <f>IFERROR(Table1[[#This Row],[RA_Labor_Quote]]/Table1[[#This Row],[RA_Labor_Hours]],0)</f>
        <v>80.158124999999998</v>
      </c>
      <c r="AL1770">
        <f>IFERROR(Table1[[#This Row],[RA_Labor_Cost]]/Table1[[#This Row],[RA_Labor_Hours]],0)</f>
        <v>56.121250000000003</v>
      </c>
      <c r="AM1770" s="7">
        <f>IFERROR((Table1[[#This Row],[KPI_BlendLaborRate]]-Table1[[#This Row],[KPI_BlendLaborCost]])/Table1[[#This Row],[KPI_BlendLaborRate]],0)</f>
        <v>0.29986822920321549</v>
      </c>
    </row>
    <row r="1771" spans="1:39" x14ac:dyDescent="0.3">
      <c r="A1771" t="s">
        <v>3897</v>
      </c>
      <c r="B1771" t="s">
        <v>879</v>
      </c>
      <c r="C1771" t="s">
        <v>3898</v>
      </c>
      <c r="D1771" t="s">
        <v>3899</v>
      </c>
      <c r="E1771">
        <v>44502.400000000001</v>
      </c>
      <c r="F1771">
        <v>120821.46</v>
      </c>
      <c r="G1771">
        <v>1122</v>
      </c>
      <c r="H1771">
        <v>83009.37</v>
      </c>
      <c r="I1771">
        <v>117942.26</v>
      </c>
      <c r="J1771">
        <v>0</v>
      </c>
      <c r="K1771">
        <v>0</v>
      </c>
      <c r="L1771">
        <v>0</v>
      </c>
      <c r="M1771">
        <v>0</v>
      </c>
      <c r="N1771">
        <v>107191.24</v>
      </c>
      <c r="O1771">
        <v>156283.25</v>
      </c>
      <c r="P1771">
        <v>6357.48</v>
      </c>
      <c r="Q1771">
        <v>17166.04</v>
      </c>
      <c r="R1771">
        <v>19000</v>
      </c>
      <c r="S1771">
        <v>-49259.49</v>
      </c>
      <c r="T1771">
        <v>1122</v>
      </c>
      <c r="U1771">
        <v>260060.49</v>
      </c>
      <c r="V1771">
        <v>362953.52</v>
      </c>
      <c r="W1771" t="s">
        <v>3898</v>
      </c>
      <c r="X1771">
        <v>30152630</v>
      </c>
      <c r="Y1771">
        <v>2</v>
      </c>
      <c r="Z1771">
        <v>4</v>
      </c>
      <c r="AA1771" t="s">
        <v>2308</v>
      </c>
      <c r="AB1771" t="s">
        <v>2308</v>
      </c>
      <c r="AC1771" t="s">
        <v>204</v>
      </c>
      <c r="AD1771" t="s">
        <v>557</v>
      </c>
      <c r="AE1771" t="s">
        <v>1023</v>
      </c>
      <c r="AF1771" t="s">
        <v>42</v>
      </c>
      <c r="AG1771" t="s">
        <v>1151</v>
      </c>
      <c r="AH1771" t="s">
        <v>900</v>
      </c>
      <c r="AI1771">
        <v>362954</v>
      </c>
      <c r="AJ1771" s="6">
        <f>IFERROR(Table1[[#This Row],[Reporting_Price_US]]/Table1[[#This Row],[Total_Project_Quote]],0)</f>
        <v>1.0000013224833857</v>
      </c>
      <c r="AK1771">
        <f>IFERROR(Table1[[#This Row],[RA_Labor_Quote]]/Table1[[#This Row],[RA_Labor_Hours]],0)</f>
        <v>105.11787878787878</v>
      </c>
      <c r="AL1771">
        <f>IFERROR(Table1[[#This Row],[RA_Labor_Cost]]/Table1[[#This Row],[RA_Labor_Hours]],0)</f>
        <v>73.983395721925135</v>
      </c>
      <c r="AM1771" s="7">
        <f>IFERROR((Table1[[#This Row],[KPI_BlendLaborRate]]-Table1[[#This Row],[KPI_BlendLaborCost]])/Table1[[#This Row],[KPI_BlendLaborRate]],0)</f>
        <v>0.29618637119553237</v>
      </c>
    </row>
    <row r="1772" spans="1:39" x14ac:dyDescent="0.3">
      <c r="A1772" t="s">
        <v>3900</v>
      </c>
      <c r="B1772" t="s">
        <v>879</v>
      </c>
      <c r="C1772" t="s">
        <v>3901</v>
      </c>
      <c r="D1772" t="s">
        <v>3902</v>
      </c>
      <c r="E1772">
        <v>24787.19</v>
      </c>
      <c r="F1772">
        <v>79293.710000000006</v>
      </c>
      <c r="G1772">
        <v>1161</v>
      </c>
      <c r="H1772">
        <v>75200.12</v>
      </c>
      <c r="I1772">
        <v>101997.62</v>
      </c>
      <c r="J1772">
        <v>0</v>
      </c>
      <c r="K1772">
        <v>0</v>
      </c>
      <c r="L1772">
        <v>0</v>
      </c>
      <c r="M1772">
        <v>0</v>
      </c>
      <c r="N1772">
        <v>67230.36</v>
      </c>
      <c r="O1772">
        <v>92096.38</v>
      </c>
      <c r="P1772">
        <v>6450.12</v>
      </c>
      <c r="Q1772">
        <v>8836.99</v>
      </c>
      <c r="R1772">
        <v>15200</v>
      </c>
      <c r="S1772">
        <v>-28080.86</v>
      </c>
      <c r="T1772">
        <v>1161</v>
      </c>
      <c r="U1772">
        <v>188867.79</v>
      </c>
      <c r="V1772">
        <v>254143.85</v>
      </c>
      <c r="W1772" t="s">
        <v>3901</v>
      </c>
      <c r="X1772">
        <v>30150995</v>
      </c>
      <c r="Y1772">
        <v>1</v>
      </c>
      <c r="Z1772">
        <v>1</v>
      </c>
      <c r="AA1772" t="s">
        <v>2312</v>
      </c>
      <c r="AB1772" t="s">
        <v>2313</v>
      </c>
      <c r="AC1772" t="s">
        <v>40</v>
      </c>
      <c r="AD1772" t="s">
        <v>651</v>
      </c>
      <c r="AE1772" t="s">
        <v>1023</v>
      </c>
      <c r="AF1772" t="s">
        <v>42</v>
      </c>
      <c r="AG1772" t="s">
        <v>2366</v>
      </c>
      <c r="AH1772" t="s">
        <v>900</v>
      </c>
      <c r="AI1772">
        <v>254144</v>
      </c>
      <c r="AJ1772" s="6">
        <f>IFERROR(Table1[[#This Row],[Reporting_Price_US]]/Table1[[#This Row],[Total_Project_Quote]],0)</f>
        <v>1.0000005902169185</v>
      </c>
      <c r="AK1772">
        <f>IFERROR(Table1[[#This Row],[RA_Labor_Quote]]/Table1[[#This Row],[RA_Labor_Hours]],0)</f>
        <v>87.853247200689054</v>
      </c>
      <c r="AL1772">
        <f>IFERROR(Table1[[#This Row],[RA_Labor_Cost]]/Table1[[#This Row],[RA_Labor_Hours]],0)</f>
        <v>64.771851851851849</v>
      </c>
      <c r="AM1772" s="7">
        <f>IFERROR((Table1[[#This Row],[KPI_BlendLaborRate]]-Table1[[#This Row],[KPI_BlendLaborCost]])/Table1[[#This Row],[KPI_BlendLaborRate]],0)</f>
        <v>0.26272671852539303</v>
      </c>
    </row>
    <row r="1773" spans="1:39" x14ac:dyDescent="0.3">
      <c r="A1773" t="s">
        <v>3903</v>
      </c>
      <c r="B1773" t="s">
        <v>879</v>
      </c>
      <c r="C1773" t="s">
        <v>3901</v>
      </c>
      <c r="D1773" t="s">
        <v>3902</v>
      </c>
      <c r="E1773">
        <v>24787.19</v>
      </c>
      <c r="F1773">
        <v>79293.710000000006</v>
      </c>
      <c r="G1773">
        <v>1161</v>
      </c>
      <c r="H1773">
        <v>75200.12</v>
      </c>
      <c r="I1773">
        <v>101997.62</v>
      </c>
      <c r="J1773">
        <v>0</v>
      </c>
      <c r="K1773">
        <v>0</v>
      </c>
      <c r="L1773">
        <v>0</v>
      </c>
      <c r="M1773">
        <v>0</v>
      </c>
      <c r="N1773">
        <v>67230.36</v>
      </c>
      <c r="O1773">
        <v>92096.38</v>
      </c>
      <c r="P1773">
        <v>6450.12</v>
      </c>
      <c r="Q1773">
        <v>8836.99</v>
      </c>
      <c r="R1773">
        <v>15200</v>
      </c>
      <c r="S1773">
        <v>-28080.86</v>
      </c>
      <c r="T1773">
        <v>1161</v>
      </c>
      <c r="U1773">
        <v>188867.79</v>
      </c>
      <c r="V1773">
        <v>254143.85</v>
      </c>
      <c r="W1773" t="s">
        <v>3901</v>
      </c>
      <c r="X1773">
        <v>30150995</v>
      </c>
      <c r="Y1773">
        <v>1</v>
      </c>
      <c r="Z1773">
        <v>1</v>
      </c>
      <c r="AA1773" t="s">
        <v>2312</v>
      </c>
      <c r="AB1773" t="s">
        <v>2313</v>
      </c>
      <c r="AC1773" t="s">
        <v>40</v>
      </c>
      <c r="AD1773" t="s">
        <v>651</v>
      </c>
      <c r="AE1773" t="s">
        <v>1023</v>
      </c>
      <c r="AF1773" t="s">
        <v>42</v>
      </c>
      <c r="AG1773" t="s">
        <v>2366</v>
      </c>
      <c r="AH1773" t="s">
        <v>900</v>
      </c>
      <c r="AI1773">
        <v>254144</v>
      </c>
      <c r="AJ1773" s="6">
        <f>IFERROR(Table1[[#This Row],[Reporting_Price_US]]/Table1[[#This Row],[Total_Project_Quote]],0)</f>
        <v>1.0000005902169185</v>
      </c>
      <c r="AK1773">
        <f>IFERROR(Table1[[#This Row],[RA_Labor_Quote]]/Table1[[#This Row],[RA_Labor_Hours]],0)</f>
        <v>87.853247200689054</v>
      </c>
      <c r="AL1773">
        <f>IFERROR(Table1[[#This Row],[RA_Labor_Cost]]/Table1[[#This Row],[RA_Labor_Hours]],0)</f>
        <v>64.771851851851849</v>
      </c>
      <c r="AM1773" s="7">
        <f>IFERROR((Table1[[#This Row],[KPI_BlendLaborRate]]-Table1[[#This Row],[KPI_BlendLaborCost]])/Table1[[#This Row],[KPI_BlendLaborRate]],0)</f>
        <v>0.26272671852539303</v>
      </c>
    </row>
    <row r="1774" spans="1:39" x14ac:dyDescent="0.3">
      <c r="A1774" t="s">
        <v>3904</v>
      </c>
      <c r="B1774" t="s">
        <v>773</v>
      </c>
      <c r="C1774" t="s">
        <v>3905</v>
      </c>
      <c r="D1774" t="s">
        <v>3249</v>
      </c>
      <c r="E1774">
        <v>55790.44</v>
      </c>
      <c r="F1774">
        <v>132200.91</v>
      </c>
      <c r="G1774">
        <v>3497</v>
      </c>
      <c r="H1774">
        <v>233256.62</v>
      </c>
      <c r="I1774">
        <v>315917.86</v>
      </c>
      <c r="J1774">
        <v>0</v>
      </c>
      <c r="K1774">
        <v>116847.27</v>
      </c>
      <c r="L1774">
        <v>162198.22</v>
      </c>
      <c r="M1774">
        <v>0</v>
      </c>
      <c r="N1774">
        <v>165501.78</v>
      </c>
      <c r="O1774">
        <v>236431.11</v>
      </c>
      <c r="P1774">
        <v>0</v>
      </c>
      <c r="Q1774">
        <v>0</v>
      </c>
      <c r="R1774">
        <v>30400</v>
      </c>
      <c r="S1774">
        <v>-51661</v>
      </c>
      <c r="T1774">
        <v>3497</v>
      </c>
      <c r="U1774">
        <v>601796.1</v>
      </c>
      <c r="V1774">
        <v>795087.11</v>
      </c>
      <c r="W1774" t="s">
        <v>3906</v>
      </c>
      <c r="X1774">
        <v>30007731</v>
      </c>
      <c r="Y1774">
        <v>5</v>
      </c>
      <c r="Z1774">
        <v>6</v>
      </c>
      <c r="AA1774" t="s">
        <v>2318</v>
      </c>
      <c r="AB1774" t="s">
        <v>2318</v>
      </c>
      <c r="AC1774" t="s">
        <v>204</v>
      </c>
      <c r="AD1774" t="s">
        <v>557</v>
      </c>
      <c r="AE1774" t="s">
        <v>1023</v>
      </c>
      <c r="AF1774" t="s">
        <v>42</v>
      </c>
      <c r="AG1774" t="s">
        <v>1780</v>
      </c>
      <c r="AH1774" t="s">
        <v>900</v>
      </c>
      <c r="AI1774">
        <v>795087</v>
      </c>
      <c r="AJ1774" s="6">
        <f>IFERROR(Table1[[#This Row],[Reporting_Price_US]]/Table1[[#This Row],[Total_Project_Quote]],0)</f>
        <v>0.99999986165037946</v>
      </c>
      <c r="AK1774">
        <f>IFERROR(Table1[[#This Row],[RA_Labor_Quote]]/Table1[[#This Row],[RA_Labor_Hours]],0)</f>
        <v>90.339679725478973</v>
      </c>
      <c r="AL1774">
        <f>IFERROR(Table1[[#This Row],[RA_Labor_Cost]]/Table1[[#This Row],[RA_Labor_Hours]],0)</f>
        <v>66.701921647126113</v>
      </c>
      <c r="AM1774" s="7">
        <f>IFERROR((Table1[[#This Row],[KPI_BlendLaborRate]]-Table1[[#This Row],[KPI_BlendLaborCost]])/Table1[[#This Row],[KPI_BlendLaborRate]],0)</f>
        <v>0.26165421606742956</v>
      </c>
    </row>
    <row r="1775" spans="1:39" x14ac:dyDescent="0.3">
      <c r="A1775" t="s">
        <v>3907</v>
      </c>
      <c r="B1775" t="s">
        <v>773</v>
      </c>
      <c r="C1775" t="s">
        <v>3905</v>
      </c>
      <c r="D1775" t="s">
        <v>3249</v>
      </c>
      <c r="E1775">
        <v>55790.44</v>
      </c>
      <c r="F1775">
        <v>132200.91</v>
      </c>
      <c r="G1775">
        <v>3497</v>
      </c>
      <c r="H1775">
        <v>233256.62</v>
      </c>
      <c r="I1775">
        <v>315917.86</v>
      </c>
      <c r="J1775">
        <v>0</v>
      </c>
      <c r="K1775">
        <v>116847.27</v>
      </c>
      <c r="L1775">
        <v>162198.22</v>
      </c>
      <c r="M1775">
        <v>0</v>
      </c>
      <c r="N1775">
        <v>165501.78</v>
      </c>
      <c r="O1775">
        <v>236431.11</v>
      </c>
      <c r="P1775">
        <v>0</v>
      </c>
      <c r="Q1775">
        <v>0</v>
      </c>
      <c r="R1775">
        <v>30400</v>
      </c>
      <c r="S1775">
        <v>-51661</v>
      </c>
      <c r="T1775">
        <v>3497</v>
      </c>
      <c r="U1775">
        <v>601796.1</v>
      </c>
      <c r="V1775">
        <v>795087.11</v>
      </c>
      <c r="W1775" t="s">
        <v>3906</v>
      </c>
      <c r="X1775">
        <v>30007731</v>
      </c>
      <c r="Y1775">
        <v>5</v>
      </c>
      <c r="Z1775">
        <v>6</v>
      </c>
      <c r="AA1775" t="s">
        <v>2318</v>
      </c>
      <c r="AB1775" t="s">
        <v>2318</v>
      </c>
      <c r="AC1775" t="s">
        <v>204</v>
      </c>
      <c r="AD1775" t="s">
        <v>557</v>
      </c>
      <c r="AE1775" t="s">
        <v>1023</v>
      </c>
      <c r="AF1775" t="s">
        <v>42</v>
      </c>
      <c r="AG1775" t="s">
        <v>1780</v>
      </c>
      <c r="AH1775" t="s">
        <v>900</v>
      </c>
      <c r="AI1775">
        <v>795087</v>
      </c>
      <c r="AJ1775" s="6">
        <f>IFERROR(Table1[[#This Row],[Reporting_Price_US]]/Table1[[#This Row],[Total_Project_Quote]],0)</f>
        <v>0.99999986165037946</v>
      </c>
      <c r="AK1775">
        <f>IFERROR(Table1[[#This Row],[RA_Labor_Quote]]/Table1[[#This Row],[RA_Labor_Hours]],0)</f>
        <v>90.339679725478973</v>
      </c>
      <c r="AL1775">
        <f>IFERROR(Table1[[#This Row],[RA_Labor_Cost]]/Table1[[#This Row],[RA_Labor_Hours]],0)</f>
        <v>66.701921647126113</v>
      </c>
      <c r="AM1775" s="7">
        <f>IFERROR((Table1[[#This Row],[KPI_BlendLaborRate]]-Table1[[#This Row],[KPI_BlendLaborCost]])/Table1[[#This Row],[KPI_BlendLaborRate]],0)</f>
        <v>0.26165421606742956</v>
      </c>
    </row>
    <row r="1776" spans="1:39" x14ac:dyDescent="0.3">
      <c r="A1776" t="s">
        <v>3908</v>
      </c>
      <c r="B1776" t="s">
        <v>773</v>
      </c>
      <c r="C1776" t="s">
        <v>3909</v>
      </c>
      <c r="D1776" t="s">
        <v>3910</v>
      </c>
      <c r="E1776">
        <v>1686.12</v>
      </c>
      <c r="F1776">
        <v>3199.69</v>
      </c>
      <c r="G1776">
        <v>12</v>
      </c>
      <c r="H1776">
        <v>486.94</v>
      </c>
      <c r="I1776">
        <v>652.05999999999995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1158.3499999999999</v>
      </c>
      <c r="S1776">
        <v>1362.86</v>
      </c>
      <c r="T1776">
        <v>12</v>
      </c>
      <c r="U1776">
        <v>3331.41</v>
      </c>
      <c r="V1776">
        <v>5214.6099999999997</v>
      </c>
      <c r="W1776" t="s">
        <v>3909</v>
      </c>
      <c r="X1776">
        <v>30140894</v>
      </c>
      <c r="Y1776">
        <v>1</v>
      </c>
      <c r="Z1776">
        <v>1</v>
      </c>
      <c r="AA1776" t="s">
        <v>1104</v>
      </c>
      <c r="AB1776" t="s">
        <v>1104</v>
      </c>
      <c r="AC1776" t="s">
        <v>39</v>
      </c>
      <c r="AD1776" t="s">
        <v>759</v>
      </c>
      <c r="AE1776" t="s">
        <v>1082</v>
      </c>
      <c r="AF1776" t="s">
        <v>42</v>
      </c>
      <c r="AG1776" t="s">
        <v>771</v>
      </c>
      <c r="AH1776" t="s">
        <v>771</v>
      </c>
      <c r="AI1776">
        <v>5214.6000000000004</v>
      </c>
      <c r="AJ1776" s="6">
        <f>IFERROR(Table1[[#This Row],[Reporting_Price_US]]/Table1[[#This Row],[Total_Project_Quote]],0)</f>
        <v>0.99999808231104548</v>
      </c>
      <c r="AK1776">
        <f>IFERROR(Table1[[#This Row],[RA_Labor_Quote]]/Table1[[#This Row],[RA_Labor_Hours]],0)</f>
        <v>54.338333333333331</v>
      </c>
      <c r="AL1776">
        <f>IFERROR(Table1[[#This Row],[RA_Labor_Cost]]/Table1[[#This Row],[RA_Labor_Hours]],0)</f>
        <v>40.578333333333333</v>
      </c>
      <c r="AM1776" s="7">
        <f>IFERROR((Table1[[#This Row],[KPI_BlendLaborRate]]-Table1[[#This Row],[KPI_BlendLaborCost]])/Table1[[#This Row],[KPI_BlendLaborRate]],0)</f>
        <v>0.25322823053093269</v>
      </c>
    </row>
    <row r="1777" spans="1:39" x14ac:dyDescent="0.3">
      <c r="A1777" t="s">
        <v>3911</v>
      </c>
      <c r="B1777" t="s">
        <v>773</v>
      </c>
      <c r="C1777" t="s">
        <v>3909</v>
      </c>
      <c r="D1777" t="s">
        <v>3910</v>
      </c>
      <c r="E1777">
        <v>1686.12</v>
      </c>
      <c r="F1777">
        <v>3199.69</v>
      </c>
      <c r="G1777">
        <v>12</v>
      </c>
      <c r="H1777">
        <v>486.94</v>
      </c>
      <c r="I1777">
        <v>652.05999999999995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1158.3499999999999</v>
      </c>
      <c r="S1777">
        <v>1362.86</v>
      </c>
      <c r="T1777">
        <v>12</v>
      </c>
      <c r="U1777">
        <v>3331.41</v>
      </c>
      <c r="V1777">
        <v>5214.6099999999997</v>
      </c>
      <c r="W1777" t="s">
        <v>3909</v>
      </c>
      <c r="X1777">
        <v>30140894</v>
      </c>
      <c r="Y1777">
        <v>1</v>
      </c>
      <c r="Z1777">
        <v>1</v>
      </c>
      <c r="AA1777" t="s">
        <v>1104</v>
      </c>
      <c r="AB1777" t="s">
        <v>1104</v>
      </c>
      <c r="AC1777" t="s">
        <v>39</v>
      </c>
      <c r="AD1777" t="s">
        <v>759</v>
      </c>
      <c r="AE1777" t="s">
        <v>1082</v>
      </c>
      <c r="AF1777" t="s">
        <v>42</v>
      </c>
      <c r="AG1777" t="s">
        <v>771</v>
      </c>
      <c r="AH1777" t="s">
        <v>771</v>
      </c>
      <c r="AI1777">
        <v>5214.6000000000004</v>
      </c>
      <c r="AJ1777" s="6">
        <f>IFERROR(Table1[[#This Row],[Reporting_Price_US]]/Table1[[#This Row],[Total_Project_Quote]],0)</f>
        <v>0.99999808231104548</v>
      </c>
      <c r="AK1777">
        <f>IFERROR(Table1[[#This Row],[RA_Labor_Quote]]/Table1[[#This Row],[RA_Labor_Hours]],0)</f>
        <v>54.338333333333331</v>
      </c>
      <c r="AL1777">
        <f>IFERROR(Table1[[#This Row],[RA_Labor_Cost]]/Table1[[#This Row],[RA_Labor_Hours]],0)</f>
        <v>40.578333333333333</v>
      </c>
      <c r="AM1777" s="7">
        <f>IFERROR((Table1[[#This Row],[KPI_BlendLaborRate]]-Table1[[#This Row],[KPI_BlendLaborCost]])/Table1[[#This Row],[KPI_BlendLaborRate]],0)</f>
        <v>0.25322823053093269</v>
      </c>
    </row>
    <row r="1778" spans="1:39" x14ac:dyDescent="0.3">
      <c r="A1778" t="s">
        <v>3912</v>
      </c>
      <c r="B1778" t="s">
        <v>879</v>
      </c>
      <c r="C1778" t="s">
        <v>3913</v>
      </c>
      <c r="D1778" t="s">
        <v>3914</v>
      </c>
      <c r="E1778">
        <v>27181.47</v>
      </c>
      <c r="F1778">
        <v>44427.17</v>
      </c>
      <c r="G1778">
        <v>4</v>
      </c>
      <c r="H1778">
        <v>178.61</v>
      </c>
      <c r="I1778">
        <v>239.17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2000</v>
      </c>
      <c r="Q1778">
        <v>0</v>
      </c>
      <c r="R1778">
        <v>0</v>
      </c>
      <c r="S1778">
        <v>-4678.34</v>
      </c>
      <c r="T1778">
        <v>4</v>
      </c>
      <c r="U1778">
        <v>29360.080000000002</v>
      </c>
      <c r="V1778">
        <v>39988</v>
      </c>
      <c r="W1778" t="s">
        <v>3913</v>
      </c>
      <c r="X1778">
        <v>30172233</v>
      </c>
      <c r="Y1778">
        <v>1</v>
      </c>
      <c r="Z1778">
        <v>1</v>
      </c>
      <c r="AA1778" t="s">
        <v>1104</v>
      </c>
      <c r="AB1778" t="s">
        <v>1104</v>
      </c>
      <c r="AC1778" t="s">
        <v>39</v>
      </c>
      <c r="AD1778" t="s">
        <v>759</v>
      </c>
      <c r="AE1778" t="s">
        <v>1082</v>
      </c>
      <c r="AF1778" t="s">
        <v>42</v>
      </c>
      <c r="AG1778" t="s">
        <v>900</v>
      </c>
      <c r="AH1778" t="s">
        <v>2133</v>
      </c>
      <c r="AI1778">
        <v>39988</v>
      </c>
      <c r="AJ1778" s="6">
        <f>IFERROR(Table1[[#This Row],[Reporting_Price_US]]/Table1[[#This Row],[Total_Project_Quote]],0)</f>
        <v>1</v>
      </c>
      <c r="AK1778">
        <f>IFERROR(Table1[[#This Row],[RA_Labor_Quote]]/Table1[[#This Row],[RA_Labor_Hours]],0)</f>
        <v>59.792499999999997</v>
      </c>
      <c r="AL1778">
        <f>IFERROR(Table1[[#This Row],[RA_Labor_Cost]]/Table1[[#This Row],[RA_Labor_Hours]],0)</f>
        <v>44.652500000000003</v>
      </c>
      <c r="AM1778" s="7">
        <f>IFERROR((Table1[[#This Row],[KPI_BlendLaborRate]]-Table1[[#This Row],[KPI_BlendLaborCost]])/Table1[[#This Row],[KPI_BlendLaborRate]],0)</f>
        <v>0.25320901450850852</v>
      </c>
    </row>
    <row r="1779" spans="1:39" x14ac:dyDescent="0.3">
      <c r="A1779" t="s">
        <v>3915</v>
      </c>
      <c r="B1779" t="s">
        <v>879</v>
      </c>
      <c r="C1779" t="s">
        <v>3916</v>
      </c>
      <c r="D1779" t="s">
        <v>3917</v>
      </c>
      <c r="E1779">
        <v>82270.259999999995</v>
      </c>
      <c r="F1779">
        <v>121956.06</v>
      </c>
      <c r="G1779">
        <v>4</v>
      </c>
      <c r="H1779">
        <v>178.61</v>
      </c>
      <c r="I1779">
        <v>239.17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8000</v>
      </c>
      <c r="Q1779">
        <v>0</v>
      </c>
      <c r="R1779">
        <v>0</v>
      </c>
      <c r="S1779">
        <v>-261.23</v>
      </c>
      <c r="T1779">
        <v>4</v>
      </c>
      <c r="U1779">
        <v>90448.87</v>
      </c>
      <c r="V1779">
        <v>121934</v>
      </c>
      <c r="W1779" t="s">
        <v>3916</v>
      </c>
      <c r="X1779">
        <v>30172251</v>
      </c>
      <c r="Y1779">
        <v>1</v>
      </c>
      <c r="Z1779">
        <v>1</v>
      </c>
      <c r="AA1779" t="s">
        <v>1104</v>
      </c>
      <c r="AB1779" t="s">
        <v>1104</v>
      </c>
      <c r="AC1779" t="s">
        <v>39</v>
      </c>
      <c r="AD1779" t="s">
        <v>759</v>
      </c>
      <c r="AE1779" t="s">
        <v>1082</v>
      </c>
      <c r="AF1779" t="s">
        <v>42</v>
      </c>
      <c r="AG1779" t="s">
        <v>900</v>
      </c>
      <c r="AH1779" t="s">
        <v>2133</v>
      </c>
      <c r="AI1779">
        <v>121934</v>
      </c>
      <c r="AJ1779" s="6">
        <f>IFERROR(Table1[[#This Row],[Reporting_Price_US]]/Table1[[#This Row],[Total_Project_Quote]],0)</f>
        <v>1</v>
      </c>
      <c r="AK1779">
        <f>IFERROR(Table1[[#This Row],[RA_Labor_Quote]]/Table1[[#This Row],[RA_Labor_Hours]],0)</f>
        <v>59.792499999999997</v>
      </c>
      <c r="AL1779">
        <f>IFERROR(Table1[[#This Row],[RA_Labor_Cost]]/Table1[[#This Row],[RA_Labor_Hours]],0)</f>
        <v>44.652500000000003</v>
      </c>
      <c r="AM1779" s="7">
        <f>IFERROR((Table1[[#This Row],[KPI_BlendLaborRate]]-Table1[[#This Row],[KPI_BlendLaborCost]])/Table1[[#This Row],[KPI_BlendLaborRate]],0)</f>
        <v>0.25320901450850852</v>
      </c>
    </row>
    <row r="1780" spans="1:39" x14ac:dyDescent="0.3">
      <c r="A1780" t="s">
        <v>3918</v>
      </c>
      <c r="B1780" t="s">
        <v>879</v>
      </c>
      <c r="C1780" t="s">
        <v>3916</v>
      </c>
      <c r="D1780" t="s">
        <v>3917</v>
      </c>
      <c r="E1780">
        <v>82270.259999999995</v>
      </c>
      <c r="F1780">
        <v>121956.06</v>
      </c>
      <c r="G1780">
        <v>4</v>
      </c>
      <c r="H1780">
        <v>178.61</v>
      </c>
      <c r="I1780">
        <v>239.17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8000</v>
      </c>
      <c r="Q1780">
        <v>0</v>
      </c>
      <c r="R1780">
        <v>0</v>
      </c>
      <c r="S1780">
        <v>-261.23</v>
      </c>
      <c r="T1780">
        <v>4</v>
      </c>
      <c r="U1780">
        <v>90448.87</v>
      </c>
      <c r="V1780">
        <v>121934</v>
      </c>
      <c r="W1780" t="s">
        <v>3916</v>
      </c>
      <c r="X1780">
        <v>30172251</v>
      </c>
      <c r="Y1780">
        <v>1</v>
      </c>
      <c r="Z1780">
        <v>1</v>
      </c>
      <c r="AA1780" t="s">
        <v>1104</v>
      </c>
      <c r="AB1780" t="s">
        <v>1104</v>
      </c>
      <c r="AC1780" t="s">
        <v>39</v>
      </c>
      <c r="AD1780" t="s">
        <v>759</v>
      </c>
      <c r="AE1780" t="s">
        <v>1082</v>
      </c>
      <c r="AF1780" t="s">
        <v>42</v>
      </c>
      <c r="AG1780" t="s">
        <v>900</v>
      </c>
      <c r="AH1780" t="s">
        <v>2133</v>
      </c>
      <c r="AI1780">
        <v>121934</v>
      </c>
      <c r="AJ1780" s="6">
        <f>IFERROR(Table1[[#This Row],[Reporting_Price_US]]/Table1[[#This Row],[Total_Project_Quote]],0)</f>
        <v>1</v>
      </c>
      <c r="AK1780">
        <f>IFERROR(Table1[[#This Row],[RA_Labor_Quote]]/Table1[[#This Row],[RA_Labor_Hours]],0)</f>
        <v>59.792499999999997</v>
      </c>
      <c r="AL1780">
        <f>IFERROR(Table1[[#This Row],[RA_Labor_Cost]]/Table1[[#This Row],[RA_Labor_Hours]],0)</f>
        <v>44.652500000000003</v>
      </c>
      <c r="AM1780" s="7">
        <f>IFERROR((Table1[[#This Row],[KPI_BlendLaborRate]]-Table1[[#This Row],[KPI_BlendLaborCost]])/Table1[[#This Row],[KPI_BlendLaborRate]],0)</f>
        <v>0.25320901450850852</v>
      </c>
    </row>
    <row r="1781" spans="1:39" x14ac:dyDescent="0.3">
      <c r="A1781" t="s">
        <v>3919</v>
      </c>
      <c r="B1781" t="s">
        <v>879</v>
      </c>
      <c r="C1781" t="s">
        <v>3920</v>
      </c>
      <c r="D1781" t="s">
        <v>3921</v>
      </c>
      <c r="E1781">
        <v>0</v>
      </c>
      <c r="F1781">
        <v>0</v>
      </c>
      <c r="G1781">
        <v>4</v>
      </c>
      <c r="H1781">
        <v>238.03</v>
      </c>
      <c r="I1781">
        <v>318.89999999999998</v>
      </c>
      <c r="J1781">
        <v>0</v>
      </c>
      <c r="K1781">
        <v>0</v>
      </c>
      <c r="L1781">
        <v>0</v>
      </c>
      <c r="M1781">
        <v>0</v>
      </c>
      <c r="N1781">
        <v>1394.84</v>
      </c>
      <c r="O1781">
        <v>2246.84</v>
      </c>
      <c r="P1781">
        <v>0</v>
      </c>
      <c r="Q1781">
        <v>0</v>
      </c>
      <c r="R1781">
        <v>0</v>
      </c>
      <c r="S1781">
        <v>-318.75</v>
      </c>
      <c r="T1781">
        <v>4</v>
      </c>
      <c r="U1781">
        <v>1632.87</v>
      </c>
      <c r="V1781">
        <v>2246.9899999999998</v>
      </c>
      <c r="W1781" t="s">
        <v>3920</v>
      </c>
      <c r="X1781">
        <v>30144849</v>
      </c>
      <c r="Y1781">
        <v>1</v>
      </c>
      <c r="Z1781">
        <v>1</v>
      </c>
      <c r="AA1781" t="s">
        <v>1108</v>
      </c>
      <c r="AB1781" t="s">
        <v>1108</v>
      </c>
      <c r="AC1781" t="s">
        <v>39</v>
      </c>
      <c r="AD1781" t="s">
        <v>759</v>
      </c>
      <c r="AE1781" t="s">
        <v>1109</v>
      </c>
      <c r="AF1781" t="s">
        <v>42</v>
      </c>
      <c r="AG1781" t="s">
        <v>771</v>
      </c>
      <c r="AH1781" t="s">
        <v>2366</v>
      </c>
      <c r="AI1781">
        <v>2246.9899999999998</v>
      </c>
      <c r="AJ1781" s="6">
        <f>IFERROR(Table1[[#This Row],[Reporting_Price_US]]/Table1[[#This Row],[Total_Project_Quote]],0)</f>
        <v>1</v>
      </c>
      <c r="AK1781">
        <f>IFERROR(Table1[[#This Row],[RA_Labor_Quote]]/Table1[[#This Row],[RA_Labor_Hours]],0)</f>
        <v>79.724999999999994</v>
      </c>
      <c r="AL1781">
        <f>IFERROR(Table1[[#This Row],[RA_Labor_Cost]]/Table1[[#This Row],[RA_Labor_Hours]],0)</f>
        <v>59.5075</v>
      </c>
      <c r="AM1781" s="7">
        <f>IFERROR((Table1[[#This Row],[KPI_BlendLaborRate]]-Table1[[#This Row],[KPI_BlendLaborCost]])/Table1[[#This Row],[KPI_BlendLaborRate]],0)</f>
        <v>0.2535904672311069</v>
      </c>
    </row>
    <row r="1782" spans="1:39" x14ac:dyDescent="0.3">
      <c r="A1782" t="s">
        <v>3922</v>
      </c>
      <c r="B1782" t="s">
        <v>879</v>
      </c>
      <c r="C1782" t="s">
        <v>3920</v>
      </c>
      <c r="D1782" t="s">
        <v>3921</v>
      </c>
      <c r="E1782">
        <v>0</v>
      </c>
      <c r="F1782">
        <v>0</v>
      </c>
      <c r="G1782">
        <v>4</v>
      </c>
      <c r="H1782">
        <v>12.5</v>
      </c>
      <c r="I1782">
        <v>16.739999999999998</v>
      </c>
      <c r="J1782">
        <v>0</v>
      </c>
      <c r="K1782">
        <v>0</v>
      </c>
      <c r="L1782">
        <v>0</v>
      </c>
      <c r="M1782">
        <v>0</v>
      </c>
      <c r="N1782">
        <v>73.22</v>
      </c>
      <c r="O1782">
        <v>117.95</v>
      </c>
      <c r="P1782">
        <v>0</v>
      </c>
      <c r="Q1782">
        <v>0</v>
      </c>
      <c r="R1782">
        <v>0</v>
      </c>
      <c r="S1782">
        <v>-16.739999999999998</v>
      </c>
      <c r="T1782">
        <v>4</v>
      </c>
      <c r="U1782">
        <v>85.72</v>
      </c>
      <c r="V1782">
        <v>117.95</v>
      </c>
      <c r="W1782" t="s">
        <v>3920</v>
      </c>
      <c r="X1782">
        <v>30144849</v>
      </c>
      <c r="Y1782">
        <v>1</v>
      </c>
      <c r="Z1782">
        <v>1</v>
      </c>
      <c r="AA1782" t="s">
        <v>1108</v>
      </c>
      <c r="AB1782" t="s">
        <v>1108</v>
      </c>
      <c r="AC1782" t="s">
        <v>39</v>
      </c>
      <c r="AD1782" t="s">
        <v>759</v>
      </c>
      <c r="AE1782" t="s">
        <v>1109</v>
      </c>
      <c r="AF1782" t="s">
        <v>42</v>
      </c>
      <c r="AG1782" t="s">
        <v>771</v>
      </c>
      <c r="AH1782" t="s">
        <v>2366</v>
      </c>
      <c r="AI1782">
        <v>2246.9899999999998</v>
      </c>
      <c r="AJ1782" s="6">
        <f>IFERROR(Table1[[#This Row],[Reporting_Price_US]]/Table1[[#This Row],[Total_Project_Quote]],0)</f>
        <v>19.050360322170409</v>
      </c>
      <c r="AK1782">
        <f>IFERROR(Table1[[#This Row],[RA_Labor_Quote]]/Table1[[#This Row],[RA_Labor_Hours]],0)</f>
        <v>4.1849999999999996</v>
      </c>
      <c r="AL1782">
        <f>IFERROR(Table1[[#This Row],[RA_Labor_Cost]]/Table1[[#This Row],[RA_Labor_Hours]],0)</f>
        <v>3.125</v>
      </c>
      <c r="AM1782" s="7">
        <f>IFERROR((Table1[[#This Row],[KPI_BlendLaborRate]]-Table1[[#This Row],[KPI_BlendLaborCost]])/Table1[[#This Row],[KPI_BlendLaborRate]],0)</f>
        <v>0.25328554360812416</v>
      </c>
    </row>
    <row r="1783" spans="1:39" x14ac:dyDescent="0.3">
      <c r="A1783" t="s">
        <v>3923</v>
      </c>
      <c r="B1783" t="s">
        <v>879</v>
      </c>
      <c r="C1783" t="s">
        <v>3329</v>
      </c>
      <c r="D1783" t="s">
        <v>3330</v>
      </c>
      <c r="E1783">
        <v>1060</v>
      </c>
      <c r="F1783">
        <v>1552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1060</v>
      </c>
      <c r="V1783">
        <v>1552</v>
      </c>
      <c r="W1783" t="s">
        <v>3329</v>
      </c>
      <c r="X1783">
        <v>30176348</v>
      </c>
      <c r="Y1783">
        <v>1</v>
      </c>
      <c r="Z1783">
        <v>2</v>
      </c>
      <c r="AA1783" t="s">
        <v>1108</v>
      </c>
      <c r="AB1783" t="s">
        <v>1108</v>
      </c>
      <c r="AC1783" t="s">
        <v>39</v>
      </c>
      <c r="AD1783" t="s">
        <v>759</v>
      </c>
      <c r="AE1783" t="s">
        <v>1109</v>
      </c>
      <c r="AF1783" t="s">
        <v>42</v>
      </c>
      <c r="AG1783" t="s">
        <v>2133</v>
      </c>
      <c r="AH1783" t="s">
        <v>2133</v>
      </c>
      <c r="AI1783">
        <v>1552</v>
      </c>
      <c r="AJ1783" s="6">
        <f>IFERROR(Table1[[#This Row],[Reporting_Price_US]]/Table1[[#This Row],[Total_Project_Quote]],0)</f>
        <v>1</v>
      </c>
      <c r="AK1783">
        <f>IFERROR(Table1[[#This Row],[RA_Labor_Quote]]/Table1[[#This Row],[RA_Labor_Hours]],0)</f>
        <v>0</v>
      </c>
      <c r="AL1783">
        <f>IFERROR(Table1[[#This Row],[RA_Labor_Cost]]/Table1[[#This Row],[RA_Labor_Hours]],0)</f>
        <v>0</v>
      </c>
      <c r="AM1783" s="7">
        <f>IFERROR((Table1[[#This Row],[KPI_BlendLaborRate]]-Table1[[#This Row],[KPI_BlendLaborCost]])/Table1[[#This Row],[KPI_BlendLaborRate]],0)</f>
        <v>0</v>
      </c>
    </row>
    <row r="1784" spans="1:39" x14ac:dyDescent="0.3">
      <c r="A1784" t="s">
        <v>3924</v>
      </c>
      <c r="B1784" t="s">
        <v>879</v>
      </c>
      <c r="C1784" t="s">
        <v>3329</v>
      </c>
      <c r="D1784" t="s">
        <v>3330</v>
      </c>
      <c r="E1784">
        <v>3180</v>
      </c>
      <c r="F1784">
        <v>4656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3180</v>
      </c>
      <c r="V1784">
        <v>4656</v>
      </c>
      <c r="W1784" t="s">
        <v>3329</v>
      </c>
      <c r="X1784">
        <v>30176348</v>
      </c>
      <c r="Y1784">
        <v>1</v>
      </c>
      <c r="Z1784">
        <v>2</v>
      </c>
      <c r="AA1784" t="s">
        <v>1108</v>
      </c>
      <c r="AB1784" t="s">
        <v>1108</v>
      </c>
      <c r="AC1784" t="s">
        <v>39</v>
      </c>
      <c r="AD1784" t="s">
        <v>759</v>
      </c>
      <c r="AE1784" t="s">
        <v>1109</v>
      </c>
      <c r="AF1784" t="s">
        <v>42</v>
      </c>
      <c r="AG1784" t="s">
        <v>2133</v>
      </c>
      <c r="AH1784" t="s">
        <v>2133</v>
      </c>
      <c r="AI1784">
        <v>1552</v>
      </c>
      <c r="AJ1784" s="6">
        <f>IFERROR(Table1[[#This Row],[Reporting_Price_US]]/Table1[[#This Row],[Total_Project_Quote]],0)</f>
        <v>0.33333333333333331</v>
      </c>
      <c r="AK1784">
        <f>IFERROR(Table1[[#This Row],[RA_Labor_Quote]]/Table1[[#This Row],[RA_Labor_Hours]],0)</f>
        <v>0</v>
      </c>
      <c r="AL1784">
        <f>IFERROR(Table1[[#This Row],[RA_Labor_Cost]]/Table1[[#This Row],[RA_Labor_Hours]],0)</f>
        <v>0</v>
      </c>
      <c r="AM1784" s="7">
        <f>IFERROR((Table1[[#This Row],[KPI_BlendLaborRate]]-Table1[[#This Row],[KPI_BlendLaborCost]])/Table1[[#This Row],[KPI_BlendLaborRate]],0)</f>
        <v>0</v>
      </c>
    </row>
    <row r="1785" spans="1:39" x14ac:dyDescent="0.3">
      <c r="A1785" t="s">
        <v>3925</v>
      </c>
      <c r="B1785" t="s">
        <v>879</v>
      </c>
      <c r="C1785" t="s">
        <v>3329</v>
      </c>
      <c r="D1785" t="s">
        <v>3330</v>
      </c>
      <c r="E1785">
        <v>3180</v>
      </c>
      <c r="F1785">
        <v>4656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3180</v>
      </c>
      <c r="V1785">
        <v>4656</v>
      </c>
      <c r="W1785" t="s">
        <v>3329</v>
      </c>
      <c r="X1785">
        <v>30176348</v>
      </c>
      <c r="Y1785">
        <v>1</v>
      </c>
      <c r="Z1785">
        <v>2</v>
      </c>
      <c r="AA1785" t="s">
        <v>1108</v>
      </c>
      <c r="AB1785" t="s">
        <v>1108</v>
      </c>
      <c r="AC1785" t="s">
        <v>39</v>
      </c>
      <c r="AD1785" t="s">
        <v>759</v>
      </c>
      <c r="AE1785" t="s">
        <v>1109</v>
      </c>
      <c r="AF1785" t="s">
        <v>42</v>
      </c>
      <c r="AG1785" t="s">
        <v>2133</v>
      </c>
      <c r="AH1785" t="s">
        <v>2133</v>
      </c>
      <c r="AI1785">
        <v>1552</v>
      </c>
      <c r="AJ1785" s="6">
        <f>IFERROR(Table1[[#This Row],[Reporting_Price_US]]/Table1[[#This Row],[Total_Project_Quote]],0)</f>
        <v>0.33333333333333331</v>
      </c>
      <c r="AK1785">
        <f>IFERROR(Table1[[#This Row],[RA_Labor_Quote]]/Table1[[#This Row],[RA_Labor_Hours]],0)</f>
        <v>0</v>
      </c>
      <c r="AL1785">
        <f>IFERROR(Table1[[#This Row],[RA_Labor_Cost]]/Table1[[#This Row],[RA_Labor_Hours]],0)</f>
        <v>0</v>
      </c>
      <c r="AM1785" s="7">
        <f>IFERROR((Table1[[#This Row],[KPI_BlendLaborRate]]-Table1[[#This Row],[KPI_BlendLaborCost]])/Table1[[#This Row],[KPI_BlendLaborRate]],0)</f>
        <v>0</v>
      </c>
    </row>
    <row r="1786" spans="1:39" x14ac:dyDescent="0.3">
      <c r="A1786" t="s">
        <v>3926</v>
      </c>
      <c r="B1786" t="s">
        <v>773</v>
      </c>
      <c r="C1786" t="s">
        <v>3927</v>
      </c>
      <c r="D1786" t="s">
        <v>3928</v>
      </c>
      <c r="E1786">
        <v>2395</v>
      </c>
      <c r="F1786">
        <v>8246.4599999999991</v>
      </c>
      <c r="G1786">
        <v>110</v>
      </c>
      <c r="H1786">
        <v>6905.13</v>
      </c>
      <c r="I1786">
        <v>9395.9599999999991</v>
      </c>
      <c r="J1786">
        <v>0</v>
      </c>
      <c r="K1786">
        <v>0</v>
      </c>
      <c r="L1786">
        <v>0</v>
      </c>
      <c r="M1786">
        <v>0</v>
      </c>
      <c r="N1786">
        <v>8341</v>
      </c>
      <c r="O1786">
        <v>9812.94</v>
      </c>
      <c r="P1786">
        <v>0</v>
      </c>
      <c r="Q1786">
        <v>0</v>
      </c>
      <c r="R1786">
        <v>2280</v>
      </c>
      <c r="S1786">
        <v>-731.25</v>
      </c>
      <c r="T1786">
        <v>110</v>
      </c>
      <c r="U1786">
        <v>19921.14</v>
      </c>
      <c r="V1786">
        <v>26724.11</v>
      </c>
      <c r="W1786" t="s">
        <v>3927</v>
      </c>
      <c r="X1786">
        <v>30132397</v>
      </c>
      <c r="Y1786">
        <v>1</v>
      </c>
      <c r="Z1786">
        <v>1</v>
      </c>
      <c r="AA1786" t="s">
        <v>1110</v>
      </c>
      <c r="AB1786" t="s">
        <v>1110</v>
      </c>
      <c r="AC1786" t="s">
        <v>39</v>
      </c>
      <c r="AD1786" t="s">
        <v>64</v>
      </c>
      <c r="AE1786" t="s">
        <v>1023</v>
      </c>
      <c r="AF1786" t="s">
        <v>42</v>
      </c>
      <c r="AG1786" t="s">
        <v>1780</v>
      </c>
      <c r="AH1786" t="s">
        <v>1780</v>
      </c>
      <c r="AI1786">
        <v>26724.1</v>
      </c>
      <c r="AJ1786" s="6">
        <f>IFERROR(Table1[[#This Row],[Reporting_Price_US]]/Table1[[#This Row],[Total_Project_Quote]],0)</f>
        <v>0.99999962580606039</v>
      </c>
      <c r="AK1786">
        <f>IFERROR(Table1[[#This Row],[RA_Labor_Quote]]/Table1[[#This Row],[RA_Labor_Hours]],0)</f>
        <v>85.417818181818177</v>
      </c>
      <c r="AL1786">
        <f>IFERROR(Table1[[#This Row],[RA_Labor_Cost]]/Table1[[#This Row],[RA_Labor_Hours]],0)</f>
        <v>62.773909090909093</v>
      </c>
      <c r="AM1786" s="7">
        <f>IFERROR((Table1[[#This Row],[KPI_BlendLaborRate]]-Table1[[#This Row],[KPI_BlendLaborCost]])/Table1[[#This Row],[KPI_BlendLaborRate]],0)</f>
        <v>0.26509584970561811</v>
      </c>
    </row>
    <row r="1787" spans="1:39" x14ac:dyDescent="0.3">
      <c r="A1787" t="s">
        <v>3929</v>
      </c>
      <c r="B1787" t="s">
        <v>773</v>
      </c>
      <c r="C1787" t="s">
        <v>3927</v>
      </c>
      <c r="D1787" t="s">
        <v>3928</v>
      </c>
      <c r="E1787">
        <v>2395</v>
      </c>
      <c r="F1787">
        <v>8246.4599999999991</v>
      </c>
      <c r="G1787">
        <v>110</v>
      </c>
      <c r="H1787">
        <v>6905.13</v>
      </c>
      <c r="I1787">
        <v>9395.9599999999991</v>
      </c>
      <c r="J1787">
        <v>0</v>
      </c>
      <c r="K1787">
        <v>0</v>
      </c>
      <c r="L1787">
        <v>0</v>
      </c>
      <c r="M1787">
        <v>0</v>
      </c>
      <c r="N1787">
        <v>8341</v>
      </c>
      <c r="O1787">
        <v>9812.94</v>
      </c>
      <c r="P1787">
        <v>0</v>
      </c>
      <c r="Q1787">
        <v>0</v>
      </c>
      <c r="R1787">
        <v>2280</v>
      </c>
      <c r="S1787">
        <v>-731.25</v>
      </c>
      <c r="T1787">
        <v>110</v>
      </c>
      <c r="U1787">
        <v>19921.14</v>
      </c>
      <c r="V1787">
        <v>26724.11</v>
      </c>
      <c r="W1787" t="s">
        <v>3927</v>
      </c>
      <c r="X1787">
        <v>30132397</v>
      </c>
      <c r="Y1787">
        <v>1</v>
      </c>
      <c r="Z1787">
        <v>1</v>
      </c>
      <c r="AA1787" t="s">
        <v>1110</v>
      </c>
      <c r="AB1787" t="s">
        <v>1110</v>
      </c>
      <c r="AC1787" t="s">
        <v>39</v>
      </c>
      <c r="AD1787" t="s">
        <v>64</v>
      </c>
      <c r="AE1787" t="s">
        <v>1023</v>
      </c>
      <c r="AF1787" t="s">
        <v>42</v>
      </c>
      <c r="AG1787" t="s">
        <v>1780</v>
      </c>
      <c r="AH1787" t="s">
        <v>1780</v>
      </c>
      <c r="AI1787">
        <v>26724.1</v>
      </c>
      <c r="AJ1787" s="6">
        <f>IFERROR(Table1[[#This Row],[Reporting_Price_US]]/Table1[[#This Row],[Total_Project_Quote]],0)</f>
        <v>0.99999962580606039</v>
      </c>
      <c r="AK1787">
        <f>IFERROR(Table1[[#This Row],[RA_Labor_Quote]]/Table1[[#This Row],[RA_Labor_Hours]],0)</f>
        <v>85.417818181818177</v>
      </c>
      <c r="AL1787">
        <f>IFERROR(Table1[[#This Row],[RA_Labor_Cost]]/Table1[[#This Row],[RA_Labor_Hours]],0)</f>
        <v>62.773909090909093</v>
      </c>
      <c r="AM1787" s="7">
        <f>IFERROR((Table1[[#This Row],[KPI_BlendLaborRate]]-Table1[[#This Row],[KPI_BlendLaborCost]])/Table1[[#This Row],[KPI_BlendLaborRate]],0)</f>
        <v>0.26509584970561811</v>
      </c>
    </row>
    <row r="1788" spans="1:39" x14ac:dyDescent="0.3">
      <c r="A1788" t="s">
        <v>3930</v>
      </c>
      <c r="B1788" t="s">
        <v>879</v>
      </c>
      <c r="C1788" t="s">
        <v>3931</v>
      </c>
      <c r="D1788" t="s">
        <v>3345</v>
      </c>
      <c r="E1788">
        <v>11988.61</v>
      </c>
      <c r="F1788">
        <v>92446.51</v>
      </c>
      <c r="G1788">
        <v>3177</v>
      </c>
      <c r="H1788">
        <v>218225.93</v>
      </c>
      <c r="I1788">
        <v>312641.68</v>
      </c>
      <c r="J1788">
        <v>0</v>
      </c>
      <c r="K1788">
        <v>0</v>
      </c>
      <c r="L1788">
        <v>0</v>
      </c>
      <c r="M1788">
        <v>0</v>
      </c>
      <c r="N1788">
        <v>129.19999999999999</v>
      </c>
      <c r="O1788">
        <v>184.57</v>
      </c>
      <c r="P1788">
        <v>11001</v>
      </c>
      <c r="Q1788">
        <v>12320.53</v>
      </c>
      <c r="R1788">
        <v>20520</v>
      </c>
      <c r="S1788">
        <v>-76044.73</v>
      </c>
      <c r="T1788">
        <v>3177</v>
      </c>
      <c r="U1788">
        <v>261864.74</v>
      </c>
      <c r="V1788">
        <v>341548.56</v>
      </c>
      <c r="W1788" t="s">
        <v>3931</v>
      </c>
      <c r="X1788">
        <v>30159241</v>
      </c>
      <c r="Y1788">
        <v>3</v>
      </c>
      <c r="Z1788">
        <v>3</v>
      </c>
      <c r="AA1788" t="s">
        <v>2358</v>
      </c>
      <c r="AB1788" t="s">
        <v>2358</v>
      </c>
      <c r="AC1788" t="s">
        <v>39</v>
      </c>
      <c r="AD1788" t="s">
        <v>588</v>
      </c>
      <c r="AE1788" t="s">
        <v>1023</v>
      </c>
      <c r="AF1788" t="s">
        <v>42</v>
      </c>
      <c r="AG1788" t="s">
        <v>2133</v>
      </c>
      <c r="AH1788" t="s">
        <v>2133</v>
      </c>
      <c r="AI1788">
        <v>341549</v>
      </c>
      <c r="AJ1788" s="6">
        <f>IFERROR(Table1[[#This Row],[Reporting_Price_US]]/Table1[[#This Row],[Total_Project_Quote]],0)</f>
        <v>1.0000012882501979</v>
      </c>
      <c r="AK1788">
        <f>IFERROR(Table1[[#This Row],[RA_Labor_Quote]]/Table1[[#This Row],[RA_Labor_Hours]],0)</f>
        <v>98.407831287378031</v>
      </c>
      <c r="AL1788">
        <f>IFERROR(Table1[[#This Row],[RA_Labor_Cost]]/Table1[[#This Row],[RA_Labor_Hours]],0)</f>
        <v>68.689307522820272</v>
      </c>
      <c r="AM1788" s="7">
        <f>IFERROR((Table1[[#This Row],[KPI_BlendLaborRate]]-Table1[[#This Row],[KPI_BlendLaborCost]])/Table1[[#This Row],[KPI_BlendLaborRate]],0)</f>
        <v>0.3019934834024689</v>
      </c>
    </row>
    <row r="1789" spans="1:39" x14ac:dyDescent="0.3">
      <c r="A1789" t="s">
        <v>3932</v>
      </c>
      <c r="B1789" t="s">
        <v>879</v>
      </c>
      <c r="C1789" t="s">
        <v>3931</v>
      </c>
      <c r="D1789" t="s">
        <v>3345</v>
      </c>
      <c r="E1789">
        <v>11988.61</v>
      </c>
      <c r="F1789">
        <v>92446.51</v>
      </c>
      <c r="G1789">
        <v>3177</v>
      </c>
      <c r="H1789">
        <v>218225.93</v>
      </c>
      <c r="I1789">
        <v>312641.68</v>
      </c>
      <c r="J1789">
        <v>0</v>
      </c>
      <c r="K1789">
        <v>0</v>
      </c>
      <c r="L1789">
        <v>0</v>
      </c>
      <c r="M1789">
        <v>0</v>
      </c>
      <c r="N1789">
        <v>129.19999999999999</v>
      </c>
      <c r="O1789">
        <v>184.57</v>
      </c>
      <c r="P1789">
        <v>11001</v>
      </c>
      <c r="Q1789">
        <v>12320.53</v>
      </c>
      <c r="R1789">
        <v>20520</v>
      </c>
      <c r="S1789">
        <v>-76044.73</v>
      </c>
      <c r="T1789">
        <v>3177</v>
      </c>
      <c r="U1789">
        <v>261864.74</v>
      </c>
      <c r="V1789">
        <v>341548.56</v>
      </c>
      <c r="W1789" t="s">
        <v>3931</v>
      </c>
      <c r="X1789">
        <v>30159241</v>
      </c>
      <c r="Y1789">
        <v>3</v>
      </c>
      <c r="Z1789">
        <v>3</v>
      </c>
      <c r="AA1789" t="s">
        <v>2358</v>
      </c>
      <c r="AB1789" t="s">
        <v>2358</v>
      </c>
      <c r="AC1789" t="s">
        <v>39</v>
      </c>
      <c r="AD1789" t="s">
        <v>588</v>
      </c>
      <c r="AE1789" t="s">
        <v>1023</v>
      </c>
      <c r="AF1789" t="s">
        <v>42</v>
      </c>
      <c r="AG1789" t="s">
        <v>2133</v>
      </c>
      <c r="AH1789" t="s">
        <v>2133</v>
      </c>
      <c r="AI1789">
        <v>341549</v>
      </c>
      <c r="AJ1789" s="6">
        <f>IFERROR(Table1[[#This Row],[Reporting_Price_US]]/Table1[[#This Row],[Total_Project_Quote]],0)</f>
        <v>1.0000012882501979</v>
      </c>
      <c r="AK1789">
        <f>IFERROR(Table1[[#This Row],[RA_Labor_Quote]]/Table1[[#This Row],[RA_Labor_Hours]],0)</f>
        <v>98.407831287378031</v>
      </c>
      <c r="AL1789">
        <f>IFERROR(Table1[[#This Row],[RA_Labor_Cost]]/Table1[[#This Row],[RA_Labor_Hours]],0)</f>
        <v>68.689307522820272</v>
      </c>
      <c r="AM1789" s="7">
        <f>IFERROR((Table1[[#This Row],[KPI_BlendLaborRate]]-Table1[[#This Row],[KPI_BlendLaborCost]])/Table1[[#This Row],[KPI_BlendLaborRate]],0)</f>
        <v>0.3019934834024689</v>
      </c>
    </row>
    <row r="1790" spans="1:39" x14ac:dyDescent="0.3">
      <c r="A1790" t="s">
        <v>3933</v>
      </c>
      <c r="B1790" t="s">
        <v>879</v>
      </c>
      <c r="C1790" t="s">
        <v>3934</v>
      </c>
      <c r="D1790" t="s">
        <v>3935</v>
      </c>
      <c r="E1790">
        <v>15079.49</v>
      </c>
      <c r="F1790">
        <v>66289.710000000006</v>
      </c>
      <c r="G1790">
        <v>1439</v>
      </c>
      <c r="H1790">
        <v>98150</v>
      </c>
      <c r="I1790">
        <v>132500.98000000001</v>
      </c>
      <c r="J1790">
        <v>0</v>
      </c>
      <c r="K1790">
        <v>0</v>
      </c>
      <c r="L1790">
        <v>0</v>
      </c>
      <c r="M1790">
        <v>0</v>
      </c>
      <c r="N1790">
        <v>63370.99</v>
      </c>
      <c r="O1790">
        <v>79213.740000000005</v>
      </c>
      <c r="P1790">
        <v>6039.27</v>
      </c>
      <c r="Q1790">
        <v>8156.17</v>
      </c>
      <c r="R1790">
        <v>11400</v>
      </c>
      <c r="S1790">
        <v>-23709.8</v>
      </c>
      <c r="T1790">
        <v>1439</v>
      </c>
      <c r="U1790">
        <v>194039.76</v>
      </c>
      <c r="V1790">
        <v>262450.8</v>
      </c>
      <c r="W1790" t="s">
        <v>3934</v>
      </c>
      <c r="X1790">
        <v>30156783</v>
      </c>
      <c r="Y1790">
        <v>1</v>
      </c>
      <c r="Z1790">
        <v>2</v>
      </c>
      <c r="AA1790" t="s">
        <v>3936</v>
      </c>
      <c r="AB1790" t="s">
        <v>3936</v>
      </c>
      <c r="AC1790" t="s">
        <v>40</v>
      </c>
      <c r="AD1790" t="s">
        <v>759</v>
      </c>
      <c r="AE1790" t="s">
        <v>1082</v>
      </c>
      <c r="AF1790" t="s">
        <v>42</v>
      </c>
      <c r="AG1790" t="s">
        <v>1151</v>
      </c>
      <c r="AH1790" t="s">
        <v>900</v>
      </c>
      <c r="AI1790">
        <v>262451</v>
      </c>
      <c r="AJ1790" s="6">
        <f>IFERROR(Table1[[#This Row],[Reporting_Price_US]]/Table1[[#This Row],[Total_Project_Quote]],0)</f>
        <v>1.0000007620475915</v>
      </c>
      <c r="AK1790">
        <f>IFERROR(Table1[[#This Row],[RA_Labor_Quote]]/Table1[[#This Row],[RA_Labor_Hours]],0)</f>
        <v>92.078512856150112</v>
      </c>
      <c r="AL1790">
        <f>IFERROR(Table1[[#This Row],[RA_Labor_Cost]]/Table1[[#This Row],[RA_Labor_Hours]],0)</f>
        <v>68.207088255733154</v>
      </c>
      <c r="AM1790" s="7">
        <f>IFERROR((Table1[[#This Row],[KPI_BlendLaborRate]]-Table1[[#This Row],[KPI_BlendLaborCost]])/Table1[[#This Row],[KPI_BlendLaborRate]],0)</f>
        <v>0.2592507617679507</v>
      </c>
    </row>
    <row r="1791" spans="1:39" x14ac:dyDescent="0.3">
      <c r="A1791" t="s">
        <v>3937</v>
      </c>
      <c r="B1791" t="s">
        <v>879</v>
      </c>
      <c r="C1791" t="s">
        <v>3938</v>
      </c>
      <c r="D1791" t="s">
        <v>3935</v>
      </c>
      <c r="E1791">
        <v>15079.49</v>
      </c>
      <c r="F1791">
        <v>66289.710000000006</v>
      </c>
      <c r="G1791">
        <v>1439</v>
      </c>
      <c r="H1791">
        <v>98150</v>
      </c>
      <c r="I1791">
        <v>132500.98000000001</v>
      </c>
      <c r="J1791">
        <v>0</v>
      </c>
      <c r="K1791">
        <v>0</v>
      </c>
      <c r="L1791">
        <v>0</v>
      </c>
      <c r="M1791">
        <v>0</v>
      </c>
      <c r="N1791">
        <v>63370.99</v>
      </c>
      <c r="O1791">
        <v>79213.740000000005</v>
      </c>
      <c r="P1791">
        <v>6039.27</v>
      </c>
      <c r="Q1791">
        <v>8156.17</v>
      </c>
      <c r="R1791">
        <v>11400</v>
      </c>
      <c r="S1791">
        <v>-34124</v>
      </c>
      <c r="T1791">
        <v>1439</v>
      </c>
      <c r="U1791">
        <v>194039.76</v>
      </c>
      <c r="V1791">
        <v>252036.6</v>
      </c>
      <c r="W1791" t="s">
        <v>3938</v>
      </c>
      <c r="X1791">
        <v>30156783</v>
      </c>
      <c r="Y1791">
        <v>2</v>
      </c>
      <c r="Z1791">
        <v>2</v>
      </c>
      <c r="AA1791" t="s">
        <v>3936</v>
      </c>
      <c r="AB1791" t="s">
        <v>3936</v>
      </c>
      <c r="AC1791" t="s">
        <v>40</v>
      </c>
      <c r="AD1791" t="s">
        <v>759</v>
      </c>
      <c r="AE1791" t="s">
        <v>1082</v>
      </c>
      <c r="AF1791" t="s">
        <v>42</v>
      </c>
      <c r="AG1791" t="s">
        <v>775</v>
      </c>
      <c r="AH1791" t="s">
        <v>900</v>
      </c>
      <c r="AI1791">
        <v>252037</v>
      </c>
      <c r="AJ1791" s="6">
        <f>IFERROR(Table1[[#This Row],[Reporting_Price_US]]/Table1[[#This Row],[Total_Project_Quote]],0)</f>
        <v>1.0000015870710841</v>
      </c>
      <c r="AK1791">
        <f>IFERROR(Table1[[#This Row],[RA_Labor_Quote]]/Table1[[#This Row],[RA_Labor_Hours]],0)</f>
        <v>92.078512856150112</v>
      </c>
      <c r="AL1791">
        <f>IFERROR(Table1[[#This Row],[RA_Labor_Cost]]/Table1[[#This Row],[RA_Labor_Hours]],0)</f>
        <v>68.207088255733154</v>
      </c>
      <c r="AM1791" s="7">
        <f>IFERROR((Table1[[#This Row],[KPI_BlendLaborRate]]-Table1[[#This Row],[KPI_BlendLaborCost]])/Table1[[#This Row],[KPI_BlendLaborRate]],0)</f>
        <v>0.2592507617679507</v>
      </c>
    </row>
    <row r="1792" spans="1:39" x14ac:dyDescent="0.3">
      <c r="A1792" t="s">
        <v>3939</v>
      </c>
      <c r="B1792" t="s">
        <v>879</v>
      </c>
      <c r="C1792" t="s">
        <v>3940</v>
      </c>
      <c r="D1792" t="s">
        <v>3941</v>
      </c>
      <c r="E1792">
        <v>4121.7</v>
      </c>
      <c r="F1792">
        <v>12105.51</v>
      </c>
      <c r="G1792">
        <v>514</v>
      </c>
      <c r="H1792">
        <v>38652.449999999997</v>
      </c>
      <c r="I1792">
        <v>51823.519999999997</v>
      </c>
      <c r="J1792">
        <v>0</v>
      </c>
      <c r="K1792">
        <v>0</v>
      </c>
      <c r="L1792">
        <v>0</v>
      </c>
      <c r="M1792">
        <v>0</v>
      </c>
      <c r="N1792">
        <v>5348.3</v>
      </c>
      <c r="O1792">
        <v>7640.43</v>
      </c>
      <c r="P1792">
        <v>2225.66</v>
      </c>
      <c r="Q1792">
        <v>3344.2</v>
      </c>
      <c r="R1792">
        <v>2280</v>
      </c>
      <c r="S1792">
        <v>-4365.1400000000003</v>
      </c>
      <c r="T1792">
        <v>514</v>
      </c>
      <c r="U1792">
        <v>52628.11</v>
      </c>
      <c r="V1792">
        <v>70548.52</v>
      </c>
      <c r="W1792" t="s">
        <v>3940</v>
      </c>
      <c r="X1792">
        <v>30169275</v>
      </c>
      <c r="Y1792">
        <v>1</v>
      </c>
      <c r="Z1792">
        <v>1</v>
      </c>
      <c r="AA1792" t="s">
        <v>1123</v>
      </c>
      <c r="AB1792" t="s">
        <v>1123</v>
      </c>
      <c r="AC1792" t="s">
        <v>2132</v>
      </c>
      <c r="AD1792" t="s">
        <v>759</v>
      </c>
      <c r="AE1792" t="s">
        <v>1023</v>
      </c>
      <c r="AF1792" t="s">
        <v>42</v>
      </c>
      <c r="AG1792" t="s">
        <v>900</v>
      </c>
      <c r="AH1792" t="s">
        <v>2133</v>
      </c>
      <c r="AI1792">
        <v>70548.5</v>
      </c>
      <c r="AJ1792" s="6">
        <f>IFERROR(Table1[[#This Row],[Reporting_Price_US]]/Table1[[#This Row],[Total_Project_Quote]],0)</f>
        <v>0.99999971650716413</v>
      </c>
      <c r="AK1792">
        <f>IFERROR(Table1[[#This Row],[RA_Labor_Quote]]/Table1[[#This Row],[RA_Labor_Hours]],0)</f>
        <v>100.82396887159533</v>
      </c>
      <c r="AL1792">
        <f>IFERROR(Table1[[#This Row],[RA_Labor_Cost]]/Table1[[#This Row],[RA_Labor_Hours]],0)</f>
        <v>75.199319066147851</v>
      </c>
      <c r="AM1792" s="7">
        <f>IFERROR((Table1[[#This Row],[KPI_BlendLaborRate]]-Table1[[#This Row],[KPI_BlendLaborCost]])/Table1[[#This Row],[KPI_BlendLaborRate]],0)</f>
        <v>0.25415236170757993</v>
      </c>
    </row>
    <row r="1793" spans="1:39" x14ac:dyDescent="0.3">
      <c r="A1793" t="s">
        <v>3943</v>
      </c>
      <c r="B1793" t="s">
        <v>773</v>
      </c>
      <c r="C1793" t="s">
        <v>3944</v>
      </c>
      <c r="D1793" t="s">
        <v>3945</v>
      </c>
      <c r="E1793">
        <v>21981.98</v>
      </c>
      <c r="F1793">
        <v>58641.83</v>
      </c>
      <c r="G1793">
        <v>666</v>
      </c>
      <c r="H1793">
        <v>42781.16</v>
      </c>
      <c r="I1793">
        <v>60506.03</v>
      </c>
      <c r="J1793">
        <v>0</v>
      </c>
      <c r="K1793">
        <v>0</v>
      </c>
      <c r="L1793">
        <v>0</v>
      </c>
      <c r="M1793">
        <v>0</v>
      </c>
      <c r="N1793">
        <v>9880</v>
      </c>
      <c r="O1793">
        <v>13173.33</v>
      </c>
      <c r="P1793">
        <v>3366.04</v>
      </c>
      <c r="Q1793">
        <v>3769.78</v>
      </c>
      <c r="R1793">
        <v>7600</v>
      </c>
      <c r="S1793">
        <v>-14567.49</v>
      </c>
      <c r="T1793">
        <v>666</v>
      </c>
      <c r="U1793">
        <v>85609.18</v>
      </c>
      <c r="V1793">
        <v>121523.49</v>
      </c>
      <c r="W1793" t="s">
        <v>3944</v>
      </c>
      <c r="X1793">
        <v>30111639</v>
      </c>
      <c r="Y1793">
        <v>1</v>
      </c>
      <c r="Z1793">
        <v>1</v>
      </c>
      <c r="AA1793" t="s">
        <v>3942</v>
      </c>
      <c r="AB1793" t="s">
        <v>3942</v>
      </c>
      <c r="AC1793" t="s">
        <v>286</v>
      </c>
      <c r="AD1793" t="s">
        <v>759</v>
      </c>
      <c r="AE1793" t="s">
        <v>1023</v>
      </c>
      <c r="AF1793" t="s">
        <v>42</v>
      </c>
      <c r="AG1793" t="s">
        <v>1780</v>
      </c>
      <c r="AH1793" t="s">
        <v>2366</v>
      </c>
      <c r="AI1793">
        <v>121523</v>
      </c>
      <c r="AJ1793" s="6">
        <f>IFERROR(Table1[[#This Row],[Reporting_Price_US]]/Table1[[#This Row],[Total_Project_Quote]],0)</f>
        <v>0.99999596785773681</v>
      </c>
      <c r="AK1793">
        <f>IFERROR(Table1[[#This Row],[RA_Labor_Quote]]/Table1[[#This Row],[RA_Labor_Hours]],0)</f>
        <v>90.849894894894888</v>
      </c>
      <c r="AL1793">
        <f>IFERROR(Table1[[#This Row],[RA_Labor_Cost]]/Table1[[#This Row],[RA_Labor_Hours]],0)</f>
        <v>64.235975975975975</v>
      </c>
      <c r="AM1793" s="7">
        <f>IFERROR((Table1[[#This Row],[KPI_BlendLaborRate]]-Table1[[#This Row],[KPI_BlendLaborCost]])/Table1[[#This Row],[KPI_BlendLaborRate]],0)</f>
        <v>0.29294386030615455</v>
      </c>
    </row>
    <row r="1794" spans="1:39" x14ac:dyDescent="0.3">
      <c r="A1794" t="s">
        <v>3946</v>
      </c>
      <c r="B1794" t="s">
        <v>879</v>
      </c>
      <c r="C1794" t="s">
        <v>3947</v>
      </c>
      <c r="D1794" t="s">
        <v>3948</v>
      </c>
      <c r="E1794">
        <v>10170.040000000001</v>
      </c>
      <c r="F1794">
        <v>46610.8</v>
      </c>
      <c r="G1794">
        <v>648</v>
      </c>
      <c r="H1794">
        <v>40230.14</v>
      </c>
      <c r="I1794">
        <v>54936.9</v>
      </c>
      <c r="J1794">
        <v>0</v>
      </c>
      <c r="K1794">
        <v>0</v>
      </c>
      <c r="L1794">
        <v>0</v>
      </c>
      <c r="M1794">
        <v>0</v>
      </c>
      <c r="N1794">
        <v>52122.47</v>
      </c>
      <c r="O1794">
        <v>72392.320000000007</v>
      </c>
      <c r="P1794">
        <v>218.88</v>
      </c>
      <c r="Q1794">
        <v>245.13</v>
      </c>
      <c r="R1794">
        <v>8049.92</v>
      </c>
      <c r="S1794">
        <v>-12774.14</v>
      </c>
      <c r="T1794">
        <v>648</v>
      </c>
      <c r="U1794">
        <v>110791.45</v>
      </c>
      <c r="V1794">
        <v>161411.03</v>
      </c>
      <c r="W1794" t="s">
        <v>3947</v>
      </c>
      <c r="X1794">
        <v>30143032</v>
      </c>
      <c r="Y1794">
        <v>1</v>
      </c>
      <c r="Z1794">
        <v>2</v>
      </c>
      <c r="AA1794" t="s">
        <v>3942</v>
      </c>
      <c r="AB1794" t="s">
        <v>3942</v>
      </c>
      <c r="AC1794" t="s">
        <v>286</v>
      </c>
      <c r="AD1794" t="s">
        <v>896</v>
      </c>
      <c r="AE1794" t="s">
        <v>1023</v>
      </c>
      <c r="AF1794" t="s">
        <v>42</v>
      </c>
      <c r="AG1794" t="s">
        <v>771</v>
      </c>
      <c r="AH1794" t="s">
        <v>2366</v>
      </c>
      <c r="AI1794">
        <v>161411</v>
      </c>
      <c r="AJ1794" s="6">
        <f>IFERROR(Table1[[#This Row],[Reporting_Price_US]]/Table1[[#This Row],[Total_Project_Quote]],0)</f>
        <v>0.99999981413909567</v>
      </c>
      <c r="AK1794">
        <f>IFERROR(Table1[[#This Row],[RA_Labor_Quote]]/Table1[[#This Row],[RA_Labor_Hours]],0)</f>
        <v>84.779166666666669</v>
      </c>
      <c r="AL1794">
        <f>IFERROR(Table1[[#This Row],[RA_Labor_Cost]]/Table1[[#This Row],[RA_Labor_Hours]],0)</f>
        <v>62.083549382716051</v>
      </c>
      <c r="AM1794" s="7">
        <f>IFERROR((Table1[[#This Row],[KPI_BlendLaborRate]]-Table1[[#This Row],[KPI_BlendLaborCost]])/Table1[[#This Row],[KPI_BlendLaborRate]],0)</f>
        <v>0.2677027644442988</v>
      </c>
    </row>
    <row r="1795" spans="1:39" x14ac:dyDescent="0.3">
      <c r="A1795" t="s">
        <v>3949</v>
      </c>
      <c r="B1795" t="s">
        <v>879</v>
      </c>
      <c r="C1795" t="s">
        <v>3950</v>
      </c>
      <c r="D1795" t="s">
        <v>3951</v>
      </c>
      <c r="E1795">
        <v>10170.040000000001</v>
      </c>
      <c r="F1795">
        <v>46610.8</v>
      </c>
      <c r="G1795">
        <v>615</v>
      </c>
      <c r="H1795">
        <v>37865.25</v>
      </c>
      <c r="I1795">
        <v>51729.63</v>
      </c>
      <c r="J1795">
        <v>0</v>
      </c>
      <c r="K1795">
        <v>0</v>
      </c>
      <c r="L1795">
        <v>0</v>
      </c>
      <c r="M1795">
        <v>0</v>
      </c>
      <c r="N1795">
        <v>39699.589999999997</v>
      </c>
      <c r="O1795">
        <v>55138.32</v>
      </c>
      <c r="P1795">
        <v>218.88</v>
      </c>
      <c r="Q1795">
        <v>245.13</v>
      </c>
      <c r="R1795">
        <v>8049.92</v>
      </c>
      <c r="S1795">
        <v>-11799.74</v>
      </c>
      <c r="T1795">
        <v>615</v>
      </c>
      <c r="U1795">
        <v>96003.68</v>
      </c>
      <c r="V1795">
        <v>141924.14000000001</v>
      </c>
      <c r="W1795" t="s">
        <v>3950</v>
      </c>
      <c r="X1795">
        <v>30143040</v>
      </c>
      <c r="Y1795">
        <v>1</v>
      </c>
      <c r="Z1795">
        <v>2</v>
      </c>
      <c r="AA1795" t="s">
        <v>3942</v>
      </c>
      <c r="AB1795" t="s">
        <v>3942</v>
      </c>
      <c r="AC1795" t="s">
        <v>286</v>
      </c>
      <c r="AD1795" t="s">
        <v>896</v>
      </c>
      <c r="AE1795" t="s">
        <v>1023</v>
      </c>
      <c r="AF1795" t="s">
        <v>42</v>
      </c>
      <c r="AG1795" t="s">
        <v>771</v>
      </c>
      <c r="AH1795" t="s">
        <v>2366</v>
      </c>
      <c r="AI1795">
        <v>141924</v>
      </c>
      <c r="AJ1795" s="6">
        <f>IFERROR(Table1[[#This Row],[Reporting_Price_US]]/Table1[[#This Row],[Total_Project_Quote]],0)</f>
        <v>0.99999901355752441</v>
      </c>
      <c r="AK1795">
        <f>IFERROR(Table1[[#This Row],[RA_Labor_Quote]]/Table1[[#This Row],[RA_Labor_Hours]],0)</f>
        <v>84.113219512195116</v>
      </c>
      <c r="AL1795">
        <f>IFERROR(Table1[[#This Row],[RA_Labor_Cost]]/Table1[[#This Row],[RA_Labor_Hours]],0)</f>
        <v>61.569512195121952</v>
      </c>
      <c r="AM1795" s="7">
        <f>IFERROR((Table1[[#This Row],[KPI_BlendLaborRate]]-Table1[[#This Row],[KPI_BlendLaborCost]])/Table1[[#This Row],[KPI_BlendLaborRate]],0)</f>
        <v>0.26801622203754399</v>
      </c>
    </row>
    <row r="1796" spans="1:39" x14ac:dyDescent="0.3">
      <c r="A1796" t="s">
        <v>3952</v>
      </c>
      <c r="B1796" t="s">
        <v>879</v>
      </c>
      <c r="C1796" t="s">
        <v>3953</v>
      </c>
      <c r="D1796" t="s">
        <v>3954</v>
      </c>
      <c r="E1796">
        <v>10170.040000000001</v>
      </c>
      <c r="F1796">
        <v>46610.8</v>
      </c>
      <c r="G1796">
        <v>615</v>
      </c>
      <c r="H1796">
        <v>37865.25</v>
      </c>
      <c r="I1796">
        <v>51729.63</v>
      </c>
      <c r="J1796">
        <v>0</v>
      </c>
      <c r="K1796">
        <v>0</v>
      </c>
      <c r="L1796">
        <v>0</v>
      </c>
      <c r="M1796">
        <v>0</v>
      </c>
      <c r="N1796">
        <v>39699.589999999997</v>
      </c>
      <c r="O1796">
        <v>55138.32</v>
      </c>
      <c r="P1796">
        <v>218.88</v>
      </c>
      <c r="Q1796">
        <v>245.13</v>
      </c>
      <c r="R1796">
        <v>8049.92</v>
      </c>
      <c r="S1796">
        <v>-11799.74</v>
      </c>
      <c r="T1796">
        <v>615</v>
      </c>
      <c r="U1796">
        <v>96003.68</v>
      </c>
      <c r="V1796">
        <v>141924.14000000001</v>
      </c>
      <c r="W1796" t="s">
        <v>3953</v>
      </c>
      <c r="X1796">
        <v>30143042</v>
      </c>
      <c r="Y1796">
        <v>1</v>
      </c>
      <c r="Z1796">
        <v>2</v>
      </c>
      <c r="AA1796" t="s">
        <v>3942</v>
      </c>
      <c r="AB1796" t="s">
        <v>3942</v>
      </c>
      <c r="AC1796" t="s">
        <v>286</v>
      </c>
      <c r="AD1796" t="s">
        <v>896</v>
      </c>
      <c r="AE1796" t="s">
        <v>1023</v>
      </c>
      <c r="AF1796" t="s">
        <v>42</v>
      </c>
      <c r="AG1796" t="s">
        <v>771</v>
      </c>
      <c r="AH1796" t="s">
        <v>2366</v>
      </c>
      <c r="AI1796">
        <v>141924</v>
      </c>
      <c r="AJ1796" s="6">
        <f>IFERROR(Table1[[#This Row],[Reporting_Price_US]]/Table1[[#This Row],[Total_Project_Quote]],0)</f>
        <v>0.99999901355752441</v>
      </c>
      <c r="AK1796">
        <f>IFERROR(Table1[[#This Row],[RA_Labor_Quote]]/Table1[[#This Row],[RA_Labor_Hours]],0)</f>
        <v>84.113219512195116</v>
      </c>
      <c r="AL1796">
        <f>IFERROR(Table1[[#This Row],[RA_Labor_Cost]]/Table1[[#This Row],[RA_Labor_Hours]],0)</f>
        <v>61.569512195121952</v>
      </c>
      <c r="AM1796" s="7">
        <f>IFERROR((Table1[[#This Row],[KPI_BlendLaborRate]]-Table1[[#This Row],[KPI_BlendLaborCost]])/Table1[[#This Row],[KPI_BlendLaborRate]],0)</f>
        <v>0.26801622203754399</v>
      </c>
    </row>
    <row r="1797" spans="1:39" x14ac:dyDescent="0.3">
      <c r="A1797" t="s">
        <v>3955</v>
      </c>
      <c r="B1797" t="s">
        <v>879</v>
      </c>
      <c r="C1797" t="s">
        <v>3956</v>
      </c>
      <c r="D1797" t="s">
        <v>3957</v>
      </c>
      <c r="E1797">
        <v>10170.040000000001</v>
      </c>
      <c r="F1797">
        <v>46610.8</v>
      </c>
      <c r="G1797">
        <v>710</v>
      </c>
      <c r="H1797">
        <v>45933.03</v>
      </c>
      <c r="I1797">
        <v>62243.24</v>
      </c>
      <c r="J1797">
        <v>0</v>
      </c>
      <c r="K1797">
        <v>0</v>
      </c>
      <c r="L1797">
        <v>0</v>
      </c>
      <c r="M1797">
        <v>0</v>
      </c>
      <c r="N1797">
        <v>89613.65</v>
      </c>
      <c r="O1797">
        <v>124463.41</v>
      </c>
      <c r="P1797">
        <v>0</v>
      </c>
      <c r="Q1797">
        <v>0</v>
      </c>
      <c r="R1797">
        <v>10329.92</v>
      </c>
      <c r="S1797">
        <v>-19835.21</v>
      </c>
      <c r="T1797">
        <v>710</v>
      </c>
      <c r="U1797">
        <v>156046.64000000001</v>
      </c>
      <c r="V1797">
        <v>213482.23999999999</v>
      </c>
      <c r="W1797" t="s">
        <v>3956</v>
      </c>
      <c r="X1797">
        <v>30143455</v>
      </c>
      <c r="Y1797">
        <v>1</v>
      </c>
      <c r="Z1797">
        <v>1</v>
      </c>
      <c r="AA1797" t="s">
        <v>3942</v>
      </c>
      <c r="AB1797" t="s">
        <v>3942</v>
      </c>
      <c r="AC1797" t="s">
        <v>286</v>
      </c>
      <c r="AD1797" t="s">
        <v>759</v>
      </c>
      <c r="AE1797" t="s">
        <v>1023</v>
      </c>
      <c r="AF1797" t="s">
        <v>42</v>
      </c>
      <c r="AG1797" t="s">
        <v>771</v>
      </c>
      <c r="AH1797" t="s">
        <v>2366</v>
      </c>
      <c r="AI1797">
        <v>213482</v>
      </c>
      <c r="AJ1797" s="6">
        <f>IFERROR(Table1[[#This Row],[Reporting_Price_US]]/Table1[[#This Row],[Total_Project_Quote]],0)</f>
        <v>0.99999887578470237</v>
      </c>
      <c r="AK1797">
        <f>IFERROR(Table1[[#This Row],[RA_Labor_Quote]]/Table1[[#This Row],[RA_Labor_Hours]],0)</f>
        <v>87.6665352112676</v>
      </c>
      <c r="AL1797">
        <f>IFERROR(Table1[[#This Row],[RA_Labor_Cost]]/Table1[[#This Row],[RA_Labor_Hours]],0)</f>
        <v>64.694408450704231</v>
      </c>
      <c r="AM1797" s="7">
        <f>IFERROR((Table1[[#This Row],[KPI_BlendLaborRate]]-Table1[[#This Row],[KPI_BlendLaborCost]])/Table1[[#This Row],[KPI_BlendLaborRate]],0)</f>
        <v>0.26203986167815163</v>
      </c>
    </row>
    <row r="1798" spans="1:39" x14ac:dyDescent="0.3">
      <c r="A1798" t="s">
        <v>3958</v>
      </c>
      <c r="B1798" t="s">
        <v>879</v>
      </c>
      <c r="C1798">
        <v>30124167.199999999</v>
      </c>
      <c r="D1798" t="s">
        <v>3407</v>
      </c>
      <c r="E1798">
        <v>45624.79</v>
      </c>
      <c r="F1798">
        <v>113805.9</v>
      </c>
      <c r="G1798">
        <v>682</v>
      </c>
      <c r="H1798">
        <v>48636.81</v>
      </c>
      <c r="I1798">
        <v>65384.27</v>
      </c>
      <c r="J1798">
        <v>0</v>
      </c>
      <c r="K1798">
        <v>218.88</v>
      </c>
      <c r="L1798">
        <v>240.77</v>
      </c>
      <c r="M1798">
        <v>0</v>
      </c>
      <c r="N1798">
        <v>74419.199999999997</v>
      </c>
      <c r="O1798">
        <v>97920</v>
      </c>
      <c r="P1798">
        <v>0</v>
      </c>
      <c r="Q1798">
        <v>0</v>
      </c>
      <c r="R1798">
        <v>15200</v>
      </c>
      <c r="S1798">
        <v>-19941.18</v>
      </c>
      <c r="T1798">
        <v>682</v>
      </c>
      <c r="U1798">
        <v>184099.68</v>
      </c>
      <c r="V1798">
        <v>257409.76</v>
      </c>
      <c r="W1798" t="s">
        <v>3959</v>
      </c>
      <c r="X1798">
        <v>30124167</v>
      </c>
      <c r="Y1798">
        <v>2</v>
      </c>
      <c r="Z1798">
        <v>4</v>
      </c>
      <c r="AA1798" t="s">
        <v>3409</v>
      </c>
      <c r="AB1798" t="s">
        <v>3409</v>
      </c>
      <c r="AC1798" t="s">
        <v>204</v>
      </c>
      <c r="AD1798" t="s">
        <v>557</v>
      </c>
      <c r="AE1798" t="s">
        <v>1135</v>
      </c>
      <c r="AF1798" t="s">
        <v>42</v>
      </c>
      <c r="AG1798" t="s">
        <v>775</v>
      </c>
      <c r="AH1798" t="s">
        <v>775</v>
      </c>
      <c r="AI1798">
        <v>257410</v>
      </c>
      <c r="AJ1798" s="6">
        <f>IFERROR(Table1[[#This Row],[Reporting_Price_US]]/Table1[[#This Row],[Total_Project_Quote]],0)</f>
        <v>1.0000009323655792</v>
      </c>
      <c r="AK1798">
        <f>IFERROR(Table1[[#This Row],[RA_Labor_Quote]]/Table1[[#This Row],[RA_Labor_Hours]],0)</f>
        <v>95.871363636363625</v>
      </c>
      <c r="AL1798">
        <f>IFERROR(Table1[[#This Row],[RA_Labor_Cost]]/Table1[[#This Row],[RA_Labor_Hours]],0)</f>
        <v>71.314970674486801</v>
      </c>
      <c r="AM1798" s="7">
        <f>IFERROR((Table1[[#This Row],[KPI_BlendLaborRate]]-Table1[[#This Row],[KPI_BlendLaborCost]])/Table1[[#This Row],[KPI_BlendLaborRate]],0)</f>
        <v>0.2561389765458878</v>
      </c>
    </row>
    <row r="1799" spans="1:39" x14ac:dyDescent="0.3">
      <c r="A1799" t="s">
        <v>3960</v>
      </c>
      <c r="B1799" t="s">
        <v>773</v>
      </c>
      <c r="C1799" t="s">
        <v>3961</v>
      </c>
      <c r="D1799" t="s">
        <v>3962</v>
      </c>
      <c r="E1799">
        <v>4743.16</v>
      </c>
      <c r="F1799">
        <v>17784</v>
      </c>
      <c r="G1799">
        <v>64</v>
      </c>
      <c r="H1799">
        <v>3808.51</v>
      </c>
      <c r="I1799">
        <v>5102.34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912</v>
      </c>
      <c r="S1799">
        <v>-5102.34</v>
      </c>
      <c r="T1799">
        <v>64</v>
      </c>
      <c r="U1799">
        <v>9463.68</v>
      </c>
      <c r="V1799">
        <v>17784</v>
      </c>
      <c r="W1799" t="s">
        <v>3961</v>
      </c>
      <c r="X1799">
        <v>30130610</v>
      </c>
      <c r="Y1799">
        <v>1</v>
      </c>
      <c r="Z1799">
        <v>1</v>
      </c>
      <c r="AA1799" t="s">
        <v>3963</v>
      </c>
      <c r="AB1799" t="s">
        <v>3963</v>
      </c>
      <c r="AC1799" t="s">
        <v>39</v>
      </c>
      <c r="AD1799" t="s">
        <v>759</v>
      </c>
      <c r="AE1799" t="s">
        <v>1023</v>
      </c>
      <c r="AF1799" t="s">
        <v>42</v>
      </c>
      <c r="AG1799" t="s">
        <v>2246</v>
      </c>
      <c r="AH1799" t="s">
        <v>2246</v>
      </c>
      <c r="AI1799">
        <v>17784</v>
      </c>
      <c r="AJ1799" s="6">
        <f>IFERROR(Table1[[#This Row],[Reporting_Price_US]]/Table1[[#This Row],[Total_Project_Quote]],0)</f>
        <v>1</v>
      </c>
      <c r="AK1799">
        <f>IFERROR(Table1[[#This Row],[RA_Labor_Quote]]/Table1[[#This Row],[RA_Labor_Hours]],0)</f>
        <v>79.724062500000002</v>
      </c>
      <c r="AL1799">
        <f>IFERROR(Table1[[#This Row],[RA_Labor_Cost]]/Table1[[#This Row],[RA_Labor_Hours]],0)</f>
        <v>59.507968750000003</v>
      </c>
      <c r="AM1799" s="7">
        <f>IFERROR((Table1[[#This Row],[KPI_BlendLaborRate]]-Table1[[#This Row],[KPI_BlendLaborCost]])/Table1[[#This Row],[KPI_BlendLaborRate]],0)</f>
        <v>0.25357581031448312</v>
      </c>
    </row>
    <row r="1800" spans="1:39" x14ac:dyDescent="0.3">
      <c r="A1800" t="s">
        <v>3964</v>
      </c>
      <c r="B1800" t="s">
        <v>773</v>
      </c>
      <c r="C1800" t="s">
        <v>3961</v>
      </c>
      <c r="D1800" t="s">
        <v>3962</v>
      </c>
      <c r="E1800">
        <v>4743.16</v>
      </c>
      <c r="F1800">
        <v>17784</v>
      </c>
      <c r="G1800">
        <v>64</v>
      </c>
      <c r="H1800">
        <v>3808.51</v>
      </c>
      <c r="I1800">
        <v>5102.34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912</v>
      </c>
      <c r="S1800">
        <v>-5102.34</v>
      </c>
      <c r="T1800">
        <v>64</v>
      </c>
      <c r="U1800">
        <v>9463.68</v>
      </c>
      <c r="V1800">
        <v>17784</v>
      </c>
      <c r="W1800" t="s">
        <v>3961</v>
      </c>
      <c r="X1800">
        <v>30130610</v>
      </c>
      <c r="Y1800">
        <v>1</v>
      </c>
      <c r="Z1800">
        <v>1</v>
      </c>
      <c r="AA1800" t="s">
        <v>3963</v>
      </c>
      <c r="AB1800" t="s">
        <v>3963</v>
      </c>
      <c r="AC1800" t="s">
        <v>39</v>
      </c>
      <c r="AD1800" t="s">
        <v>759</v>
      </c>
      <c r="AE1800" t="s">
        <v>1023</v>
      </c>
      <c r="AF1800" t="s">
        <v>42</v>
      </c>
      <c r="AG1800" t="s">
        <v>2246</v>
      </c>
      <c r="AH1800" t="s">
        <v>2246</v>
      </c>
      <c r="AI1800">
        <v>17784</v>
      </c>
      <c r="AJ1800" s="6">
        <f>IFERROR(Table1[[#This Row],[Reporting_Price_US]]/Table1[[#This Row],[Total_Project_Quote]],0)</f>
        <v>1</v>
      </c>
      <c r="AK1800">
        <f>IFERROR(Table1[[#This Row],[RA_Labor_Quote]]/Table1[[#This Row],[RA_Labor_Hours]],0)</f>
        <v>79.724062500000002</v>
      </c>
      <c r="AL1800">
        <f>IFERROR(Table1[[#This Row],[RA_Labor_Cost]]/Table1[[#This Row],[RA_Labor_Hours]],0)</f>
        <v>59.507968750000003</v>
      </c>
      <c r="AM1800" s="7">
        <f>IFERROR((Table1[[#This Row],[KPI_BlendLaborRate]]-Table1[[#This Row],[KPI_BlendLaborCost]])/Table1[[#This Row],[KPI_BlendLaborRate]],0)</f>
        <v>0.25357581031448312</v>
      </c>
    </row>
    <row r="1801" spans="1:39" x14ac:dyDescent="0.3">
      <c r="A1801" t="s">
        <v>3965</v>
      </c>
      <c r="B1801" t="s">
        <v>773</v>
      </c>
      <c r="C1801" t="s">
        <v>3966</v>
      </c>
      <c r="D1801" t="s">
        <v>3967</v>
      </c>
      <c r="E1801">
        <v>1493.27</v>
      </c>
      <c r="F1801">
        <v>22937.71</v>
      </c>
      <c r="G1801">
        <v>261</v>
      </c>
      <c r="H1801">
        <v>16961.07</v>
      </c>
      <c r="I1801">
        <v>23101.42</v>
      </c>
      <c r="J1801">
        <v>0</v>
      </c>
      <c r="K1801">
        <v>0</v>
      </c>
      <c r="L1801">
        <v>0</v>
      </c>
      <c r="M1801">
        <v>0</v>
      </c>
      <c r="N1801">
        <v>1102.76</v>
      </c>
      <c r="O1801">
        <v>1470.35</v>
      </c>
      <c r="P1801">
        <v>0</v>
      </c>
      <c r="Q1801">
        <v>0</v>
      </c>
      <c r="R1801">
        <v>3800</v>
      </c>
      <c r="S1801">
        <v>-16536.689999999999</v>
      </c>
      <c r="T1801">
        <v>261</v>
      </c>
      <c r="U1801">
        <v>23357.1</v>
      </c>
      <c r="V1801">
        <v>30972.79</v>
      </c>
      <c r="W1801" t="s">
        <v>3966</v>
      </c>
      <c r="X1801">
        <v>30137594</v>
      </c>
      <c r="Y1801">
        <v>1</v>
      </c>
      <c r="Z1801">
        <v>1</v>
      </c>
      <c r="AA1801" t="s">
        <v>3968</v>
      </c>
      <c r="AB1801" t="s">
        <v>3968</v>
      </c>
      <c r="AC1801" t="s">
        <v>1792</v>
      </c>
      <c r="AD1801" t="s">
        <v>557</v>
      </c>
      <c r="AE1801" t="s">
        <v>1023</v>
      </c>
      <c r="AF1801" t="s">
        <v>42</v>
      </c>
      <c r="AG1801" t="s">
        <v>1780</v>
      </c>
      <c r="AH1801" t="s">
        <v>1151</v>
      </c>
      <c r="AI1801">
        <v>30972.799999999999</v>
      </c>
      <c r="AJ1801" s="6">
        <f>IFERROR(Table1[[#This Row],[Reporting_Price_US]]/Table1[[#This Row],[Total_Project_Quote]],0)</f>
        <v>1.0000003228640364</v>
      </c>
      <c r="AK1801">
        <f>IFERROR(Table1[[#This Row],[RA_Labor_Quote]]/Table1[[#This Row],[RA_Labor_Hours]],0)</f>
        <v>88.511187739463594</v>
      </c>
      <c r="AL1801">
        <f>IFERROR(Table1[[#This Row],[RA_Labor_Cost]]/Table1[[#This Row],[RA_Labor_Hours]],0)</f>
        <v>64.98494252873563</v>
      </c>
      <c r="AM1801" s="7">
        <f>IFERROR((Table1[[#This Row],[KPI_BlendLaborRate]]-Table1[[#This Row],[KPI_BlendLaborCost]])/Table1[[#This Row],[KPI_BlendLaborRate]],0)</f>
        <v>0.26579967811502492</v>
      </c>
    </row>
    <row r="1802" spans="1:39" x14ac:dyDescent="0.3">
      <c r="A1802" t="s">
        <v>3970</v>
      </c>
      <c r="B1802" t="s">
        <v>773</v>
      </c>
      <c r="C1802" t="s">
        <v>3971</v>
      </c>
      <c r="D1802" t="s">
        <v>3969</v>
      </c>
      <c r="E1802">
        <v>8397.66</v>
      </c>
      <c r="F1802">
        <v>40493.54</v>
      </c>
      <c r="G1802">
        <v>295</v>
      </c>
      <c r="H1802">
        <v>19602.3</v>
      </c>
      <c r="I1802">
        <v>26293.040000000001</v>
      </c>
      <c r="J1802">
        <v>0</v>
      </c>
      <c r="K1802">
        <v>0</v>
      </c>
      <c r="L1802">
        <v>0</v>
      </c>
      <c r="M1802">
        <v>0</v>
      </c>
      <c r="N1802">
        <v>82308.240000000005</v>
      </c>
      <c r="O1802">
        <v>104601.04</v>
      </c>
      <c r="P1802">
        <v>693.12</v>
      </c>
      <c r="Q1802">
        <v>776.26</v>
      </c>
      <c r="R1802">
        <v>5320</v>
      </c>
      <c r="S1802">
        <v>-16257.53</v>
      </c>
      <c r="T1802">
        <v>295</v>
      </c>
      <c r="U1802">
        <v>116321.33</v>
      </c>
      <c r="V1802">
        <v>155906.34</v>
      </c>
      <c r="W1802" t="s">
        <v>3971</v>
      </c>
      <c r="X1802">
        <v>30125612</v>
      </c>
      <c r="Y1802">
        <v>2</v>
      </c>
      <c r="Z1802">
        <v>3</v>
      </c>
      <c r="AA1802" t="s">
        <v>1176</v>
      </c>
      <c r="AB1802" t="s">
        <v>1176</v>
      </c>
      <c r="AC1802" t="s">
        <v>39</v>
      </c>
      <c r="AD1802" t="s">
        <v>557</v>
      </c>
      <c r="AE1802" t="s">
        <v>1023</v>
      </c>
      <c r="AF1802" t="s">
        <v>42</v>
      </c>
      <c r="AG1802" t="s">
        <v>2246</v>
      </c>
      <c r="AH1802" t="s">
        <v>775</v>
      </c>
      <c r="AI1802">
        <v>155906</v>
      </c>
      <c r="AJ1802" s="6">
        <f>IFERROR(Table1[[#This Row],[Reporting_Price_US]]/Table1[[#This Row],[Total_Project_Quote]],0)</f>
        <v>0.99999781920350383</v>
      </c>
      <c r="AK1802">
        <f>IFERROR(Table1[[#This Row],[RA_Labor_Quote]]/Table1[[#This Row],[RA_Labor_Hours]],0)</f>
        <v>89.128949152542376</v>
      </c>
      <c r="AL1802">
        <f>IFERROR(Table1[[#This Row],[RA_Labor_Cost]]/Table1[[#This Row],[RA_Labor_Hours]],0)</f>
        <v>66.448474576271181</v>
      </c>
      <c r="AM1802" s="7">
        <f>IFERROR((Table1[[#This Row],[KPI_BlendLaborRate]]-Table1[[#This Row],[KPI_BlendLaborCost]])/Table1[[#This Row],[KPI_BlendLaborRate]],0)</f>
        <v>0.25446810258532304</v>
      </c>
    </row>
    <row r="1803" spans="1:39" x14ac:dyDescent="0.3">
      <c r="A1803" t="s">
        <v>3972</v>
      </c>
      <c r="B1803" t="s">
        <v>879</v>
      </c>
      <c r="C1803" t="s">
        <v>3973</v>
      </c>
      <c r="D1803" t="s">
        <v>3969</v>
      </c>
      <c r="E1803">
        <v>9525.69</v>
      </c>
      <c r="F1803">
        <v>40493.54</v>
      </c>
      <c r="G1803">
        <v>295</v>
      </c>
      <c r="H1803">
        <v>19602.3</v>
      </c>
      <c r="I1803">
        <v>26293.040000000001</v>
      </c>
      <c r="J1803">
        <v>0</v>
      </c>
      <c r="K1803">
        <v>0</v>
      </c>
      <c r="L1803">
        <v>0</v>
      </c>
      <c r="M1803">
        <v>0</v>
      </c>
      <c r="N1803">
        <v>86423.14</v>
      </c>
      <c r="O1803">
        <v>104598.92</v>
      </c>
      <c r="P1803">
        <v>1386.24</v>
      </c>
      <c r="Q1803">
        <v>1552.6</v>
      </c>
      <c r="R1803">
        <v>4560</v>
      </c>
      <c r="S1803">
        <v>-17031.72</v>
      </c>
      <c r="T1803">
        <v>295</v>
      </c>
      <c r="U1803">
        <v>121497.37</v>
      </c>
      <c r="V1803">
        <v>155906.39000000001</v>
      </c>
      <c r="W1803" t="s">
        <v>3973</v>
      </c>
      <c r="X1803">
        <v>30125612</v>
      </c>
      <c r="Y1803">
        <v>3</v>
      </c>
      <c r="Z1803">
        <v>3</v>
      </c>
      <c r="AA1803" t="s">
        <v>1176</v>
      </c>
      <c r="AB1803" t="s">
        <v>1176</v>
      </c>
      <c r="AC1803" t="s">
        <v>39</v>
      </c>
      <c r="AD1803" t="s">
        <v>557</v>
      </c>
      <c r="AE1803" t="s">
        <v>1023</v>
      </c>
      <c r="AF1803" t="s">
        <v>42</v>
      </c>
      <c r="AG1803" t="s">
        <v>2366</v>
      </c>
      <c r="AH1803" t="s">
        <v>775</v>
      </c>
      <c r="AI1803">
        <v>155906</v>
      </c>
      <c r="AJ1803" s="6">
        <f>IFERROR(Table1[[#This Row],[Reporting_Price_US]]/Table1[[#This Row],[Total_Project_Quote]],0)</f>
        <v>0.99999749849893893</v>
      </c>
      <c r="AK1803">
        <f>IFERROR(Table1[[#This Row],[RA_Labor_Quote]]/Table1[[#This Row],[RA_Labor_Hours]],0)</f>
        <v>89.128949152542376</v>
      </c>
      <c r="AL1803">
        <f>IFERROR(Table1[[#This Row],[RA_Labor_Cost]]/Table1[[#This Row],[RA_Labor_Hours]],0)</f>
        <v>66.448474576271181</v>
      </c>
      <c r="AM1803" s="7">
        <f>IFERROR((Table1[[#This Row],[KPI_BlendLaborRate]]-Table1[[#This Row],[KPI_BlendLaborCost]])/Table1[[#This Row],[KPI_BlendLaborRate]],0)</f>
        <v>0.25446810258532304</v>
      </c>
    </row>
    <row r="1804" spans="1:39" x14ac:dyDescent="0.3">
      <c r="A1804" t="s">
        <v>3974</v>
      </c>
      <c r="B1804" t="s">
        <v>879</v>
      </c>
      <c r="C1804" t="s">
        <v>3973</v>
      </c>
      <c r="D1804" t="s">
        <v>3969</v>
      </c>
      <c r="E1804">
        <v>9525.69</v>
      </c>
      <c r="F1804">
        <v>40493.54</v>
      </c>
      <c r="G1804">
        <v>295</v>
      </c>
      <c r="H1804">
        <v>19602.3</v>
      </c>
      <c r="I1804">
        <v>26293.040000000001</v>
      </c>
      <c r="J1804">
        <v>0</v>
      </c>
      <c r="K1804">
        <v>0</v>
      </c>
      <c r="L1804">
        <v>0</v>
      </c>
      <c r="M1804">
        <v>0</v>
      </c>
      <c r="N1804">
        <v>86423.14</v>
      </c>
      <c r="O1804">
        <v>104598.92</v>
      </c>
      <c r="P1804">
        <v>1386.24</v>
      </c>
      <c r="Q1804">
        <v>1552.6</v>
      </c>
      <c r="R1804">
        <v>4560</v>
      </c>
      <c r="S1804">
        <v>-17031.72</v>
      </c>
      <c r="T1804">
        <v>295</v>
      </c>
      <c r="U1804">
        <v>121497.37</v>
      </c>
      <c r="V1804">
        <v>155906.39000000001</v>
      </c>
      <c r="W1804" t="s">
        <v>3973</v>
      </c>
      <c r="X1804">
        <v>30125612</v>
      </c>
      <c r="Y1804">
        <v>3</v>
      </c>
      <c r="Z1804">
        <v>3</v>
      </c>
      <c r="AA1804" t="s">
        <v>1176</v>
      </c>
      <c r="AB1804" t="s">
        <v>1176</v>
      </c>
      <c r="AC1804" t="s">
        <v>39</v>
      </c>
      <c r="AD1804" t="s">
        <v>557</v>
      </c>
      <c r="AE1804" t="s">
        <v>1023</v>
      </c>
      <c r="AF1804" t="s">
        <v>42</v>
      </c>
      <c r="AG1804" t="s">
        <v>2366</v>
      </c>
      <c r="AH1804" t="s">
        <v>775</v>
      </c>
      <c r="AI1804">
        <v>155906</v>
      </c>
      <c r="AJ1804" s="6">
        <f>IFERROR(Table1[[#This Row],[Reporting_Price_US]]/Table1[[#This Row],[Total_Project_Quote]],0)</f>
        <v>0.99999749849893893</v>
      </c>
      <c r="AK1804">
        <f>IFERROR(Table1[[#This Row],[RA_Labor_Quote]]/Table1[[#This Row],[RA_Labor_Hours]],0)</f>
        <v>89.128949152542376</v>
      </c>
      <c r="AL1804">
        <f>IFERROR(Table1[[#This Row],[RA_Labor_Cost]]/Table1[[#This Row],[RA_Labor_Hours]],0)</f>
        <v>66.448474576271181</v>
      </c>
      <c r="AM1804" s="7">
        <f>IFERROR((Table1[[#This Row],[KPI_BlendLaborRate]]-Table1[[#This Row],[KPI_BlendLaborCost]])/Table1[[#This Row],[KPI_BlendLaborRate]],0)</f>
        <v>0.25446810258532304</v>
      </c>
    </row>
    <row r="1805" spans="1:39" x14ac:dyDescent="0.3">
      <c r="A1805" t="s">
        <v>3975</v>
      </c>
      <c r="B1805" t="s">
        <v>879</v>
      </c>
      <c r="C1805" t="s">
        <v>3976</v>
      </c>
      <c r="D1805" t="s">
        <v>3474</v>
      </c>
      <c r="E1805">
        <v>13710.43</v>
      </c>
      <c r="F1805">
        <v>46630.79</v>
      </c>
      <c r="G1805">
        <v>790</v>
      </c>
      <c r="H1805">
        <v>53039.25</v>
      </c>
      <c r="I1805">
        <v>72178.05</v>
      </c>
      <c r="J1805">
        <v>0</v>
      </c>
      <c r="K1805">
        <v>0</v>
      </c>
      <c r="L1805">
        <v>0</v>
      </c>
      <c r="M1805">
        <v>0</v>
      </c>
      <c r="N1805">
        <v>26085.97</v>
      </c>
      <c r="O1805">
        <v>34781.300000000003</v>
      </c>
      <c r="P1805">
        <v>6880.09</v>
      </c>
      <c r="Q1805">
        <v>4296.05</v>
      </c>
      <c r="R1805">
        <v>4560</v>
      </c>
      <c r="S1805">
        <v>-18810.150000000001</v>
      </c>
      <c r="T1805">
        <v>790</v>
      </c>
      <c r="U1805">
        <v>104275.74</v>
      </c>
      <c r="V1805">
        <v>139076.04</v>
      </c>
      <c r="W1805" t="s">
        <v>3976</v>
      </c>
      <c r="X1805">
        <v>30166116</v>
      </c>
      <c r="Y1805">
        <v>1</v>
      </c>
      <c r="Z1805">
        <v>3</v>
      </c>
      <c r="AA1805" t="s">
        <v>1176</v>
      </c>
      <c r="AB1805" t="s">
        <v>1176</v>
      </c>
      <c r="AC1805" t="s">
        <v>39</v>
      </c>
      <c r="AD1805" t="s">
        <v>557</v>
      </c>
      <c r="AE1805" t="s">
        <v>1023</v>
      </c>
      <c r="AF1805" t="s">
        <v>42</v>
      </c>
      <c r="AG1805" t="s">
        <v>900</v>
      </c>
      <c r="AH1805" t="s">
        <v>593</v>
      </c>
      <c r="AI1805">
        <v>139076</v>
      </c>
      <c r="AJ1805" s="6">
        <f>IFERROR(Table1[[#This Row],[Reporting_Price_US]]/Table1[[#This Row],[Total_Project_Quote]],0)</f>
        <v>0.99999971238755425</v>
      </c>
      <c r="AK1805">
        <f>IFERROR(Table1[[#This Row],[RA_Labor_Quote]]/Table1[[#This Row],[RA_Labor_Hours]],0)</f>
        <v>91.36462025316456</v>
      </c>
      <c r="AL1805">
        <f>IFERROR(Table1[[#This Row],[RA_Labor_Cost]]/Table1[[#This Row],[RA_Labor_Hours]],0)</f>
        <v>67.138291139240508</v>
      </c>
      <c r="AM1805" s="7">
        <f>IFERROR((Table1[[#This Row],[KPI_BlendLaborRate]]-Table1[[#This Row],[KPI_BlendLaborCost]])/Table1[[#This Row],[KPI_BlendLaborRate]],0)</f>
        <v>0.26516094574458582</v>
      </c>
    </row>
    <row r="1806" spans="1:39" x14ac:dyDescent="0.3">
      <c r="A1806" t="s">
        <v>3977</v>
      </c>
      <c r="B1806" t="s">
        <v>773</v>
      </c>
      <c r="C1806">
        <v>30137302.100000001</v>
      </c>
      <c r="D1806" t="s">
        <v>3978</v>
      </c>
      <c r="E1806">
        <v>0</v>
      </c>
      <c r="F1806">
        <v>0</v>
      </c>
      <c r="G1806">
        <v>1971</v>
      </c>
      <c r="H1806">
        <v>130772.76</v>
      </c>
      <c r="I1806">
        <v>192145.21</v>
      </c>
      <c r="J1806">
        <v>0</v>
      </c>
      <c r="K1806">
        <v>13405.84</v>
      </c>
      <c r="L1806">
        <v>16087.65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7600</v>
      </c>
      <c r="S1806">
        <v>-4833.37</v>
      </c>
      <c r="T1806">
        <v>1971</v>
      </c>
      <c r="U1806">
        <v>151778.6</v>
      </c>
      <c r="V1806">
        <v>203399.48</v>
      </c>
      <c r="W1806" t="s">
        <v>3979</v>
      </c>
      <c r="X1806">
        <v>30137302</v>
      </c>
      <c r="Y1806">
        <v>1</v>
      </c>
      <c r="Z1806">
        <v>1</v>
      </c>
      <c r="AA1806" t="s">
        <v>3980</v>
      </c>
      <c r="AB1806" t="s">
        <v>3980</v>
      </c>
      <c r="AC1806" t="s">
        <v>1811</v>
      </c>
      <c r="AD1806" t="s">
        <v>557</v>
      </c>
      <c r="AE1806" t="s">
        <v>1023</v>
      </c>
      <c r="AF1806" t="s">
        <v>42</v>
      </c>
      <c r="AG1806" t="s">
        <v>1780</v>
      </c>
      <c r="AH1806" t="s">
        <v>771</v>
      </c>
      <c r="AI1806">
        <v>203399</v>
      </c>
      <c r="AJ1806" s="6">
        <f>IFERROR(Table1[[#This Row],[Reporting_Price_US]]/Table1[[#This Row],[Total_Project_Quote]],0)</f>
        <v>0.99999764011196091</v>
      </c>
      <c r="AK1806">
        <f>IFERROR(Table1[[#This Row],[RA_Labor_Quote]]/Table1[[#This Row],[RA_Labor_Hours]],0)</f>
        <v>97.486154236428206</v>
      </c>
      <c r="AL1806">
        <f>IFERROR(Table1[[#This Row],[RA_Labor_Cost]]/Table1[[#This Row],[RA_Labor_Hours]],0)</f>
        <v>66.34843226788432</v>
      </c>
      <c r="AM1806" s="7">
        <f>IFERROR((Table1[[#This Row],[KPI_BlendLaborRate]]-Table1[[#This Row],[KPI_BlendLaborCost]])/Table1[[#This Row],[KPI_BlendLaborRate]],0)</f>
        <v>0.31940660919936542</v>
      </c>
    </row>
    <row r="1807" spans="1:39" x14ac:dyDescent="0.3">
      <c r="A1807" t="s">
        <v>3981</v>
      </c>
      <c r="B1807" t="s">
        <v>486</v>
      </c>
      <c r="C1807">
        <v>30098265.100000001</v>
      </c>
      <c r="D1807" t="s">
        <v>3982</v>
      </c>
      <c r="E1807">
        <v>0</v>
      </c>
      <c r="F1807">
        <v>0</v>
      </c>
      <c r="G1807">
        <v>423</v>
      </c>
      <c r="H1807">
        <v>26845.69</v>
      </c>
      <c r="I1807">
        <v>48940.2</v>
      </c>
      <c r="J1807">
        <v>0</v>
      </c>
      <c r="K1807">
        <v>0</v>
      </c>
      <c r="L1807">
        <v>0</v>
      </c>
      <c r="M1807">
        <v>0</v>
      </c>
      <c r="N1807">
        <v>23562.28</v>
      </c>
      <c r="O1807">
        <v>25099.22</v>
      </c>
      <c r="P1807">
        <v>0</v>
      </c>
      <c r="Q1807">
        <v>0</v>
      </c>
      <c r="R1807">
        <v>0</v>
      </c>
      <c r="S1807">
        <v>-6448.99</v>
      </c>
      <c r="T1807">
        <v>423</v>
      </c>
      <c r="U1807">
        <v>50407.97</v>
      </c>
      <c r="V1807">
        <v>67590.429999999993</v>
      </c>
      <c r="W1807" t="s">
        <v>3983</v>
      </c>
      <c r="X1807">
        <v>30098265</v>
      </c>
      <c r="Y1807">
        <v>1</v>
      </c>
      <c r="Z1807">
        <v>1</v>
      </c>
      <c r="AA1807" t="s">
        <v>1367</v>
      </c>
      <c r="AB1807" t="s">
        <v>1367</v>
      </c>
      <c r="AC1807" t="s">
        <v>40</v>
      </c>
      <c r="AD1807" t="s">
        <v>557</v>
      </c>
      <c r="AE1807" t="s">
        <v>1368</v>
      </c>
      <c r="AF1807" t="s">
        <v>42</v>
      </c>
      <c r="AG1807" t="s">
        <v>2246</v>
      </c>
      <c r="AH1807" t="s">
        <v>2246</v>
      </c>
      <c r="AI1807">
        <v>0</v>
      </c>
      <c r="AJ1807" s="6">
        <f>IFERROR(Table1[[#This Row],[Reporting_Price_US]]/Table1[[#This Row],[Total_Project_Quote]],0)</f>
        <v>0</v>
      </c>
      <c r="AK1807">
        <f>IFERROR(Table1[[#This Row],[RA_Labor_Quote]]/Table1[[#This Row],[RA_Labor_Hours]],0)</f>
        <v>115.69787234042552</v>
      </c>
      <c r="AL1807">
        <f>IFERROR(Table1[[#This Row],[RA_Labor_Cost]]/Table1[[#This Row],[RA_Labor_Hours]],0)</f>
        <v>63.464988179669028</v>
      </c>
      <c r="AM1807" s="7">
        <f>IFERROR((Table1[[#This Row],[KPI_BlendLaborRate]]-Table1[[#This Row],[KPI_BlendLaborCost]])/Table1[[#This Row],[KPI_BlendLaborRate]],0)</f>
        <v>0.45145933200109517</v>
      </c>
    </row>
    <row r="1808" spans="1:39" x14ac:dyDescent="0.3">
      <c r="A1808" t="s">
        <v>3984</v>
      </c>
      <c r="B1808" t="s">
        <v>486</v>
      </c>
      <c r="C1808">
        <v>30098267.100000001</v>
      </c>
      <c r="D1808" t="s">
        <v>3985</v>
      </c>
      <c r="E1808">
        <v>0</v>
      </c>
      <c r="F1808">
        <v>0</v>
      </c>
      <c r="G1808">
        <v>423</v>
      </c>
      <c r="H1808">
        <v>26845.69</v>
      </c>
      <c r="I1808">
        <v>48940.2</v>
      </c>
      <c r="J1808">
        <v>0</v>
      </c>
      <c r="K1808">
        <v>0</v>
      </c>
      <c r="L1808">
        <v>0</v>
      </c>
      <c r="M1808">
        <v>0</v>
      </c>
      <c r="N1808">
        <v>23562.28</v>
      </c>
      <c r="O1808">
        <v>25099.22</v>
      </c>
      <c r="P1808">
        <v>0</v>
      </c>
      <c r="Q1808">
        <v>0</v>
      </c>
      <c r="R1808">
        <v>0</v>
      </c>
      <c r="S1808">
        <v>-6448.99</v>
      </c>
      <c r="T1808">
        <v>423</v>
      </c>
      <c r="U1808">
        <v>50407.97</v>
      </c>
      <c r="V1808">
        <v>67590.429999999993</v>
      </c>
      <c r="W1808" t="s">
        <v>3986</v>
      </c>
      <c r="X1808">
        <v>30098267</v>
      </c>
      <c r="Y1808">
        <v>1</v>
      </c>
      <c r="Z1808">
        <v>1</v>
      </c>
      <c r="AA1808" t="s">
        <v>1367</v>
      </c>
      <c r="AB1808" t="s">
        <v>1367</v>
      </c>
      <c r="AC1808" t="s">
        <v>40</v>
      </c>
      <c r="AD1808" t="s">
        <v>557</v>
      </c>
      <c r="AE1808" t="s">
        <v>1368</v>
      </c>
      <c r="AF1808" t="s">
        <v>42</v>
      </c>
      <c r="AG1808" t="s">
        <v>2246</v>
      </c>
      <c r="AH1808" t="s">
        <v>2246</v>
      </c>
      <c r="AI1808">
        <v>0</v>
      </c>
      <c r="AJ1808" s="6">
        <f>IFERROR(Table1[[#This Row],[Reporting_Price_US]]/Table1[[#This Row],[Total_Project_Quote]],0)</f>
        <v>0</v>
      </c>
      <c r="AK1808">
        <f>IFERROR(Table1[[#This Row],[RA_Labor_Quote]]/Table1[[#This Row],[RA_Labor_Hours]],0)</f>
        <v>115.69787234042552</v>
      </c>
      <c r="AL1808">
        <f>IFERROR(Table1[[#This Row],[RA_Labor_Cost]]/Table1[[#This Row],[RA_Labor_Hours]],0)</f>
        <v>63.464988179669028</v>
      </c>
      <c r="AM1808" s="7">
        <f>IFERROR((Table1[[#This Row],[KPI_BlendLaborRate]]-Table1[[#This Row],[KPI_BlendLaborCost]])/Table1[[#This Row],[KPI_BlendLaborRate]],0)</f>
        <v>0.45145933200109517</v>
      </c>
    </row>
    <row r="1809" spans="1:39" x14ac:dyDescent="0.3">
      <c r="A1809" t="s">
        <v>3987</v>
      </c>
      <c r="B1809" t="s">
        <v>879</v>
      </c>
      <c r="C1809" t="s">
        <v>3988</v>
      </c>
      <c r="D1809" t="s">
        <v>3989</v>
      </c>
      <c r="E1809">
        <v>0</v>
      </c>
      <c r="F1809">
        <v>0</v>
      </c>
      <c r="G1809">
        <v>1936</v>
      </c>
      <c r="H1809">
        <v>119824.75</v>
      </c>
      <c r="I1809">
        <v>191330.68</v>
      </c>
      <c r="J1809">
        <v>0</v>
      </c>
      <c r="K1809">
        <v>0</v>
      </c>
      <c r="L1809">
        <v>0</v>
      </c>
      <c r="M1809">
        <v>0</v>
      </c>
      <c r="N1809">
        <v>437</v>
      </c>
      <c r="O1809">
        <v>624.29</v>
      </c>
      <c r="P1809">
        <v>20744.71</v>
      </c>
      <c r="Q1809">
        <v>24894.639999999999</v>
      </c>
      <c r="R1809">
        <v>11400</v>
      </c>
      <c r="S1809">
        <v>-7089.16</v>
      </c>
      <c r="T1809">
        <v>1936</v>
      </c>
      <c r="U1809">
        <v>152406.45000000001</v>
      </c>
      <c r="V1809">
        <v>209760.46</v>
      </c>
      <c r="W1809" t="s">
        <v>3988</v>
      </c>
      <c r="X1809">
        <v>30151803</v>
      </c>
      <c r="Y1809">
        <v>1</v>
      </c>
      <c r="Z1809">
        <v>1</v>
      </c>
      <c r="AA1809" t="s">
        <v>1367</v>
      </c>
      <c r="AB1809" t="s">
        <v>1367</v>
      </c>
      <c r="AC1809" t="s">
        <v>1792</v>
      </c>
      <c r="AD1809" t="s">
        <v>557</v>
      </c>
      <c r="AE1809" t="s">
        <v>1368</v>
      </c>
      <c r="AF1809" t="s">
        <v>42</v>
      </c>
      <c r="AG1809" t="s">
        <v>2366</v>
      </c>
      <c r="AH1809" t="s">
        <v>2133</v>
      </c>
      <c r="AI1809">
        <v>209760</v>
      </c>
      <c r="AJ1809" s="6">
        <f>IFERROR(Table1[[#This Row],[Reporting_Price_US]]/Table1[[#This Row],[Total_Project_Quote]],0)</f>
        <v>0.99999780702235308</v>
      </c>
      <c r="AK1809">
        <f>IFERROR(Table1[[#This Row],[RA_Labor_Quote]]/Table1[[#This Row],[RA_Labor_Hours]],0)</f>
        <v>98.827830578512391</v>
      </c>
      <c r="AL1809">
        <f>IFERROR(Table1[[#This Row],[RA_Labor_Cost]]/Table1[[#This Row],[RA_Labor_Hours]],0)</f>
        <v>61.892949380165291</v>
      </c>
      <c r="AM1809" s="7">
        <f>IFERROR((Table1[[#This Row],[KPI_BlendLaborRate]]-Table1[[#This Row],[KPI_BlendLaborCost]])/Table1[[#This Row],[KPI_BlendLaborRate]],0)</f>
        <v>0.37372955555272153</v>
      </c>
    </row>
    <row r="1810" spans="1:39" x14ac:dyDescent="0.3">
      <c r="A1810" t="s">
        <v>3990</v>
      </c>
      <c r="B1810" t="s">
        <v>773</v>
      </c>
      <c r="C1810" t="s">
        <v>3991</v>
      </c>
      <c r="D1810" t="s">
        <v>3992</v>
      </c>
      <c r="E1810">
        <v>0</v>
      </c>
      <c r="F1810">
        <v>0</v>
      </c>
      <c r="G1810">
        <v>22</v>
      </c>
      <c r="H1810">
        <v>1365.26</v>
      </c>
      <c r="I1810">
        <v>2350.38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254.6</v>
      </c>
      <c r="Q1810">
        <v>280.06</v>
      </c>
      <c r="R1810">
        <v>0</v>
      </c>
      <c r="S1810">
        <v>-470.89</v>
      </c>
      <c r="T1810">
        <v>22</v>
      </c>
      <c r="U1810">
        <v>1619.86</v>
      </c>
      <c r="V1810">
        <v>2159.54</v>
      </c>
      <c r="W1810" t="s">
        <v>3991</v>
      </c>
      <c r="X1810">
        <v>30132561</v>
      </c>
      <c r="Y1810">
        <v>1</v>
      </c>
      <c r="Z1810">
        <v>1</v>
      </c>
      <c r="AA1810" t="s">
        <v>3993</v>
      </c>
      <c r="AB1810" t="s">
        <v>3993</v>
      </c>
      <c r="AC1810" t="s">
        <v>1792</v>
      </c>
      <c r="AD1810" t="s">
        <v>557</v>
      </c>
      <c r="AE1810" t="s">
        <v>1023</v>
      </c>
      <c r="AF1810" t="s">
        <v>42</v>
      </c>
      <c r="AG1810" t="s">
        <v>2246</v>
      </c>
      <c r="AH1810" t="s">
        <v>900</v>
      </c>
      <c r="AI1810">
        <v>2159.54</v>
      </c>
      <c r="AJ1810" s="6">
        <f>IFERROR(Table1[[#This Row],[Reporting_Price_US]]/Table1[[#This Row],[Total_Project_Quote]],0)</f>
        <v>1</v>
      </c>
      <c r="AK1810">
        <f>IFERROR(Table1[[#This Row],[RA_Labor_Quote]]/Table1[[#This Row],[RA_Labor_Hours]],0)</f>
        <v>106.83545454545455</v>
      </c>
      <c r="AL1810">
        <f>IFERROR(Table1[[#This Row],[RA_Labor_Cost]]/Table1[[#This Row],[RA_Labor_Hours]],0)</f>
        <v>62.057272727272725</v>
      </c>
      <c r="AM1810" s="7">
        <f>IFERROR((Table1[[#This Row],[KPI_BlendLaborRate]]-Table1[[#This Row],[KPI_BlendLaborCost]])/Table1[[#This Row],[KPI_BlendLaborRate]],0)</f>
        <v>0.41913222542737777</v>
      </c>
    </row>
    <row r="1811" spans="1:39" x14ac:dyDescent="0.3">
      <c r="A1811" t="s">
        <v>3994</v>
      </c>
      <c r="B1811" t="s">
        <v>773</v>
      </c>
      <c r="C1811" t="s">
        <v>3995</v>
      </c>
      <c r="D1811" t="s">
        <v>3996</v>
      </c>
      <c r="E1811">
        <v>12636.67</v>
      </c>
      <c r="F1811">
        <v>65325.04</v>
      </c>
      <c r="G1811">
        <v>940</v>
      </c>
      <c r="H1811">
        <v>68371.759999999995</v>
      </c>
      <c r="I1811">
        <v>93403</v>
      </c>
      <c r="J1811">
        <v>0</v>
      </c>
      <c r="K1811">
        <v>7.6</v>
      </c>
      <c r="L1811">
        <v>0</v>
      </c>
      <c r="M1811">
        <v>0</v>
      </c>
      <c r="N1811">
        <v>18886</v>
      </c>
      <c r="O1811">
        <v>26980</v>
      </c>
      <c r="P1811">
        <v>5738</v>
      </c>
      <c r="Q1811">
        <v>6426.25</v>
      </c>
      <c r="R1811">
        <v>11400</v>
      </c>
      <c r="S1811">
        <v>-21439.42</v>
      </c>
      <c r="T1811">
        <v>940</v>
      </c>
      <c r="U1811">
        <v>117040.03</v>
      </c>
      <c r="V1811">
        <v>170694.87</v>
      </c>
      <c r="W1811" t="s">
        <v>3995</v>
      </c>
      <c r="X1811">
        <v>30138188</v>
      </c>
      <c r="Y1811">
        <v>1</v>
      </c>
      <c r="Z1811">
        <v>2</v>
      </c>
      <c r="AA1811" t="s">
        <v>3997</v>
      </c>
      <c r="AB1811" t="s">
        <v>3997</v>
      </c>
      <c r="AC1811" t="s">
        <v>204</v>
      </c>
      <c r="AD1811" t="s">
        <v>557</v>
      </c>
      <c r="AE1811" t="s">
        <v>801</v>
      </c>
      <c r="AF1811" t="s">
        <v>42</v>
      </c>
      <c r="AG1811" t="s">
        <v>1780</v>
      </c>
      <c r="AH1811" t="s">
        <v>900</v>
      </c>
      <c r="AI1811">
        <v>170695</v>
      </c>
      <c r="AJ1811" s="6">
        <f>IFERROR(Table1[[#This Row],[Reporting_Price_US]]/Table1[[#This Row],[Total_Project_Quote]],0)</f>
        <v>1.0000007615928939</v>
      </c>
      <c r="AK1811">
        <f>IFERROR(Table1[[#This Row],[RA_Labor_Quote]]/Table1[[#This Row],[RA_Labor_Hours]],0)</f>
        <v>99.364893617021281</v>
      </c>
      <c r="AL1811">
        <f>IFERROR(Table1[[#This Row],[RA_Labor_Cost]]/Table1[[#This Row],[RA_Labor_Hours]],0)</f>
        <v>72.735914893617021</v>
      </c>
      <c r="AM1811" s="7">
        <f>IFERROR((Table1[[#This Row],[KPI_BlendLaborRate]]-Table1[[#This Row],[KPI_BlendLaborCost]])/Table1[[#This Row],[KPI_BlendLaborRate]],0)</f>
        <v>0.267991820391208</v>
      </c>
    </row>
    <row r="1812" spans="1:39" x14ac:dyDescent="0.3">
      <c r="A1812" t="s">
        <v>4000</v>
      </c>
      <c r="B1812" t="s">
        <v>773</v>
      </c>
      <c r="C1812" t="s">
        <v>3998</v>
      </c>
      <c r="D1812" t="s">
        <v>3999</v>
      </c>
      <c r="E1812">
        <v>0</v>
      </c>
      <c r="F1812">
        <v>0</v>
      </c>
      <c r="G1812">
        <v>51</v>
      </c>
      <c r="H1812">
        <v>4366.1099999999997</v>
      </c>
      <c r="I1812">
        <v>7702.6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760</v>
      </c>
      <c r="S1812">
        <v>-563.16</v>
      </c>
      <c r="T1812">
        <v>51</v>
      </c>
      <c r="U1812">
        <v>5126.1099999999997</v>
      </c>
      <c r="V1812">
        <v>7139.44</v>
      </c>
      <c r="W1812" t="s">
        <v>4001</v>
      </c>
      <c r="X1812">
        <v>30104299</v>
      </c>
      <c r="Y1812">
        <v>3</v>
      </c>
      <c r="Z1812">
        <v>3</v>
      </c>
      <c r="AA1812" t="s">
        <v>1440</v>
      </c>
      <c r="AB1812" t="s">
        <v>1440</v>
      </c>
      <c r="AC1812" t="s">
        <v>39</v>
      </c>
      <c r="AD1812" t="s">
        <v>588</v>
      </c>
      <c r="AE1812" t="s">
        <v>1441</v>
      </c>
      <c r="AF1812" t="s">
        <v>42</v>
      </c>
      <c r="AG1812" t="s">
        <v>1780</v>
      </c>
      <c r="AH1812" t="s">
        <v>2366</v>
      </c>
      <c r="AI1812">
        <v>7139.44</v>
      </c>
      <c r="AJ1812" s="6">
        <f>IFERROR(Table1[[#This Row],[Reporting_Price_US]]/Table1[[#This Row],[Total_Project_Quote]],0)</f>
        <v>1</v>
      </c>
      <c r="AK1812">
        <f>IFERROR(Table1[[#This Row],[RA_Labor_Quote]]/Table1[[#This Row],[RA_Labor_Hours]],0)</f>
        <v>151.03137254901961</v>
      </c>
      <c r="AL1812">
        <f>IFERROR(Table1[[#This Row],[RA_Labor_Cost]]/Table1[[#This Row],[RA_Labor_Hours]],0)</f>
        <v>85.61</v>
      </c>
      <c r="AM1812" s="7">
        <f>IFERROR((Table1[[#This Row],[KPI_BlendLaborRate]]-Table1[[#This Row],[KPI_BlendLaborCost]])/Table1[[#This Row],[KPI_BlendLaborRate]],0)</f>
        <v>0.4331641263988783</v>
      </c>
    </row>
    <row r="1813" spans="1:39" x14ac:dyDescent="0.3">
      <c r="A1813" t="s">
        <v>4002</v>
      </c>
      <c r="B1813" t="s">
        <v>773</v>
      </c>
      <c r="C1813">
        <v>30104299.300000001</v>
      </c>
      <c r="D1813" t="s">
        <v>3999</v>
      </c>
      <c r="E1813">
        <v>0</v>
      </c>
      <c r="F1813">
        <v>0</v>
      </c>
      <c r="G1813">
        <v>51</v>
      </c>
      <c r="H1813">
        <v>4366.1099999999997</v>
      </c>
      <c r="I1813">
        <v>7702.6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760</v>
      </c>
      <c r="S1813">
        <v>-563.16</v>
      </c>
      <c r="T1813">
        <v>51</v>
      </c>
      <c r="U1813">
        <v>5126.1099999999997</v>
      </c>
      <c r="V1813">
        <v>7139.44</v>
      </c>
      <c r="W1813" t="s">
        <v>4001</v>
      </c>
      <c r="X1813">
        <v>30104299</v>
      </c>
      <c r="Y1813">
        <v>3</v>
      </c>
      <c r="Z1813">
        <v>3</v>
      </c>
      <c r="AA1813" t="s">
        <v>1440</v>
      </c>
      <c r="AB1813" t="s">
        <v>1440</v>
      </c>
      <c r="AC1813" t="s">
        <v>39</v>
      </c>
      <c r="AD1813" t="s">
        <v>588</v>
      </c>
      <c r="AE1813" t="s">
        <v>1441</v>
      </c>
      <c r="AF1813" t="s">
        <v>42</v>
      </c>
      <c r="AG1813" t="s">
        <v>1780</v>
      </c>
      <c r="AH1813" t="s">
        <v>2366</v>
      </c>
      <c r="AI1813">
        <v>7139.44</v>
      </c>
      <c r="AJ1813" s="6">
        <f>IFERROR(Table1[[#This Row],[Reporting_Price_US]]/Table1[[#This Row],[Total_Project_Quote]],0)</f>
        <v>1</v>
      </c>
      <c r="AK1813">
        <f>IFERROR(Table1[[#This Row],[RA_Labor_Quote]]/Table1[[#This Row],[RA_Labor_Hours]],0)</f>
        <v>151.03137254901961</v>
      </c>
      <c r="AL1813">
        <f>IFERROR(Table1[[#This Row],[RA_Labor_Cost]]/Table1[[#This Row],[RA_Labor_Hours]],0)</f>
        <v>85.61</v>
      </c>
      <c r="AM1813" s="7">
        <f>IFERROR((Table1[[#This Row],[KPI_BlendLaborRate]]-Table1[[#This Row],[KPI_BlendLaborCost]])/Table1[[#This Row],[KPI_BlendLaborRate]],0)</f>
        <v>0.4331641263988783</v>
      </c>
    </row>
    <row r="1814" spans="1:39" x14ac:dyDescent="0.3">
      <c r="A1814" t="s">
        <v>4003</v>
      </c>
      <c r="B1814" t="s">
        <v>486</v>
      </c>
      <c r="C1814">
        <v>30109264.100000001</v>
      </c>
      <c r="D1814" t="s">
        <v>4004</v>
      </c>
      <c r="E1814">
        <v>2119.33</v>
      </c>
      <c r="F1814">
        <v>10041.120000000001</v>
      </c>
      <c r="G1814">
        <v>362</v>
      </c>
      <c r="H1814">
        <v>30112.9</v>
      </c>
      <c r="I1814">
        <v>47498.48</v>
      </c>
      <c r="J1814">
        <v>0</v>
      </c>
      <c r="K1814">
        <v>987.99</v>
      </c>
      <c r="L1814">
        <v>1162.3399999999999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4180</v>
      </c>
      <c r="S1814">
        <v>-8427.94</v>
      </c>
      <c r="T1814">
        <v>362</v>
      </c>
      <c r="U1814">
        <v>37400.22</v>
      </c>
      <c r="V1814">
        <v>50274</v>
      </c>
      <c r="W1814" t="s">
        <v>4005</v>
      </c>
      <c r="X1814">
        <v>30109264</v>
      </c>
      <c r="Y1814">
        <v>1</v>
      </c>
      <c r="Z1814">
        <v>4</v>
      </c>
      <c r="AA1814" t="s">
        <v>1440</v>
      </c>
      <c r="AB1814" t="s">
        <v>1440</v>
      </c>
      <c r="AC1814" t="s">
        <v>1811</v>
      </c>
      <c r="AD1814" t="s">
        <v>588</v>
      </c>
      <c r="AE1814" t="s">
        <v>1441</v>
      </c>
      <c r="AF1814" t="s">
        <v>42</v>
      </c>
      <c r="AG1814" t="s">
        <v>2248</v>
      </c>
      <c r="AH1814" t="s">
        <v>1780</v>
      </c>
      <c r="AI1814">
        <v>50274</v>
      </c>
      <c r="AJ1814" s="6">
        <f>IFERROR(Table1[[#This Row],[Reporting_Price_US]]/Table1[[#This Row],[Total_Project_Quote]],0)</f>
        <v>1</v>
      </c>
      <c r="AK1814">
        <f>IFERROR(Table1[[#This Row],[RA_Labor_Quote]]/Table1[[#This Row],[RA_Labor_Hours]],0)</f>
        <v>131.21127071823204</v>
      </c>
      <c r="AL1814">
        <f>IFERROR(Table1[[#This Row],[RA_Labor_Cost]]/Table1[[#This Row],[RA_Labor_Hours]],0)</f>
        <v>83.184806629834256</v>
      </c>
      <c r="AM1814" s="7">
        <f>IFERROR((Table1[[#This Row],[KPI_BlendLaborRate]]-Table1[[#This Row],[KPI_BlendLaborCost]])/Table1[[#This Row],[KPI_BlendLaborRate]],0)</f>
        <v>0.36602392329186112</v>
      </c>
    </row>
    <row r="1815" spans="1:39" x14ac:dyDescent="0.3">
      <c r="A1815" t="s">
        <v>4006</v>
      </c>
      <c r="B1815" t="s">
        <v>486</v>
      </c>
      <c r="C1815">
        <v>30109264.199999999</v>
      </c>
      <c r="D1815" t="s">
        <v>4007</v>
      </c>
      <c r="E1815">
        <v>10570.65</v>
      </c>
      <c r="F1815">
        <v>43089.95</v>
      </c>
      <c r="G1815">
        <v>644</v>
      </c>
      <c r="H1815">
        <v>50227.69</v>
      </c>
      <c r="I1815">
        <v>78517.119999999995</v>
      </c>
      <c r="J1815">
        <v>0</v>
      </c>
      <c r="K1815">
        <v>1216</v>
      </c>
      <c r="L1815">
        <v>1430.59</v>
      </c>
      <c r="M1815">
        <v>0</v>
      </c>
      <c r="N1815">
        <v>5700</v>
      </c>
      <c r="O1815">
        <v>6705.88</v>
      </c>
      <c r="P1815">
        <v>0</v>
      </c>
      <c r="Q1815">
        <v>0</v>
      </c>
      <c r="R1815">
        <v>9880</v>
      </c>
      <c r="S1815">
        <v>-23578.53</v>
      </c>
      <c r="T1815">
        <v>644</v>
      </c>
      <c r="U1815">
        <v>77594.34</v>
      </c>
      <c r="V1815">
        <v>106165.01</v>
      </c>
      <c r="W1815" t="s">
        <v>4008</v>
      </c>
      <c r="X1815">
        <v>30109264</v>
      </c>
      <c r="Y1815">
        <v>2</v>
      </c>
      <c r="Z1815">
        <v>4</v>
      </c>
      <c r="AA1815" t="s">
        <v>1440</v>
      </c>
      <c r="AB1815" t="s">
        <v>1440</v>
      </c>
      <c r="AC1815" t="s">
        <v>1811</v>
      </c>
      <c r="AD1815" t="s">
        <v>588</v>
      </c>
      <c r="AE1815" t="s">
        <v>1441</v>
      </c>
      <c r="AF1815" t="s">
        <v>42</v>
      </c>
      <c r="AG1815" t="s">
        <v>1867</v>
      </c>
      <c r="AH1815" t="s">
        <v>1780</v>
      </c>
      <c r="AI1815">
        <v>106165</v>
      </c>
      <c r="AJ1815" s="6">
        <f>IFERROR(Table1[[#This Row],[Reporting_Price_US]]/Table1[[#This Row],[Total_Project_Quote]],0)</f>
        <v>0.99999990580700748</v>
      </c>
      <c r="AK1815">
        <f>IFERROR(Table1[[#This Row],[RA_Labor_Quote]]/Table1[[#This Row],[RA_Labor_Hours]],0)</f>
        <v>121.92099378881987</v>
      </c>
      <c r="AL1815">
        <f>IFERROR(Table1[[#This Row],[RA_Labor_Cost]]/Table1[[#This Row],[RA_Labor_Hours]],0)</f>
        <v>77.993307453416151</v>
      </c>
      <c r="AM1815" s="7">
        <f>IFERROR((Table1[[#This Row],[KPI_BlendLaborRate]]-Table1[[#This Row],[KPI_BlendLaborCost]])/Table1[[#This Row],[KPI_BlendLaborRate]],0)</f>
        <v>0.36029632773081843</v>
      </c>
    </row>
    <row r="1816" spans="1:39" x14ac:dyDescent="0.3">
      <c r="A1816" t="s">
        <v>4009</v>
      </c>
      <c r="B1816" t="s">
        <v>486</v>
      </c>
      <c r="C1816">
        <v>30109264.300000001</v>
      </c>
      <c r="D1816" t="s">
        <v>4010</v>
      </c>
      <c r="E1816">
        <v>10496.45</v>
      </c>
      <c r="F1816">
        <v>42572.39</v>
      </c>
      <c r="G1816">
        <v>463</v>
      </c>
      <c r="H1816">
        <v>31968.43</v>
      </c>
      <c r="I1816">
        <v>47426.81</v>
      </c>
      <c r="J1816">
        <v>0</v>
      </c>
      <c r="K1816">
        <v>607.99</v>
      </c>
      <c r="L1816">
        <v>715.27</v>
      </c>
      <c r="M1816">
        <v>0</v>
      </c>
      <c r="N1816">
        <v>6460</v>
      </c>
      <c r="O1816">
        <v>7600</v>
      </c>
      <c r="P1816">
        <v>0</v>
      </c>
      <c r="Q1816">
        <v>0</v>
      </c>
      <c r="R1816">
        <v>9880</v>
      </c>
      <c r="S1816">
        <v>-17959.52</v>
      </c>
      <c r="T1816">
        <v>463</v>
      </c>
      <c r="U1816">
        <v>59412.87</v>
      </c>
      <c r="V1816">
        <v>80354.95</v>
      </c>
      <c r="W1816" t="s">
        <v>4011</v>
      </c>
      <c r="X1816">
        <v>30109264</v>
      </c>
      <c r="Y1816">
        <v>3</v>
      </c>
      <c r="Z1816">
        <v>4</v>
      </c>
      <c r="AA1816" t="s">
        <v>1440</v>
      </c>
      <c r="AB1816" t="s">
        <v>1440</v>
      </c>
      <c r="AC1816" t="s">
        <v>1811</v>
      </c>
      <c r="AD1816" t="s">
        <v>588</v>
      </c>
      <c r="AE1816" t="s">
        <v>1441</v>
      </c>
      <c r="AF1816" t="s">
        <v>42</v>
      </c>
      <c r="AG1816" t="s">
        <v>2246</v>
      </c>
      <c r="AH1816" t="s">
        <v>1780</v>
      </c>
      <c r="AI1816">
        <v>80354.899999999994</v>
      </c>
      <c r="AJ1816" s="6">
        <f>IFERROR(Table1[[#This Row],[Reporting_Price_US]]/Table1[[#This Row],[Total_Project_Quote]],0)</f>
        <v>0.9999993777607975</v>
      </c>
      <c r="AK1816">
        <f>IFERROR(Table1[[#This Row],[RA_Labor_Quote]]/Table1[[#This Row],[RA_Labor_Hours]],0)</f>
        <v>102.43371490280776</v>
      </c>
      <c r="AL1816">
        <f>IFERROR(Table1[[#This Row],[RA_Labor_Cost]]/Table1[[#This Row],[RA_Labor_Hours]],0)</f>
        <v>69.046285097192225</v>
      </c>
      <c r="AM1816" s="7">
        <f>IFERROR((Table1[[#This Row],[KPI_BlendLaborRate]]-Table1[[#This Row],[KPI_BlendLaborCost]])/Table1[[#This Row],[KPI_BlendLaborRate]],0)</f>
        <v>0.32594180380253274</v>
      </c>
    </row>
    <row r="1817" spans="1:39" x14ac:dyDescent="0.3">
      <c r="A1817" t="s">
        <v>4012</v>
      </c>
      <c r="B1817" t="s">
        <v>486</v>
      </c>
      <c r="C1817">
        <v>30109264.399999999</v>
      </c>
      <c r="D1817" t="s">
        <v>4013</v>
      </c>
      <c r="E1817">
        <v>10272.620000000001</v>
      </c>
      <c r="F1817">
        <v>36104.79</v>
      </c>
      <c r="G1817">
        <v>463</v>
      </c>
      <c r="H1817">
        <v>31968.43</v>
      </c>
      <c r="I1817">
        <v>47426.81</v>
      </c>
      <c r="J1817">
        <v>0</v>
      </c>
      <c r="K1817">
        <v>607.99</v>
      </c>
      <c r="L1817">
        <v>715.27</v>
      </c>
      <c r="M1817">
        <v>0</v>
      </c>
      <c r="N1817">
        <v>6460</v>
      </c>
      <c r="O1817">
        <v>7600</v>
      </c>
      <c r="P1817">
        <v>0</v>
      </c>
      <c r="Q1817">
        <v>0</v>
      </c>
      <c r="R1817">
        <v>6840</v>
      </c>
      <c r="S1817">
        <v>-16471.97</v>
      </c>
      <c r="T1817">
        <v>463</v>
      </c>
      <c r="U1817">
        <v>56149.04</v>
      </c>
      <c r="V1817">
        <v>75374.899999999994</v>
      </c>
      <c r="W1817" t="s">
        <v>4014</v>
      </c>
      <c r="X1817">
        <v>30109264</v>
      </c>
      <c r="Y1817">
        <v>4</v>
      </c>
      <c r="Z1817">
        <v>4</v>
      </c>
      <c r="AA1817" t="s">
        <v>1440</v>
      </c>
      <c r="AB1817" t="s">
        <v>1440</v>
      </c>
      <c r="AC1817" t="s">
        <v>1811</v>
      </c>
      <c r="AD1817" t="s">
        <v>588</v>
      </c>
      <c r="AE1817" t="s">
        <v>1441</v>
      </c>
      <c r="AF1817" t="s">
        <v>42</v>
      </c>
      <c r="AG1817" t="s">
        <v>2246</v>
      </c>
      <c r="AH1817" t="s">
        <v>1780</v>
      </c>
      <c r="AI1817">
        <v>75374.899999999994</v>
      </c>
      <c r="AJ1817" s="6">
        <f>IFERROR(Table1[[#This Row],[Reporting_Price_US]]/Table1[[#This Row],[Total_Project_Quote]],0)</f>
        <v>1</v>
      </c>
      <c r="AK1817">
        <f>IFERROR(Table1[[#This Row],[RA_Labor_Quote]]/Table1[[#This Row],[RA_Labor_Hours]],0)</f>
        <v>102.43371490280776</v>
      </c>
      <c r="AL1817">
        <f>IFERROR(Table1[[#This Row],[RA_Labor_Cost]]/Table1[[#This Row],[RA_Labor_Hours]],0)</f>
        <v>69.046285097192225</v>
      </c>
      <c r="AM1817" s="7">
        <f>IFERROR((Table1[[#This Row],[KPI_BlendLaborRate]]-Table1[[#This Row],[KPI_BlendLaborCost]])/Table1[[#This Row],[KPI_BlendLaborRate]],0)</f>
        <v>0.32594180380253274</v>
      </c>
    </row>
    <row r="1818" spans="1:39" x14ac:dyDescent="0.3">
      <c r="A1818" t="s">
        <v>4016</v>
      </c>
      <c r="B1818" t="s">
        <v>773</v>
      </c>
      <c r="C1818">
        <v>30124431.100000001</v>
      </c>
      <c r="D1818" t="s">
        <v>4017</v>
      </c>
      <c r="E1818">
        <v>0</v>
      </c>
      <c r="F1818">
        <v>0</v>
      </c>
      <c r="G1818">
        <v>1791</v>
      </c>
      <c r="H1818">
        <v>115490.5</v>
      </c>
      <c r="I1818">
        <v>184916.97</v>
      </c>
      <c r="J1818">
        <v>0</v>
      </c>
      <c r="K1818">
        <v>0</v>
      </c>
      <c r="L1818">
        <v>0</v>
      </c>
      <c r="M1818">
        <v>0</v>
      </c>
      <c r="N1818">
        <v>3383.52</v>
      </c>
      <c r="O1818">
        <v>3980.61</v>
      </c>
      <c r="P1818">
        <v>2112.8000000000002</v>
      </c>
      <c r="Q1818">
        <v>2366.4899999999998</v>
      </c>
      <c r="R1818">
        <v>11400</v>
      </c>
      <c r="S1818">
        <v>-13958.77</v>
      </c>
      <c r="T1818">
        <v>1791</v>
      </c>
      <c r="U1818">
        <v>132386.82</v>
      </c>
      <c r="V1818">
        <v>177305.3</v>
      </c>
      <c r="W1818" t="s">
        <v>4018</v>
      </c>
      <c r="X1818">
        <v>30124431</v>
      </c>
      <c r="Y1818">
        <v>1</v>
      </c>
      <c r="Z1818">
        <v>1</v>
      </c>
      <c r="AA1818" t="s">
        <v>4015</v>
      </c>
      <c r="AB1818" t="s">
        <v>4015</v>
      </c>
      <c r="AC1818" t="s">
        <v>1801</v>
      </c>
      <c r="AD1818" t="s">
        <v>557</v>
      </c>
      <c r="AE1818" t="s">
        <v>1023</v>
      </c>
      <c r="AF1818" t="s">
        <v>42</v>
      </c>
      <c r="AG1818" t="s">
        <v>1780</v>
      </c>
      <c r="AH1818" t="s">
        <v>2133</v>
      </c>
      <c r="AI1818">
        <v>177305</v>
      </c>
      <c r="AJ1818" s="6">
        <f>IFERROR(Table1[[#This Row],[Reporting_Price_US]]/Table1[[#This Row],[Total_Project_Quote]],0)</f>
        <v>0.99999830800320133</v>
      </c>
      <c r="AK1818">
        <f>IFERROR(Table1[[#This Row],[RA_Labor_Quote]]/Table1[[#This Row],[RA_Labor_Hours]],0)</f>
        <v>103.24788944723618</v>
      </c>
      <c r="AL1818">
        <f>IFERROR(Table1[[#This Row],[RA_Labor_Cost]]/Table1[[#This Row],[RA_Labor_Hours]],0)</f>
        <v>64.483807928531547</v>
      </c>
      <c r="AM1818" s="7">
        <f>IFERROR((Table1[[#This Row],[KPI_BlendLaborRate]]-Table1[[#This Row],[KPI_BlendLaborCost]])/Table1[[#This Row],[KPI_BlendLaborRate]],0)</f>
        <v>0.37544672076337826</v>
      </c>
    </row>
    <row r="1819" spans="1:39" x14ac:dyDescent="0.3">
      <c r="A1819" t="s">
        <v>4019</v>
      </c>
      <c r="B1819" t="s">
        <v>879</v>
      </c>
      <c r="C1819" t="s">
        <v>4020</v>
      </c>
      <c r="D1819" t="s">
        <v>4021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30173.37</v>
      </c>
      <c r="L1819">
        <v>43584.02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30173.37</v>
      </c>
      <c r="V1819">
        <v>43584.02</v>
      </c>
      <c r="W1819" t="s">
        <v>4020</v>
      </c>
      <c r="X1819">
        <v>30108823</v>
      </c>
      <c r="Y1819">
        <v>3</v>
      </c>
      <c r="Z1819">
        <v>3</v>
      </c>
      <c r="AA1819" t="s">
        <v>3780</v>
      </c>
      <c r="AB1819" t="s">
        <v>4022</v>
      </c>
      <c r="AC1819" t="s">
        <v>39</v>
      </c>
      <c r="AD1819" t="s">
        <v>651</v>
      </c>
      <c r="AE1819" t="s">
        <v>2245</v>
      </c>
      <c r="AF1819" t="s">
        <v>42</v>
      </c>
      <c r="AG1819" t="s">
        <v>2366</v>
      </c>
      <c r="AH1819" t="s">
        <v>2366</v>
      </c>
      <c r="AI1819">
        <v>0</v>
      </c>
      <c r="AJ1819" s="6">
        <f>IFERROR(Table1[[#This Row],[Reporting_Price_US]]/Table1[[#This Row],[Total_Project_Quote]],0)</f>
        <v>0</v>
      </c>
      <c r="AK1819">
        <f>IFERROR(Table1[[#This Row],[RA_Labor_Quote]]/Table1[[#This Row],[RA_Labor_Hours]],0)</f>
        <v>0</v>
      </c>
      <c r="AL1819">
        <f>IFERROR(Table1[[#This Row],[RA_Labor_Cost]]/Table1[[#This Row],[RA_Labor_Hours]],0)</f>
        <v>0</v>
      </c>
      <c r="AM1819" s="7">
        <f>IFERROR((Table1[[#This Row],[KPI_BlendLaborRate]]-Table1[[#This Row],[KPI_BlendLaborCost]])/Table1[[#This Row],[KPI_BlendLaborRate]],0)</f>
        <v>0</v>
      </c>
    </row>
    <row r="1820" spans="1:39" x14ac:dyDescent="0.3">
      <c r="A1820" t="s">
        <v>4023</v>
      </c>
      <c r="B1820" t="s">
        <v>773</v>
      </c>
      <c r="C1820" t="s">
        <v>4024</v>
      </c>
      <c r="D1820" t="s">
        <v>4025</v>
      </c>
      <c r="E1820">
        <v>0</v>
      </c>
      <c r="F1820">
        <v>0</v>
      </c>
      <c r="G1820">
        <v>84</v>
      </c>
      <c r="H1820">
        <v>4132.58</v>
      </c>
      <c r="I1820">
        <v>5642.24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304</v>
      </c>
      <c r="S1820">
        <v>0</v>
      </c>
      <c r="T1820">
        <v>84</v>
      </c>
      <c r="U1820">
        <v>4436.58</v>
      </c>
      <c r="V1820">
        <v>5642.24</v>
      </c>
      <c r="W1820" t="s">
        <v>4024</v>
      </c>
      <c r="X1820">
        <v>30129169</v>
      </c>
      <c r="Y1820">
        <v>1</v>
      </c>
      <c r="Z1820">
        <v>1</v>
      </c>
      <c r="AA1820" t="s">
        <v>3573</v>
      </c>
      <c r="AB1820" t="s">
        <v>3573</v>
      </c>
      <c r="AC1820" t="s">
        <v>39</v>
      </c>
      <c r="AD1820" t="s">
        <v>557</v>
      </c>
      <c r="AE1820" t="s">
        <v>1023</v>
      </c>
      <c r="AF1820" t="s">
        <v>42</v>
      </c>
      <c r="AG1820" t="s">
        <v>1780</v>
      </c>
      <c r="AH1820" t="s">
        <v>775</v>
      </c>
      <c r="AI1820">
        <v>5642.24</v>
      </c>
      <c r="AJ1820" s="6">
        <f>IFERROR(Table1[[#This Row],[Reporting_Price_US]]/Table1[[#This Row],[Total_Project_Quote]],0)</f>
        <v>1</v>
      </c>
      <c r="AK1820">
        <f>IFERROR(Table1[[#This Row],[RA_Labor_Quote]]/Table1[[#This Row],[RA_Labor_Hours]],0)</f>
        <v>67.16952380952381</v>
      </c>
      <c r="AL1820">
        <f>IFERROR(Table1[[#This Row],[RA_Labor_Cost]]/Table1[[#This Row],[RA_Labor_Hours]],0)</f>
        <v>49.197380952380954</v>
      </c>
      <c r="AM1820" s="7">
        <f>IFERROR((Table1[[#This Row],[KPI_BlendLaborRate]]-Table1[[#This Row],[KPI_BlendLaborCost]])/Table1[[#This Row],[KPI_BlendLaborRate]],0)</f>
        <v>0.26756394623411978</v>
      </c>
    </row>
    <row r="1821" spans="1:39" x14ac:dyDescent="0.3">
      <c r="A1821" t="s">
        <v>4026</v>
      </c>
      <c r="B1821" t="s">
        <v>773</v>
      </c>
      <c r="C1821" t="s">
        <v>4024</v>
      </c>
      <c r="D1821" t="s">
        <v>4025</v>
      </c>
      <c r="E1821">
        <v>0</v>
      </c>
      <c r="F1821">
        <v>0</v>
      </c>
      <c r="G1821">
        <v>84</v>
      </c>
      <c r="H1821">
        <v>4132.58</v>
      </c>
      <c r="I1821">
        <v>5642.24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304</v>
      </c>
      <c r="S1821">
        <v>0</v>
      </c>
      <c r="T1821">
        <v>84</v>
      </c>
      <c r="U1821">
        <v>4436.58</v>
      </c>
      <c r="V1821">
        <v>5642.24</v>
      </c>
      <c r="W1821" t="s">
        <v>4024</v>
      </c>
      <c r="X1821">
        <v>30129169</v>
      </c>
      <c r="Y1821">
        <v>1</v>
      </c>
      <c r="Z1821">
        <v>1</v>
      </c>
      <c r="AA1821" t="s">
        <v>3573</v>
      </c>
      <c r="AB1821" t="s">
        <v>3573</v>
      </c>
      <c r="AC1821" t="s">
        <v>39</v>
      </c>
      <c r="AD1821" t="s">
        <v>557</v>
      </c>
      <c r="AE1821" t="s">
        <v>1023</v>
      </c>
      <c r="AF1821" t="s">
        <v>42</v>
      </c>
      <c r="AG1821" t="s">
        <v>1780</v>
      </c>
      <c r="AH1821" t="s">
        <v>775</v>
      </c>
      <c r="AI1821">
        <v>5642.24</v>
      </c>
      <c r="AJ1821" s="6">
        <f>IFERROR(Table1[[#This Row],[Reporting_Price_US]]/Table1[[#This Row],[Total_Project_Quote]],0)</f>
        <v>1</v>
      </c>
      <c r="AK1821">
        <f>IFERROR(Table1[[#This Row],[RA_Labor_Quote]]/Table1[[#This Row],[RA_Labor_Hours]],0)</f>
        <v>67.16952380952381</v>
      </c>
      <c r="AL1821">
        <f>IFERROR(Table1[[#This Row],[RA_Labor_Cost]]/Table1[[#This Row],[RA_Labor_Hours]],0)</f>
        <v>49.197380952380954</v>
      </c>
      <c r="AM1821" s="7">
        <f>IFERROR((Table1[[#This Row],[KPI_BlendLaborRate]]-Table1[[#This Row],[KPI_BlendLaborCost]])/Table1[[#This Row],[KPI_BlendLaborRate]],0)</f>
        <v>0.26756394623411978</v>
      </c>
    </row>
    <row r="1822" spans="1:39" x14ac:dyDescent="0.3">
      <c r="A1822" t="s">
        <v>4027</v>
      </c>
      <c r="B1822" t="s">
        <v>773</v>
      </c>
      <c r="C1822" t="s">
        <v>4028</v>
      </c>
      <c r="D1822" t="s">
        <v>4029</v>
      </c>
      <c r="E1822">
        <v>1091.27</v>
      </c>
      <c r="F1822">
        <v>4045.43</v>
      </c>
      <c r="G1822">
        <v>171</v>
      </c>
      <c r="H1822">
        <v>8152.98</v>
      </c>
      <c r="I1822">
        <v>11402.43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380</v>
      </c>
      <c r="S1822">
        <v>-2181.71</v>
      </c>
      <c r="T1822">
        <v>171</v>
      </c>
      <c r="U1822">
        <v>9624.25</v>
      </c>
      <c r="V1822">
        <v>13266.15</v>
      </c>
      <c r="W1822" t="s">
        <v>4028</v>
      </c>
      <c r="X1822">
        <v>30129171</v>
      </c>
      <c r="Y1822">
        <v>1</v>
      </c>
      <c r="Z1822">
        <v>3</v>
      </c>
      <c r="AA1822" t="s">
        <v>3573</v>
      </c>
      <c r="AB1822" t="s">
        <v>3573</v>
      </c>
      <c r="AC1822" t="s">
        <v>39</v>
      </c>
      <c r="AD1822" t="s">
        <v>557</v>
      </c>
      <c r="AE1822" t="s">
        <v>1023</v>
      </c>
      <c r="AF1822" t="s">
        <v>42</v>
      </c>
      <c r="AG1822" t="s">
        <v>2246</v>
      </c>
      <c r="AH1822" t="s">
        <v>771</v>
      </c>
      <c r="AI1822">
        <v>13266.2</v>
      </c>
      <c r="AJ1822" s="6">
        <f>IFERROR(Table1[[#This Row],[Reporting_Price_US]]/Table1[[#This Row],[Total_Project_Quote]],0)</f>
        <v>1.0000037689910035</v>
      </c>
      <c r="AK1822">
        <f>IFERROR(Table1[[#This Row],[RA_Labor_Quote]]/Table1[[#This Row],[RA_Labor_Hours]],0)</f>
        <v>66.680877192982464</v>
      </c>
      <c r="AL1822">
        <f>IFERROR(Table1[[#This Row],[RA_Labor_Cost]]/Table1[[#This Row],[RA_Labor_Hours]],0)</f>
        <v>47.678245614035085</v>
      </c>
      <c r="AM1822" s="7">
        <f>IFERROR((Table1[[#This Row],[KPI_BlendLaborRate]]-Table1[[#This Row],[KPI_BlendLaborCost]])/Table1[[#This Row],[KPI_BlendLaborRate]],0)</f>
        <v>0.28497872821845882</v>
      </c>
    </row>
    <row r="1823" spans="1:39" x14ac:dyDescent="0.3">
      <c r="A1823" t="s">
        <v>4030</v>
      </c>
      <c r="B1823" t="s">
        <v>773</v>
      </c>
      <c r="C1823" t="s">
        <v>4031</v>
      </c>
      <c r="D1823" t="s">
        <v>4032</v>
      </c>
      <c r="E1823">
        <v>2182.54</v>
      </c>
      <c r="F1823">
        <v>8090.86</v>
      </c>
      <c r="G1823">
        <v>213</v>
      </c>
      <c r="H1823">
        <v>10401.36</v>
      </c>
      <c r="I1823">
        <v>14541.08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760</v>
      </c>
      <c r="S1823">
        <v>-4355.97</v>
      </c>
      <c r="T1823">
        <v>213</v>
      </c>
      <c r="U1823">
        <v>13343.9</v>
      </c>
      <c r="V1823">
        <v>18275.97</v>
      </c>
      <c r="W1823" t="s">
        <v>4031</v>
      </c>
      <c r="X1823">
        <v>30129171</v>
      </c>
      <c r="Y1823">
        <v>2</v>
      </c>
      <c r="Z1823">
        <v>3</v>
      </c>
      <c r="AA1823" t="s">
        <v>3573</v>
      </c>
      <c r="AB1823" t="s">
        <v>3573</v>
      </c>
      <c r="AC1823" t="s">
        <v>39</v>
      </c>
      <c r="AD1823" t="s">
        <v>557</v>
      </c>
      <c r="AE1823" t="s">
        <v>1023</v>
      </c>
      <c r="AF1823" t="s">
        <v>42</v>
      </c>
      <c r="AG1823" t="s">
        <v>1780</v>
      </c>
      <c r="AH1823" t="s">
        <v>771</v>
      </c>
      <c r="AI1823">
        <v>18276</v>
      </c>
      <c r="AJ1823" s="6">
        <f>IFERROR(Table1[[#This Row],[Reporting_Price_US]]/Table1[[#This Row],[Total_Project_Quote]],0)</f>
        <v>1.0000016414997397</v>
      </c>
      <c r="AK1823">
        <f>IFERROR(Table1[[#This Row],[RA_Labor_Quote]]/Table1[[#This Row],[RA_Labor_Hours]],0)</f>
        <v>68.267981220657276</v>
      </c>
      <c r="AL1823">
        <f>IFERROR(Table1[[#This Row],[RA_Labor_Cost]]/Table1[[#This Row],[RA_Labor_Hours]],0)</f>
        <v>48.83267605633803</v>
      </c>
      <c r="AM1823" s="7">
        <f>IFERROR((Table1[[#This Row],[KPI_BlendLaborRate]]-Table1[[#This Row],[KPI_BlendLaborCost]])/Table1[[#This Row],[KPI_BlendLaborRate]],0)</f>
        <v>0.28469137092980712</v>
      </c>
    </row>
    <row r="1824" spans="1:39" x14ac:dyDescent="0.3">
      <c r="A1824" t="s">
        <v>4033</v>
      </c>
      <c r="B1824" t="s">
        <v>773</v>
      </c>
      <c r="C1824" t="s">
        <v>4034</v>
      </c>
      <c r="D1824" t="s">
        <v>4035</v>
      </c>
      <c r="E1824">
        <v>0</v>
      </c>
      <c r="F1824">
        <v>0</v>
      </c>
      <c r="G1824">
        <v>160</v>
      </c>
      <c r="H1824">
        <v>8047.03</v>
      </c>
      <c r="I1824">
        <v>10923.78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304</v>
      </c>
      <c r="S1824">
        <v>380</v>
      </c>
      <c r="T1824">
        <v>160</v>
      </c>
      <c r="U1824">
        <v>8351.0300000000007</v>
      </c>
      <c r="V1824">
        <v>11303.78</v>
      </c>
      <c r="W1824" t="s">
        <v>4034</v>
      </c>
      <c r="X1824">
        <v>30129171</v>
      </c>
      <c r="Y1824">
        <v>3</v>
      </c>
      <c r="Z1824">
        <v>3</v>
      </c>
      <c r="AA1824" t="s">
        <v>3573</v>
      </c>
      <c r="AB1824" t="s">
        <v>3573</v>
      </c>
      <c r="AC1824" t="s">
        <v>39</v>
      </c>
      <c r="AD1824" t="s">
        <v>557</v>
      </c>
      <c r="AE1824" t="s">
        <v>1023</v>
      </c>
      <c r="AF1824" t="s">
        <v>42</v>
      </c>
      <c r="AG1824" t="s">
        <v>1780</v>
      </c>
      <c r="AH1824" t="s">
        <v>771</v>
      </c>
      <c r="AI1824">
        <v>11303.8</v>
      </c>
      <c r="AJ1824" s="6">
        <f>IFERROR(Table1[[#This Row],[Reporting_Price_US]]/Table1[[#This Row],[Total_Project_Quote]],0)</f>
        <v>1.0000017693196435</v>
      </c>
      <c r="AK1824">
        <f>IFERROR(Table1[[#This Row],[RA_Labor_Quote]]/Table1[[#This Row],[RA_Labor_Hours]],0)</f>
        <v>68.27362500000001</v>
      </c>
      <c r="AL1824">
        <f>IFERROR(Table1[[#This Row],[RA_Labor_Cost]]/Table1[[#This Row],[RA_Labor_Hours]],0)</f>
        <v>50.293937499999998</v>
      </c>
      <c r="AM1824" s="7">
        <f>IFERROR((Table1[[#This Row],[KPI_BlendLaborRate]]-Table1[[#This Row],[KPI_BlendLaborCost]])/Table1[[#This Row],[KPI_BlendLaborRate]],0)</f>
        <v>0.26334748594351054</v>
      </c>
    </row>
    <row r="1825" spans="1:39" x14ac:dyDescent="0.3">
      <c r="A1825" t="s">
        <v>4036</v>
      </c>
      <c r="B1825" t="s">
        <v>773</v>
      </c>
      <c r="C1825" t="s">
        <v>4034</v>
      </c>
      <c r="D1825" t="s">
        <v>4035</v>
      </c>
      <c r="E1825">
        <v>0</v>
      </c>
      <c r="F1825">
        <v>0</v>
      </c>
      <c r="G1825">
        <v>160</v>
      </c>
      <c r="H1825">
        <v>8047.03</v>
      </c>
      <c r="I1825">
        <v>10923.78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304</v>
      </c>
      <c r="S1825">
        <v>380</v>
      </c>
      <c r="T1825">
        <v>160</v>
      </c>
      <c r="U1825">
        <v>8351.0300000000007</v>
      </c>
      <c r="V1825">
        <v>11303.78</v>
      </c>
      <c r="W1825" t="s">
        <v>4034</v>
      </c>
      <c r="X1825">
        <v>30129171</v>
      </c>
      <c r="Y1825">
        <v>3</v>
      </c>
      <c r="Z1825">
        <v>3</v>
      </c>
      <c r="AA1825" t="s">
        <v>3573</v>
      </c>
      <c r="AB1825" t="s">
        <v>3573</v>
      </c>
      <c r="AC1825" t="s">
        <v>39</v>
      </c>
      <c r="AD1825" t="s">
        <v>557</v>
      </c>
      <c r="AE1825" t="s">
        <v>1023</v>
      </c>
      <c r="AF1825" t="s">
        <v>42</v>
      </c>
      <c r="AG1825" t="s">
        <v>1780</v>
      </c>
      <c r="AH1825" t="s">
        <v>771</v>
      </c>
      <c r="AI1825">
        <v>11303.8</v>
      </c>
      <c r="AJ1825" s="6">
        <f>IFERROR(Table1[[#This Row],[Reporting_Price_US]]/Table1[[#This Row],[Total_Project_Quote]],0)</f>
        <v>1.0000017693196435</v>
      </c>
      <c r="AK1825">
        <f>IFERROR(Table1[[#This Row],[RA_Labor_Quote]]/Table1[[#This Row],[RA_Labor_Hours]],0)</f>
        <v>68.27362500000001</v>
      </c>
      <c r="AL1825">
        <f>IFERROR(Table1[[#This Row],[RA_Labor_Cost]]/Table1[[#This Row],[RA_Labor_Hours]],0)</f>
        <v>50.293937499999998</v>
      </c>
      <c r="AM1825" s="7">
        <f>IFERROR((Table1[[#This Row],[KPI_BlendLaborRate]]-Table1[[#This Row],[KPI_BlendLaborCost]])/Table1[[#This Row],[KPI_BlendLaborRate]],0)</f>
        <v>0.26334748594351054</v>
      </c>
    </row>
    <row r="1826" spans="1:39" x14ac:dyDescent="0.3">
      <c r="A1826" t="s">
        <v>4037</v>
      </c>
      <c r="B1826" t="s">
        <v>773</v>
      </c>
      <c r="C1826" t="s">
        <v>4031</v>
      </c>
      <c r="D1826" t="s">
        <v>4032</v>
      </c>
      <c r="E1826">
        <v>2182.54</v>
      </c>
      <c r="F1826">
        <v>8090.86</v>
      </c>
      <c r="G1826">
        <v>213</v>
      </c>
      <c r="H1826">
        <v>10401.36</v>
      </c>
      <c r="I1826">
        <v>14541.08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760</v>
      </c>
      <c r="S1826">
        <v>-4355.97</v>
      </c>
      <c r="T1826">
        <v>213</v>
      </c>
      <c r="U1826">
        <v>13343.9</v>
      </c>
      <c r="V1826">
        <v>18275.97</v>
      </c>
      <c r="W1826" t="s">
        <v>4031</v>
      </c>
      <c r="X1826">
        <v>30129171</v>
      </c>
      <c r="Y1826">
        <v>2</v>
      </c>
      <c r="Z1826">
        <v>3</v>
      </c>
      <c r="AA1826" t="s">
        <v>3573</v>
      </c>
      <c r="AB1826" t="s">
        <v>3573</v>
      </c>
      <c r="AC1826" t="s">
        <v>39</v>
      </c>
      <c r="AD1826" t="s">
        <v>557</v>
      </c>
      <c r="AE1826" t="s">
        <v>1023</v>
      </c>
      <c r="AF1826" t="s">
        <v>42</v>
      </c>
      <c r="AG1826" t="s">
        <v>1780</v>
      </c>
      <c r="AH1826" t="s">
        <v>771</v>
      </c>
      <c r="AI1826">
        <v>18276</v>
      </c>
      <c r="AJ1826" s="6">
        <f>IFERROR(Table1[[#This Row],[Reporting_Price_US]]/Table1[[#This Row],[Total_Project_Quote]],0)</f>
        <v>1.0000016414997397</v>
      </c>
      <c r="AK1826">
        <f>IFERROR(Table1[[#This Row],[RA_Labor_Quote]]/Table1[[#This Row],[RA_Labor_Hours]],0)</f>
        <v>68.267981220657276</v>
      </c>
      <c r="AL1826">
        <f>IFERROR(Table1[[#This Row],[RA_Labor_Cost]]/Table1[[#This Row],[RA_Labor_Hours]],0)</f>
        <v>48.83267605633803</v>
      </c>
      <c r="AM1826" s="7">
        <f>IFERROR((Table1[[#This Row],[KPI_BlendLaborRate]]-Table1[[#This Row],[KPI_BlendLaborCost]])/Table1[[#This Row],[KPI_BlendLaborRate]],0)</f>
        <v>0.28469137092980712</v>
      </c>
    </row>
    <row r="1827" spans="1:39" x14ac:dyDescent="0.3">
      <c r="A1827" t="s">
        <v>4038</v>
      </c>
      <c r="B1827" t="s">
        <v>773</v>
      </c>
      <c r="C1827" t="s">
        <v>4039</v>
      </c>
      <c r="D1827" t="s">
        <v>4040</v>
      </c>
      <c r="E1827">
        <v>149.72</v>
      </c>
      <c r="F1827">
        <v>299.44</v>
      </c>
      <c r="G1827">
        <v>169</v>
      </c>
      <c r="H1827">
        <v>10947.98</v>
      </c>
      <c r="I1827">
        <v>14905.58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528.20000000000005</v>
      </c>
      <c r="Q1827">
        <v>5333.73</v>
      </c>
      <c r="R1827">
        <v>1520</v>
      </c>
      <c r="S1827">
        <v>-2964</v>
      </c>
      <c r="T1827">
        <v>169</v>
      </c>
      <c r="U1827">
        <v>13145.9</v>
      </c>
      <c r="V1827">
        <v>17574.75</v>
      </c>
      <c r="W1827" t="s">
        <v>4039</v>
      </c>
      <c r="X1827">
        <v>30121814</v>
      </c>
      <c r="Y1827">
        <v>2</v>
      </c>
      <c r="Z1827">
        <v>2</v>
      </c>
      <c r="AA1827" t="s">
        <v>1042</v>
      </c>
      <c r="AB1827" t="s">
        <v>1042</v>
      </c>
      <c r="AC1827" t="s">
        <v>39</v>
      </c>
      <c r="AD1827" t="s">
        <v>557</v>
      </c>
      <c r="AE1827" t="s">
        <v>1023</v>
      </c>
      <c r="AF1827" t="s">
        <v>42</v>
      </c>
      <c r="AG1827" t="s">
        <v>1780</v>
      </c>
      <c r="AH1827" t="s">
        <v>775</v>
      </c>
      <c r="AI1827">
        <v>17574.8</v>
      </c>
      <c r="AJ1827" s="6">
        <f>IFERROR(Table1[[#This Row],[Reporting_Price_US]]/Table1[[#This Row],[Total_Project_Quote]],0)</f>
        <v>1.0000028449906826</v>
      </c>
      <c r="AK1827">
        <f>IFERROR(Table1[[#This Row],[RA_Labor_Quote]]/Table1[[#This Row],[RA_Labor_Hours]],0)</f>
        <v>88.198698224852066</v>
      </c>
      <c r="AL1827">
        <f>IFERROR(Table1[[#This Row],[RA_Labor_Cost]]/Table1[[#This Row],[RA_Labor_Hours]],0)</f>
        <v>64.780946745562133</v>
      </c>
      <c r="AM1827" s="7">
        <f>IFERROR((Table1[[#This Row],[KPI_BlendLaborRate]]-Table1[[#This Row],[KPI_BlendLaborCost]])/Table1[[#This Row],[KPI_BlendLaborRate]],0)</f>
        <v>0.26551130516222776</v>
      </c>
    </row>
    <row r="1828" spans="1:39" x14ac:dyDescent="0.3">
      <c r="A1828" t="s">
        <v>4041</v>
      </c>
      <c r="B1828" t="s">
        <v>773</v>
      </c>
      <c r="C1828" t="s">
        <v>4042</v>
      </c>
      <c r="D1828" t="s">
        <v>4043</v>
      </c>
      <c r="E1828">
        <v>7377.4</v>
      </c>
      <c r="F1828">
        <v>46655.64</v>
      </c>
      <c r="G1828">
        <v>678</v>
      </c>
      <c r="H1828">
        <v>43957.49</v>
      </c>
      <c r="I1828">
        <v>59846.66</v>
      </c>
      <c r="J1828">
        <v>0</v>
      </c>
      <c r="K1828">
        <v>0</v>
      </c>
      <c r="L1828">
        <v>0</v>
      </c>
      <c r="M1828">
        <v>0</v>
      </c>
      <c r="N1828">
        <v>7791.42</v>
      </c>
      <c r="O1828">
        <v>11391.17</v>
      </c>
      <c r="P1828">
        <v>3526.4</v>
      </c>
      <c r="Q1828">
        <v>3949.38</v>
      </c>
      <c r="R1828">
        <v>11746.56</v>
      </c>
      <c r="S1828">
        <v>-21867.88</v>
      </c>
      <c r="T1828">
        <v>678</v>
      </c>
      <c r="U1828">
        <v>74399.259999999995</v>
      </c>
      <c r="V1828">
        <v>99974.96</v>
      </c>
      <c r="W1828" t="s">
        <v>4042</v>
      </c>
      <c r="X1828">
        <v>30109538</v>
      </c>
      <c r="Y1828">
        <v>2</v>
      </c>
      <c r="Z1828">
        <v>2</v>
      </c>
      <c r="AA1828" t="s">
        <v>1517</v>
      </c>
      <c r="AB1828" t="s">
        <v>1517</v>
      </c>
      <c r="AC1828" t="s">
        <v>39</v>
      </c>
      <c r="AD1828" t="s">
        <v>1518</v>
      </c>
      <c r="AE1828" t="s">
        <v>1023</v>
      </c>
      <c r="AF1828" t="s">
        <v>42</v>
      </c>
      <c r="AG1828" t="s">
        <v>1780</v>
      </c>
      <c r="AH1828" t="s">
        <v>1780</v>
      </c>
      <c r="AI1828">
        <v>99975</v>
      </c>
      <c r="AJ1828" s="6">
        <f>IFERROR(Table1[[#This Row],[Reporting_Price_US]]/Table1[[#This Row],[Total_Project_Quote]],0)</f>
        <v>1.000000400100185</v>
      </c>
      <c r="AK1828">
        <f>IFERROR(Table1[[#This Row],[RA_Labor_Quote]]/Table1[[#This Row],[RA_Labor_Hours]],0)</f>
        <v>88.26941002949853</v>
      </c>
      <c r="AL1828">
        <f>IFERROR(Table1[[#This Row],[RA_Labor_Cost]]/Table1[[#This Row],[RA_Labor_Hours]],0)</f>
        <v>64.834056047197635</v>
      </c>
      <c r="AM1828" s="7">
        <f>IFERROR((Table1[[#This Row],[KPI_BlendLaborRate]]-Table1[[#This Row],[KPI_BlendLaborCost]])/Table1[[#This Row],[KPI_BlendLaborRate]],0)</f>
        <v>0.26549802445115578</v>
      </c>
    </row>
    <row r="1829" spans="1:39" x14ac:dyDescent="0.3">
      <c r="A1829" t="s">
        <v>4044</v>
      </c>
      <c r="B1829" t="s">
        <v>773</v>
      </c>
      <c r="C1829" t="s">
        <v>4042</v>
      </c>
      <c r="D1829" t="s">
        <v>4043</v>
      </c>
      <c r="E1829">
        <v>8326.81</v>
      </c>
      <c r="F1829">
        <v>46655.64</v>
      </c>
      <c r="G1829">
        <v>678</v>
      </c>
      <c r="H1829">
        <v>43957.49</v>
      </c>
      <c r="I1829">
        <v>59846.66</v>
      </c>
      <c r="J1829">
        <v>0</v>
      </c>
      <c r="K1829">
        <v>0</v>
      </c>
      <c r="L1829">
        <v>0</v>
      </c>
      <c r="M1829">
        <v>0</v>
      </c>
      <c r="N1829">
        <v>7791.42</v>
      </c>
      <c r="O1829">
        <v>11391.17</v>
      </c>
      <c r="P1829">
        <v>3526.4</v>
      </c>
      <c r="Q1829">
        <v>3949.38</v>
      </c>
      <c r="R1829">
        <v>11746.56</v>
      </c>
      <c r="S1829">
        <v>-21867.88</v>
      </c>
      <c r="T1829">
        <v>678</v>
      </c>
      <c r="U1829">
        <v>75348.679999999993</v>
      </c>
      <c r="V1829">
        <v>99974.96</v>
      </c>
      <c r="W1829" t="s">
        <v>4042</v>
      </c>
      <c r="X1829">
        <v>30109538</v>
      </c>
      <c r="Y1829">
        <v>2</v>
      </c>
      <c r="Z1829">
        <v>2</v>
      </c>
      <c r="AA1829" t="s">
        <v>1517</v>
      </c>
      <c r="AB1829" t="s">
        <v>1517</v>
      </c>
      <c r="AC1829" t="s">
        <v>39</v>
      </c>
      <c r="AD1829" t="s">
        <v>1518</v>
      </c>
      <c r="AE1829" t="s">
        <v>1023</v>
      </c>
      <c r="AF1829" t="s">
        <v>42</v>
      </c>
      <c r="AG1829" t="s">
        <v>1780</v>
      </c>
      <c r="AH1829" t="s">
        <v>1780</v>
      </c>
      <c r="AI1829">
        <v>99975</v>
      </c>
      <c r="AJ1829" s="6">
        <f>IFERROR(Table1[[#This Row],[Reporting_Price_US]]/Table1[[#This Row],[Total_Project_Quote]],0)</f>
        <v>1.000000400100185</v>
      </c>
      <c r="AK1829">
        <f>IFERROR(Table1[[#This Row],[RA_Labor_Quote]]/Table1[[#This Row],[RA_Labor_Hours]],0)</f>
        <v>88.26941002949853</v>
      </c>
      <c r="AL1829">
        <f>IFERROR(Table1[[#This Row],[RA_Labor_Cost]]/Table1[[#This Row],[RA_Labor_Hours]],0)</f>
        <v>64.834056047197635</v>
      </c>
      <c r="AM1829" s="7">
        <f>IFERROR((Table1[[#This Row],[KPI_BlendLaborRate]]-Table1[[#This Row],[KPI_BlendLaborCost]])/Table1[[#This Row],[KPI_BlendLaborRate]],0)</f>
        <v>0.26549802445115578</v>
      </c>
    </row>
    <row r="1830" spans="1:39" x14ac:dyDescent="0.3">
      <c r="A1830" t="s">
        <v>4045</v>
      </c>
      <c r="B1830" t="s">
        <v>773</v>
      </c>
      <c r="C1830" t="s">
        <v>4046</v>
      </c>
      <c r="D1830" t="s">
        <v>4047</v>
      </c>
      <c r="E1830">
        <v>0</v>
      </c>
      <c r="F1830">
        <v>0</v>
      </c>
      <c r="G1830">
        <v>55</v>
      </c>
      <c r="H1830">
        <v>3513.63</v>
      </c>
      <c r="I1830">
        <v>5032.72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756.2</v>
      </c>
      <c r="Q1830">
        <v>846.9</v>
      </c>
      <c r="R1830">
        <v>0</v>
      </c>
      <c r="S1830">
        <v>-205.01</v>
      </c>
      <c r="T1830">
        <v>55</v>
      </c>
      <c r="U1830">
        <v>4269.83</v>
      </c>
      <c r="V1830">
        <v>5674.62</v>
      </c>
      <c r="W1830" t="s">
        <v>4046</v>
      </c>
      <c r="X1830">
        <v>30131737</v>
      </c>
      <c r="Y1830">
        <v>1</v>
      </c>
      <c r="Z1830">
        <v>1</v>
      </c>
      <c r="AA1830" t="s">
        <v>1517</v>
      </c>
      <c r="AB1830" t="s">
        <v>1517</v>
      </c>
      <c r="AC1830" t="s">
        <v>1792</v>
      </c>
      <c r="AD1830" t="s">
        <v>1518</v>
      </c>
      <c r="AE1830" t="s">
        <v>1023</v>
      </c>
      <c r="AF1830" t="s">
        <v>42</v>
      </c>
      <c r="AG1830" t="s">
        <v>771</v>
      </c>
      <c r="AH1830" t="s">
        <v>900</v>
      </c>
      <c r="AI1830">
        <v>5674.62</v>
      </c>
      <c r="AJ1830" s="6">
        <f>IFERROR(Table1[[#This Row],[Reporting_Price_US]]/Table1[[#This Row],[Total_Project_Quote]],0)</f>
        <v>1</v>
      </c>
      <c r="AK1830">
        <f>IFERROR(Table1[[#This Row],[RA_Labor_Quote]]/Table1[[#This Row],[RA_Labor_Hours]],0)</f>
        <v>91.504000000000005</v>
      </c>
      <c r="AL1830">
        <f>IFERROR(Table1[[#This Row],[RA_Labor_Cost]]/Table1[[#This Row],[RA_Labor_Hours]],0)</f>
        <v>63.884181818181823</v>
      </c>
      <c r="AM1830" s="7">
        <f>IFERROR((Table1[[#This Row],[KPI_BlendLaborRate]]-Table1[[#This Row],[KPI_BlendLaborCost]])/Table1[[#This Row],[KPI_BlendLaborRate]],0)</f>
        <v>0.30184274110222703</v>
      </c>
    </row>
    <row r="1831" spans="1:39" x14ac:dyDescent="0.3">
      <c r="A1831" t="s">
        <v>4048</v>
      </c>
      <c r="B1831" t="s">
        <v>773</v>
      </c>
      <c r="C1831" t="s">
        <v>4049</v>
      </c>
      <c r="D1831" t="s">
        <v>4050</v>
      </c>
      <c r="E1831">
        <v>1971.2</v>
      </c>
      <c r="F1831">
        <v>4027.39</v>
      </c>
      <c r="G1831">
        <v>40</v>
      </c>
      <c r="H1831">
        <v>2430.1799999999998</v>
      </c>
      <c r="I1831">
        <v>3287.46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273.60000000000002</v>
      </c>
      <c r="Q1831">
        <v>307.8</v>
      </c>
      <c r="R1831">
        <v>76</v>
      </c>
      <c r="S1831">
        <v>-1253.69</v>
      </c>
      <c r="T1831">
        <v>40</v>
      </c>
      <c r="U1831">
        <v>4750.9799999999996</v>
      </c>
      <c r="V1831">
        <v>6368.95</v>
      </c>
      <c r="W1831" t="s">
        <v>4049</v>
      </c>
      <c r="X1831">
        <v>30131368</v>
      </c>
      <c r="Y1831">
        <v>1</v>
      </c>
      <c r="Z1831">
        <v>1</v>
      </c>
      <c r="AA1831" t="s">
        <v>1541</v>
      </c>
      <c r="AB1831" t="s">
        <v>1541</v>
      </c>
      <c r="AC1831" t="s">
        <v>385</v>
      </c>
      <c r="AD1831" t="s">
        <v>64</v>
      </c>
      <c r="AE1831" t="s">
        <v>1023</v>
      </c>
      <c r="AF1831" t="s">
        <v>42</v>
      </c>
      <c r="AG1831" t="s">
        <v>2246</v>
      </c>
      <c r="AH1831" t="s">
        <v>1151</v>
      </c>
      <c r="AI1831">
        <v>6368.95</v>
      </c>
      <c r="AJ1831" s="6">
        <f>IFERROR(Table1[[#This Row],[Reporting_Price_US]]/Table1[[#This Row],[Total_Project_Quote]],0)</f>
        <v>1</v>
      </c>
      <c r="AK1831">
        <f>IFERROR(Table1[[#This Row],[RA_Labor_Quote]]/Table1[[#This Row],[RA_Labor_Hours]],0)</f>
        <v>82.186499999999995</v>
      </c>
      <c r="AL1831">
        <f>IFERROR(Table1[[#This Row],[RA_Labor_Cost]]/Table1[[#This Row],[RA_Labor_Hours]],0)</f>
        <v>60.754499999999993</v>
      </c>
      <c r="AM1831" s="7">
        <f>IFERROR((Table1[[#This Row],[KPI_BlendLaborRate]]-Table1[[#This Row],[KPI_BlendLaborCost]])/Table1[[#This Row],[KPI_BlendLaborRate]],0)</f>
        <v>0.26077275464948629</v>
      </c>
    </row>
    <row r="1832" spans="1:39" x14ac:dyDescent="0.3">
      <c r="A1832" t="s">
        <v>4051</v>
      </c>
      <c r="B1832" t="s">
        <v>879</v>
      </c>
      <c r="C1832" t="s">
        <v>4052</v>
      </c>
      <c r="D1832" t="s">
        <v>4053</v>
      </c>
      <c r="E1832">
        <v>1798.72</v>
      </c>
      <c r="F1832">
        <v>3838</v>
      </c>
      <c r="G1832">
        <v>508</v>
      </c>
      <c r="H1832">
        <v>32817.33</v>
      </c>
      <c r="I1832">
        <v>46478.33</v>
      </c>
      <c r="J1832">
        <v>0</v>
      </c>
      <c r="K1832">
        <v>2061.7199999999998</v>
      </c>
      <c r="L1832">
        <v>2184.85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2280</v>
      </c>
      <c r="S1832">
        <v>-889.58</v>
      </c>
      <c r="T1832">
        <v>508</v>
      </c>
      <c r="U1832">
        <v>38957.78</v>
      </c>
      <c r="V1832">
        <v>51611.6</v>
      </c>
      <c r="W1832" t="s">
        <v>4052</v>
      </c>
      <c r="X1832">
        <v>30143684</v>
      </c>
      <c r="Y1832">
        <v>1</v>
      </c>
      <c r="Z1832">
        <v>2</v>
      </c>
      <c r="AA1832" t="s">
        <v>1541</v>
      </c>
      <c r="AB1832" t="s">
        <v>1541</v>
      </c>
      <c r="AC1832" t="s">
        <v>40</v>
      </c>
      <c r="AD1832" t="s">
        <v>64</v>
      </c>
      <c r="AE1832" t="s">
        <v>1023</v>
      </c>
      <c r="AF1832" t="s">
        <v>42</v>
      </c>
      <c r="AG1832" t="s">
        <v>771</v>
      </c>
      <c r="AH1832" t="s">
        <v>1151</v>
      </c>
      <c r="AI1832">
        <v>51611.6</v>
      </c>
      <c r="AJ1832" s="6">
        <f>IFERROR(Table1[[#This Row],[Reporting_Price_US]]/Table1[[#This Row],[Total_Project_Quote]],0)</f>
        <v>1</v>
      </c>
      <c r="AK1832">
        <f>IFERROR(Table1[[#This Row],[RA_Labor_Quote]]/Table1[[#This Row],[RA_Labor_Hours]],0)</f>
        <v>91.49277559055119</v>
      </c>
      <c r="AL1832">
        <f>IFERROR(Table1[[#This Row],[RA_Labor_Cost]]/Table1[[#This Row],[RA_Labor_Hours]],0)</f>
        <v>64.601043307086613</v>
      </c>
      <c r="AM1832" s="7">
        <f>IFERROR((Table1[[#This Row],[KPI_BlendLaborRate]]-Table1[[#This Row],[KPI_BlendLaborCost]])/Table1[[#This Row],[KPI_BlendLaborRate]],0)</f>
        <v>0.29392192017226099</v>
      </c>
    </row>
    <row r="1833" spans="1:39" x14ac:dyDescent="0.3">
      <c r="A1833" t="s">
        <v>4054</v>
      </c>
      <c r="B1833" t="s">
        <v>879</v>
      </c>
      <c r="C1833">
        <v>30143684.199999999</v>
      </c>
      <c r="D1833" t="s">
        <v>4055</v>
      </c>
      <c r="E1833">
        <v>0</v>
      </c>
      <c r="F1833">
        <v>0</v>
      </c>
      <c r="G1833">
        <v>393</v>
      </c>
      <c r="H1833">
        <v>25053.7</v>
      </c>
      <c r="I1833">
        <v>35905.14</v>
      </c>
      <c r="J1833">
        <v>0</v>
      </c>
      <c r="K1833">
        <v>784.31</v>
      </c>
      <c r="L1833">
        <v>831.36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1140</v>
      </c>
      <c r="S1833">
        <v>-1055.18</v>
      </c>
      <c r="T1833">
        <v>393</v>
      </c>
      <c r="U1833">
        <v>26978.02</v>
      </c>
      <c r="V1833">
        <v>35681.32</v>
      </c>
      <c r="W1833" t="s">
        <v>4056</v>
      </c>
      <c r="X1833">
        <v>30143684</v>
      </c>
      <c r="Y1833">
        <v>2</v>
      </c>
      <c r="Z1833">
        <v>2</v>
      </c>
      <c r="AA1833" t="s">
        <v>1541</v>
      </c>
      <c r="AB1833" t="s">
        <v>1541</v>
      </c>
      <c r="AC1833" t="s">
        <v>40</v>
      </c>
      <c r="AD1833" t="s">
        <v>64</v>
      </c>
      <c r="AE1833" t="s">
        <v>1023</v>
      </c>
      <c r="AF1833" t="s">
        <v>42</v>
      </c>
      <c r="AG1833" t="s">
        <v>2366</v>
      </c>
      <c r="AH1833" t="s">
        <v>1151</v>
      </c>
      <c r="AI1833">
        <v>35681.300000000003</v>
      </c>
      <c r="AJ1833" s="6">
        <f>IFERROR(Table1[[#This Row],[Reporting_Price_US]]/Table1[[#This Row],[Total_Project_Quote]],0)</f>
        <v>0.99999943948262016</v>
      </c>
      <c r="AK1833">
        <f>IFERROR(Table1[[#This Row],[RA_Labor_Quote]]/Table1[[#This Row],[RA_Labor_Hours]],0)</f>
        <v>91.361679389312982</v>
      </c>
      <c r="AL1833">
        <f>IFERROR(Table1[[#This Row],[RA_Labor_Cost]]/Table1[[#This Row],[RA_Labor_Hours]],0)</f>
        <v>63.7498727735369</v>
      </c>
      <c r="AM1833" s="7">
        <f>IFERROR((Table1[[#This Row],[KPI_BlendLaborRate]]-Table1[[#This Row],[KPI_BlendLaborCost]])/Table1[[#This Row],[KPI_BlendLaborRate]],0)</f>
        <v>0.30222525242903941</v>
      </c>
    </row>
    <row r="1834" spans="1:39" x14ac:dyDescent="0.3">
      <c r="A1834" t="s">
        <v>4057</v>
      </c>
      <c r="B1834" t="s">
        <v>879</v>
      </c>
      <c r="C1834" t="s">
        <v>4058</v>
      </c>
      <c r="D1834" t="s">
        <v>4059</v>
      </c>
      <c r="E1834">
        <v>74003.850000000006</v>
      </c>
      <c r="F1834">
        <v>204438.1</v>
      </c>
      <c r="G1834">
        <v>414</v>
      </c>
      <c r="H1834">
        <v>28119.7</v>
      </c>
      <c r="I1834">
        <v>37775.19</v>
      </c>
      <c r="J1834">
        <v>0</v>
      </c>
      <c r="K1834">
        <v>182.41</v>
      </c>
      <c r="L1834">
        <v>191.52</v>
      </c>
      <c r="M1834">
        <v>0</v>
      </c>
      <c r="N1834">
        <v>11065.6</v>
      </c>
      <c r="O1834">
        <v>13018.35</v>
      </c>
      <c r="P1834">
        <v>0</v>
      </c>
      <c r="Q1834">
        <v>0</v>
      </c>
      <c r="R1834">
        <v>13300</v>
      </c>
      <c r="S1834">
        <v>-54515.57</v>
      </c>
      <c r="T1834">
        <v>414</v>
      </c>
      <c r="U1834">
        <v>126671.56</v>
      </c>
      <c r="V1834">
        <v>200907.6</v>
      </c>
      <c r="W1834" t="s">
        <v>4058</v>
      </c>
      <c r="X1834">
        <v>30146948</v>
      </c>
      <c r="Y1834">
        <v>1</v>
      </c>
      <c r="Z1834">
        <v>2</v>
      </c>
      <c r="AA1834" t="s">
        <v>1541</v>
      </c>
      <c r="AB1834" t="s">
        <v>1541</v>
      </c>
      <c r="AC1834" t="s">
        <v>39</v>
      </c>
      <c r="AD1834" t="s">
        <v>64</v>
      </c>
      <c r="AE1834" t="s">
        <v>1023</v>
      </c>
      <c r="AF1834" t="s">
        <v>42</v>
      </c>
      <c r="AG1834" t="s">
        <v>2366</v>
      </c>
      <c r="AH1834" t="s">
        <v>2366</v>
      </c>
      <c r="AI1834">
        <v>200908</v>
      </c>
      <c r="AJ1834" s="6">
        <f>IFERROR(Table1[[#This Row],[Reporting_Price_US]]/Table1[[#This Row],[Total_Project_Quote]],0)</f>
        <v>1.0000019909650009</v>
      </c>
      <c r="AK1834">
        <f>IFERROR(Table1[[#This Row],[RA_Labor_Quote]]/Table1[[#This Row],[RA_Labor_Hours]],0)</f>
        <v>91.244420289855071</v>
      </c>
      <c r="AL1834">
        <f>IFERROR(Table1[[#This Row],[RA_Labor_Cost]]/Table1[[#This Row],[RA_Labor_Hours]],0)</f>
        <v>67.921980676328502</v>
      </c>
      <c r="AM1834" s="7">
        <f>IFERROR((Table1[[#This Row],[KPI_BlendLaborRate]]-Table1[[#This Row],[KPI_BlendLaborCost]])/Table1[[#This Row],[KPI_BlendLaborRate]],0)</f>
        <v>0.25560400887460788</v>
      </c>
    </row>
    <row r="1835" spans="1:39" x14ac:dyDescent="0.3">
      <c r="A1835" t="s">
        <v>4060</v>
      </c>
      <c r="B1835" t="s">
        <v>879</v>
      </c>
      <c r="C1835">
        <v>30146948.199999999</v>
      </c>
      <c r="D1835" t="s">
        <v>4061</v>
      </c>
      <c r="E1835">
        <v>73797.94</v>
      </c>
      <c r="F1835">
        <v>218781.59</v>
      </c>
      <c r="G1835">
        <v>720</v>
      </c>
      <c r="H1835">
        <v>48028.959999999999</v>
      </c>
      <c r="I1835">
        <v>66675.100000000006</v>
      </c>
      <c r="J1835">
        <v>0</v>
      </c>
      <c r="K1835">
        <v>1368.03</v>
      </c>
      <c r="L1835">
        <v>1436.4</v>
      </c>
      <c r="M1835">
        <v>0</v>
      </c>
      <c r="N1835">
        <v>11065.6</v>
      </c>
      <c r="O1835">
        <v>13018.35</v>
      </c>
      <c r="P1835">
        <v>0</v>
      </c>
      <c r="Q1835">
        <v>0</v>
      </c>
      <c r="R1835">
        <v>28500</v>
      </c>
      <c r="S1835">
        <v>-76957.78</v>
      </c>
      <c r="T1835">
        <v>720</v>
      </c>
      <c r="U1835">
        <v>162760.51999999999</v>
      </c>
      <c r="V1835">
        <v>222953.66</v>
      </c>
      <c r="W1835" t="s">
        <v>4062</v>
      </c>
      <c r="X1835">
        <v>30146948</v>
      </c>
      <c r="Y1835">
        <v>2</v>
      </c>
      <c r="Z1835">
        <v>2</v>
      </c>
      <c r="AA1835" t="s">
        <v>1541</v>
      </c>
      <c r="AB1835" t="s">
        <v>1541</v>
      </c>
      <c r="AC1835" t="s">
        <v>39</v>
      </c>
      <c r="AD1835" t="s">
        <v>64</v>
      </c>
      <c r="AE1835" t="s">
        <v>1023</v>
      </c>
      <c r="AF1835" t="s">
        <v>42</v>
      </c>
      <c r="AG1835" t="s">
        <v>2366</v>
      </c>
      <c r="AH1835" t="s">
        <v>2366</v>
      </c>
      <c r="AI1835">
        <v>222954</v>
      </c>
      <c r="AJ1835" s="6">
        <f>IFERROR(Table1[[#This Row],[Reporting_Price_US]]/Table1[[#This Row],[Total_Project_Quote]],0)</f>
        <v>1.0000015249805723</v>
      </c>
      <c r="AK1835">
        <f>IFERROR(Table1[[#This Row],[RA_Labor_Quote]]/Table1[[#This Row],[RA_Labor_Hours]],0)</f>
        <v>92.60430555555557</v>
      </c>
      <c r="AL1835">
        <f>IFERROR(Table1[[#This Row],[RA_Labor_Cost]]/Table1[[#This Row],[RA_Labor_Hours]],0)</f>
        <v>66.706888888888884</v>
      </c>
      <c r="AM1835" s="7">
        <f>IFERROR((Table1[[#This Row],[KPI_BlendLaborRate]]-Table1[[#This Row],[KPI_BlendLaborCost]])/Table1[[#This Row],[KPI_BlendLaborRate]],0)</f>
        <v>0.279656723424487</v>
      </c>
    </row>
    <row r="1836" spans="1:39" x14ac:dyDescent="0.3">
      <c r="A1836" t="s">
        <v>4063</v>
      </c>
      <c r="B1836" t="s">
        <v>879</v>
      </c>
      <c r="C1836">
        <v>30146948.199999999</v>
      </c>
      <c r="D1836" t="s">
        <v>4061</v>
      </c>
      <c r="E1836">
        <v>73797.94</v>
      </c>
      <c r="F1836">
        <v>218781.59</v>
      </c>
      <c r="G1836">
        <v>720</v>
      </c>
      <c r="H1836">
        <v>48028.959999999999</v>
      </c>
      <c r="I1836">
        <v>66675.100000000006</v>
      </c>
      <c r="J1836">
        <v>0</v>
      </c>
      <c r="K1836">
        <v>1368.03</v>
      </c>
      <c r="L1836">
        <v>1436.4</v>
      </c>
      <c r="M1836">
        <v>0</v>
      </c>
      <c r="N1836">
        <v>11065.6</v>
      </c>
      <c r="O1836">
        <v>13018.35</v>
      </c>
      <c r="P1836">
        <v>0</v>
      </c>
      <c r="Q1836">
        <v>0</v>
      </c>
      <c r="R1836">
        <v>28500</v>
      </c>
      <c r="S1836">
        <v>-76957.78</v>
      </c>
      <c r="T1836">
        <v>720</v>
      </c>
      <c r="U1836">
        <v>162760.51999999999</v>
      </c>
      <c r="V1836">
        <v>222953.66</v>
      </c>
      <c r="W1836" t="s">
        <v>4062</v>
      </c>
      <c r="X1836">
        <v>30146948</v>
      </c>
      <c r="Y1836">
        <v>2</v>
      </c>
      <c r="Z1836">
        <v>2</v>
      </c>
      <c r="AA1836" t="s">
        <v>1541</v>
      </c>
      <c r="AB1836" t="s">
        <v>1541</v>
      </c>
      <c r="AC1836" t="s">
        <v>39</v>
      </c>
      <c r="AD1836" t="s">
        <v>64</v>
      </c>
      <c r="AE1836" t="s">
        <v>1023</v>
      </c>
      <c r="AF1836" t="s">
        <v>42</v>
      </c>
      <c r="AG1836" t="s">
        <v>2366</v>
      </c>
      <c r="AH1836" t="s">
        <v>2366</v>
      </c>
      <c r="AI1836">
        <v>222954</v>
      </c>
      <c r="AJ1836" s="6">
        <f>IFERROR(Table1[[#This Row],[Reporting_Price_US]]/Table1[[#This Row],[Total_Project_Quote]],0)</f>
        <v>1.0000015249805723</v>
      </c>
      <c r="AK1836">
        <f>IFERROR(Table1[[#This Row],[RA_Labor_Quote]]/Table1[[#This Row],[RA_Labor_Hours]],0)</f>
        <v>92.60430555555557</v>
      </c>
      <c r="AL1836">
        <f>IFERROR(Table1[[#This Row],[RA_Labor_Cost]]/Table1[[#This Row],[RA_Labor_Hours]],0)</f>
        <v>66.706888888888884</v>
      </c>
      <c r="AM1836" s="7">
        <f>IFERROR((Table1[[#This Row],[KPI_BlendLaborRate]]-Table1[[#This Row],[KPI_BlendLaborCost]])/Table1[[#This Row],[KPI_BlendLaborRate]],0)</f>
        <v>0.279656723424487</v>
      </c>
    </row>
    <row r="1837" spans="1:39" x14ac:dyDescent="0.3">
      <c r="A1837" t="s">
        <v>4064</v>
      </c>
      <c r="B1837" t="s">
        <v>879</v>
      </c>
      <c r="C1837" t="s">
        <v>4065</v>
      </c>
      <c r="D1837" t="s">
        <v>3611</v>
      </c>
      <c r="E1837">
        <v>7504</v>
      </c>
      <c r="F1837">
        <v>15162</v>
      </c>
      <c r="G1837">
        <v>229</v>
      </c>
      <c r="H1837">
        <v>14839.57</v>
      </c>
      <c r="I1837">
        <v>20240.400000000001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1254</v>
      </c>
      <c r="Q1837">
        <v>1567.5</v>
      </c>
      <c r="R1837">
        <v>0</v>
      </c>
      <c r="S1837">
        <v>-1750.55</v>
      </c>
      <c r="T1837">
        <v>229</v>
      </c>
      <c r="U1837">
        <v>23597.57</v>
      </c>
      <c r="V1837">
        <v>35219.35</v>
      </c>
      <c r="W1837" t="s">
        <v>4065</v>
      </c>
      <c r="X1837">
        <v>30148445</v>
      </c>
      <c r="Y1837">
        <v>1</v>
      </c>
      <c r="Z1837">
        <v>2</v>
      </c>
      <c r="AA1837" t="s">
        <v>1541</v>
      </c>
      <c r="AB1837" t="s">
        <v>1541</v>
      </c>
      <c r="AC1837" t="s">
        <v>204</v>
      </c>
      <c r="AD1837" t="s">
        <v>64</v>
      </c>
      <c r="AE1837" t="s">
        <v>1023</v>
      </c>
      <c r="AF1837" t="s">
        <v>42</v>
      </c>
      <c r="AG1837" t="s">
        <v>2366</v>
      </c>
      <c r="AH1837" t="s">
        <v>1151</v>
      </c>
      <c r="AI1837">
        <v>35219.300000000003</v>
      </c>
      <c r="AJ1837" s="6">
        <f>IFERROR(Table1[[#This Row],[Reporting_Price_US]]/Table1[[#This Row],[Total_Project_Quote]],0)</f>
        <v>0.99999858032587208</v>
      </c>
      <c r="AK1837">
        <f>IFERROR(Table1[[#This Row],[RA_Labor_Quote]]/Table1[[#This Row],[RA_Labor_Hours]],0)</f>
        <v>88.386026200873374</v>
      </c>
      <c r="AL1837">
        <f>IFERROR(Table1[[#This Row],[RA_Labor_Cost]]/Table1[[#This Row],[RA_Labor_Hours]],0)</f>
        <v>64.801615720524012</v>
      </c>
      <c r="AM1837" s="7">
        <f>IFERROR((Table1[[#This Row],[KPI_BlendLaborRate]]-Table1[[#This Row],[KPI_BlendLaborCost]])/Table1[[#This Row],[KPI_BlendLaborRate]],0)</f>
        <v>0.26683415347522793</v>
      </c>
    </row>
    <row r="1838" spans="1:39" x14ac:dyDescent="0.3">
      <c r="A1838" t="s">
        <v>4066</v>
      </c>
      <c r="B1838" t="s">
        <v>879</v>
      </c>
      <c r="C1838" t="s">
        <v>4065</v>
      </c>
      <c r="D1838" t="s">
        <v>3611</v>
      </c>
      <c r="E1838">
        <v>7504</v>
      </c>
      <c r="F1838">
        <v>15162</v>
      </c>
      <c r="G1838">
        <v>229</v>
      </c>
      <c r="H1838">
        <v>14839.57</v>
      </c>
      <c r="I1838">
        <v>20240.400000000001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1254</v>
      </c>
      <c r="Q1838">
        <v>1567.5</v>
      </c>
      <c r="R1838">
        <v>0</v>
      </c>
      <c r="S1838">
        <v>-1750.55</v>
      </c>
      <c r="T1838">
        <v>229</v>
      </c>
      <c r="U1838">
        <v>23597.57</v>
      </c>
      <c r="V1838">
        <v>35219.35</v>
      </c>
      <c r="W1838" t="s">
        <v>4065</v>
      </c>
      <c r="X1838">
        <v>30148445</v>
      </c>
      <c r="Y1838">
        <v>1</v>
      </c>
      <c r="Z1838">
        <v>2</v>
      </c>
      <c r="AA1838" t="s">
        <v>1541</v>
      </c>
      <c r="AB1838" t="s">
        <v>1541</v>
      </c>
      <c r="AC1838" t="s">
        <v>204</v>
      </c>
      <c r="AD1838" t="s">
        <v>64</v>
      </c>
      <c r="AE1838" t="s">
        <v>1023</v>
      </c>
      <c r="AF1838" t="s">
        <v>42</v>
      </c>
      <c r="AG1838" t="s">
        <v>2366</v>
      </c>
      <c r="AH1838" t="s">
        <v>1151</v>
      </c>
      <c r="AI1838">
        <v>35219.300000000003</v>
      </c>
      <c r="AJ1838" s="6">
        <f>IFERROR(Table1[[#This Row],[Reporting_Price_US]]/Table1[[#This Row],[Total_Project_Quote]],0)</f>
        <v>0.99999858032587208</v>
      </c>
      <c r="AK1838">
        <f>IFERROR(Table1[[#This Row],[RA_Labor_Quote]]/Table1[[#This Row],[RA_Labor_Hours]],0)</f>
        <v>88.386026200873374</v>
      </c>
      <c r="AL1838">
        <f>IFERROR(Table1[[#This Row],[RA_Labor_Cost]]/Table1[[#This Row],[RA_Labor_Hours]],0)</f>
        <v>64.801615720524012</v>
      </c>
      <c r="AM1838" s="7">
        <f>IFERROR((Table1[[#This Row],[KPI_BlendLaborRate]]-Table1[[#This Row],[KPI_BlendLaborCost]])/Table1[[#This Row],[KPI_BlendLaborRate]],0)</f>
        <v>0.26683415347522793</v>
      </c>
    </row>
    <row r="1839" spans="1:39" x14ac:dyDescent="0.3">
      <c r="A1839" t="s">
        <v>4067</v>
      </c>
      <c r="B1839" t="s">
        <v>879</v>
      </c>
      <c r="C1839" t="s">
        <v>4068</v>
      </c>
      <c r="D1839" t="s">
        <v>4069</v>
      </c>
      <c r="E1839">
        <v>0</v>
      </c>
      <c r="F1839">
        <v>0</v>
      </c>
      <c r="G1839">
        <v>321</v>
      </c>
      <c r="H1839">
        <v>20603.650000000001</v>
      </c>
      <c r="I1839">
        <v>28130.34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877.8</v>
      </c>
      <c r="Q1839">
        <v>1097.25</v>
      </c>
      <c r="R1839">
        <v>0</v>
      </c>
      <c r="S1839">
        <v>-1294.58</v>
      </c>
      <c r="T1839">
        <v>321</v>
      </c>
      <c r="U1839">
        <v>21481.45</v>
      </c>
      <c r="V1839">
        <v>27933</v>
      </c>
      <c r="W1839" t="s">
        <v>4068</v>
      </c>
      <c r="X1839">
        <v>30149032</v>
      </c>
      <c r="Y1839">
        <v>1</v>
      </c>
      <c r="Z1839">
        <v>1</v>
      </c>
      <c r="AA1839" t="s">
        <v>1541</v>
      </c>
      <c r="AB1839" t="s">
        <v>1541</v>
      </c>
      <c r="AC1839" t="s">
        <v>286</v>
      </c>
      <c r="AD1839" t="s">
        <v>64</v>
      </c>
      <c r="AE1839" t="s">
        <v>1023</v>
      </c>
      <c r="AF1839" t="s">
        <v>42</v>
      </c>
      <c r="AG1839" t="s">
        <v>2366</v>
      </c>
      <c r="AH1839" t="s">
        <v>2366</v>
      </c>
      <c r="AI1839">
        <v>27933</v>
      </c>
      <c r="AJ1839" s="6">
        <f>IFERROR(Table1[[#This Row],[Reporting_Price_US]]/Table1[[#This Row],[Total_Project_Quote]],0)</f>
        <v>1</v>
      </c>
      <c r="AK1839">
        <f>IFERROR(Table1[[#This Row],[RA_Labor_Quote]]/Table1[[#This Row],[RA_Labor_Hours]],0)</f>
        <v>87.633457943925237</v>
      </c>
      <c r="AL1839">
        <f>IFERROR(Table1[[#This Row],[RA_Labor_Cost]]/Table1[[#This Row],[RA_Labor_Hours]],0)</f>
        <v>64.18582554517134</v>
      </c>
      <c r="AM1839" s="7">
        <f>IFERROR((Table1[[#This Row],[KPI_BlendLaborRate]]-Table1[[#This Row],[KPI_BlendLaborCost]])/Table1[[#This Row],[KPI_BlendLaborRate]],0)</f>
        <v>0.26756484279962489</v>
      </c>
    </row>
    <row r="1840" spans="1:39" x14ac:dyDescent="0.3">
      <c r="A1840" t="s">
        <v>4070</v>
      </c>
      <c r="B1840" t="s">
        <v>879</v>
      </c>
      <c r="C1840" t="s">
        <v>4071</v>
      </c>
      <c r="D1840" t="s">
        <v>4072</v>
      </c>
      <c r="E1840">
        <v>0</v>
      </c>
      <c r="F1840">
        <v>0</v>
      </c>
      <c r="G1840">
        <v>62</v>
      </c>
      <c r="H1840">
        <v>3951.62</v>
      </c>
      <c r="I1840">
        <v>6941.38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729.6</v>
      </c>
      <c r="Q1840">
        <v>912</v>
      </c>
      <c r="R1840">
        <v>0</v>
      </c>
      <c r="S1840">
        <v>-24.72</v>
      </c>
      <c r="T1840">
        <v>62</v>
      </c>
      <c r="U1840">
        <v>4681.22</v>
      </c>
      <c r="V1840">
        <v>7828.67</v>
      </c>
      <c r="W1840" t="s">
        <v>4071</v>
      </c>
      <c r="X1840">
        <v>30149169</v>
      </c>
      <c r="Y1840">
        <v>1</v>
      </c>
      <c r="Z1840">
        <v>1</v>
      </c>
      <c r="AA1840" t="s">
        <v>1541</v>
      </c>
      <c r="AB1840" t="s">
        <v>1541</v>
      </c>
      <c r="AC1840" t="s">
        <v>40</v>
      </c>
      <c r="AD1840" t="s">
        <v>64</v>
      </c>
      <c r="AE1840" t="s">
        <v>1023</v>
      </c>
      <c r="AF1840" t="s">
        <v>42</v>
      </c>
      <c r="AG1840" t="s">
        <v>2366</v>
      </c>
      <c r="AH1840" t="s">
        <v>775</v>
      </c>
      <c r="AI1840">
        <v>7828.67</v>
      </c>
      <c r="AJ1840" s="6">
        <f>IFERROR(Table1[[#This Row],[Reporting_Price_US]]/Table1[[#This Row],[Total_Project_Quote]],0)</f>
        <v>1</v>
      </c>
      <c r="AK1840">
        <f>IFERROR(Table1[[#This Row],[RA_Labor_Quote]]/Table1[[#This Row],[RA_Labor_Hours]],0)</f>
        <v>111.95774193548387</v>
      </c>
      <c r="AL1840">
        <f>IFERROR(Table1[[#This Row],[RA_Labor_Cost]]/Table1[[#This Row],[RA_Labor_Hours]],0)</f>
        <v>63.735806451612902</v>
      </c>
      <c r="AM1840" s="7">
        <f>IFERROR((Table1[[#This Row],[KPI_BlendLaborRate]]-Table1[[#This Row],[KPI_BlendLaborCost]])/Table1[[#This Row],[KPI_BlendLaborRate]],0)</f>
        <v>0.43071550613854881</v>
      </c>
    </row>
    <row r="1841" spans="1:39" x14ac:dyDescent="0.3">
      <c r="A1841" t="s">
        <v>4073</v>
      </c>
      <c r="B1841" t="s">
        <v>879</v>
      </c>
      <c r="C1841" t="s">
        <v>4068</v>
      </c>
      <c r="D1841" t="s">
        <v>4069</v>
      </c>
      <c r="E1841">
        <v>0</v>
      </c>
      <c r="F1841">
        <v>0</v>
      </c>
      <c r="G1841">
        <v>257</v>
      </c>
      <c r="H1841">
        <v>16596.349999999999</v>
      </c>
      <c r="I1841">
        <v>22634.02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376.2</v>
      </c>
      <c r="Q1841">
        <v>470.25</v>
      </c>
      <c r="R1841">
        <v>0</v>
      </c>
      <c r="S1841">
        <v>-1294.58</v>
      </c>
      <c r="T1841">
        <v>257</v>
      </c>
      <c r="U1841">
        <v>16972.55</v>
      </c>
      <c r="V1841">
        <v>21809.68</v>
      </c>
      <c r="W1841" t="s">
        <v>4068</v>
      </c>
      <c r="X1841">
        <v>30149032</v>
      </c>
      <c r="Y1841">
        <v>1</v>
      </c>
      <c r="Z1841">
        <v>1</v>
      </c>
      <c r="AA1841" t="s">
        <v>1541</v>
      </c>
      <c r="AB1841" t="s">
        <v>1541</v>
      </c>
      <c r="AC1841" t="s">
        <v>286</v>
      </c>
      <c r="AD1841" t="s">
        <v>64</v>
      </c>
      <c r="AE1841" t="s">
        <v>1023</v>
      </c>
      <c r="AF1841" t="s">
        <v>42</v>
      </c>
      <c r="AG1841" t="s">
        <v>2366</v>
      </c>
      <c r="AH1841" t="s">
        <v>2366</v>
      </c>
      <c r="AI1841">
        <v>27933</v>
      </c>
      <c r="AJ1841" s="6">
        <f>IFERROR(Table1[[#This Row],[Reporting_Price_US]]/Table1[[#This Row],[Total_Project_Quote]],0)</f>
        <v>1.2807615700918125</v>
      </c>
      <c r="AK1841">
        <f>IFERROR(Table1[[#This Row],[RA_Labor_Quote]]/Table1[[#This Row],[RA_Labor_Hours]],0)</f>
        <v>88.070116731517516</v>
      </c>
      <c r="AL1841">
        <f>IFERROR(Table1[[#This Row],[RA_Labor_Cost]]/Table1[[#This Row],[RA_Labor_Hours]],0)</f>
        <v>64.577237354085597</v>
      </c>
      <c r="AM1841" s="7">
        <f>IFERROR((Table1[[#This Row],[KPI_BlendLaborRate]]-Table1[[#This Row],[KPI_BlendLaborCost]])/Table1[[#This Row],[KPI_BlendLaborRate]],0)</f>
        <v>0.2667519954475609</v>
      </c>
    </row>
    <row r="1842" spans="1:39" x14ac:dyDescent="0.3">
      <c r="A1842" t="s">
        <v>4074</v>
      </c>
      <c r="B1842" t="s">
        <v>879</v>
      </c>
      <c r="C1842" t="s">
        <v>4075</v>
      </c>
      <c r="D1842" t="s">
        <v>4076</v>
      </c>
      <c r="E1842">
        <v>0</v>
      </c>
      <c r="F1842">
        <v>0</v>
      </c>
      <c r="G1842">
        <v>1114</v>
      </c>
      <c r="H1842">
        <v>75575.03</v>
      </c>
      <c r="I1842">
        <v>102412.3</v>
      </c>
      <c r="J1842">
        <v>0</v>
      </c>
      <c r="K1842">
        <v>85223.27</v>
      </c>
      <c r="L1842">
        <v>144730.76</v>
      </c>
      <c r="M1842">
        <v>0</v>
      </c>
      <c r="N1842">
        <v>32240.11</v>
      </c>
      <c r="O1842">
        <v>42986.82</v>
      </c>
      <c r="P1842">
        <v>0</v>
      </c>
      <c r="Q1842">
        <v>0</v>
      </c>
      <c r="R1842">
        <v>11400</v>
      </c>
      <c r="S1842">
        <v>-5895.88</v>
      </c>
      <c r="T1842">
        <v>1114</v>
      </c>
      <c r="U1842">
        <v>204438.41</v>
      </c>
      <c r="V1842">
        <v>284234</v>
      </c>
      <c r="W1842" t="s">
        <v>4075</v>
      </c>
      <c r="X1842">
        <v>30164559</v>
      </c>
      <c r="Y1842">
        <v>1</v>
      </c>
      <c r="Z1842">
        <v>3</v>
      </c>
      <c r="AA1842" t="s">
        <v>1541</v>
      </c>
      <c r="AB1842" t="s">
        <v>1541</v>
      </c>
      <c r="AC1842" t="s">
        <v>39</v>
      </c>
      <c r="AD1842" t="s">
        <v>557</v>
      </c>
      <c r="AE1842" t="s">
        <v>1023</v>
      </c>
      <c r="AF1842" t="s">
        <v>42</v>
      </c>
      <c r="AG1842" t="s">
        <v>775</v>
      </c>
      <c r="AH1842" t="s">
        <v>2133</v>
      </c>
      <c r="AI1842">
        <v>284234</v>
      </c>
      <c r="AJ1842" s="6">
        <f>IFERROR(Table1[[#This Row],[Reporting_Price_US]]/Table1[[#This Row],[Total_Project_Quote]],0)</f>
        <v>1</v>
      </c>
      <c r="AK1842">
        <f>IFERROR(Table1[[#This Row],[RA_Labor_Quote]]/Table1[[#This Row],[RA_Labor_Hours]],0)</f>
        <v>91.932046678635544</v>
      </c>
      <c r="AL1842">
        <f>IFERROR(Table1[[#This Row],[RA_Labor_Cost]]/Table1[[#This Row],[RA_Labor_Hours]],0)</f>
        <v>67.841140035906648</v>
      </c>
      <c r="AM1842" s="7">
        <f>IFERROR((Table1[[#This Row],[KPI_BlendLaborRate]]-Table1[[#This Row],[KPI_BlendLaborCost]])/Table1[[#This Row],[KPI_BlendLaborRate]],0)</f>
        <v>0.26205123798606211</v>
      </c>
    </row>
    <row r="1843" spans="1:39" x14ac:dyDescent="0.3">
      <c r="A1843" t="s">
        <v>4077</v>
      </c>
      <c r="B1843" t="s">
        <v>879</v>
      </c>
      <c r="C1843" t="s">
        <v>4078</v>
      </c>
      <c r="D1843" t="s">
        <v>4076</v>
      </c>
      <c r="E1843">
        <v>81299.649999999994</v>
      </c>
      <c r="F1843">
        <v>147821.94</v>
      </c>
      <c r="G1843">
        <v>1108</v>
      </c>
      <c r="H1843">
        <v>77093.179999999993</v>
      </c>
      <c r="I1843">
        <v>104519.99</v>
      </c>
      <c r="J1843">
        <v>0</v>
      </c>
      <c r="K1843">
        <v>1444.06</v>
      </c>
      <c r="L1843">
        <v>1617.28</v>
      </c>
      <c r="M1843">
        <v>0</v>
      </c>
      <c r="N1843">
        <v>29184</v>
      </c>
      <c r="O1843">
        <v>32426.67</v>
      </c>
      <c r="P1843">
        <v>0</v>
      </c>
      <c r="Q1843">
        <v>0</v>
      </c>
      <c r="R1843">
        <v>7220</v>
      </c>
      <c r="S1843">
        <v>-28068.42</v>
      </c>
      <c r="T1843">
        <v>1108</v>
      </c>
      <c r="U1843">
        <v>196240.89</v>
      </c>
      <c r="V1843">
        <v>258317.46</v>
      </c>
      <c r="W1843" t="s">
        <v>4078</v>
      </c>
      <c r="X1843">
        <v>30164559</v>
      </c>
      <c r="Y1843">
        <v>2</v>
      </c>
      <c r="Z1843">
        <v>3</v>
      </c>
      <c r="AA1843" t="s">
        <v>1541</v>
      </c>
      <c r="AB1843" t="s">
        <v>1541</v>
      </c>
      <c r="AC1843" t="s">
        <v>39</v>
      </c>
      <c r="AD1843" t="s">
        <v>557</v>
      </c>
      <c r="AE1843" t="s">
        <v>1023</v>
      </c>
      <c r="AF1843" t="s">
        <v>42</v>
      </c>
      <c r="AG1843" t="s">
        <v>2133</v>
      </c>
      <c r="AH1843" t="s">
        <v>2133</v>
      </c>
      <c r="AI1843">
        <v>258317</v>
      </c>
      <c r="AJ1843" s="6">
        <f>IFERROR(Table1[[#This Row],[Reporting_Price_US]]/Table1[[#This Row],[Total_Project_Quote]],0)</f>
        <v>0.99999821924541998</v>
      </c>
      <c r="AK1843">
        <f>IFERROR(Table1[[#This Row],[RA_Labor_Quote]]/Table1[[#This Row],[RA_Labor_Hours]],0)</f>
        <v>94.332120938628165</v>
      </c>
      <c r="AL1843">
        <f>IFERROR(Table1[[#This Row],[RA_Labor_Cost]]/Table1[[#This Row],[RA_Labor_Hours]],0)</f>
        <v>69.578682310469304</v>
      </c>
      <c r="AM1843" s="7">
        <f>IFERROR((Table1[[#This Row],[KPI_BlendLaborRate]]-Table1[[#This Row],[KPI_BlendLaborCost]])/Table1[[#This Row],[KPI_BlendLaborRate]],0)</f>
        <v>0.26240731557666641</v>
      </c>
    </row>
    <row r="1844" spans="1:39" x14ac:dyDescent="0.3">
      <c r="A1844" t="s">
        <v>4079</v>
      </c>
      <c r="B1844" t="s">
        <v>879</v>
      </c>
      <c r="C1844" t="s">
        <v>4080</v>
      </c>
      <c r="D1844" t="s">
        <v>4076</v>
      </c>
      <c r="E1844">
        <v>2689.89</v>
      </c>
      <c r="F1844">
        <v>6699.59</v>
      </c>
      <c r="G1844">
        <v>564</v>
      </c>
      <c r="H1844">
        <v>37613.46</v>
      </c>
      <c r="I1844">
        <v>51408.56</v>
      </c>
      <c r="J1844">
        <v>0</v>
      </c>
      <c r="K1844">
        <v>1702.48</v>
      </c>
      <c r="L1844">
        <v>1906.69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2280</v>
      </c>
      <c r="S1844">
        <v>-1900.37</v>
      </c>
      <c r="T1844">
        <v>564</v>
      </c>
      <c r="U1844">
        <v>44285.83</v>
      </c>
      <c r="V1844">
        <v>58114.46</v>
      </c>
      <c r="W1844" t="s">
        <v>4080</v>
      </c>
      <c r="X1844">
        <v>30164559</v>
      </c>
      <c r="Y1844">
        <v>3</v>
      </c>
      <c r="Z1844">
        <v>3</v>
      </c>
      <c r="AA1844" t="s">
        <v>1541</v>
      </c>
      <c r="AB1844" t="s">
        <v>1541</v>
      </c>
      <c r="AC1844" t="s">
        <v>39</v>
      </c>
      <c r="AD1844" t="s">
        <v>557</v>
      </c>
      <c r="AE1844" t="s">
        <v>1023</v>
      </c>
      <c r="AF1844" t="s">
        <v>42</v>
      </c>
      <c r="AG1844" t="s">
        <v>2133</v>
      </c>
      <c r="AH1844" t="s">
        <v>2133</v>
      </c>
      <c r="AI1844">
        <v>58114.5</v>
      </c>
      <c r="AJ1844" s="6">
        <f>IFERROR(Table1[[#This Row],[Reporting_Price_US]]/Table1[[#This Row],[Total_Project_Quote]],0)</f>
        <v>1.0000006882968542</v>
      </c>
      <c r="AK1844">
        <f>IFERROR(Table1[[#This Row],[RA_Labor_Quote]]/Table1[[#This Row],[RA_Labor_Hours]],0)</f>
        <v>91.149929078014182</v>
      </c>
      <c r="AL1844">
        <f>IFERROR(Table1[[#This Row],[RA_Labor_Cost]]/Table1[[#This Row],[RA_Labor_Hours]],0)</f>
        <v>66.690531914893612</v>
      </c>
      <c r="AM1844" s="7">
        <f>IFERROR((Table1[[#This Row],[KPI_BlendLaborRate]]-Table1[[#This Row],[KPI_BlendLaborCost]])/Table1[[#This Row],[KPI_BlendLaborRate]],0)</f>
        <v>0.26834247059244615</v>
      </c>
    </row>
    <row r="1845" spans="1:39" x14ac:dyDescent="0.3">
      <c r="A1845" t="s">
        <v>4081</v>
      </c>
      <c r="B1845" t="s">
        <v>879</v>
      </c>
      <c r="C1845" t="s">
        <v>4080</v>
      </c>
      <c r="D1845" t="s">
        <v>4076</v>
      </c>
      <c r="E1845">
        <v>2689.89</v>
      </c>
      <c r="F1845">
        <v>6699.59</v>
      </c>
      <c r="G1845">
        <v>564</v>
      </c>
      <c r="H1845">
        <v>37613.46</v>
      </c>
      <c r="I1845">
        <v>51408.56</v>
      </c>
      <c r="J1845">
        <v>0</v>
      </c>
      <c r="K1845">
        <v>1702.48</v>
      </c>
      <c r="L1845">
        <v>1906.69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2280</v>
      </c>
      <c r="S1845">
        <v>-1900.37</v>
      </c>
      <c r="T1845">
        <v>564</v>
      </c>
      <c r="U1845">
        <v>44285.83</v>
      </c>
      <c r="V1845">
        <v>58114.46</v>
      </c>
      <c r="W1845" t="s">
        <v>4080</v>
      </c>
      <c r="X1845">
        <v>30164559</v>
      </c>
      <c r="Y1845">
        <v>3</v>
      </c>
      <c r="Z1845">
        <v>3</v>
      </c>
      <c r="AA1845" t="s">
        <v>1541</v>
      </c>
      <c r="AB1845" t="s">
        <v>1541</v>
      </c>
      <c r="AC1845" t="s">
        <v>39</v>
      </c>
      <c r="AD1845" t="s">
        <v>557</v>
      </c>
      <c r="AE1845" t="s">
        <v>1023</v>
      </c>
      <c r="AF1845" t="s">
        <v>42</v>
      </c>
      <c r="AG1845" t="s">
        <v>2133</v>
      </c>
      <c r="AH1845" t="s">
        <v>2133</v>
      </c>
      <c r="AI1845">
        <v>58114.5</v>
      </c>
      <c r="AJ1845" s="6">
        <f>IFERROR(Table1[[#This Row],[Reporting_Price_US]]/Table1[[#This Row],[Total_Project_Quote]],0)</f>
        <v>1.0000006882968542</v>
      </c>
      <c r="AK1845">
        <f>IFERROR(Table1[[#This Row],[RA_Labor_Quote]]/Table1[[#This Row],[RA_Labor_Hours]],0)</f>
        <v>91.149929078014182</v>
      </c>
      <c r="AL1845">
        <f>IFERROR(Table1[[#This Row],[RA_Labor_Cost]]/Table1[[#This Row],[RA_Labor_Hours]],0)</f>
        <v>66.690531914893612</v>
      </c>
      <c r="AM1845" s="7">
        <f>IFERROR((Table1[[#This Row],[KPI_BlendLaborRate]]-Table1[[#This Row],[KPI_BlendLaborCost]])/Table1[[#This Row],[KPI_BlendLaborRate]],0)</f>
        <v>0.26834247059244615</v>
      </c>
    </row>
    <row r="1846" spans="1:39" x14ac:dyDescent="0.3">
      <c r="A1846" t="s">
        <v>4082</v>
      </c>
      <c r="B1846" t="s">
        <v>879</v>
      </c>
      <c r="C1846" t="s">
        <v>4083</v>
      </c>
      <c r="D1846" t="s">
        <v>4084</v>
      </c>
      <c r="E1846">
        <v>0</v>
      </c>
      <c r="F1846">
        <v>0</v>
      </c>
      <c r="G1846">
        <v>308</v>
      </c>
      <c r="H1846">
        <v>20097.3</v>
      </c>
      <c r="I1846">
        <v>27237.17</v>
      </c>
      <c r="J1846">
        <v>0</v>
      </c>
      <c r="K1846">
        <v>5807</v>
      </c>
      <c r="L1846">
        <v>31681.83</v>
      </c>
      <c r="M1846">
        <v>0</v>
      </c>
      <c r="N1846">
        <v>9425.52</v>
      </c>
      <c r="O1846">
        <v>11088.85</v>
      </c>
      <c r="P1846">
        <v>0</v>
      </c>
      <c r="Q1846">
        <v>0</v>
      </c>
      <c r="R1846">
        <v>4560</v>
      </c>
      <c r="S1846">
        <v>-11467.1</v>
      </c>
      <c r="T1846">
        <v>308</v>
      </c>
      <c r="U1846">
        <v>39889.82</v>
      </c>
      <c r="V1846">
        <v>58540.75</v>
      </c>
      <c r="W1846" t="s">
        <v>4083</v>
      </c>
      <c r="X1846">
        <v>30167341</v>
      </c>
      <c r="Y1846">
        <v>1</v>
      </c>
      <c r="Z1846">
        <v>2</v>
      </c>
      <c r="AA1846" t="s">
        <v>1541</v>
      </c>
      <c r="AB1846" t="s">
        <v>1541</v>
      </c>
      <c r="AC1846" t="s">
        <v>39</v>
      </c>
      <c r="AD1846" t="s">
        <v>557</v>
      </c>
      <c r="AE1846" t="s">
        <v>1023</v>
      </c>
      <c r="AF1846" t="s">
        <v>42</v>
      </c>
      <c r="AG1846" t="s">
        <v>775</v>
      </c>
      <c r="AH1846" t="s">
        <v>2133</v>
      </c>
      <c r="AI1846">
        <v>58540.800000000003</v>
      </c>
      <c r="AJ1846" s="6">
        <f>IFERROR(Table1[[#This Row],[Reporting_Price_US]]/Table1[[#This Row],[Total_Project_Quote]],0)</f>
        <v>1.0000008541059007</v>
      </c>
      <c r="AK1846">
        <f>IFERROR(Table1[[#This Row],[RA_Labor_Quote]]/Table1[[#This Row],[RA_Labor_Hours]],0)</f>
        <v>88.432370129870122</v>
      </c>
      <c r="AL1846">
        <f>IFERROR(Table1[[#This Row],[RA_Labor_Cost]]/Table1[[#This Row],[RA_Labor_Hours]],0)</f>
        <v>65.250974025974017</v>
      </c>
      <c r="AM1846" s="7">
        <f>IFERROR((Table1[[#This Row],[KPI_BlendLaborRate]]-Table1[[#This Row],[KPI_BlendLaborCost]])/Table1[[#This Row],[KPI_BlendLaborRate]],0)</f>
        <v>0.26213699881448776</v>
      </c>
    </row>
    <row r="1847" spans="1:39" x14ac:dyDescent="0.3">
      <c r="A1847" t="s">
        <v>4085</v>
      </c>
      <c r="B1847" t="s">
        <v>879</v>
      </c>
      <c r="C1847" t="s">
        <v>4086</v>
      </c>
      <c r="D1847" t="s">
        <v>4084</v>
      </c>
      <c r="E1847">
        <v>7855.76</v>
      </c>
      <c r="F1847">
        <v>35756.76</v>
      </c>
      <c r="G1847">
        <v>265</v>
      </c>
      <c r="H1847">
        <v>16969.32</v>
      </c>
      <c r="I1847">
        <v>23030.17</v>
      </c>
      <c r="J1847">
        <v>0</v>
      </c>
      <c r="K1847">
        <v>0</v>
      </c>
      <c r="L1847">
        <v>0</v>
      </c>
      <c r="M1847">
        <v>1</v>
      </c>
      <c r="N1847">
        <v>7952.94</v>
      </c>
      <c r="O1847">
        <v>9356.4</v>
      </c>
      <c r="P1847">
        <v>1336.07</v>
      </c>
      <c r="Q1847">
        <v>786.47</v>
      </c>
      <c r="R1847">
        <v>2660</v>
      </c>
      <c r="S1847">
        <v>-18555.73</v>
      </c>
      <c r="T1847">
        <v>266</v>
      </c>
      <c r="U1847">
        <v>36774.089999999997</v>
      </c>
      <c r="V1847">
        <v>50374.07</v>
      </c>
      <c r="W1847" t="s">
        <v>4083</v>
      </c>
      <c r="X1847">
        <v>30167341</v>
      </c>
      <c r="Y1847">
        <v>1</v>
      </c>
      <c r="Z1847">
        <v>2</v>
      </c>
      <c r="AA1847" t="s">
        <v>1541</v>
      </c>
      <c r="AB1847" t="s">
        <v>1541</v>
      </c>
      <c r="AC1847" t="s">
        <v>39</v>
      </c>
      <c r="AD1847" t="s">
        <v>557</v>
      </c>
      <c r="AE1847" t="s">
        <v>1023</v>
      </c>
      <c r="AF1847" t="s">
        <v>42</v>
      </c>
      <c r="AG1847" t="s">
        <v>775</v>
      </c>
      <c r="AH1847" t="s">
        <v>2133</v>
      </c>
      <c r="AI1847">
        <v>58540.800000000003</v>
      </c>
      <c r="AJ1847" s="6">
        <f>IFERROR(Table1[[#This Row],[Reporting_Price_US]]/Table1[[#This Row],[Total_Project_Quote]],0)</f>
        <v>1.1621217026934691</v>
      </c>
      <c r="AK1847">
        <f>IFERROR(Table1[[#This Row],[RA_Labor_Quote]]/Table1[[#This Row],[RA_Labor_Hours]],0)</f>
        <v>86.906301886792448</v>
      </c>
      <c r="AL1847">
        <f>IFERROR(Table1[[#This Row],[RA_Labor_Cost]]/Table1[[#This Row],[RA_Labor_Hours]],0)</f>
        <v>64.035169811320756</v>
      </c>
      <c r="AM1847" s="7">
        <f>IFERROR((Table1[[#This Row],[KPI_BlendLaborRate]]-Table1[[#This Row],[KPI_BlendLaborCost]])/Table1[[#This Row],[KPI_BlendLaborRate]],0)</f>
        <v>0.26317000699517196</v>
      </c>
    </row>
    <row r="1848" spans="1:39" x14ac:dyDescent="0.3">
      <c r="A1848" t="s">
        <v>4087</v>
      </c>
      <c r="B1848" t="s">
        <v>879</v>
      </c>
      <c r="C1848" t="s">
        <v>4052</v>
      </c>
      <c r="D1848" t="s">
        <v>4053</v>
      </c>
      <c r="E1848">
        <v>1798.72</v>
      </c>
      <c r="F1848">
        <v>3838</v>
      </c>
      <c r="G1848">
        <v>508</v>
      </c>
      <c r="H1848">
        <v>32817.33</v>
      </c>
      <c r="I1848">
        <v>46478.33</v>
      </c>
      <c r="J1848">
        <v>0</v>
      </c>
      <c r="K1848">
        <v>2061.7199999999998</v>
      </c>
      <c r="L1848">
        <v>2184.85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2280</v>
      </c>
      <c r="S1848">
        <v>-889.58</v>
      </c>
      <c r="T1848">
        <v>508</v>
      </c>
      <c r="U1848">
        <v>38957.78</v>
      </c>
      <c r="V1848">
        <v>51611.6</v>
      </c>
      <c r="W1848" t="s">
        <v>4052</v>
      </c>
      <c r="X1848">
        <v>30143684</v>
      </c>
      <c r="Y1848">
        <v>1</v>
      </c>
      <c r="Z1848">
        <v>2</v>
      </c>
      <c r="AA1848" t="s">
        <v>1541</v>
      </c>
      <c r="AB1848" t="s">
        <v>1541</v>
      </c>
      <c r="AC1848" t="s">
        <v>40</v>
      </c>
      <c r="AD1848" t="s">
        <v>64</v>
      </c>
      <c r="AE1848" t="s">
        <v>1023</v>
      </c>
      <c r="AF1848" t="s">
        <v>42</v>
      </c>
      <c r="AG1848" t="s">
        <v>771</v>
      </c>
      <c r="AH1848" t="s">
        <v>1151</v>
      </c>
      <c r="AI1848">
        <v>51611.6</v>
      </c>
      <c r="AJ1848" s="6">
        <f>IFERROR(Table1[[#This Row],[Reporting_Price_US]]/Table1[[#This Row],[Total_Project_Quote]],0)</f>
        <v>1</v>
      </c>
      <c r="AK1848">
        <f>IFERROR(Table1[[#This Row],[RA_Labor_Quote]]/Table1[[#This Row],[RA_Labor_Hours]],0)</f>
        <v>91.49277559055119</v>
      </c>
      <c r="AL1848">
        <f>IFERROR(Table1[[#This Row],[RA_Labor_Cost]]/Table1[[#This Row],[RA_Labor_Hours]],0)</f>
        <v>64.601043307086613</v>
      </c>
      <c r="AM1848" s="7">
        <f>IFERROR((Table1[[#This Row],[KPI_BlendLaborRate]]-Table1[[#This Row],[KPI_BlendLaborCost]])/Table1[[#This Row],[KPI_BlendLaborRate]],0)</f>
        <v>0.29392192017226099</v>
      </c>
    </row>
    <row r="1849" spans="1:39" x14ac:dyDescent="0.3">
      <c r="A1849" t="s">
        <v>4088</v>
      </c>
      <c r="B1849" t="s">
        <v>879</v>
      </c>
      <c r="C1849">
        <v>30143684.199999999</v>
      </c>
      <c r="D1849" t="s">
        <v>4055</v>
      </c>
      <c r="E1849">
        <v>0</v>
      </c>
      <c r="F1849">
        <v>0</v>
      </c>
      <c r="G1849">
        <v>393</v>
      </c>
      <c r="H1849">
        <v>25053.7</v>
      </c>
      <c r="I1849">
        <v>35905.14</v>
      </c>
      <c r="J1849">
        <v>0</v>
      </c>
      <c r="K1849">
        <v>784.31</v>
      </c>
      <c r="L1849">
        <v>831.36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1140</v>
      </c>
      <c r="S1849">
        <v>-1055.18</v>
      </c>
      <c r="T1849">
        <v>393</v>
      </c>
      <c r="U1849">
        <v>26978.02</v>
      </c>
      <c r="V1849">
        <v>35681.32</v>
      </c>
      <c r="W1849" t="s">
        <v>4056</v>
      </c>
      <c r="X1849">
        <v>30143684</v>
      </c>
      <c r="Y1849">
        <v>2</v>
      </c>
      <c r="Z1849">
        <v>2</v>
      </c>
      <c r="AA1849" t="s">
        <v>1541</v>
      </c>
      <c r="AB1849" t="s">
        <v>1541</v>
      </c>
      <c r="AC1849" t="s">
        <v>40</v>
      </c>
      <c r="AD1849" t="s">
        <v>64</v>
      </c>
      <c r="AE1849" t="s">
        <v>1023</v>
      </c>
      <c r="AF1849" t="s">
        <v>42</v>
      </c>
      <c r="AG1849" t="s">
        <v>2366</v>
      </c>
      <c r="AH1849" t="s">
        <v>1151</v>
      </c>
      <c r="AI1849">
        <v>35681.300000000003</v>
      </c>
      <c r="AJ1849" s="6">
        <f>IFERROR(Table1[[#This Row],[Reporting_Price_US]]/Table1[[#This Row],[Total_Project_Quote]],0)</f>
        <v>0.99999943948262016</v>
      </c>
      <c r="AK1849">
        <f>IFERROR(Table1[[#This Row],[RA_Labor_Quote]]/Table1[[#This Row],[RA_Labor_Hours]],0)</f>
        <v>91.361679389312982</v>
      </c>
      <c r="AL1849">
        <f>IFERROR(Table1[[#This Row],[RA_Labor_Cost]]/Table1[[#This Row],[RA_Labor_Hours]],0)</f>
        <v>63.7498727735369</v>
      </c>
      <c r="AM1849" s="7">
        <f>IFERROR((Table1[[#This Row],[KPI_BlendLaborRate]]-Table1[[#This Row],[KPI_BlendLaborCost]])/Table1[[#This Row],[KPI_BlendLaborRate]],0)</f>
        <v>0.30222525242903941</v>
      </c>
    </row>
    <row r="1850" spans="1:39" x14ac:dyDescent="0.3">
      <c r="A1850" t="s">
        <v>4090</v>
      </c>
      <c r="B1850" t="s">
        <v>773</v>
      </c>
      <c r="C1850" t="s">
        <v>4091</v>
      </c>
      <c r="D1850" t="s">
        <v>4092</v>
      </c>
      <c r="E1850">
        <v>113801.05</v>
      </c>
      <c r="F1850">
        <v>423801.95</v>
      </c>
      <c r="G1850">
        <v>2835</v>
      </c>
      <c r="H1850">
        <v>191075.78</v>
      </c>
      <c r="I1850">
        <v>267524.18</v>
      </c>
      <c r="J1850">
        <v>0</v>
      </c>
      <c r="K1850">
        <v>0</v>
      </c>
      <c r="L1850">
        <v>0</v>
      </c>
      <c r="M1850">
        <v>0</v>
      </c>
      <c r="N1850">
        <v>20478.05</v>
      </c>
      <c r="O1850">
        <v>29254.35</v>
      </c>
      <c r="P1850">
        <v>0</v>
      </c>
      <c r="Q1850">
        <v>0</v>
      </c>
      <c r="R1850">
        <v>22800</v>
      </c>
      <c r="S1850">
        <v>-157474.22</v>
      </c>
      <c r="T1850">
        <v>2835</v>
      </c>
      <c r="U1850">
        <v>348154.87</v>
      </c>
      <c r="V1850">
        <v>563106.26</v>
      </c>
      <c r="W1850" t="s">
        <v>4091</v>
      </c>
      <c r="X1850">
        <v>30080041</v>
      </c>
      <c r="Y1850">
        <v>2</v>
      </c>
      <c r="Z1850">
        <v>6</v>
      </c>
      <c r="AA1850" t="s">
        <v>1176</v>
      </c>
      <c r="AB1850" t="s">
        <v>1176</v>
      </c>
      <c r="AC1850" t="s">
        <v>39</v>
      </c>
      <c r="AD1850" t="s">
        <v>568</v>
      </c>
      <c r="AE1850" t="s">
        <v>1023</v>
      </c>
      <c r="AF1850" t="s">
        <v>42</v>
      </c>
      <c r="AG1850" t="s">
        <v>2246</v>
      </c>
      <c r="AH1850" t="s">
        <v>775</v>
      </c>
      <c r="AI1850">
        <v>563106</v>
      </c>
      <c r="AJ1850" s="6">
        <f>IFERROR(Table1[[#This Row],[Reporting_Price_US]]/Table1[[#This Row],[Total_Project_Quote]],0)</f>
        <v>0.99999953827542243</v>
      </c>
      <c r="AK1850">
        <f>IFERROR(Table1[[#This Row],[RA_Labor_Quote]]/Table1[[#This Row],[RA_Labor_Hours]],0)</f>
        <v>94.364790123456785</v>
      </c>
      <c r="AL1850">
        <f>IFERROR(Table1[[#This Row],[RA_Labor_Cost]]/Table1[[#This Row],[RA_Labor_Hours]],0)</f>
        <v>67.39886419753087</v>
      </c>
      <c r="AM1850" s="7">
        <f>IFERROR((Table1[[#This Row],[KPI_BlendLaborRate]]-Table1[[#This Row],[KPI_BlendLaborCost]])/Table1[[#This Row],[KPI_BlendLaborRate]],0)</f>
        <v>0.28576258041422636</v>
      </c>
    </row>
    <row r="1851" spans="1:39" x14ac:dyDescent="0.3">
      <c r="A1851" t="s">
        <v>4093</v>
      </c>
      <c r="B1851" t="s">
        <v>773</v>
      </c>
      <c r="C1851" t="s">
        <v>4094</v>
      </c>
      <c r="D1851" t="s">
        <v>4095</v>
      </c>
      <c r="E1851">
        <v>77673.69</v>
      </c>
      <c r="F1851">
        <v>241895.64</v>
      </c>
      <c r="G1851">
        <v>2835</v>
      </c>
      <c r="H1851">
        <v>191075.78</v>
      </c>
      <c r="I1851">
        <v>269535.14</v>
      </c>
      <c r="J1851">
        <v>0</v>
      </c>
      <c r="K1851">
        <v>0</v>
      </c>
      <c r="L1851">
        <v>0</v>
      </c>
      <c r="M1851">
        <v>0</v>
      </c>
      <c r="N1851">
        <v>81745.600000000006</v>
      </c>
      <c r="O1851">
        <v>108994.13</v>
      </c>
      <c r="P1851">
        <v>0</v>
      </c>
      <c r="Q1851">
        <v>0</v>
      </c>
      <c r="R1851">
        <v>22800</v>
      </c>
      <c r="S1851">
        <v>-104616.81</v>
      </c>
      <c r="T1851">
        <v>2835</v>
      </c>
      <c r="U1851">
        <v>373295.07</v>
      </c>
      <c r="V1851">
        <v>515808.1</v>
      </c>
      <c r="W1851" t="s">
        <v>4094</v>
      </c>
      <c r="X1851">
        <v>30080041</v>
      </c>
      <c r="Y1851">
        <v>3</v>
      </c>
      <c r="Z1851">
        <v>6</v>
      </c>
      <c r="AA1851" t="s">
        <v>1176</v>
      </c>
      <c r="AB1851" t="s">
        <v>1176</v>
      </c>
      <c r="AC1851" t="s">
        <v>39</v>
      </c>
      <c r="AD1851" t="s">
        <v>568</v>
      </c>
      <c r="AE1851" t="s">
        <v>1023</v>
      </c>
      <c r="AF1851" t="s">
        <v>42</v>
      </c>
      <c r="AG1851" t="s">
        <v>2246</v>
      </c>
      <c r="AH1851" t="s">
        <v>775</v>
      </c>
      <c r="AI1851">
        <v>515808</v>
      </c>
      <c r="AJ1851" s="6">
        <f>IFERROR(Table1[[#This Row],[Reporting_Price_US]]/Table1[[#This Row],[Total_Project_Quote]],0)</f>
        <v>0.99999980612945016</v>
      </c>
      <c r="AK1851">
        <f>IFERROR(Table1[[#This Row],[RA_Labor_Quote]]/Table1[[#This Row],[RA_Labor_Hours]],0)</f>
        <v>95.074123456790133</v>
      </c>
      <c r="AL1851">
        <f>IFERROR(Table1[[#This Row],[RA_Labor_Cost]]/Table1[[#This Row],[RA_Labor_Hours]],0)</f>
        <v>67.39886419753087</v>
      </c>
      <c r="AM1851" s="7">
        <f>IFERROR((Table1[[#This Row],[KPI_BlendLaborRate]]-Table1[[#This Row],[KPI_BlendLaborCost]])/Table1[[#This Row],[KPI_BlendLaborRate]],0)</f>
        <v>0.29109139535572248</v>
      </c>
    </row>
    <row r="1852" spans="1:39" x14ac:dyDescent="0.3">
      <c r="A1852" t="s">
        <v>4096</v>
      </c>
      <c r="B1852" t="s">
        <v>773</v>
      </c>
      <c r="C1852" t="s">
        <v>4097</v>
      </c>
      <c r="D1852" t="s">
        <v>4098</v>
      </c>
      <c r="E1852">
        <v>95222.63</v>
      </c>
      <c r="F1852">
        <v>279982.45</v>
      </c>
      <c r="G1852">
        <v>2835</v>
      </c>
      <c r="H1852">
        <v>191075.78</v>
      </c>
      <c r="I1852">
        <v>269535.14</v>
      </c>
      <c r="J1852">
        <v>0</v>
      </c>
      <c r="K1852">
        <v>0</v>
      </c>
      <c r="L1852">
        <v>0</v>
      </c>
      <c r="M1852">
        <v>0</v>
      </c>
      <c r="N1852">
        <v>102068</v>
      </c>
      <c r="O1852">
        <v>136090.67000000001</v>
      </c>
      <c r="P1852">
        <v>5289.6</v>
      </c>
      <c r="Q1852">
        <v>5924.07</v>
      </c>
      <c r="R1852">
        <v>22800</v>
      </c>
      <c r="S1852">
        <v>-112497.73</v>
      </c>
      <c r="T1852">
        <v>2835</v>
      </c>
      <c r="U1852">
        <v>416456.01</v>
      </c>
      <c r="V1852">
        <v>579034.59</v>
      </c>
      <c r="W1852" t="s">
        <v>4097</v>
      </c>
      <c r="X1852">
        <v>30080041</v>
      </c>
      <c r="Y1852">
        <v>4</v>
      </c>
      <c r="Z1852">
        <v>6</v>
      </c>
      <c r="AA1852" t="s">
        <v>1176</v>
      </c>
      <c r="AB1852" t="s">
        <v>1176</v>
      </c>
      <c r="AC1852" t="s">
        <v>39</v>
      </c>
      <c r="AD1852" t="s">
        <v>568</v>
      </c>
      <c r="AE1852" t="s">
        <v>1023</v>
      </c>
      <c r="AF1852" t="s">
        <v>42</v>
      </c>
      <c r="AG1852" t="s">
        <v>1780</v>
      </c>
      <c r="AH1852" t="s">
        <v>775</v>
      </c>
      <c r="AI1852">
        <v>579035</v>
      </c>
      <c r="AJ1852" s="6">
        <f>IFERROR(Table1[[#This Row],[Reporting_Price_US]]/Table1[[#This Row],[Total_Project_Quote]],0)</f>
        <v>1.000000708075143</v>
      </c>
      <c r="AK1852">
        <f>IFERROR(Table1[[#This Row],[RA_Labor_Quote]]/Table1[[#This Row],[RA_Labor_Hours]],0)</f>
        <v>95.074123456790133</v>
      </c>
      <c r="AL1852">
        <f>IFERROR(Table1[[#This Row],[RA_Labor_Cost]]/Table1[[#This Row],[RA_Labor_Hours]],0)</f>
        <v>67.39886419753087</v>
      </c>
      <c r="AM1852" s="7">
        <f>IFERROR((Table1[[#This Row],[KPI_BlendLaborRate]]-Table1[[#This Row],[KPI_BlendLaborCost]])/Table1[[#This Row],[KPI_BlendLaborRate]],0)</f>
        <v>0.29109139535572248</v>
      </c>
    </row>
    <row r="1853" spans="1:39" x14ac:dyDescent="0.3">
      <c r="A1853" t="s">
        <v>4099</v>
      </c>
      <c r="B1853" t="s">
        <v>879</v>
      </c>
      <c r="C1853" t="s">
        <v>3637</v>
      </c>
      <c r="D1853" t="s">
        <v>3638</v>
      </c>
      <c r="E1853">
        <v>98429.81</v>
      </c>
      <c r="F1853">
        <v>280364.94</v>
      </c>
      <c r="G1853">
        <v>2835</v>
      </c>
      <c r="H1853">
        <v>195939.78</v>
      </c>
      <c r="I1853">
        <v>269535.14</v>
      </c>
      <c r="J1853">
        <v>0</v>
      </c>
      <c r="K1853">
        <v>0</v>
      </c>
      <c r="L1853">
        <v>0</v>
      </c>
      <c r="M1853">
        <v>0</v>
      </c>
      <c r="N1853">
        <v>41375.160000000003</v>
      </c>
      <c r="O1853">
        <v>47971.199999999997</v>
      </c>
      <c r="P1853">
        <v>5289.6</v>
      </c>
      <c r="Q1853">
        <v>5924.07</v>
      </c>
      <c r="R1853">
        <v>26590.65</v>
      </c>
      <c r="S1853">
        <v>-124280.22</v>
      </c>
      <c r="T1853">
        <v>2835</v>
      </c>
      <c r="U1853">
        <v>367625</v>
      </c>
      <c r="V1853">
        <v>479515.13</v>
      </c>
      <c r="W1853" t="s">
        <v>4100</v>
      </c>
      <c r="X1853">
        <v>30080041</v>
      </c>
      <c r="Y1853">
        <v>6</v>
      </c>
      <c r="Z1853">
        <v>6</v>
      </c>
      <c r="AA1853" t="s">
        <v>1176</v>
      </c>
      <c r="AB1853" t="s">
        <v>1176</v>
      </c>
      <c r="AC1853" t="s">
        <v>39</v>
      </c>
      <c r="AD1853" t="s">
        <v>568</v>
      </c>
      <c r="AE1853" t="s">
        <v>1023</v>
      </c>
      <c r="AF1853" t="s">
        <v>42</v>
      </c>
      <c r="AG1853" t="s">
        <v>1151</v>
      </c>
      <c r="AH1853" t="s">
        <v>775</v>
      </c>
      <c r="AI1853">
        <v>479515</v>
      </c>
      <c r="AJ1853" s="6">
        <f>IFERROR(Table1[[#This Row],[Reporting_Price_US]]/Table1[[#This Row],[Total_Project_Quote]],0)</f>
        <v>0.99999972889280886</v>
      </c>
      <c r="AK1853">
        <f>IFERROR(Table1[[#This Row],[RA_Labor_Quote]]/Table1[[#This Row],[RA_Labor_Hours]],0)</f>
        <v>95.074123456790133</v>
      </c>
      <c r="AL1853">
        <f>IFERROR(Table1[[#This Row],[RA_Labor_Cost]]/Table1[[#This Row],[RA_Labor_Hours]],0)</f>
        <v>69.114560846560849</v>
      </c>
      <c r="AM1853" s="7">
        <f>IFERROR((Table1[[#This Row],[KPI_BlendLaborRate]]-Table1[[#This Row],[KPI_BlendLaborCost]])/Table1[[#This Row],[KPI_BlendLaborRate]],0)</f>
        <v>0.2730455108747602</v>
      </c>
    </row>
    <row r="1854" spans="1:39" x14ac:dyDescent="0.3">
      <c r="A1854" t="s">
        <v>4101</v>
      </c>
      <c r="B1854" t="s">
        <v>879</v>
      </c>
      <c r="C1854" t="s">
        <v>3637</v>
      </c>
      <c r="D1854" t="s">
        <v>3638</v>
      </c>
      <c r="E1854">
        <v>98429.81</v>
      </c>
      <c r="F1854">
        <v>280364.94</v>
      </c>
      <c r="G1854">
        <v>2835</v>
      </c>
      <c r="H1854">
        <v>195939.78</v>
      </c>
      <c r="I1854">
        <v>269535.14</v>
      </c>
      <c r="J1854">
        <v>0</v>
      </c>
      <c r="K1854">
        <v>0</v>
      </c>
      <c r="L1854">
        <v>0</v>
      </c>
      <c r="M1854">
        <v>0</v>
      </c>
      <c r="N1854">
        <v>41375.160000000003</v>
      </c>
      <c r="O1854">
        <v>47971.199999999997</v>
      </c>
      <c r="P1854">
        <v>5289.6</v>
      </c>
      <c r="Q1854">
        <v>5924.07</v>
      </c>
      <c r="R1854">
        <v>26590.65</v>
      </c>
      <c r="S1854">
        <v>-124280.22</v>
      </c>
      <c r="T1854">
        <v>2835</v>
      </c>
      <c r="U1854">
        <v>367625</v>
      </c>
      <c r="V1854">
        <v>479515.13</v>
      </c>
      <c r="W1854" t="s">
        <v>4100</v>
      </c>
      <c r="X1854">
        <v>30080041</v>
      </c>
      <c r="Y1854">
        <v>6</v>
      </c>
      <c r="Z1854">
        <v>6</v>
      </c>
      <c r="AA1854" t="s">
        <v>1176</v>
      </c>
      <c r="AB1854" t="s">
        <v>1176</v>
      </c>
      <c r="AC1854" t="s">
        <v>39</v>
      </c>
      <c r="AD1854" t="s">
        <v>568</v>
      </c>
      <c r="AE1854" t="s">
        <v>1023</v>
      </c>
      <c r="AF1854" t="s">
        <v>42</v>
      </c>
      <c r="AG1854" t="s">
        <v>1151</v>
      </c>
      <c r="AH1854" t="s">
        <v>775</v>
      </c>
      <c r="AI1854">
        <v>479515</v>
      </c>
      <c r="AJ1854" s="6">
        <f>IFERROR(Table1[[#This Row],[Reporting_Price_US]]/Table1[[#This Row],[Total_Project_Quote]],0)</f>
        <v>0.99999972889280886</v>
      </c>
      <c r="AK1854">
        <f>IFERROR(Table1[[#This Row],[RA_Labor_Quote]]/Table1[[#This Row],[RA_Labor_Hours]],0)</f>
        <v>95.074123456790133</v>
      </c>
      <c r="AL1854">
        <f>IFERROR(Table1[[#This Row],[RA_Labor_Cost]]/Table1[[#This Row],[RA_Labor_Hours]],0)</f>
        <v>69.114560846560849</v>
      </c>
      <c r="AM1854" s="7">
        <f>IFERROR((Table1[[#This Row],[KPI_BlendLaborRate]]-Table1[[#This Row],[KPI_BlendLaborCost]])/Table1[[#This Row],[KPI_BlendLaborRate]],0)</f>
        <v>0.2730455108747602</v>
      </c>
    </row>
    <row r="1855" spans="1:39" x14ac:dyDescent="0.3">
      <c r="A1855" t="s">
        <v>4103</v>
      </c>
      <c r="B1855" t="s">
        <v>486</v>
      </c>
      <c r="C1855">
        <v>30069520.300000001</v>
      </c>
      <c r="D1855" t="s">
        <v>4102</v>
      </c>
      <c r="E1855">
        <v>34760.29</v>
      </c>
      <c r="F1855">
        <v>75967.7</v>
      </c>
      <c r="G1855">
        <v>1408.5</v>
      </c>
      <c r="H1855">
        <v>94019.9</v>
      </c>
      <c r="I1855">
        <v>127791.34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3591</v>
      </c>
      <c r="Q1855">
        <v>4021.56</v>
      </c>
      <c r="R1855">
        <v>0</v>
      </c>
      <c r="S1855">
        <v>-6285.22</v>
      </c>
      <c r="T1855">
        <v>1408.5</v>
      </c>
      <c r="U1855">
        <v>132371.19</v>
      </c>
      <c r="V1855">
        <v>201495.38</v>
      </c>
      <c r="W1855" t="s">
        <v>4104</v>
      </c>
      <c r="X1855">
        <v>30069520</v>
      </c>
      <c r="Y1855">
        <v>4</v>
      </c>
      <c r="Z1855">
        <v>4</v>
      </c>
      <c r="AA1855" t="s">
        <v>4089</v>
      </c>
      <c r="AB1855" t="s">
        <v>4089</v>
      </c>
      <c r="AC1855" t="s">
        <v>39</v>
      </c>
      <c r="AD1855" t="s">
        <v>557</v>
      </c>
      <c r="AE1855" t="s">
        <v>1023</v>
      </c>
      <c r="AF1855" t="s">
        <v>42</v>
      </c>
      <c r="AG1855" t="s">
        <v>1780</v>
      </c>
      <c r="AH1855" t="s">
        <v>1780</v>
      </c>
      <c r="AI1855">
        <v>201495</v>
      </c>
      <c r="AJ1855" s="6">
        <f>IFERROR(Table1[[#This Row],[Reporting_Price_US]]/Table1[[#This Row],[Total_Project_Quote]],0)</f>
        <v>0.99999811410068062</v>
      </c>
      <c r="AK1855">
        <f>IFERROR(Table1[[#This Row],[RA_Labor_Quote]]/Table1[[#This Row],[RA_Labor_Hours]],0)</f>
        <v>90.728675896343631</v>
      </c>
      <c r="AL1855">
        <f>IFERROR(Table1[[#This Row],[RA_Labor_Cost]]/Table1[[#This Row],[RA_Labor_Hours]],0)</f>
        <v>66.751792687255943</v>
      </c>
      <c r="AM1855" s="7">
        <f>IFERROR((Table1[[#This Row],[KPI_BlendLaborRate]]-Table1[[#This Row],[KPI_BlendLaborCost]])/Table1[[#This Row],[KPI_BlendLaborRate]],0)</f>
        <v>0.26427017668020392</v>
      </c>
    </row>
    <row r="1856" spans="1:39" x14ac:dyDescent="0.3">
      <c r="A1856" t="s">
        <v>4105</v>
      </c>
      <c r="B1856" t="s">
        <v>879</v>
      </c>
      <c r="C1856" t="s">
        <v>4106</v>
      </c>
      <c r="D1856" t="s">
        <v>4107</v>
      </c>
      <c r="E1856">
        <v>0</v>
      </c>
      <c r="F1856">
        <v>0</v>
      </c>
      <c r="G1856">
        <v>201</v>
      </c>
      <c r="H1856">
        <v>12231.83</v>
      </c>
      <c r="I1856">
        <v>17001.34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364.8</v>
      </c>
      <c r="Q1856">
        <v>408.56</v>
      </c>
      <c r="R1856">
        <v>1558</v>
      </c>
      <c r="S1856">
        <v>1558.02</v>
      </c>
      <c r="T1856">
        <v>201</v>
      </c>
      <c r="U1856">
        <v>14154.63</v>
      </c>
      <c r="V1856">
        <v>18967.919999999998</v>
      </c>
      <c r="W1856" t="s">
        <v>4106</v>
      </c>
      <c r="X1856">
        <v>30178471</v>
      </c>
      <c r="Y1856">
        <v>1</v>
      </c>
      <c r="Z1856">
        <v>1</v>
      </c>
      <c r="AA1856" t="s">
        <v>4089</v>
      </c>
      <c r="AB1856" t="s">
        <v>4089</v>
      </c>
      <c r="AC1856" t="s">
        <v>39</v>
      </c>
      <c r="AD1856" t="s">
        <v>557</v>
      </c>
      <c r="AE1856" t="s">
        <v>1023</v>
      </c>
      <c r="AF1856" t="s">
        <v>42</v>
      </c>
      <c r="AG1856" t="s">
        <v>2133</v>
      </c>
      <c r="AH1856" t="s">
        <v>2133</v>
      </c>
      <c r="AI1856">
        <v>18967.900000000001</v>
      </c>
      <c r="AJ1856" s="6">
        <f>IFERROR(Table1[[#This Row],[Reporting_Price_US]]/Table1[[#This Row],[Total_Project_Quote]],0)</f>
        <v>0.99999894558813007</v>
      </c>
      <c r="AK1856">
        <f>IFERROR(Table1[[#This Row],[RA_Labor_Quote]]/Table1[[#This Row],[RA_Labor_Hours]],0)</f>
        <v>84.583781094527367</v>
      </c>
      <c r="AL1856">
        <f>IFERROR(Table1[[#This Row],[RA_Labor_Cost]]/Table1[[#This Row],[RA_Labor_Hours]],0)</f>
        <v>60.85487562189055</v>
      </c>
      <c r="AM1856" s="7">
        <f>IFERROR((Table1[[#This Row],[KPI_BlendLaborRate]]-Table1[[#This Row],[KPI_BlendLaborCost]])/Table1[[#This Row],[KPI_BlendLaborRate]],0)</f>
        <v>0.28053729882468087</v>
      </c>
    </row>
    <row r="1857" spans="1:39" x14ac:dyDescent="0.3">
      <c r="A1857" t="s">
        <v>4108</v>
      </c>
      <c r="B1857" t="s">
        <v>879</v>
      </c>
      <c r="C1857" t="s">
        <v>4106</v>
      </c>
      <c r="D1857" t="s">
        <v>4107</v>
      </c>
      <c r="E1857">
        <v>0</v>
      </c>
      <c r="F1857">
        <v>0</v>
      </c>
      <c r="G1857">
        <v>201</v>
      </c>
      <c r="H1857">
        <v>12231.83</v>
      </c>
      <c r="I1857">
        <v>17001.34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364.8</v>
      </c>
      <c r="Q1857">
        <v>408.56</v>
      </c>
      <c r="R1857">
        <v>1558</v>
      </c>
      <c r="S1857">
        <v>1558.02</v>
      </c>
      <c r="T1857">
        <v>201</v>
      </c>
      <c r="U1857">
        <v>14154.63</v>
      </c>
      <c r="V1857">
        <v>18967.919999999998</v>
      </c>
      <c r="W1857" t="s">
        <v>4106</v>
      </c>
      <c r="X1857">
        <v>30178471</v>
      </c>
      <c r="Y1857">
        <v>1</v>
      </c>
      <c r="Z1857">
        <v>1</v>
      </c>
      <c r="AA1857" t="s">
        <v>4089</v>
      </c>
      <c r="AB1857" t="s">
        <v>4089</v>
      </c>
      <c r="AC1857" t="s">
        <v>39</v>
      </c>
      <c r="AD1857" t="s">
        <v>557</v>
      </c>
      <c r="AE1857" t="s">
        <v>1023</v>
      </c>
      <c r="AF1857" t="s">
        <v>42</v>
      </c>
      <c r="AG1857" t="s">
        <v>2133</v>
      </c>
      <c r="AH1857" t="s">
        <v>2133</v>
      </c>
      <c r="AI1857">
        <v>18967.900000000001</v>
      </c>
      <c r="AJ1857" s="6">
        <f>IFERROR(Table1[[#This Row],[Reporting_Price_US]]/Table1[[#This Row],[Total_Project_Quote]],0)</f>
        <v>0.99999894558813007</v>
      </c>
      <c r="AK1857">
        <f>IFERROR(Table1[[#This Row],[RA_Labor_Quote]]/Table1[[#This Row],[RA_Labor_Hours]],0)</f>
        <v>84.583781094527367</v>
      </c>
      <c r="AL1857">
        <f>IFERROR(Table1[[#This Row],[RA_Labor_Cost]]/Table1[[#This Row],[RA_Labor_Hours]],0)</f>
        <v>60.85487562189055</v>
      </c>
      <c r="AM1857" s="7">
        <f>IFERROR((Table1[[#This Row],[KPI_BlendLaborRate]]-Table1[[#This Row],[KPI_BlendLaborCost]])/Table1[[#This Row],[KPI_BlendLaborRate]],0)</f>
        <v>0.28053729882468087</v>
      </c>
    </row>
    <row r="1858" spans="1:39" x14ac:dyDescent="0.3">
      <c r="A1858" t="s">
        <v>4109</v>
      </c>
      <c r="B1858" t="s">
        <v>773</v>
      </c>
      <c r="C1858" t="s">
        <v>4110</v>
      </c>
      <c r="D1858" t="s">
        <v>4111</v>
      </c>
      <c r="E1858">
        <v>1493.27</v>
      </c>
      <c r="F1858">
        <v>22937.71</v>
      </c>
      <c r="G1858">
        <v>261</v>
      </c>
      <c r="H1858">
        <v>16961.07</v>
      </c>
      <c r="I1858">
        <v>23101.42</v>
      </c>
      <c r="J1858">
        <v>0</v>
      </c>
      <c r="K1858">
        <v>0</v>
      </c>
      <c r="L1858">
        <v>0</v>
      </c>
      <c r="M1858">
        <v>0</v>
      </c>
      <c r="N1858">
        <v>1102.76</v>
      </c>
      <c r="O1858">
        <v>1470.35</v>
      </c>
      <c r="P1858">
        <v>0</v>
      </c>
      <c r="Q1858">
        <v>0</v>
      </c>
      <c r="R1858">
        <v>3800</v>
      </c>
      <c r="S1858">
        <v>-16536.689999999999</v>
      </c>
      <c r="T1858">
        <v>261</v>
      </c>
      <c r="U1858">
        <v>23357.1</v>
      </c>
      <c r="V1858">
        <v>30972.79</v>
      </c>
      <c r="W1858" t="s">
        <v>4110</v>
      </c>
      <c r="X1858">
        <v>30138391</v>
      </c>
      <c r="Y1858">
        <v>1</v>
      </c>
      <c r="Z1858">
        <v>1</v>
      </c>
      <c r="AA1858" t="s">
        <v>2797</v>
      </c>
      <c r="AB1858" t="s">
        <v>2797</v>
      </c>
      <c r="AC1858" t="s">
        <v>1792</v>
      </c>
      <c r="AD1858" t="s">
        <v>557</v>
      </c>
      <c r="AE1858" t="s">
        <v>1023</v>
      </c>
      <c r="AF1858" t="s">
        <v>42</v>
      </c>
      <c r="AG1858" t="s">
        <v>771</v>
      </c>
      <c r="AH1858" t="s">
        <v>1151</v>
      </c>
      <c r="AI1858">
        <v>30972.799999999999</v>
      </c>
      <c r="AJ1858" s="6">
        <f>IFERROR(Table1[[#This Row],[Reporting_Price_US]]/Table1[[#This Row],[Total_Project_Quote]],0)</f>
        <v>1.0000003228640364</v>
      </c>
      <c r="AK1858">
        <f>IFERROR(Table1[[#This Row],[RA_Labor_Quote]]/Table1[[#This Row],[RA_Labor_Hours]],0)</f>
        <v>88.511187739463594</v>
      </c>
      <c r="AL1858">
        <f>IFERROR(Table1[[#This Row],[RA_Labor_Cost]]/Table1[[#This Row],[RA_Labor_Hours]],0)</f>
        <v>64.98494252873563</v>
      </c>
      <c r="AM1858" s="7">
        <f>IFERROR((Table1[[#This Row],[KPI_BlendLaborRate]]-Table1[[#This Row],[KPI_BlendLaborCost]])/Table1[[#This Row],[KPI_BlendLaborRate]],0)</f>
        <v>0.26579967811502492</v>
      </c>
    </row>
    <row r="1859" spans="1:39" x14ac:dyDescent="0.3">
      <c r="A1859" t="s">
        <v>4112</v>
      </c>
      <c r="B1859" t="s">
        <v>773</v>
      </c>
      <c r="C1859" t="s">
        <v>4113</v>
      </c>
      <c r="D1859" t="s">
        <v>4114</v>
      </c>
      <c r="E1859">
        <v>0</v>
      </c>
      <c r="F1859">
        <v>0</v>
      </c>
      <c r="G1859">
        <v>1017</v>
      </c>
      <c r="H1859">
        <v>61200.82</v>
      </c>
      <c r="I1859">
        <v>90955.43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1900</v>
      </c>
      <c r="S1859">
        <v>-7429.38</v>
      </c>
      <c r="T1859">
        <v>1017</v>
      </c>
      <c r="U1859">
        <v>63100.82</v>
      </c>
      <c r="V1859">
        <v>83526.05</v>
      </c>
      <c r="W1859" t="s">
        <v>4113</v>
      </c>
      <c r="X1859">
        <v>30131726</v>
      </c>
      <c r="Y1859">
        <v>1</v>
      </c>
      <c r="Z1859">
        <v>1</v>
      </c>
      <c r="AA1859" t="s">
        <v>4115</v>
      </c>
      <c r="AB1859" t="s">
        <v>4115</v>
      </c>
      <c r="AC1859" t="s">
        <v>40</v>
      </c>
      <c r="AD1859" t="s">
        <v>557</v>
      </c>
      <c r="AE1859" t="s">
        <v>1023</v>
      </c>
      <c r="AF1859" t="s">
        <v>42</v>
      </c>
      <c r="AG1859" t="s">
        <v>1780</v>
      </c>
      <c r="AH1859" t="s">
        <v>775</v>
      </c>
      <c r="AI1859">
        <v>83526.100000000006</v>
      </c>
      <c r="AJ1859" s="6">
        <f>IFERROR(Table1[[#This Row],[Reporting_Price_US]]/Table1[[#This Row],[Total_Project_Quote]],0)</f>
        <v>1.0000005986156415</v>
      </c>
      <c r="AK1859">
        <f>IFERROR(Table1[[#This Row],[RA_Labor_Quote]]/Table1[[#This Row],[RA_Labor_Hours]],0)</f>
        <v>89.435034414945918</v>
      </c>
      <c r="AL1859">
        <f>IFERROR(Table1[[#This Row],[RA_Labor_Cost]]/Table1[[#This Row],[RA_Labor_Hours]],0)</f>
        <v>60.177797443461159</v>
      </c>
      <c r="AM1859" s="7">
        <f>IFERROR((Table1[[#This Row],[KPI_BlendLaborRate]]-Table1[[#This Row],[KPI_BlendLaborCost]])/Table1[[#This Row],[KPI_BlendLaborRate]],0)</f>
        <v>0.32713396000656586</v>
      </c>
    </row>
    <row r="1860" spans="1:39" x14ac:dyDescent="0.3">
      <c r="A1860" t="s">
        <v>4116</v>
      </c>
      <c r="B1860" t="s">
        <v>879</v>
      </c>
      <c r="C1860" t="s">
        <v>4117</v>
      </c>
      <c r="D1860" t="s">
        <v>3691</v>
      </c>
      <c r="E1860">
        <v>2026.73</v>
      </c>
      <c r="F1860">
        <v>53400.639999999999</v>
      </c>
      <c r="G1860">
        <v>953</v>
      </c>
      <c r="H1860">
        <v>73636.100000000006</v>
      </c>
      <c r="I1860">
        <v>96433.35</v>
      </c>
      <c r="J1860">
        <v>0</v>
      </c>
      <c r="K1860">
        <v>0</v>
      </c>
      <c r="L1860">
        <v>0</v>
      </c>
      <c r="M1860">
        <v>0</v>
      </c>
      <c r="N1860">
        <v>380</v>
      </c>
      <c r="O1860">
        <v>542.86</v>
      </c>
      <c r="P1860">
        <v>40477.379999999997</v>
      </c>
      <c r="Q1860">
        <v>45332.49</v>
      </c>
      <c r="R1860">
        <v>19000</v>
      </c>
      <c r="S1860">
        <v>-1615.04</v>
      </c>
      <c r="T1860">
        <v>953</v>
      </c>
      <c r="U1860">
        <v>135520.21</v>
      </c>
      <c r="V1860">
        <v>194094.3</v>
      </c>
      <c r="W1860" t="s">
        <v>4118</v>
      </c>
      <c r="X1860">
        <v>30101785</v>
      </c>
      <c r="Y1860">
        <v>2</v>
      </c>
      <c r="Z1860">
        <v>4</v>
      </c>
      <c r="AA1860" t="s">
        <v>1781</v>
      </c>
      <c r="AB1860" t="s">
        <v>1781</v>
      </c>
      <c r="AC1860" t="s">
        <v>204</v>
      </c>
      <c r="AD1860" t="s">
        <v>120</v>
      </c>
      <c r="AE1860" t="s">
        <v>1023</v>
      </c>
      <c r="AF1860" t="s">
        <v>42</v>
      </c>
      <c r="AG1860" t="s">
        <v>2366</v>
      </c>
      <c r="AH1860" t="s">
        <v>1151</v>
      </c>
      <c r="AI1860">
        <v>194094</v>
      </c>
      <c r="AJ1860" s="6">
        <f>IFERROR(Table1[[#This Row],[Reporting_Price_US]]/Table1[[#This Row],[Total_Project_Quote]],0)</f>
        <v>0.99999845435955625</v>
      </c>
      <c r="AK1860">
        <f>IFERROR(Table1[[#This Row],[RA_Labor_Quote]]/Table1[[#This Row],[RA_Labor_Hours]],0)</f>
        <v>101.1892444910808</v>
      </c>
      <c r="AL1860">
        <f>IFERROR(Table1[[#This Row],[RA_Labor_Cost]]/Table1[[#This Row],[RA_Labor_Hours]],0)</f>
        <v>77.267681007345232</v>
      </c>
      <c r="AM1860" s="7">
        <f>IFERROR((Table1[[#This Row],[KPI_BlendLaborRate]]-Table1[[#This Row],[KPI_BlendLaborCost]])/Table1[[#This Row],[KPI_BlendLaborRate]],0)</f>
        <v>0.23640421078392482</v>
      </c>
    </row>
    <row r="1861" spans="1:39" x14ac:dyDescent="0.3">
      <c r="A1861" t="s">
        <v>4119</v>
      </c>
      <c r="B1861" t="s">
        <v>879</v>
      </c>
      <c r="C1861" t="s">
        <v>4120</v>
      </c>
      <c r="D1861" t="s">
        <v>3691</v>
      </c>
      <c r="E1861">
        <v>7553.93</v>
      </c>
      <c r="F1861">
        <v>67939.44</v>
      </c>
      <c r="G1861">
        <v>953</v>
      </c>
      <c r="H1861">
        <v>73636.100000000006</v>
      </c>
      <c r="I1861">
        <v>96433.35</v>
      </c>
      <c r="J1861">
        <v>0</v>
      </c>
      <c r="K1861">
        <v>0</v>
      </c>
      <c r="L1861">
        <v>0</v>
      </c>
      <c r="M1861">
        <v>0</v>
      </c>
      <c r="N1861">
        <v>380</v>
      </c>
      <c r="O1861">
        <v>542.86</v>
      </c>
      <c r="P1861">
        <v>40477.379999999997</v>
      </c>
      <c r="Q1861">
        <v>45332.49</v>
      </c>
      <c r="R1861">
        <v>11400</v>
      </c>
      <c r="S1861">
        <v>-24893.84</v>
      </c>
      <c r="T1861">
        <v>953</v>
      </c>
      <c r="U1861">
        <v>133447.41</v>
      </c>
      <c r="V1861">
        <v>185354.3</v>
      </c>
      <c r="W1861" t="s">
        <v>4120</v>
      </c>
      <c r="X1861">
        <v>30101785</v>
      </c>
      <c r="Y1861">
        <v>3</v>
      </c>
      <c r="Z1861">
        <v>4</v>
      </c>
      <c r="AA1861" t="s">
        <v>1781</v>
      </c>
      <c r="AB1861" t="s">
        <v>1781</v>
      </c>
      <c r="AC1861" t="s">
        <v>204</v>
      </c>
      <c r="AD1861" t="s">
        <v>120</v>
      </c>
      <c r="AE1861" t="s">
        <v>1023</v>
      </c>
      <c r="AF1861" t="s">
        <v>42</v>
      </c>
      <c r="AG1861" t="s">
        <v>2366</v>
      </c>
      <c r="AH1861" t="s">
        <v>900</v>
      </c>
      <c r="AI1861">
        <v>185354</v>
      </c>
      <c r="AJ1861" s="6">
        <f>IFERROR(Table1[[#This Row],[Reporting_Price_US]]/Table1[[#This Row],[Total_Project_Quote]],0)</f>
        <v>0.99999838147806663</v>
      </c>
      <c r="AK1861">
        <f>IFERROR(Table1[[#This Row],[RA_Labor_Quote]]/Table1[[#This Row],[RA_Labor_Hours]],0)</f>
        <v>101.1892444910808</v>
      </c>
      <c r="AL1861">
        <f>IFERROR(Table1[[#This Row],[RA_Labor_Cost]]/Table1[[#This Row],[RA_Labor_Hours]],0)</f>
        <v>77.267681007345232</v>
      </c>
      <c r="AM1861" s="7">
        <f>IFERROR((Table1[[#This Row],[KPI_BlendLaborRate]]-Table1[[#This Row],[KPI_BlendLaborCost]])/Table1[[#This Row],[KPI_BlendLaborRate]],0)</f>
        <v>0.23640421078392482</v>
      </c>
    </row>
    <row r="1862" spans="1:39" x14ac:dyDescent="0.3">
      <c r="A1862" t="s">
        <v>4121</v>
      </c>
      <c r="B1862" t="s">
        <v>773</v>
      </c>
      <c r="C1862" t="s">
        <v>4122</v>
      </c>
      <c r="D1862" t="s">
        <v>4123</v>
      </c>
      <c r="E1862">
        <v>2955.9</v>
      </c>
      <c r="F1862">
        <v>11263.2</v>
      </c>
      <c r="G1862">
        <v>32</v>
      </c>
      <c r="H1862">
        <v>1904.26</v>
      </c>
      <c r="I1862">
        <v>2551.17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443.38</v>
      </c>
      <c r="Q1862">
        <v>0</v>
      </c>
      <c r="R1862">
        <v>456</v>
      </c>
      <c r="S1862">
        <v>-2551.17</v>
      </c>
      <c r="T1862">
        <v>32</v>
      </c>
      <c r="U1862">
        <v>5759.54</v>
      </c>
      <c r="V1862">
        <v>11263.2</v>
      </c>
      <c r="W1862" t="s">
        <v>4122</v>
      </c>
      <c r="X1862">
        <v>30134849</v>
      </c>
      <c r="Y1862">
        <v>1</v>
      </c>
      <c r="Z1862">
        <v>1</v>
      </c>
      <c r="AA1862" t="s">
        <v>4124</v>
      </c>
      <c r="AB1862" t="s">
        <v>4124</v>
      </c>
      <c r="AC1862" t="s">
        <v>1792</v>
      </c>
      <c r="AD1862" t="s">
        <v>759</v>
      </c>
      <c r="AE1862" t="s">
        <v>1023</v>
      </c>
      <c r="AF1862" t="s">
        <v>42</v>
      </c>
      <c r="AG1862" t="s">
        <v>1780</v>
      </c>
      <c r="AH1862" t="s">
        <v>900</v>
      </c>
      <c r="AI1862">
        <v>11263.2</v>
      </c>
      <c r="AJ1862" s="6">
        <f>IFERROR(Table1[[#This Row],[Reporting_Price_US]]/Table1[[#This Row],[Total_Project_Quote]],0)</f>
        <v>1</v>
      </c>
      <c r="AK1862">
        <f>IFERROR(Table1[[#This Row],[RA_Labor_Quote]]/Table1[[#This Row],[RA_Labor_Hours]],0)</f>
        <v>79.724062500000002</v>
      </c>
      <c r="AL1862">
        <f>IFERROR(Table1[[#This Row],[RA_Labor_Cost]]/Table1[[#This Row],[RA_Labor_Hours]],0)</f>
        <v>59.508125</v>
      </c>
      <c r="AM1862" s="7">
        <f>IFERROR((Table1[[#This Row],[KPI_BlendLaborRate]]-Table1[[#This Row],[KPI_BlendLaborCost]])/Table1[[#This Row],[KPI_BlendLaborRate]],0)</f>
        <v>0.25357385042941083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Rockwell Automation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Joubert</dc:creator>
  <cp:lastModifiedBy>Nikita Hande</cp:lastModifiedBy>
  <dcterms:created xsi:type="dcterms:W3CDTF">2024-04-16T09:55:27Z</dcterms:created>
  <dcterms:modified xsi:type="dcterms:W3CDTF">2024-05-14T11:21:52Z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4c1950-b3a8-4278-88f1-6df69d73b9d5_Enabled">
    <vt:lpwstr>true</vt:lpwstr>
  </property>
  <property fmtid="{D5CDD505-2E9C-101B-9397-08002B2CF9AE}" pid="3" name="MSIP_Label_e14c1950-b3a8-4278-88f1-6df69d73b9d5_SetDate">
    <vt:lpwstr>2024-04-17T11:43:31Z</vt:lpwstr>
  </property>
  <property fmtid="{D5CDD505-2E9C-101B-9397-08002B2CF9AE}" pid="4" name="MSIP_Label_e14c1950-b3a8-4278-88f1-6df69d73b9d5_Method">
    <vt:lpwstr>Standard</vt:lpwstr>
  </property>
  <property fmtid="{D5CDD505-2E9C-101B-9397-08002B2CF9AE}" pid="5" name="MSIP_Label_e14c1950-b3a8-4278-88f1-6df69d73b9d5_Name">
    <vt:lpwstr>e14c1950-b3a8-4278-88f1-6df69d73b9d5</vt:lpwstr>
  </property>
  <property fmtid="{D5CDD505-2E9C-101B-9397-08002B2CF9AE}" pid="6" name="MSIP_Label_e14c1950-b3a8-4278-88f1-6df69d73b9d5_SiteId">
    <vt:lpwstr>855b093e-7340-45c7-9f0c-96150415893e</vt:lpwstr>
  </property>
  <property fmtid="{D5CDD505-2E9C-101B-9397-08002B2CF9AE}" pid="7" name="MSIP_Label_e14c1950-b3a8-4278-88f1-6df69d73b9d5_ActionId">
    <vt:lpwstr>8c1370fd-2a9a-4154-b660-e1e4d287662e</vt:lpwstr>
  </property>
  <property fmtid="{D5CDD505-2E9C-101B-9397-08002B2CF9AE}" pid="8" name="MSIP_Label_e14c1950-b3a8-4278-88f1-6df69d73b9d5_ContentBits">
    <vt:lpwstr>0</vt:lpwstr>
  </property>
</Properties>
</file>