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kitapukhlyakov/Documents/Lamoda отбор/"/>
    </mc:Choice>
  </mc:AlternateContent>
  <xr:revisionPtr revIDLastSave="0" documentId="13_ncr:1_{920F8B72-020D-274E-8E64-0CAC79CA5B92}" xr6:coauthVersionLast="44" xr6:coauthVersionMax="44" xr10:uidLastSave="{00000000-0000-0000-0000-000000000000}"/>
  <bookViews>
    <workbookView xWindow="0" yWindow="460" windowWidth="28760" windowHeight="15920" activeTab="2" xr2:uid="{00000000-000D-0000-FFFF-FFFF00000000}"/>
  </bookViews>
  <sheets>
    <sheet name="зад1" sheetId="1" r:id="rId1"/>
    <sheet name="зад2" sheetId="2" r:id="rId2"/>
    <sheet name="зад3" sheetId="3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2" l="1"/>
  <c r="E11" i="2"/>
  <c r="E12" i="2"/>
  <c r="E13" i="2"/>
  <c r="D4" i="2"/>
  <c r="D5" i="2"/>
  <c r="E5" i="2" s="1"/>
  <c r="D6" i="2"/>
  <c r="E6" i="2" s="1"/>
  <c r="D7" i="2"/>
  <c r="E7" i="2" s="1"/>
  <c r="D8" i="2"/>
  <c r="E8" i="2" s="1"/>
  <c r="D9" i="2"/>
  <c r="D10" i="2"/>
  <c r="D11" i="2"/>
  <c r="D12" i="2"/>
  <c r="H12" i="2" s="1"/>
  <c r="D13" i="2"/>
  <c r="H13" i="2" s="1"/>
  <c r="D14" i="2"/>
  <c r="E14" i="2" s="1"/>
  <c r="D15" i="2"/>
  <c r="E15" i="2" s="1"/>
  <c r="D16" i="2"/>
  <c r="D17" i="2"/>
  <c r="D18" i="2"/>
  <c r="D19" i="2"/>
  <c r="E19" i="2" s="1"/>
  <c r="H19" i="2" s="1"/>
  <c r="D20" i="2"/>
  <c r="D21" i="2"/>
  <c r="E21" i="2" s="1"/>
  <c r="D3" i="2"/>
  <c r="E3" i="2" s="1"/>
  <c r="H4" i="2" l="1"/>
  <c r="E4" i="2"/>
  <c r="H15" i="2"/>
  <c r="H7" i="2"/>
  <c r="H3" i="2"/>
  <c r="H14" i="2"/>
  <c r="H6" i="2"/>
  <c r="E20" i="2"/>
  <c r="H20" i="2" s="1"/>
  <c r="H21" i="2"/>
  <c r="H5" i="2"/>
  <c r="H8" i="2"/>
  <c r="E18" i="2"/>
  <c r="H18" i="2" s="1"/>
  <c r="E10" i="2"/>
  <c r="H10" i="2" s="1"/>
  <c r="E17" i="2"/>
  <c r="H17" i="2" s="1"/>
  <c r="E9" i="2"/>
  <c r="H9" i="2" s="1"/>
  <c r="E16" i="2"/>
  <c r="H16" i="2" s="1"/>
  <c r="C20" i="3"/>
  <c r="C9" i="3"/>
  <c r="F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smirnov.sergey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Необходимо создать отчет на основании этих данных, показывающий суммарные продажи в разбивке магазинов в понедельник, вторник, среду. Отчет разместить на этом же листе.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smirnov.sergey</author>
  </authors>
  <commentList>
    <comment ref="A1" authorId="0" shapeId="0" xr:uid="{00000000-0006-0000-0100-000001000000}">
      <text>
        <r>
          <rPr>
            <sz val="8"/>
            <color rgb="FF000000"/>
            <rFont val="Tahoma"/>
            <family val="2"/>
          </rPr>
          <t xml:space="preserve">1.У нас есть столбец ФИО, мы хотим получить из него два столбца: "ФИ" и "О"
</t>
        </r>
        <r>
          <rPr>
            <sz val="8"/>
            <color rgb="FF000000"/>
            <rFont val="Tahoma"/>
            <family val="2"/>
          </rPr>
          <t>2.получить столбец в следующем формате: "Фамилия И.О."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smirnov.sergey</author>
  </authors>
  <commentList>
    <comment ref="F3" authorId="0" shapeId="0" xr:uid="{00000000-0006-0000-0200-000001000000}">
      <text>
        <r>
          <rPr>
            <sz val="8"/>
            <color rgb="FF000000"/>
            <rFont val="Tahoma"/>
            <family val="2"/>
          </rPr>
          <t>В ячейке получить сумму продаж всех магазинов(должно работать и при добавлении новых магазинов по указанной схеме)</t>
        </r>
      </text>
    </comment>
  </commentList>
</comments>
</file>

<file path=xl/sharedStrings.xml><?xml version="1.0" encoding="utf-8"?>
<sst xmlns="http://schemas.openxmlformats.org/spreadsheetml/2006/main" count="112" uniqueCount="58">
  <si>
    <t>Магазин</t>
  </si>
  <si>
    <t>магазин1</t>
  </si>
  <si>
    <t>магазин4</t>
  </si>
  <si>
    <t>магазин5</t>
  </si>
  <si>
    <t>магазин6</t>
  </si>
  <si>
    <t>магазин7</t>
  </si>
  <si>
    <t>магазин8</t>
  </si>
  <si>
    <t>магазин9</t>
  </si>
  <si>
    <t>магазин10</t>
  </si>
  <si>
    <t>магазин14</t>
  </si>
  <si>
    <t>магазин15</t>
  </si>
  <si>
    <t>магазин16</t>
  </si>
  <si>
    <t>магазин17</t>
  </si>
  <si>
    <t>магазин18</t>
  </si>
  <si>
    <t>магазин19</t>
  </si>
  <si>
    <t>кол-во продаж</t>
  </si>
  <si>
    <t>день</t>
  </si>
  <si>
    <t>пн</t>
  </si>
  <si>
    <t>вт</t>
  </si>
  <si>
    <t>ср</t>
  </si>
  <si>
    <t>чт</t>
  </si>
  <si>
    <t>пт</t>
  </si>
  <si>
    <t>сб</t>
  </si>
  <si>
    <t>вс</t>
  </si>
  <si>
    <t>ФИО</t>
  </si>
  <si>
    <t>ФИ</t>
  </si>
  <si>
    <t>О</t>
  </si>
  <si>
    <t>Фамилия Имя Отчество1</t>
  </si>
  <si>
    <t>Фамилия Имя Отчество2</t>
  </si>
  <si>
    <t>Фамилия Имя Отчество3</t>
  </si>
  <si>
    <t>Фамилия Имя Отчество4</t>
  </si>
  <si>
    <t>Фамилия Имя Отчество5</t>
  </si>
  <si>
    <t>Фамилия Имя Отчество6</t>
  </si>
  <si>
    <t>Фамилия Имя Отчество7</t>
  </si>
  <si>
    <t>Фамилия Имя Отчество8</t>
  </si>
  <si>
    <t>Фамилия Имя Отчество9</t>
  </si>
  <si>
    <t>Фамилия Имя Отчество10</t>
  </si>
  <si>
    <t>Фамилия Имя Отчество11</t>
  </si>
  <si>
    <t>Фамилия Имя Отчество12</t>
  </si>
  <si>
    <t>Фамилия Имя Отчество13</t>
  </si>
  <si>
    <t>Фамилия Имя Отчество14</t>
  </si>
  <si>
    <t>Фамилия Имя Отчество15</t>
  </si>
  <si>
    <t>Фамилия Имя Отчество16</t>
  </si>
  <si>
    <t>Фамилия Имя Отчество17</t>
  </si>
  <si>
    <t>Фамилия Имя Отчество18</t>
  </si>
  <si>
    <t>Фамилия Имя Отчество19</t>
  </si>
  <si>
    <t>Фамилия Имя Отчество20</t>
  </si>
  <si>
    <t>Фамилия Имя</t>
  </si>
  <si>
    <t>Фамилия И.О.</t>
  </si>
  <si>
    <t>Фамилия И.О1.</t>
  </si>
  <si>
    <t>Магазин1</t>
  </si>
  <si>
    <t>Магазин2</t>
  </si>
  <si>
    <t>Сумма Итог</t>
  </si>
  <si>
    <t>ИТОГ ПО ВСЕМ МАГАЗИНАМ</t>
  </si>
  <si>
    <t>Отчество1</t>
  </si>
  <si>
    <t>Общий итог</t>
  </si>
  <si>
    <t>Дни недели</t>
  </si>
  <si>
    <t xml:space="preserve">Сумма по первым трем дням, если я правильно понял условие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</si>
</sst>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0</xdr:row>
      <xdr:rowOff>180976</xdr:rowOff>
    </xdr:from>
    <xdr:to>
      <xdr:col>2</xdr:col>
      <xdr:colOff>447675</xdr:colOff>
      <xdr:row>2</xdr:row>
      <xdr:rowOff>9526</xdr:rowOff>
    </xdr:to>
    <xdr:sp macro="" textlink="">
      <xdr:nvSpPr>
        <xdr:cNvPr id="2" name="Стрелка вправо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33549" y="180976"/>
          <a:ext cx="723901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9525</xdr:colOff>
      <xdr:row>0</xdr:row>
      <xdr:rowOff>180975</xdr:rowOff>
    </xdr:from>
    <xdr:to>
      <xdr:col>6</xdr:col>
      <xdr:colOff>152400</xdr:colOff>
      <xdr:row>2</xdr:row>
      <xdr:rowOff>38100</xdr:rowOff>
    </xdr:to>
    <xdr:sp macro="" textlink="">
      <xdr:nvSpPr>
        <xdr:cNvPr id="3" name="Стрелка вправо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114800" y="180975"/>
          <a:ext cx="752475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2.042707060187" createdVersion="6" refreshedVersion="6" minRefreshableVersion="3" recordCount="19" xr:uid="{325450C9-FD99-4C4D-9472-40BE0CC5CF55}">
  <cacheSource type="worksheet">
    <worksheetSource ref="A1:C20" sheet="зад1"/>
  </cacheSource>
  <cacheFields count="3">
    <cacheField name="Магазин" numFmtId="0">
      <sharedItems count="14">
        <s v="магазин1"/>
        <s v="магазин4"/>
        <s v="магазин5"/>
        <s v="магазин6"/>
        <s v="магазин7"/>
        <s v="магазин8"/>
        <s v="магазин9"/>
        <s v="магазин10"/>
        <s v="магазин14"/>
        <s v="магазин15"/>
        <s v="магазин16"/>
        <s v="магазин17"/>
        <s v="магазин18"/>
        <s v="магазин19"/>
      </sharedItems>
    </cacheField>
    <cacheField name="кол-во продаж" numFmtId="0">
      <sharedItems containsSemiMixedTypes="0" containsString="0" containsNumber="1" containsInteger="1" minValue="50" maxValue="1436" count="19">
        <n v="50"/>
        <n v="127"/>
        <n v="204"/>
        <n v="281"/>
        <n v="358"/>
        <n v="435"/>
        <n v="512"/>
        <n v="589"/>
        <n v="666"/>
        <n v="743"/>
        <n v="820"/>
        <n v="897"/>
        <n v="974"/>
        <n v="1051"/>
        <n v="1128"/>
        <n v="1205"/>
        <n v="1282"/>
        <n v="1359"/>
        <n v="1436"/>
      </sharedItems>
    </cacheField>
    <cacheField name="день" numFmtId="14">
      <sharedItems count="7">
        <s v="пн"/>
        <s v="вт"/>
        <s v="ср"/>
        <s v="чт"/>
        <s v="пт"/>
        <s v="сб"/>
        <s v="в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</r>
  <r>
    <x v="0"/>
    <x v="1"/>
    <x v="1"/>
  </r>
  <r>
    <x v="0"/>
    <x v="2"/>
    <x v="2"/>
  </r>
  <r>
    <x v="1"/>
    <x v="3"/>
    <x v="3"/>
  </r>
  <r>
    <x v="2"/>
    <x v="4"/>
    <x v="4"/>
  </r>
  <r>
    <x v="3"/>
    <x v="5"/>
    <x v="5"/>
  </r>
  <r>
    <x v="4"/>
    <x v="6"/>
    <x v="6"/>
  </r>
  <r>
    <x v="5"/>
    <x v="7"/>
    <x v="0"/>
  </r>
  <r>
    <x v="6"/>
    <x v="8"/>
    <x v="1"/>
  </r>
  <r>
    <x v="7"/>
    <x v="9"/>
    <x v="2"/>
  </r>
  <r>
    <x v="1"/>
    <x v="10"/>
    <x v="3"/>
  </r>
  <r>
    <x v="1"/>
    <x v="11"/>
    <x v="4"/>
  </r>
  <r>
    <x v="1"/>
    <x v="12"/>
    <x v="5"/>
  </r>
  <r>
    <x v="8"/>
    <x v="13"/>
    <x v="6"/>
  </r>
  <r>
    <x v="9"/>
    <x v="14"/>
    <x v="0"/>
  </r>
  <r>
    <x v="10"/>
    <x v="15"/>
    <x v="1"/>
  </r>
  <r>
    <x v="11"/>
    <x v="16"/>
    <x v="2"/>
  </r>
  <r>
    <x v="12"/>
    <x v="17"/>
    <x v="3"/>
  </r>
  <r>
    <x v="13"/>
    <x v="1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4D9A4-18FD-6C47-9D15-01FE079C2F0F}" name="Сводная таблица2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Магазин" colHeaderCaption="Дни недели">
  <location ref="J1:N17" firstHeaderRow="1" firstDataRow="2" firstDataCol="1"/>
  <pivotFields count="3">
    <pivotField axis="axisRow">
      <items count="15">
        <item x="0"/>
        <item x="7"/>
        <item x="8"/>
        <item x="9"/>
        <item x="10"/>
        <item x="11"/>
        <item x="12"/>
        <item x="13"/>
        <item x="1"/>
        <item x="2"/>
        <item x="3"/>
        <item x="4"/>
        <item x="5"/>
        <item x="6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8">
        <item x="0"/>
        <item x="1"/>
        <item x="2"/>
        <item h="1" x="3"/>
        <item h="1" x="4"/>
        <item h="1" x="5"/>
        <item h="1" x="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умма по первым трем дням, если я правильно понял условие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2" workbookViewId="0">
      <selection activeCell="R15" sqref="R15"/>
    </sheetView>
  </sheetViews>
  <sheetFormatPr baseColWidth="10" defaultColWidth="8.83203125" defaultRowHeight="15" x14ac:dyDescent="0.2"/>
  <cols>
    <col min="1" max="1" width="11.6640625" customWidth="1"/>
    <col min="2" max="2" width="14.6640625" bestFit="1" customWidth="1"/>
    <col min="3" max="3" width="10.1640625" bestFit="1" customWidth="1"/>
    <col min="10" max="10" width="52.6640625" customWidth="1"/>
    <col min="11" max="11" width="19.1640625" bestFit="1" customWidth="1"/>
    <col min="12" max="13" width="5.1640625" bestFit="1" customWidth="1"/>
    <col min="14" max="14" width="10.83203125" bestFit="1" customWidth="1"/>
    <col min="15" max="17" width="5.1640625" bestFit="1" customWidth="1"/>
    <col min="18" max="18" width="10.83203125" bestFit="1" customWidth="1"/>
    <col min="19" max="19" width="2.83203125" bestFit="1" customWidth="1"/>
    <col min="20" max="20" width="3" bestFit="1" customWidth="1"/>
    <col min="21" max="24" width="2.83203125" bestFit="1" customWidth="1"/>
    <col min="25" max="25" width="29.6640625" bestFit="1" customWidth="1"/>
    <col min="26" max="26" width="26.6640625" bestFit="1" customWidth="1"/>
  </cols>
  <sheetData>
    <row r="1" spans="1:14" x14ac:dyDescent="0.2">
      <c r="A1" t="s">
        <v>0</v>
      </c>
      <c r="B1" t="s">
        <v>15</v>
      </c>
      <c r="C1" t="s">
        <v>16</v>
      </c>
      <c r="J1" s="7" t="s">
        <v>57</v>
      </c>
      <c r="K1" s="7" t="s">
        <v>56</v>
      </c>
    </row>
    <row r="2" spans="1:14" x14ac:dyDescent="0.2">
      <c r="A2" t="s">
        <v>1</v>
      </c>
      <c r="B2">
        <v>50</v>
      </c>
      <c r="C2" s="1" t="s">
        <v>17</v>
      </c>
      <c r="J2" s="7" t="s">
        <v>0</v>
      </c>
      <c r="K2" t="s">
        <v>17</v>
      </c>
      <c r="L2" t="s">
        <v>18</v>
      </c>
      <c r="M2" t="s">
        <v>19</v>
      </c>
      <c r="N2" t="s">
        <v>55</v>
      </c>
    </row>
    <row r="3" spans="1:14" x14ac:dyDescent="0.2">
      <c r="A3" t="s">
        <v>1</v>
      </c>
      <c r="B3">
        <v>127</v>
      </c>
      <c r="C3" s="1" t="s">
        <v>18</v>
      </c>
      <c r="J3" s="8" t="s">
        <v>1</v>
      </c>
      <c r="K3" s="6">
        <v>50</v>
      </c>
      <c r="L3" s="6">
        <v>127</v>
      </c>
      <c r="M3" s="6">
        <v>204</v>
      </c>
      <c r="N3" s="6">
        <v>381</v>
      </c>
    </row>
    <row r="4" spans="1:14" x14ac:dyDescent="0.2">
      <c r="A4" t="s">
        <v>1</v>
      </c>
      <c r="B4">
        <v>204</v>
      </c>
      <c r="C4" s="1" t="s">
        <v>19</v>
      </c>
      <c r="J4" s="8" t="s">
        <v>8</v>
      </c>
      <c r="K4" s="6"/>
      <c r="L4" s="6"/>
      <c r="M4" s="6">
        <v>743</v>
      </c>
      <c r="N4" s="6">
        <v>743</v>
      </c>
    </row>
    <row r="5" spans="1:14" x14ac:dyDescent="0.2">
      <c r="A5" t="s">
        <v>2</v>
      </c>
      <c r="B5">
        <v>281</v>
      </c>
      <c r="C5" s="1" t="s">
        <v>20</v>
      </c>
      <c r="J5" s="8" t="s">
        <v>9</v>
      </c>
      <c r="K5" s="6"/>
      <c r="L5" s="6"/>
      <c r="M5" s="6"/>
      <c r="N5" s="6"/>
    </row>
    <row r="6" spans="1:14" x14ac:dyDescent="0.2">
      <c r="A6" t="s">
        <v>3</v>
      </c>
      <c r="B6">
        <v>358</v>
      </c>
      <c r="C6" s="1" t="s">
        <v>21</v>
      </c>
      <c r="J6" s="8" t="s">
        <v>10</v>
      </c>
      <c r="K6" s="6">
        <v>1128</v>
      </c>
      <c r="L6" s="6"/>
      <c r="M6" s="6"/>
      <c r="N6" s="6">
        <v>1128</v>
      </c>
    </row>
    <row r="7" spans="1:14" x14ac:dyDescent="0.2">
      <c r="A7" t="s">
        <v>4</v>
      </c>
      <c r="B7">
        <v>435</v>
      </c>
      <c r="C7" s="1" t="s">
        <v>22</v>
      </c>
      <c r="J7" s="8" t="s">
        <v>11</v>
      </c>
      <c r="K7" s="6"/>
      <c r="L7" s="6">
        <v>1205</v>
      </c>
      <c r="M7" s="6"/>
      <c r="N7" s="6">
        <v>1205</v>
      </c>
    </row>
    <row r="8" spans="1:14" x14ac:dyDescent="0.2">
      <c r="A8" t="s">
        <v>5</v>
      </c>
      <c r="B8">
        <v>512</v>
      </c>
      <c r="C8" s="1" t="s">
        <v>23</v>
      </c>
      <c r="J8" s="8" t="s">
        <v>12</v>
      </c>
      <c r="K8" s="6"/>
      <c r="L8" s="6"/>
      <c r="M8" s="6">
        <v>1282</v>
      </c>
      <c r="N8" s="6">
        <v>1282</v>
      </c>
    </row>
    <row r="9" spans="1:14" x14ac:dyDescent="0.2">
      <c r="A9" t="s">
        <v>6</v>
      </c>
      <c r="B9">
        <v>589</v>
      </c>
      <c r="C9" s="1" t="s">
        <v>17</v>
      </c>
      <c r="J9" s="8" t="s">
        <v>13</v>
      </c>
      <c r="K9" s="6"/>
      <c r="L9" s="6"/>
      <c r="M9" s="6"/>
      <c r="N9" s="6"/>
    </row>
    <row r="10" spans="1:14" x14ac:dyDescent="0.2">
      <c r="A10" t="s">
        <v>7</v>
      </c>
      <c r="B10">
        <v>666</v>
      </c>
      <c r="C10" s="1" t="s">
        <v>18</v>
      </c>
      <c r="J10" s="8" t="s">
        <v>14</v>
      </c>
      <c r="K10" s="6"/>
      <c r="L10" s="6"/>
      <c r="M10" s="6"/>
      <c r="N10" s="6"/>
    </row>
    <row r="11" spans="1:14" x14ac:dyDescent="0.2">
      <c r="A11" t="s">
        <v>8</v>
      </c>
      <c r="B11">
        <v>743</v>
      </c>
      <c r="C11" s="1" t="s">
        <v>19</v>
      </c>
      <c r="J11" s="8" t="s">
        <v>2</v>
      </c>
      <c r="K11" s="6"/>
      <c r="L11" s="6"/>
      <c r="M11" s="6"/>
      <c r="N11" s="6"/>
    </row>
    <row r="12" spans="1:14" x14ac:dyDescent="0.2">
      <c r="A12" t="s">
        <v>2</v>
      </c>
      <c r="B12">
        <v>820</v>
      </c>
      <c r="C12" s="1" t="s">
        <v>20</v>
      </c>
      <c r="J12" s="8" t="s">
        <v>3</v>
      </c>
      <c r="K12" s="6"/>
      <c r="L12" s="6"/>
      <c r="M12" s="6"/>
      <c r="N12" s="6"/>
    </row>
    <row r="13" spans="1:14" x14ac:dyDescent="0.2">
      <c r="A13" t="s">
        <v>2</v>
      </c>
      <c r="B13">
        <v>897</v>
      </c>
      <c r="C13" s="1" t="s">
        <v>21</v>
      </c>
      <c r="J13" s="8" t="s">
        <v>4</v>
      </c>
      <c r="K13" s="6"/>
      <c r="L13" s="6"/>
      <c r="M13" s="6"/>
      <c r="N13" s="6"/>
    </row>
    <row r="14" spans="1:14" x14ac:dyDescent="0.2">
      <c r="A14" t="s">
        <v>2</v>
      </c>
      <c r="B14">
        <v>974</v>
      </c>
      <c r="C14" s="1" t="s">
        <v>22</v>
      </c>
      <c r="J14" s="8" t="s">
        <v>5</v>
      </c>
      <c r="K14" s="6"/>
      <c r="L14" s="6"/>
      <c r="M14" s="6"/>
      <c r="N14" s="6"/>
    </row>
    <row r="15" spans="1:14" x14ac:dyDescent="0.2">
      <c r="A15" t="s">
        <v>9</v>
      </c>
      <c r="B15">
        <v>1051</v>
      </c>
      <c r="C15" s="1" t="s">
        <v>23</v>
      </c>
      <c r="J15" s="8" t="s">
        <v>6</v>
      </c>
      <c r="K15" s="6">
        <v>589</v>
      </c>
      <c r="L15" s="6"/>
      <c r="M15" s="6"/>
      <c r="N15" s="6">
        <v>589</v>
      </c>
    </row>
    <row r="16" spans="1:14" x14ac:dyDescent="0.2">
      <c r="A16" t="s">
        <v>10</v>
      </c>
      <c r="B16">
        <v>1128</v>
      </c>
      <c r="C16" s="1" t="s">
        <v>17</v>
      </c>
      <c r="J16" s="8" t="s">
        <v>7</v>
      </c>
      <c r="K16" s="6"/>
      <c r="L16" s="6">
        <v>666</v>
      </c>
      <c r="M16" s="6"/>
      <c r="N16" s="6">
        <v>666</v>
      </c>
    </row>
    <row r="17" spans="1:14" x14ac:dyDescent="0.2">
      <c r="A17" t="s">
        <v>11</v>
      </c>
      <c r="B17">
        <v>1205</v>
      </c>
      <c r="C17" s="1" t="s">
        <v>18</v>
      </c>
      <c r="J17" s="8" t="s">
        <v>55</v>
      </c>
      <c r="K17" s="6">
        <v>1767</v>
      </c>
      <c r="L17" s="6">
        <v>1998</v>
      </c>
      <c r="M17" s="6">
        <v>2229</v>
      </c>
      <c r="N17" s="6">
        <v>5994</v>
      </c>
    </row>
    <row r="18" spans="1:14" x14ac:dyDescent="0.2">
      <c r="A18" t="s">
        <v>12</v>
      </c>
      <c r="B18">
        <v>1282</v>
      </c>
      <c r="C18" s="1" t="s">
        <v>19</v>
      </c>
    </row>
    <row r="19" spans="1:14" x14ac:dyDescent="0.2">
      <c r="A19" t="s">
        <v>13</v>
      </c>
      <c r="B19">
        <v>1359</v>
      </c>
      <c r="C19" s="1" t="s">
        <v>20</v>
      </c>
    </row>
    <row r="20" spans="1:14" x14ac:dyDescent="0.2">
      <c r="A20" t="s">
        <v>14</v>
      </c>
      <c r="B20">
        <v>1436</v>
      </c>
      <c r="C20" s="1" t="s">
        <v>21</v>
      </c>
    </row>
    <row r="21" spans="1:14" x14ac:dyDescent="0.2">
      <c r="C21" s="1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50" workbookViewId="0">
      <selection activeCell="J9" sqref="J9"/>
    </sheetView>
  </sheetViews>
  <sheetFormatPr baseColWidth="10" defaultColWidth="8.83203125" defaultRowHeight="15" x14ac:dyDescent="0.2"/>
  <cols>
    <col min="1" max="1" width="24.5" customWidth="1"/>
    <col min="2" max="2" width="10.33203125" customWidth="1"/>
    <col min="3" max="3" width="12.1640625" customWidth="1"/>
    <col min="4" max="4" width="20.33203125" customWidth="1"/>
    <col min="5" max="5" width="20.1640625" customWidth="1"/>
    <col min="7" max="7" width="6.83203125" customWidth="1"/>
    <col min="8" max="8" width="20.1640625" customWidth="1"/>
    <col min="10" max="10" width="9.1640625" customWidth="1"/>
  </cols>
  <sheetData>
    <row r="1" spans="1:8" x14ac:dyDescent="0.2">
      <c r="A1" t="s">
        <v>24</v>
      </c>
      <c r="D1" t="s">
        <v>25</v>
      </c>
      <c r="E1" t="s">
        <v>26</v>
      </c>
      <c r="H1" t="s">
        <v>48</v>
      </c>
    </row>
    <row r="2" spans="1:8" x14ac:dyDescent="0.2">
      <c r="A2" t="s">
        <v>27</v>
      </c>
      <c r="D2" t="s">
        <v>47</v>
      </c>
      <c r="E2" t="s">
        <v>54</v>
      </c>
      <c r="H2" t="s">
        <v>49</v>
      </c>
    </row>
    <row r="3" spans="1:8" x14ac:dyDescent="0.2">
      <c r="A3" t="s">
        <v>28</v>
      </c>
      <c r="D3" t="str">
        <f>LEFT(A3,FIND(" ",A3,FIND(" ",A3)+1)-1)</f>
        <v>Фамилия Имя</v>
      </c>
      <c r="E3" t="str">
        <f t="shared" ref="E3:E21" si="0">TRIM(SUBSTITUTE(A3,D3,""))</f>
        <v>Отчество2</v>
      </c>
      <c r="H3" s="5" t="str">
        <f>LEFT(D3,FIND(" ",D3)-1)&amp;" "&amp;MID(D3,FIND(" ",D3)+1,1)&amp;"."&amp;LEFT(E3,1)&amp;ROW(E3)-1&amp;"."</f>
        <v>Фамилия И.О2.</v>
      </c>
    </row>
    <row r="4" spans="1:8" x14ac:dyDescent="0.2">
      <c r="A4" t="s">
        <v>29</v>
      </c>
      <c r="D4" t="str">
        <f t="shared" ref="D4:D21" si="1">LEFT(A4,FIND(" ",A4,FIND(" ",A4)+1)-1)</f>
        <v>Фамилия Имя</v>
      </c>
      <c r="E4" t="str">
        <f t="shared" si="0"/>
        <v>Отчество3</v>
      </c>
      <c r="H4" s="5" t="str">
        <f t="shared" ref="H4:H21" si="2">LEFT(D4,FIND(" ",D4)-1)&amp;" "&amp;MID(D4,FIND(" ",D4)+1,1)&amp;"."&amp;LEFT(E4,1)&amp;ROW(E4)-1&amp;"."</f>
        <v>Фамилия И.О3.</v>
      </c>
    </row>
    <row r="5" spans="1:8" x14ac:dyDescent="0.2">
      <c r="A5" t="s">
        <v>30</v>
      </c>
      <c r="D5" t="str">
        <f t="shared" si="1"/>
        <v>Фамилия Имя</v>
      </c>
      <c r="E5" t="str">
        <f t="shared" si="0"/>
        <v>Отчество4</v>
      </c>
      <c r="H5" s="5" t="str">
        <f t="shared" si="2"/>
        <v>Фамилия И.О4.</v>
      </c>
    </row>
    <row r="6" spans="1:8" x14ac:dyDescent="0.2">
      <c r="A6" t="s">
        <v>31</v>
      </c>
      <c r="D6" t="str">
        <f t="shared" si="1"/>
        <v>Фамилия Имя</v>
      </c>
      <c r="E6" t="str">
        <f t="shared" si="0"/>
        <v>Отчество5</v>
      </c>
      <c r="H6" s="5" t="str">
        <f t="shared" si="2"/>
        <v>Фамилия И.О5.</v>
      </c>
    </row>
    <row r="7" spans="1:8" x14ac:dyDescent="0.2">
      <c r="A7" t="s">
        <v>32</v>
      </c>
      <c r="D7" t="str">
        <f t="shared" si="1"/>
        <v>Фамилия Имя</v>
      </c>
      <c r="E7" t="str">
        <f t="shared" si="0"/>
        <v>Отчество6</v>
      </c>
      <c r="H7" s="5" t="str">
        <f t="shared" si="2"/>
        <v>Фамилия И.О6.</v>
      </c>
    </row>
    <row r="8" spans="1:8" x14ac:dyDescent="0.2">
      <c r="A8" t="s">
        <v>33</v>
      </c>
      <c r="D8" t="str">
        <f t="shared" si="1"/>
        <v>Фамилия Имя</v>
      </c>
      <c r="E8" t="str">
        <f t="shared" si="0"/>
        <v>Отчество7</v>
      </c>
      <c r="H8" s="5" t="str">
        <f t="shared" si="2"/>
        <v>Фамилия И.О7.</v>
      </c>
    </row>
    <row r="9" spans="1:8" x14ac:dyDescent="0.2">
      <c r="A9" t="s">
        <v>34</v>
      </c>
      <c r="D9" t="str">
        <f t="shared" si="1"/>
        <v>Фамилия Имя</v>
      </c>
      <c r="E9" t="str">
        <f t="shared" si="0"/>
        <v>Отчество8</v>
      </c>
      <c r="H9" s="5" t="str">
        <f t="shared" si="2"/>
        <v>Фамилия И.О8.</v>
      </c>
    </row>
    <row r="10" spans="1:8" x14ac:dyDescent="0.2">
      <c r="A10" t="s">
        <v>35</v>
      </c>
      <c r="D10" t="str">
        <f t="shared" si="1"/>
        <v>Фамилия Имя</v>
      </c>
      <c r="E10" t="str">
        <f t="shared" si="0"/>
        <v>Отчество9</v>
      </c>
      <c r="H10" s="5" t="str">
        <f t="shared" si="2"/>
        <v>Фамилия И.О9.</v>
      </c>
    </row>
    <row r="11" spans="1:8" x14ac:dyDescent="0.2">
      <c r="A11" t="s">
        <v>36</v>
      </c>
      <c r="D11" t="str">
        <f t="shared" si="1"/>
        <v>Фамилия Имя</v>
      </c>
      <c r="E11" t="str">
        <f t="shared" si="0"/>
        <v>Отчество10</v>
      </c>
      <c r="H11" s="5" t="str">
        <f t="shared" si="2"/>
        <v>Фамилия И.О10.</v>
      </c>
    </row>
    <row r="12" spans="1:8" x14ac:dyDescent="0.2">
      <c r="A12" t="s">
        <v>37</v>
      </c>
      <c r="D12" t="str">
        <f t="shared" si="1"/>
        <v>Фамилия Имя</v>
      </c>
      <c r="E12" t="str">
        <f t="shared" si="0"/>
        <v>Отчество11</v>
      </c>
      <c r="H12" s="5" t="str">
        <f t="shared" si="2"/>
        <v>Фамилия И.О11.</v>
      </c>
    </row>
    <row r="13" spans="1:8" x14ac:dyDescent="0.2">
      <c r="A13" t="s">
        <v>38</v>
      </c>
      <c r="D13" t="str">
        <f t="shared" si="1"/>
        <v>Фамилия Имя</v>
      </c>
      <c r="E13" t="str">
        <f t="shared" si="0"/>
        <v>Отчество12</v>
      </c>
      <c r="H13" s="5" t="str">
        <f t="shared" si="2"/>
        <v>Фамилия И.О12.</v>
      </c>
    </row>
    <row r="14" spans="1:8" x14ac:dyDescent="0.2">
      <c r="A14" t="s">
        <v>39</v>
      </c>
      <c r="D14" t="str">
        <f t="shared" si="1"/>
        <v>Фамилия Имя</v>
      </c>
      <c r="E14" t="str">
        <f t="shared" si="0"/>
        <v>Отчество13</v>
      </c>
      <c r="H14" s="5" t="str">
        <f t="shared" si="2"/>
        <v>Фамилия И.О13.</v>
      </c>
    </row>
    <row r="15" spans="1:8" x14ac:dyDescent="0.2">
      <c r="A15" t="s">
        <v>40</v>
      </c>
      <c r="D15" t="str">
        <f t="shared" si="1"/>
        <v>Фамилия Имя</v>
      </c>
      <c r="E15" t="str">
        <f t="shared" si="0"/>
        <v>Отчество14</v>
      </c>
      <c r="H15" s="5" t="str">
        <f t="shared" si="2"/>
        <v>Фамилия И.О14.</v>
      </c>
    </row>
    <row r="16" spans="1:8" x14ac:dyDescent="0.2">
      <c r="A16" t="s">
        <v>41</v>
      </c>
      <c r="D16" t="str">
        <f t="shared" si="1"/>
        <v>Фамилия Имя</v>
      </c>
      <c r="E16" t="str">
        <f t="shared" si="0"/>
        <v>Отчество15</v>
      </c>
      <c r="H16" s="5" t="str">
        <f t="shared" si="2"/>
        <v>Фамилия И.О15.</v>
      </c>
    </row>
    <row r="17" spans="1:8" x14ac:dyDescent="0.2">
      <c r="A17" t="s">
        <v>42</v>
      </c>
      <c r="D17" t="str">
        <f t="shared" si="1"/>
        <v>Фамилия Имя</v>
      </c>
      <c r="E17" t="str">
        <f t="shared" si="0"/>
        <v>Отчество16</v>
      </c>
      <c r="H17" s="5" t="str">
        <f t="shared" si="2"/>
        <v>Фамилия И.О16.</v>
      </c>
    </row>
    <row r="18" spans="1:8" x14ac:dyDescent="0.2">
      <c r="A18" t="s">
        <v>43</v>
      </c>
      <c r="D18" t="str">
        <f t="shared" si="1"/>
        <v>Фамилия Имя</v>
      </c>
      <c r="E18" t="str">
        <f t="shared" si="0"/>
        <v>Отчество17</v>
      </c>
      <c r="H18" s="5" t="str">
        <f t="shared" si="2"/>
        <v>Фамилия И.О17.</v>
      </c>
    </row>
    <row r="19" spans="1:8" x14ac:dyDescent="0.2">
      <c r="A19" t="s">
        <v>44</v>
      </c>
      <c r="D19" t="str">
        <f t="shared" si="1"/>
        <v>Фамилия Имя</v>
      </c>
      <c r="E19" t="str">
        <f t="shared" si="0"/>
        <v>Отчество18</v>
      </c>
      <c r="H19" s="5" t="str">
        <f t="shared" si="2"/>
        <v>Фамилия И.О18.</v>
      </c>
    </row>
    <row r="20" spans="1:8" x14ac:dyDescent="0.2">
      <c r="A20" t="s">
        <v>45</v>
      </c>
      <c r="D20" t="str">
        <f t="shared" si="1"/>
        <v>Фамилия Имя</v>
      </c>
      <c r="E20" t="str">
        <f t="shared" si="0"/>
        <v>Отчество19</v>
      </c>
      <c r="H20" s="5" t="str">
        <f t="shared" si="2"/>
        <v>Фамилия И.О19.</v>
      </c>
    </row>
    <row r="21" spans="1:8" x14ac:dyDescent="0.2">
      <c r="A21" t="s">
        <v>46</v>
      </c>
      <c r="D21" t="str">
        <f t="shared" si="1"/>
        <v>Фамилия Имя</v>
      </c>
      <c r="E21" t="str">
        <f t="shared" si="0"/>
        <v>Отчество20</v>
      </c>
      <c r="H21" s="5" t="str">
        <f t="shared" si="2"/>
        <v>Фамилия И.О20.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abSelected="1" zoomScale="150" workbookViewId="0">
      <selection activeCell="E12" sqref="E12"/>
    </sheetView>
  </sheetViews>
  <sheetFormatPr baseColWidth="10" defaultColWidth="8.83203125" defaultRowHeight="15" x14ac:dyDescent="0.2"/>
  <cols>
    <col min="1" max="1" width="10.83203125" customWidth="1"/>
    <col min="3" max="3" width="13.5" customWidth="1"/>
    <col min="5" max="5" width="25.1640625" customWidth="1"/>
    <col min="7" max="7" width="16.1640625" customWidth="1"/>
  </cols>
  <sheetData>
    <row r="1" spans="1:6" x14ac:dyDescent="0.2">
      <c r="B1" t="s">
        <v>0</v>
      </c>
      <c r="C1" t="s">
        <v>15</v>
      </c>
    </row>
    <row r="2" spans="1:6" ht="16" thickBot="1" x14ac:dyDescent="0.25">
      <c r="B2" t="s">
        <v>50</v>
      </c>
      <c r="C2">
        <v>226</v>
      </c>
    </row>
    <row r="3" spans="1:6" ht="16" thickBot="1" x14ac:dyDescent="0.25">
      <c r="B3" t="s">
        <v>50</v>
      </c>
      <c r="C3">
        <v>317</v>
      </c>
      <c r="E3" s="2" t="s">
        <v>53</v>
      </c>
      <c r="F3" s="3">
        <f>SUMIF($A$2:INDEX(A2:A1048576,COUNTA($C:$C)), "Сумма Итог", $C$2:INDEX(C2:C1048576,COUNTA($C:$C)) )</f>
        <v>12578</v>
      </c>
    </row>
    <row r="4" spans="1:6" x14ac:dyDescent="0.2">
      <c r="B4" t="s">
        <v>50</v>
      </c>
      <c r="C4">
        <v>408</v>
      </c>
    </row>
    <row r="5" spans="1:6" x14ac:dyDescent="0.2">
      <c r="B5" t="s">
        <v>50</v>
      </c>
      <c r="C5">
        <v>499</v>
      </c>
    </row>
    <row r="6" spans="1:6" x14ac:dyDescent="0.2">
      <c r="B6" t="s">
        <v>50</v>
      </c>
      <c r="C6">
        <v>590</v>
      </c>
    </row>
    <row r="7" spans="1:6" x14ac:dyDescent="0.2">
      <c r="B7" t="s">
        <v>50</v>
      </c>
      <c r="C7">
        <v>681</v>
      </c>
    </row>
    <row r="8" spans="1:6" x14ac:dyDescent="0.2">
      <c r="B8" t="s">
        <v>50</v>
      </c>
      <c r="C8">
        <v>772</v>
      </c>
    </row>
    <row r="9" spans="1:6" x14ac:dyDescent="0.2">
      <c r="A9" t="s">
        <v>52</v>
      </c>
      <c r="C9">
        <f>SUM(C2:C8)</f>
        <v>3493</v>
      </c>
    </row>
    <row r="10" spans="1:6" x14ac:dyDescent="0.2">
      <c r="B10" t="s">
        <v>51</v>
      </c>
      <c r="C10">
        <v>499</v>
      </c>
    </row>
    <row r="11" spans="1:6" x14ac:dyDescent="0.2">
      <c r="B11" t="s">
        <v>51</v>
      </c>
      <c r="C11">
        <v>590</v>
      </c>
    </row>
    <row r="12" spans="1:6" x14ac:dyDescent="0.2">
      <c r="B12" t="s">
        <v>51</v>
      </c>
      <c r="C12">
        <v>681</v>
      </c>
    </row>
    <row r="13" spans="1:6" x14ac:dyDescent="0.2">
      <c r="B13" t="s">
        <v>51</v>
      </c>
      <c r="C13">
        <v>772</v>
      </c>
    </row>
    <row r="14" spans="1:6" x14ac:dyDescent="0.2">
      <c r="B14" t="s">
        <v>51</v>
      </c>
      <c r="C14">
        <v>863</v>
      </c>
    </row>
    <row r="15" spans="1:6" x14ac:dyDescent="0.2">
      <c r="B15" t="s">
        <v>51</v>
      </c>
      <c r="C15">
        <v>954</v>
      </c>
    </row>
    <row r="16" spans="1:6" x14ac:dyDescent="0.2">
      <c r="B16" t="s">
        <v>51</v>
      </c>
      <c r="C16">
        <v>1045</v>
      </c>
    </row>
    <row r="17" spans="1:3" x14ac:dyDescent="0.2">
      <c r="B17" t="s">
        <v>51</v>
      </c>
      <c r="C17">
        <v>1136</v>
      </c>
    </row>
    <row r="18" spans="1:3" x14ac:dyDescent="0.2">
      <c r="B18" t="s">
        <v>51</v>
      </c>
      <c r="C18">
        <v>1227</v>
      </c>
    </row>
    <row r="19" spans="1:3" x14ac:dyDescent="0.2">
      <c r="B19" t="s">
        <v>51</v>
      </c>
      <c r="C19">
        <v>1318</v>
      </c>
    </row>
    <row r="20" spans="1:3" x14ac:dyDescent="0.2">
      <c r="A20" t="s">
        <v>52</v>
      </c>
      <c r="C20">
        <f>SUM(C10:C19)</f>
        <v>9085</v>
      </c>
    </row>
    <row r="21" spans="1:3" x14ac:dyDescent="0.2">
      <c r="A21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зад1</vt:lpstr>
      <vt:lpstr>зад2</vt:lpstr>
      <vt:lpstr>зад3</vt:lpstr>
    </vt:vector>
  </TitlesOfParts>
  <Company>MultiDVD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smirnov.sergey</dc:creator>
  <cp:lastModifiedBy>Microsoft Office User</cp:lastModifiedBy>
  <dcterms:created xsi:type="dcterms:W3CDTF">2010-02-18T08:10:22Z</dcterms:created>
  <dcterms:modified xsi:type="dcterms:W3CDTF">2020-06-30T11:03:49Z</dcterms:modified>
</cp:coreProperties>
</file>