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24" yWindow="456" windowWidth="23256" windowHeight="131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8" i="1" l="1"/>
  <c r="F57" i="1" l="1"/>
  <c r="F59" i="1"/>
  <c r="F62" i="1" l="1"/>
  <c r="F63" i="1" l="1"/>
  <c r="F64" i="1"/>
  <c r="F65" i="1"/>
  <c r="F60" i="1"/>
</calcChain>
</file>

<file path=xl/sharedStrings.xml><?xml version="1.0" encoding="utf-8"?>
<sst xmlns="http://schemas.openxmlformats.org/spreadsheetml/2006/main" count="189" uniqueCount="127">
  <si>
    <t>Severity</t>
  </si>
  <si>
    <t>Number</t>
  </si>
  <si>
    <t>Type</t>
  </si>
  <si>
    <t>Headline</t>
  </si>
  <si>
    <t>Points</t>
  </si>
  <si>
    <t>Critical</t>
  </si>
  <si>
    <t>Mjr-1</t>
  </si>
  <si>
    <t>Functional</t>
  </si>
  <si>
    <t>При редактировании удаленного слова программа крашится</t>
  </si>
  <si>
    <t>Major</t>
  </si>
  <si>
    <t>Mjr-2</t>
  </si>
  <si>
    <t>Не реализовано звуковое произношение слов</t>
  </si>
  <si>
    <t>Mjr-3</t>
  </si>
  <si>
    <t>Транскрипция: Слетает отображение транскрипции при выборе русского языка</t>
  </si>
  <si>
    <t>Average</t>
  </si>
  <si>
    <t>Avrg-1</t>
  </si>
  <si>
    <t>Создание словаря из текста: нет кнопки "Сравнить"</t>
  </si>
  <si>
    <t>Avrg-2</t>
  </si>
  <si>
    <t>Инструменты - Язык: переключение интерфейса на английский язык не работает</t>
  </si>
  <si>
    <t>Avrg-3</t>
  </si>
  <si>
    <t>GUI</t>
  </si>
  <si>
    <t>Инструменты - Шрифты: Изменение шрифта интерфейса может привести к трудностям в работе с программой</t>
  </si>
  <si>
    <t>Avrg-4</t>
  </si>
  <si>
    <t>Упражнение "Выбор перевода/слова": Отображается пустое поле, если к слову не добавлен перевод</t>
  </si>
  <si>
    <t>Avrg-5</t>
  </si>
  <si>
    <t>Модель обучения: не соблюдается последовательность упражнений, указанных в настройках</t>
  </si>
  <si>
    <t>Avrg-6</t>
  </si>
  <si>
    <t>Нет возможноти выложить свой словарь в Интернет с помощью программы</t>
  </si>
  <si>
    <t>Avrg-7</t>
  </si>
  <si>
    <t>Отсутствует автоматическое переключние языков ввода</t>
  </si>
  <si>
    <t>Avrg-8</t>
  </si>
  <si>
    <t>Слова не добавляются автоматически, если в прошлый раз обучение не было закончено</t>
  </si>
  <si>
    <t>Avrg-9</t>
  </si>
  <si>
    <t>Редактор словаря: Добавление слов: не проверяется язык ввода при добавлении новых слов в словарь</t>
  </si>
  <si>
    <t>Avrg-10</t>
  </si>
  <si>
    <t>Редактор словаря: Добавление слов: возможно добавить слово в словарь, у которого отсутствует перевод</t>
  </si>
  <si>
    <t>Avrg-11</t>
  </si>
  <si>
    <t>Справка не открывается</t>
  </si>
  <si>
    <t>Avrg-12</t>
  </si>
  <si>
    <t>Обучение возможно начать, если выбрано менее 10 слов</t>
  </si>
  <si>
    <t>Avrg-13</t>
  </si>
  <si>
    <t>Упражнения, которые можно выбрать в приложение, не соответствуют спецификации</t>
  </si>
  <si>
    <t>Avrg-14</t>
  </si>
  <si>
    <t>Удаление слова: На места удаленного из словаря слова появляется пустая строка</t>
  </si>
  <si>
    <t>Avrg-15</t>
  </si>
  <si>
    <t>Множественное удаление: удаляет только одно слово</t>
  </si>
  <si>
    <t>Avrg-16</t>
  </si>
  <si>
    <t>Не работает команда листать слова</t>
  </si>
  <si>
    <t>Avrg-17</t>
  </si>
  <si>
    <t>Редактор словаря: Порядок слов не меняется при нажатии на кнопку "Упорядочить"</t>
  </si>
  <si>
    <t>Avrg-18</t>
  </si>
  <si>
    <t>Возможность выбора перевода при добавлении слов: функция не реализована</t>
  </si>
  <si>
    <t>Avrg-19</t>
  </si>
  <si>
    <t>Инструменты - Редактор словаря - Удалить: при удалении любой записи из словаря так же удаляется не выбранное последнее слово из этого словаря</t>
  </si>
  <si>
    <t>Avrg-20</t>
  </si>
  <si>
    <t>Счетчик "Изучено" считает количество нажатий на кнопку "Не изучать слово", счетчик "Изучается" - "Изучать слово"</t>
  </si>
  <si>
    <t>Avrg-21</t>
  </si>
  <si>
    <t>Изученные слова не попадают словарь  "MyLearnedWords"</t>
  </si>
  <si>
    <t>Minor</t>
  </si>
  <si>
    <t>Mnr-1</t>
  </si>
  <si>
    <t xml:space="preserve"> «Транскрипция» выбирается в меню «Настройки», а не в «Инструменты»</t>
  </si>
  <si>
    <t>Mnr-2</t>
  </si>
  <si>
    <t>Настройки: Шрифты: Шрифт упражнений\интерфейса: форма полностью с английским интерфейсом, хотя в «Язык» выбран «Русский»</t>
  </si>
  <si>
    <t>Mnr-3</t>
  </si>
  <si>
    <t>Настройки: Оформление: Язык интерфейса стоит русский, а темы оформления некоторые на французском</t>
  </si>
  <si>
    <t>Mnr-4</t>
  </si>
  <si>
    <t>Редактор словаря: добавить слово: если в поле «слово» прописано слово на неподходящем языке – после выбора кнопки «Перевести» - отсутствует валидация</t>
  </si>
  <si>
    <t>Mnr-5</t>
  </si>
  <si>
    <t>При открытии словаря, который не содержит слов, после словаря, в котором слова есть, отображается первое слово из предыдущего словаря</t>
  </si>
  <si>
    <t>Mnr-6</t>
  </si>
  <si>
    <t>Название счетчика добавленных слов не "Добавлено"</t>
  </si>
  <si>
    <t>Mnr-7</t>
  </si>
  <si>
    <t>Основное окно программы: не работает табуляция</t>
  </si>
  <si>
    <t>Mnr-8</t>
  </si>
  <si>
    <t>Файл – Скачать словарь: не английские буквы отображаются как нечитаемые символы в столбцах Описание и Автор</t>
  </si>
  <si>
    <t>Mnr-9</t>
  </si>
  <si>
    <t xml:space="preserve">Файл – Скачать словарь: название окна «Lexiconer 1» при выборе словаря для загрузки </t>
  </si>
  <si>
    <t>Mnr-10</t>
  </si>
  <si>
    <t>Файл – Скачать словарь: кнопки на английском «Yes/No» в сообщении после после загрузки словаря</t>
  </si>
  <si>
    <t>Mnr-11</t>
  </si>
  <si>
    <t>Файл – Скачать словарь: некоторое загружаемые словари отображают неверное количество содержащихся слов</t>
  </si>
  <si>
    <t>Mnr-12</t>
  </si>
  <si>
    <t xml:space="preserve">Меню Файл: Не отображается, какой словарь в данный момент используется </t>
  </si>
  <si>
    <t>Mnr-13</t>
  </si>
  <si>
    <t>Меню Инструменты - Прогресс: Не активна кнопка закрытия окна</t>
  </si>
  <si>
    <t>Mnr-14</t>
  </si>
  <si>
    <t>Меню Инструменты - Прогресс: Название кнопки сброса на английском «Reset», кнопка сдвинута влево</t>
  </si>
  <si>
    <t>Mnr-15</t>
  </si>
  <si>
    <t>Меню Инструменты – Язык: название кнопки «Save» (на английском) при выбранном русском интерфейсе</t>
  </si>
  <si>
    <t>Mnr-16</t>
  </si>
  <si>
    <t>Редактор словаря: Добавление слова – Названия кнопок на английском языке</t>
  </si>
  <si>
    <t>Mnr-17</t>
  </si>
  <si>
    <t>Отсутствует возможность добавлять словосочетания при использовании функции Добавить - «Из текста»</t>
  </si>
  <si>
    <t>Mnr-18</t>
  </si>
  <si>
    <t>Редактор словаря: Активны кнопки «Изменить», «Удалить», «Пометить как» при невыбранных словах</t>
  </si>
  <si>
    <t>Mnr-19</t>
  </si>
  <si>
    <t>Обнуление статуса слов: функция остается активной после обнуления статуса слов</t>
  </si>
  <si>
    <t>Mnr-20</t>
  </si>
  <si>
    <t>Заголовок окна выходит за пределы экрана, если при предыдущем запуске приложение было закрыто находясь в полноэкранном режиме</t>
  </si>
  <si>
    <t>Mnr-21</t>
  </si>
  <si>
    <t>Редактор словаря: Добавить слово: первая буква переведенных слов с большой или маленькой рандомно</t>
  </si>
  <si>
    <t>Mnr-22</t>
  </si>
  <si>
    <t>Редактор словаря: Добавить слово: в одну запись словаря можно ввести несколько слов</t>
  </si>
  <si>
    <t>Mnr-23</t>
  </si>
  <si>
    <t>Кнопка «Начать изучение»: текст всплывающей подсказки не соответствует названию кнопки</t>
  </si>
  <si>
    <t>Mnr-24</t>
  </si>
  <si>
    <t>Поиск: в результате поиска не отображаются перевод и транскрипция слова при поиске слова на русском языке</t>
  </si>
  <si>
    <t>Mnr-25</t>
  </si>
  <si>
    <t>Прогресс: не хватает запятой в тексте окна подтверждения сброса достижений</t>
  </si>
  <si>
    <t>Mnr-26</t>
  </si>
  <si>
    <t>Добавление слова: форма не закрывается после добавления слова</t>
  </si>
  <si>
    <t>Mnr-27</t>
  </si>
  <si>
    <t>В некоторых окнах программы есть кнопка подсказки (знак вопроса), которая не дает подсказок</t>
  </si>
  <si>
    <t>Mnr-28</t>
  </si>
  <si>
    <t>Помощь - Поддержать проект: Не рабочая ссылка на smskopilka.ru</t>
  </si>
  <si>
    <t>Mnr-29</t>
  </si>
  <si>
    <t>Редактор словаря: Добавление слов из текста: "Приводить к начальной форме" не работает, при вводе символов в разных регистрах</t>
  </si>
  <si>
    <t>Mnr-30</t>
  </si>
  <si>
    <t>Файл словаря MyLearnedWords имеет двойное расширение MyLearnedWords.dic.dic</t>
  </si>
  <si>
    <t>%</t>
  </si>
  <si>
    <t>Пропущено дефектов Critical</t>
  </si>
  <si>
    <t>шт.</t>
  </si>
  <si>
    <t>Пропущено дефектов Major</t>
  </si>
  <si>
    <t>Пропущено дефектов Average</t>
  </si>
  <si>
    <t>Пропущено дефектов Minor</t>
  </si>
  <si>
    <t>Is bug found?</t>
  </si>
  <si>
    <t>1 -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</si>
</sst>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7" xfId="0" applyFont="1" applyBorder="1"/>
    <xf numFmtId="0" fontId="2" fillId="0" borderId="16" xfId="0" applyFont="1" applyBorder="1"/>
    <xf numFmtId="0" fontId="2" fillId="0" borderId="4" xfId="0" applyFont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0" xfId="0" applyFont="1" applyFill="1"/>
    <xf numFmtId="0" fontId="1" fillId="0" borderId="21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22" xfId="0" applyFont="1" applyBorder="1"/>
    <xf numFmtId="0" fontId="2" fillId="0" borderId="15" xfId="0" applyFont="1" applyFill="1" applyBorder="1"/>
    <xf numFmtId="0" fontId="2" fillId="0" borderId="18" xfId="0" applyFont="1" applyBorder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3" fillId="0" borderId="18" xfId="0" applyFont="1" applyBorder="1" applyAlignment="1">
      <alignment horizontal="left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2" fillId="0" borderId="5" xfId="0" applyFont="1" applyBorder="1"/>
    <xf numFmtId="0" fontId="2" fillId="0" borderId="30" xfId="0" applyFont="1" applyFill="1" applyBorder="1"/>
    <xf numFmtId="0" fontId="2" fillId="0" borderId="6" xfId="0" applyFont="1" applyBorder="1"/>
    <xf numFmtId="0" fontId="2" fillId="0" borderId="31" xfId="0" applyFont="1" applyFill="1" applyBorder="1"/>
    <xf numFmtId="0" fontId="4" fillId="0" borderId="22" xfId="0" applyFont="1" applyBorder="1"/>
    <xf numFmtId="0" fontId="3" fillId="0" borderId="0" xfId="0" applyFont="1"/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обнаруженных дефектов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 разрезе критичности (в процентах)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6D-9D48-AA33-B6C58AD918C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C06D-9D48-AA33-B6C58AD918C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6D-9D48-AA33-B6C58AD918C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C06D-9D48-AA33-B6C58AD918C1}"/>
              </c:ext>
            </c:extLst>
          </c:dPt>
          <c:cat>
            <c:strRef>
              <c:f>Лист1!$D$57:$D$60</c:f>
              <c:strCache>
                <c:ptCount val="4"/>
                <c:pt idx="0">
                  <c:v>Critical</c:v>
                </c:pt>
                <c:pt idx="1">
                  <c:v>Major</c:v>
                </c:pt>
                <c:pt idx="2">
                  <c:v>Average</c:v>
                </c:pt>
                <c:pt idx="3">
                  <c:v>Minor</c:v>
                </c:pt>
              </c:strCache>
            </c:strRef>
          </c:cat>
          <c:val>
            <c:numRef>
              <c:f>Лист1!$F$57:$F$60</c:f>
              <c:numCache>
                <c:formatCode>0.00</c:formatCode>
                <c:ptCount val="4"/>
                <c:pt idx="0" formatCode="General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6D-9D48-AA33-B6C58AD91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598336"/>
        <c:axId val="275600128"/>
      </c:barChart>
      <c:catAx>
        <c:axId val="27559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00128"/>
        <c:crosses val="autoZero"/>
        <c:auto val="1"/>
        <c:lblAlgn val="ctr"/>
        <c:lblOffset val="100"/>
        <c:noMultiLvlLbl val="0"/>
      </c:catAx>
      <c:valAx>
        <c:axId val="275600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9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2790586</xdr:colOff>
      <xdr:row>69</xdr:row>
      <xdr:rowOff>4233</xdr:rowOff>
    </xdr:from>
    <xdr:to>
      <xdr:col>3</xdr:col>
      <xdr:colOff>7362586</xdr:colOff>
      <xdr:row>89</xdr:row>
      <xdr:rowOff>16250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869156D-8BFF-3146-BDF1-AFA637C21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Normal="100" workbookViewId="0">
      <selection activeCell="D26" sqref="D26"/>
    </sheetView>
  </sheetViews>
  <sheetFormatPr defaultColWidth="11" defaultRowHeight="10.199999999999999" x14ac:dyDescent="0.2"/>
  <cols>
    <col min="1" max="2" width="6.09765625" style="1" bestFit="1" customWidth="1"/>
    <col min="3" max="3" width="7" style="1" bestFit="1" customWidth="1"/>
    <col min="4" max="4" width="110.5" style="12" bestFit="1" customWidth="1"/>
    <col min="5" max="5" width="5.8984375" style="1" customWidth="1"/>
    <col min="6" max="6" width="9.59765625" style="1" bestFit="1" customWidth="1"/>
    <col min="7" max="16384" width="11" style="1"/>
  </cols>
  <sheetData>
    <row r="1" spans="1:7" ht="10.8" thickBot="1" x14ac:dyDescent="0.25">
      <c r="A1" s="6" t="s">
        <v>0</v>
      </c>
      <c r="B1" s="7" t="s">
        <v>1</v>
      </c>
      <c r="C1" s="7" t="s">
        <v>2</v>
      </c>
      <c r="D1" s="13" t="s">
        <v>3</v>
      </c>
      <c r="E1" s="8" t="s">
        <v>4</v>
      </c>
      <c r="F1" s="32" t="s">
        <v>125</v>
      </c>
    </row>
    <row r="2" spans="1:7" ht="10.8" thickBot="1" x14ac:dyDescent="0.25">
      <c r="A2" s="25" t="s">
        <v>5</v>
      </c>
      <c r="B2" s="26" t="s">
        <v>6</v>
      </c>
      <c r="C2" s="23" t="s">
        <v>7</v>
      </c>
      <c r="D2" s="27" t="s">
        <v>8</v>
      </c>
      <c r="E2" s="24">
        <v>1</v>
      </c>
      <c r="F2" s="17">
        <v>1</v>
      </c>
      <c r="G2" s="33" t="s">
        <v>126</v>
      </c>
    </row>
    <row r="3" spans="1:7" x14ac:dyDescent="0.2">
      <c r="A3" s="34" t="s">
        <v>9</v>
      </c>
      <c r="B3" s="28" t="s">
        <v>10</v>
      </c>
      <c r="C3" s="2" t="s">
        <v>7</v>
      </c>
      <c r="D3" s="29" t="s">
        <v>11</v>
      </c>
      <c r="E3" s="10">
        <v>1</v>
      </c>
      <c r="F3" s="17">
        <v>1</v>
      </c>
      <c r="G3" s="33"/>
    </row>
    <row r="4" spans="1:7" ht="10.8" thickBot="1" x14ac:dyDescent="0.25">
      <c r="A4" s="35"/>
      <c r="B4" s="30" t="s">
        <v>12</v>
      </c>
      <c r="C4" s="3" t="s">
        <v>7</v>
      </c>
      <c r="D4" s="31" t="s">
        <v>13</v>
      </c>
      <c r="E4" s="11">
        <v>1</v>
      </c>
      <c r="F4" s="17"/>
    </row>
    <row r="5" spans="1:7" x14ac:dyDescent="0.2">
      <c r="A5" s="36" t="s">
        <v>14</v>
      </c>
      <c r="B5" s="19" t="s">
        <v>15</v>
      </c>
      <c r="C5" s="5" t="s">
        <v>7</v>
      </c>
      <c r="D5" s="14" t="s">
        <v>16</v>
      </c>
      <c r="E5" s="9">
        <v>1</v>
      </c>
      <c r="F5" s="17">
        <v>1</v>
      </c>
    </row>
    <row r="6" spans="1:7" x14ac:dyDescent="0.2">
      <c r="A6" s="37"/>
      <c r="B6" s="2" t="s">
        <v>17</v>
      </c>
      <c r="C6" s="2" t="s">
        <v>7</v>
      </c>
      <c r="D6" s="15" t="s">
        <v>18</v>
      </c>
      <c r="E6" s="10">
        <v>1</v>
      </c>
      <c r="F6" s="17">
        <v>1</v>
      </c>
    </row>
    <row r="7" spans="1:7" x14ac:dyDescent="0.2">
      <c r="A7" s="37"/>
      <c r="B7" s="2" t="s">
        <v>19</v>
      </c>
      <c r="C7" s="2" t="s">
        <v>20</v>
      </c>
      <c r="D7" s="15" t="s">
        <v>21</v>
      </c>
      <c r="E7" s="10">
        <v>1</v>
      </c>
      <c r="F7" s="17">
        <v>1</v>
      </c>
    </row>
    <row r="8" spans="1:7" x14ac:dyDescent="0.2">
      <c r="A8" s="37"/>
      <c r="B8" s="2" t="s">
        <v>22</v>
      </c>
      <c r="C8" s="2" t="s">
        <v>7</v>
      </c>
      <c r="D8" s="15" t="s">
        <v>23</v>
      </c>
      <c r="E8" s="10">
        <v>1</v>
      </c>
      <c r="F8" s="17">
        <v>1</v>
      </c>
    </row>
    <row r="9" spans="1:7" x14ac:dyDescent="0.2">
      <c r="A9" s="37"/>
      <c r="B9" s="2" t="s">
        <v>24</v>
      </c>
      <c r="C9" s="2" t="s">
        <v>7</v>
      </c>
      <c r="D9" s="15" t="s">
        <v>25</v>
      </c>
      <c r="E9" s="10">
        <v>1</v>
      </c>
      <c r="F9" s="17">
        <v>1</v>
      </c>
    </row>
    <row r="10" spans="1:7" x14ac:dyDescent="0.2">
      <c r="A10" s="37"/>
      <c r="B10" s="2" t="s">
        <v>26</v>
      </c>
      <c r="C10" s="2" t="s">
        <v>7</v>
      </c>
      <c r="D10" s="15" t="s">
        <v>27</v>
      </c>
      <c r="E10" s="10">
        <v>1</v>
      </c>
      <c r="F10" s="17">
        <v>1</v>
      </c>
    </row>
    <row r="11" spans="1:7" x14ac:dyDescent="0.2">
      <c r="A11" s="37"/>
      <c r="B11" s="2" t="s">
        <v>28</v>
      </c>
      <c r="C11" s="2" t="s">
        <v>7</v>
      </c>
      <c r="D11" s="15" t="s">
        <v>29</v>
      </c>
      <c r="E11" s="10">
        <v>1</v>
      </c>
      <c r="F11" s="17">
        <v>1</v>
      </c>
    </row>
    <row r="12" spans="1:7" x14ac:dyDescent="0.2">
      <c r="A12" s="37"/>
      <c r="B12" s="2" t="s">
        <v>30</v>
      </c>
      <c r="C12" s="2" t="s">
        <v>7</v>
      </c>
      <c r="D12" s="15" t="s">
        <v>31</v>
      </c>
      <c r="E12" s="10">
        <v>1</v>
      </c>
      <c r="F12" s="17">
        <v>1</v>
      </c>
    </row>
    <row r="13" spans="1:7" x14ac:dyDescent="0.2">
      <c r="A13" s="37"/>
      <c r="B13" s="2" t="s">
        <v>32</v>
      </c>
      <c r="C13" s="2" t="s">
        <v>7</v>
      </c>
      <c r="D13" s="15" t="s">
        <v>33</v>
      </c>
      <c r="E13" s="10">
        <v>1</v>
      </c>
      <c r="F13" s="17">
        <v>1</v>
      </c>
    </row>
    <row r="14" spans="1:7" x14ac:dyDescent="0.2">
      <c r="A14" s="37"/>
      <c r="B14" s="2" t="s">
        <v>34</v>
      </c>
      <c r="C14" s="2" t="s">
        <v>7</v>
      </c>
      <c r="D14" s="15" t="s">
        <v>35</v>
      </c>
      <c r="E14" s="10">
        <v>1</v>
      </c>
      <c r="F14" s="17">
        <v>1</v>
      </c>
    </row>
    <row r="15" spans="1:7" x14ac:dyDescent="0.2">
      <c r="A15" s="37"/>
      <c r="B15" s="2" t="s">
        <v>36</v>
      </c>
      <c r="C15" s="2" t="s">
        <v>7</v>
      </c>
      <c r="D15" s="15" t="s">
        <v>37</v>
      </c>
      <c r="E15" s="10">
        <v>1</v>
      </c>
      <c r="F15" s="17">
        <v>1</v>
      </c>
    </row>
    <row r="16" spans="1:7" x14ac:dyDescent="0.2">
      <c r="A16" s="37"/>
      <c r="B16" s="2" t="s">
        <v>38</v>
      </c>
      <c r="C16" s="2" t="s">
        <v>7</v>
      </c>
      <c r="D16" s="15" t="s">
        <v>39</v>
      </c>
      <c r="E16" s="10">
        <v>1</v>
      </c>
      <c r="F16" s="17">
        <v>1</v>
      </c>
    </row>
    <row r="17" spans="1:6" x14ac:dyDescent="0.2">
      <c r="A17" s="37"/>
      <c r="B17" s="2" t="s">
        <v>40</v>
      </c>
      <c r="C17" s="2" t="s">
        <v>7</v>
      </c>
      <c r="D17" s="15" t="s">
        <v>41</v>
      </c>
      <c r="E17" s="10">
        <v>1</v>
      </c>
      <c r="F17" s="17">
        <v>1</v>
      </c>
    </row>
    <row r="18" spans="1:6" x14ac:dyDescent="0.2">
      <c r="A18" s="37"/>
      <c r="B18" s="2" t="s">
        <v>42</v>
      </c>
      <c r="C18" s="2" t="s">
        <v>7</v>
      </c>
      <c r="D18" s="15" t="s">
        <v>43</v>
      </c>
      <c r="E18" s="10">
        <v>1</v>
      </c>
      <c r="F18" s="17">
        <v>1</v>
      </c>
    </row>
    <row r="19" spans="1:6" x14ac:dyDescent="0.2">
      <c r="A19" s="37"/>
      <c r="B19" s="2" t="s">
        <v>44</v>
      </c>
      <c r="C19" s="2" t="s">
        <v>7</v>
      </c>
      <c r="D19" s="15" t="s">
        <v>45</v>
      </c>
      <c r="E19" s="10">
        <v>1</v>
      </c>
      <c r="F19" s="17">
        <v>1</v>
      </c>
    </row>
    <row r="20" spans="1:6" x14ac:dyDescent="0.2">
      <c r="A20" s="38"/>
      <c r="B20" s="2" t="s">
        <v>46</v>
      </c>
      <c r="C20" s="2" t="s">
        <v>7</v>
      </c>
      <c r="D20" s="15" t="s">
        <v>47</v>
      </c>
      <c r="E20" s="10">
        <v>1</v>
      </c>
      <c r="F20" s="17">
        <v>1</v>
      </c>
    </row>
    <row r="21" spans="1:6" x14ac:dyDescent="0.2">
      <c r="A21" s="38"/>
      <c r="B21" s="2" t="s">
        <v>48</v>
      </c>
      <c r="C21" s="2" t="s">
        <v>7</v>
      </c>
      <c r="D21" s="15" t="s">
        <v>49</v>
      </c>
      <c r="E21" s="10">
        <v>1</v>
      </c>
      <c r="F21" s="17">
        <v>1</v>
      </c>
    </row>
    <row r="22" spans="1:6" x14ac:dyDescent="0.2">
      <c r="A22" s="38"/>
      <c r="B22" s="2" t="s">
        <v>50</v>
      </c>
      <c r="C22" s="2" t="s">
        <v>7</v>
      </c>
      <c r="D22" s="15" t="s">
        <v>51</v>
      </c>
      <c r="E22" s="10">
        <v>1</v>
      </c>
      <c r="F22" s="17">
        <v>1</v>
      </c>
    </row>
    <row r="23" spans="1:6" x14ac:dyDescent="0.2">
      <c r="A23" s="38"/>
      <c r="B23" s="2" t="s">
        <v>52</v>
      </c>
      <c r="C23" s="2" t="s">
        <v>7</v>
      </c>
      <c r="D23" s="18" t="s">
        <v>53</v>
      </c>
      <c r="E23" s="10">
        <v>1</v>
      </c>
      <c r="F23" s="17">
        <v>1</v>
      </c>
    </row>
    <row r="24" spans="1:6" x14ac:dyDescent="0.2">
      <c r="A24" s="38"/>
      <c r="B24" s="2" t="s">
        <v>54</v>
      </c>
      <c r="C24" s="2" t="s">
        <v>7</v>
      </c>
      <c r="D24" s="18" t="s">
        <v>55</v>
      </c>
      <c r="E24" s="10">
        <v>1</v>
      </c>
      <c r="F24" s="17">
        <v>1</v>
      </c>
    </row>
    <row r="25" spans="1:6" ht="10.8" thickBot="1" x14ac:dyDescent="0.25">
      <c r="A25" s="39"/>
      <c r="B25" s="4" t="s">
        <v>56</v>
      </c>
      <c r="C25" s="2" t="s">
        <v>7</v>
      </c>
      <c r="D25" s="16" t="s">
        <v>57</v>
      </c>
      <c r="E25" s="11">
        <v>1</v>
      </c>
      <c r="F25" s="17">
        <v>1</v>
      </c>
    </row>
    <row r="26" spans="1:6" ht="11.25" customHeight="1" x14ac:dyDescent="0.2">
      <c r="A26" s="40" t="s">
        <v>58</v>
      </c>
      <c r="B26" s="5" t="s">
        <v>59</v>
      </c>
      <c r="C26" s="5" t="s">
        <v>7</v>
      </c>
      <c r="D26" s="14" t="s">
        <v>60</v>
      </c>
      <c r="E26" s="9">
        <v>1</v>
      </c>
      <c r="F26" s="17">
        <v>1</v>
      </c>
    </row>
    <row r="27" spans="1:6" ht="11.25" customHeight="1" x14ac:dyDescent="0.2">
      <c r="A27" s="41"/>
      <c r="B27" s="2" t="s">
        <v>61</v>
      </c>
      <c r="C27" s="2" t="s">
        <v>7</v>
      </c>
      <c r="D27" s="15" t="s">
        <v>62</v>
      </c>
      <c r="E27" s="10">
        <v>1</v>
      </c>
      <c r="F27" s="17">
        <v>1</v>
      </c>
    </row>
    <row r="28" spans="1:6" ht="11.25" customHeight="1" x14ac:dyDescent="0.2">
      <c r="A28" s="41"/>
      <c r="B28" s="2" t="s">
        <v>63</v>
      </c>
      <c r="C28" s="2" t="s">
        <v>7</v>
      </c>
      <c r="D28" s="15" t="s">
        <v>64</v>
      </c>
      <c r="E28" s="10">
        <v>1</v>
      </c>
      <c r="F28" s="17">
        <v>1</v>
      </c>
    </row>
    <row r="29" spans="1:6" ht="11.25" customHeight="1" x14ac:dyDescent="0.2">
      <c r="A29" s="41"/>
      <c r="B29" s="2" t="s">
        <v>65</v>
      </c>
      <c r="C29" s="2" t="s">
        <v>7</v>
      </c>
      <c r="D29" s="15" t="s">
        <v>66</v>
      </c>
      <c r="E29" s="10">
        <v>1</v>
      </c>
      <c r="F29" s="17">
        <v>1</v>
      </c>
    </row>
    <row r="30" spans="1:6" ht="11.25" customHeight="1" x14ac:dyDescent="0.2">
      <c r="A30" s="41"/>
      <c r="B30" s="2" t="s">
        <v>67</v>
      </c>
      <c r="C30" s="2" t="s">
        <v>7</v>
      </c>
      <c r="D30" s="15" t="s">
        <v>68</v>
      </c>
      <c r="E30" s="10">
        <v>1</v>
      </c>
      <c r="F30" s="17">
        <v>1</v>
      </c>
    </row>
    <row r="31" spans="1:6" ht="11.25" customHeight="1" x14ac:dyDescent="0.2">
      <c r="A31" s="41"/>
      <c r="B31" s="2" t="s">
        <v>69</v>
      </c>
      <c r="C31" s="2" t="s">
        <v>7</v>
      </c>
      <c r="D31" s="15" t="s">
        <v>70</v>
      </c>
      <c r="E31" s="10">
        <v>1</v>
      </c>
      <c r="F31" s="17">
        <v>1</v>
      </c>
    </row>
    <row r="32" spans="1:6" ht="11.25" customHeight="1" x14ac:dyDescent="0.2">
      <c r="A32" s="41"/>
      <c r="B32" s="2" t="s">
        <v>71</v>
      </c>
      <c r="C32" s="2" t="s">
        <v>7</v>
      </c>
      <c r="D32" s="15" t="s">
        <v>72</v>
      </c>
      <c r="E32" s="10">
        <v>1</v>
      </c>
      <c r="F32" s="17">
        <v>1</v>
      </c>
    </row>
    <row r="33" spans="1:10" ht="11.25" customHeight="1" x14ac:dyDescent="0.2">
      <c r="A33" s="41"/>
      <c r="B33" s="2" t="s">
        <v>73</v>
      </c>
      <c r="C33" s="2" t="s">
        <v>20</v>
      </c>
      <c r="D33" s="15" t="s">
        <v>74</v>
      </c>
      <c r="E33" s="10">
        <v>1</v>
      </c>
      <c r="F33" s="17">
        <v>1</v>
      </c>
    </row>
    <row r="34" spans="1:10" ht="11.25" customHeight="1" x14ac:dyDescent="0.2">
      <c r="A34" s="41"/>
      <c r="B34" s="2" t="s">
        <v>75</v>
      </c>
      <c r="C34" s="2" t="s">
        <v>20</v>
      </c>
      <c r="D34" s="15" t="s">
        <v>76</v>
      </c>
      <c r="E34" s="10">
        <v>1</v>
      </c>
      <c r="F34" s="17">
        <v>1</v>
      </c>
      <c r="J34" s="15"/>
    </row>
    <row r="35" spans="1:10" x14ac:dyDescent="0.2">
      <c r="A35" s="41"/>
      <c r="B35" s="2" t="s">
        <v>77</v>
      </c>
      <c r="C35" s="2" t="s">
        <v>20</v>
      </c>
      <c r="D35" s="15" t="s">
        <v>78</v>
      </c>
      <c r="E35" s="10">
        <v>1</v>
      </c>
      <c r="F35" s="17">
        <v>1</v>
      </c>
    </row>
    <row r="36" spans="1:10" ht="11.25" customHeight="1" x14ac:dyDescent="0.2">
      <c r="A36" s="41"/>
      <c r="B36" s="2" t="s">
        <v>79</v>
      </c>
      <c r="C36" s="2" t="s">
        <v>7</v>
      </c>
      <c r="D36" s="15" t="s">
        <v>80</v>
      </c>
      <c r="E36" s="10">
        <v>1</v>
      </c>
      <c r="F36" s="17">
        <v>1</v>
      </c>
    </row>
    <row r="37" spans="1:10" ht="11.25" customHeight="1" x14ac:dyDescent="0.2">
      <c r="A37" s="41"/>
      <c r="B37" s="2" t="s">
        <v>81</v>
      </c>
      <c r="C37" s="2" t="s">
        <v>7</v>
      </c>
      <c r="D37" s="15" t="s">
        <v>82</v>
      </c>
      <c r="E37" s="10">
        <v>1</v>
      </c>
      <c r="F37" s="17">
        <v>1</v>
      </c>
    </row>
    <row r="38" spans="1:10" ht="11.25" customHeight="1" x14ac:dyDescent="0.2">
      <c r="A38" s="41"/>
      <c r="B38" s="2" t="s">
        <v>83</v>
      </c>
      <c r="C38" s="2" t="s">
        <v>7</v>
      </c>
      <c r="D38" s="15" t="s">
        <v>84</v>
      </c>
      <c r="E38" s="10">
        <v>1</v>
      </c>
      <c r="F38" s="17">
        <v>1</v>
      </c>
    </row>
    <row r="39" spans="1:10" ht="11.25" customHeight="1" x14ac:dyDescent="0.2">
      <c r="A39" s="41"/>
      <c r="B39" s="2" t="s">
        <v>85</v>
      </c>
      <c r="C39" s="2" t="s">
        <v>20</v>
      </c>
      <c r="D39" s="15" t="s">
        <v>86</v>
      </c>
      <c r="E39" s="10">
        <v>1</v>
      </c>
      <c r="F39" s="17">
        <v>1</v>
      </c>
    </row>
    <row r="40" spans="1:10" ht="11.25" customHeight="1" x14ac:dyDescent="0.2">
      <c r="A40" s="41"/>
      <c r="B40" s="2" t="s">
        <v>87</v>
      </c>
      <c r="C40" s="2" t="s">
        <v>7</v>
      </c>
      <c r="D40" s="15" t="s">
        <v>88</v>
      </c>
      <c r="E40" s="10">
        <v>1</v>
      </c>
      <c r="F40" s="17">
        <v>1</v>
      </c>
    </row>
    <row r="41" spans="1:10" ht="11.25" customHeight="1" x14ac:dyDescent="0.2">
      <c r="A41" s="41"/>
      <c r="B41" s="2" t="s">
        <v>89</v>
      </c>
      <c r="C41" s="2" t="s">
        <v>7</v>
      </c>
      <c r="D41" s="15" t="s">
        <v>90</v>
      </c>
      <c r="E41" s="10">
        <v>1</v>
      </c>
      <c r="F41" s="17">
        <v>1</v>
      </c>
    </row>
    <row r="42" spans="1:10" ht="11.25" customHeight="1" x14ac:dyDescent="0.2">
      <c r="A42" s="41"/>
      <c r="B42" s="2" t="s">
        <v>91</v>
      </c>
      <c r="C42" s="2" t="s">
        <v>7</v>
      </c>
      <c r="D42" s="15" t="s">
        <v>92</v>
      </c>
      <c r="E42" s="10">
        <v>1</v>
      </c>
      <c r="F42" s="17">
        <v>1</v>
      </c>
    </row>
    <row r="43" spans="1:10" ht="11.25" customHeight="1" x14ac:dyDescent="0.2">
      <c r="A43" s="41"/>
      <c r="B43" s="2" t="s">
        <v>93</v>
      </c>
      <c r="C43" s="2" t="s">
        <v>7</v>
      </c>
      <c r="D43" s="15" t="s">
        <v>94</v>
      </c>
      <c r="E43" s="10">
        <v>1</v>
      </c>
      <c r="F43" s="17">
        <v>1</v>
      </c>
    </row>
    <row r="44" spans="1:10" x14ac:dyDescent="0.2">
      <c r="A44" s="41"/>
      <c r="B44" s="2" t="s">
        <v>95</v>
      </c>
      <c r="C44" s="2" t="s">
        <v>7</v>
      </c>
      <c r="D44" s="15" t="s">
        <v>96</v>
      </c>
      <c r="E44" s="10">
        <v>1</v>
      </c>
      <c r="F44" s="17">
        <v>1</v>
      </c>
    </row>
    <row r="45" spans="1:10" ht="11.25" customHeight="1" x14ac:dyDescent="0.2">
      <c r="A45" s="41"/>
      <c r="B45" s="2" t="s">
        <v>97</v>
      </c>
      <c r="C45" s="2" t="s">
        <v>20</v>
      </c>
      <c r="D45" s="15" t="s">
        <v>98</v>
      </c>
      <c r="E45" s="10">
        <v>1</v>
      </c>
      <c r="F45" s="17">
        <v>1</v>
      </c>
    </row>
    <row r="46" spans="1:10" ht="11.25" customHeight="1" x14ac:dyDescent="0.2">
      <c r="A46" s="41"/>
      <c r="B46" s="2" t="s">
        <v>99</v>
      </c>
      <c r="C46" s="2" t="s">
        <v>7</v>
      </c>
      <c r="D46" s="15" t="s">
        <v>100</v>
      </c>
      <c r="E46" s="10">
        <v>1</v>
      </c>
      <c r="F46" s="17">
        <v>1</v>
      </c>
    </row>
    <row r="47" spans="1:10" ht="11.25" customHeight="1" x14ac:dyDescent="0.2">
      <c r="A47" s="41"/>
      <c r="B47" s="2" t="s">
        <v>101</v>
      </c>
      <c r="C47" s="2" t="s">
        <v>7</v>
      </c>
      <c r="D47" s="15" t="s">
        <v>102</v>
      </c>
      <c r="E47" s="10">
        <v>1</v>
      </c>
      <c r="F47" s="17">
        <v>1</v>
      </c>
    </row>
    <row r="48" spans="1:10" ht="11.25" customHeight="1" x14ac:dyDescent="0.2">
      <c r="A48" s="41"/>
      <c r="B48" s="2" t="s">
        <v>103</v>
      </c>
      <c r="C48" s="2" t="s">
        <v>20</v>
      </c>
      <c r="D48" s="15" t="s">
        <v>104</v>
      </c>
      <c r="E48" s="10">
        <v>1</v>
      </c>
      <c r="F48" s="17">
        <v>1</v>
      </c>
    </row>
    <row r="49" spans="1:6" ht="11.25" customHeight="1" x14ac:dyDescent="0.2">
      <c r="A49" s="41"/>
      <c r="B49" s="2" t="s">
        <v>105</v>
      </c>
      <c r="C49" s="2" t="s">
        <v>7</v>
      </c>
      <c r="D49" s="15" t="s">
        <v>106</v>
      </c>
      <c r="E49" s="10">
        <v>1</v>
      </c>
      <c r="F49" s="17">
        <v>1</v>
      </c>
    </row>
    <row r="50" spans="1:6" ht="11.25" customHeight="1" x14ac:dyDescent="0.2">
      <c r="A50" s="41"/>
      <c r="B50" s="2" t="s">
        <v>107</v>
      </c>
      <c r="C50" s="2" t="s">
        <v>20</v>
      </c>
      <c r="D50" s="15" t="s">
        <v>108</v>
      </c>
      <c r="E50" s="10">
        <v>1</v>
      </c>
      <c r="F50" s="17">
        <v>1</v>
      </c>
    </row>
    <row r="51" spans="1:6" ht="11.25" customHeight="1" x14ac:dyDescent="0.2">
      <c r="A51" s="41"/>
      <c r="B51" s="2" t="s">
        <v>109</v>
      </c>
      <c r="C51" s="2" t="s">
        <v>7</v>
      </c>
      <c r="D51" s="15" t="s">
        <v>110</v>
      </c>
      <c r="E51" s="10">
        <v>1</v>
      </c>
      <c r="F51" s="17">
        <v>1</v>
      </c>
    </row>
    <row r="52" spans="1:6" ht="11.25" customHeight="1" x14ac:dyDescent="0.2">
      <c r="A52" s="41"/>
      <c r="B52" s="2" t="s">
        <v>111</v>
      </c>
      <c r="C52" s="2" t="s">
        <v>7</v>
      </c>
      <c r="D52" s="15" t="s">
        <v>112</v>
      </c>
      <c r="E52" s="10">
        <v>1</v>
      </c>
      <c r="F52" s="17">
        <v>1</v>
      </c>
    </row>
    <row r="53" spans="1:6" ht="11.25" customHeight="1" x14ac:dyDescent="0.2">
      <c r="A53" s="41"/>
      <c r="B53" s="2" t="s">
        <v>113</v>
      </c>
      <c r="C53" s="2" t="s">
        <v>7</v>
      </c>
      <c r="D53" s="15" t="s">
        <v>114</v>
      </c>
      <c r="E53" s="10">
        <v>1</v>
      </c>
      <c r="F53" s="17">
        <v>1</v>
      </c>
    </row>
    <row r="54" spans="1:6" ht="11.25" customHeight="1" x14ac:dyDescent="0.2">
      <c r="A54" s="41"/>
      <c r="B54" s="2" t="s">
        <v>115</v>
      </c>
      <c r="C54" s="2" t="s">
        <v>7</v>
      </c>
      <c r="D54" s="15" t="s">
        <v>116</v>
      </c>
      <c r="E54" s="10">
        <v>1</v>
      </c>
      <c r="F54" s="17">
        <v>1</v>
      </c>
    </row>
    <row r="55" spans="1:6" ht="11.25" customHeight="1" thickBot="1" x14ac:dyDescent="0.25">
      <c r="A55" s="42"/>
      <c r="B55" s="3" t="s">
        <v>117</v>
      </c>
      <c r="C55" s="3" t="s">
        <v>7</v>
      </c>
      <c r="D55" s="16" t="s">
        <v>118</v>
      </c>
      <c r="E55" s="11">
        <v>1</v>
      </c>
      <c r="F55" s="17">
        <v>1</v>
      </c>
    </row>
    <row r="57" spans="1:6" x14ac:dyDescent="0.2">
      <c r="D57" s="20" t="s">
        <v>5</v>
      </c>
      <c r="E57" s="21" t="s">
        <v>119</v>
      </c>
      <c r="F57" s="1">
        <f>100/SUM($E$2)*SUM(F2)</f>
        <v>100</v>
      </c>
    </row>
    <row r="58" spans="1:6" x14ac:dyDescent="0.2">
      <c r="D58" s="20" t="s">
        <v>9</v>
      </c>
      <c r="E58" s="21" t="s">
        <v>119</v>
      </c>
      <c r="F58" s="22">
        <f>100/SUM($E$3:$E$4)*SUM(F3:F4)</f>
        <v>50</v>
      </c>
    </row>
    <row r="59" spans="1:6" x14ac:dyDescent="0.2">
      <c r="D59" s="20" t="s">
        <v>14</v>
      </c>
      <c r="E59" s="21" t="s">
        <v>119</v>
      </c>
      <c r="F59" s="22">
        <f>100/SUM($E$5:$E$25)*SUM(F5:F25)</f>
        <v>100</v>
      </c>
    </row>
    <row r="60" spans="1:6" x14ac:dyDescent="0.2">
      <c r="D60" s="20" t="s">
        <v>58</v>
      </c>
      <c r="E60" s="21" t="s">
        <v>119</v>
      </c>
      <c r="F60" s="22">
        <f>100/SUM($E$26:$E$55)*SUM(F26:F55)</f>
        <v>100</v>
      </c>
    </row>
    <row r="62" spans="1:6" x14ac:dyDescent="0.2">
      <c r="D62" s="20" t="s">
        <v>120</v>
      </c>
      <c r="E62" s="21" t="s">
        <v>121</v>
      </c>
      <c r="F62" s="1">
        <f>SUM($E$2)-SUM(F2)</f>
        <v>0</v>
      </c>
    </row>
    <row r="63" spans="1:6" x14ac:dyDescent="0.2">
      <c r="D63" s="20" t="s">
        <v>122</v>
      </c>
      <c r="E63" s="21" t="s">
        <v>121</v>
      </c>
      <c r="F63" s="1">
        <f>SUM($E$3:$E$4)-SUM(F3:F4)</f>
        <v>1</v>
      </c>
    </row>
    <row r="64" spans="1:6" x14ac:dyDescent="0.2">
      <c r="D64" s="20" t="s">
        <v>123</v>
      </c>
      <c r="E64" s="21" t="s">
        <v>121</v>
      </c>
      <c r="F64" s="1">
        <f>SUM($E$5:$E$25)-SUM(F5:F25)</f>
        <v>0</v>
      </c>
    </row>
    <row r="65" spans="4:6" x14ac:dyDescent="0.2">
      <c r="D65" s="20" t="s">
        <v>124</v>
      </c>
      <c r="E65" s="21" t="s">
        <v>121</v>
      </c>
      <c r="F65" s="1">
        <f>SUM($E$26:$E$55)-SUM(F26:F55)</f>
        <v>0</v>
      </c>
    </row>
  </sheetData>
  <mergeCells count="3">
    <mergeCell ref="A3:A4"/>
    <mergeCell ref="A5:A25"/>
    <mergeCell ref="A26:A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37529</cp:lastModifiedBy>
  <cp:revision/>
  <dcterms:created xsi:type="dcterms:W3CDTF">2018-09-18T21:19:15Z</dcterms:created>
  <dcterms:modified xsi:type="dcterms:W3CDTF">2020-10-05T13:48:18Z</dcterms:modified>
  <cp:category/>
  <cp:contentStatus/>
</cp:coreProperties>
</file>