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ocuments\GitHub\AERO3760-Space-Engineering-2\"/>
    </mc:Choice>
  </mc:AlternateContent>
  <bookViews>
    <workbookView xWindow="0" yWindow="0" windowWidth="10780" windowHeight="73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2" i="1" l="1"/>
  <c r="C43" i="1" s="1"/>
  <c r="B42" i="1"/>
  <c r="B43" i="1" s="1"/>
</calcChain>
</file>

<file path=xl/sharedStrings.xml><?xml version="1.0" encoding="utf-8"?>
<sst xmlns="http://schemas.openxmlformats.org/spreadsheetml/2006/main" count="146" uniqueCount="126">
  <si>
    <t>Budgeting</t>
  </si>
  <si>
    <t>Cost</t>
  </si>
  <si>
    <t>Weight</t>
  </si>
  <si>
    <t>1kg</t>
  </si>
  <si>
    <t>Size</t>
  </si>
  <si>
    <t>100x100x100mm</t>
  </si>
  <si>
    <t>Power</t>
  </si>
  <si>
    <t>~1W</t>
  </si>
  <si>
    <t>Solar Panel Options</t>
  </si>
  <si>
    <t>Link</t>
  </si>
  <si>
    <t>V</t>
  </si>
  <si>
    <t>I</t>
  </si>
  <si>
    <t xml:space="preserve">ClydeSpace solar panels </t>
  </si>
  <si>
    <t xml:space="preserve">Australian Robotics </t>
  </si>
  <si>
    <t>http://www.australianrobotics.com.au/products/1w-solar-panel-80x100</t>
  </si>
  <si>
    <t>5.5V</t>
  </si>
  <si>
    <t>170mA</t>
  </si>
  <si>
    <t>935mW</t>
  </si>
  <si>
    <t>RSonline</t>
  </si>
  <si>
    <t xml:space="preserve">http://au.rs-online.com/web/p/photovoltaic-solar-panels/6646772/ </t>
  </si>
  <si>
    <t>4.9V</t>
  </si>
  <si>
    <t xml:space="preserve">http://au.rs-online.com/web/p/photovoltaic-solar-panels/6646807/ </t>
  </si>
  <si>
    <t>6V</t>
  </si>
  <si>
    <t>190mW</t>
  </si>
  <si>
    <t>Solar Cell Small - 0.45W</t>
  </si>
  <si>
    <t>https://www.sparkfun.com/products/7845</t>
  </si>
  <si>
    <t>4.5V</t>
  </si>
  <si>
    <t>100mA</t>
  </si>
  <si>
    <t>Microcontroller Options</t>
  </si>
  <si>
    <t>Temp</t>
  </si>
  <si>
    <t>Notes</t>
  </si>
  <si>
    <t>Arduino</t>
  </si>
  <si>
    <t>https://www.arduino.cc/</t>
  </si>
  <si>
    <t>6V 20mA per io pin</t>
  </si>
  <si>
    <t>-40 to 85</t>
  </si>
  <si>
    <t>tiny</t>
  </si>
  <si>
    <t>Lots of libraries and forums</t>
  </si>
  <si>
    <t>TI Low Power</t>
  </si>
  <si>
    <t>http://www.ti.com/ww/en/launchpad/launchpads-msp430-msp-exp430fr5969.html#tabs</t>
  </si>
  <si>
    <t>1.8-3.6V</t>
  </si>
  <si>
    <t xml:space="preserve">-40 to 85 </t>
  </si>
  <si>
    <t>FRAM gives extra radiation resistance.</t>
  </si>
  <si>
    <t>http://www.ti.com/product/MSP430FR5969/datasheet/specifications#SLAS704rod314</t>
  </si>
  <si>
    <t>100muA active</t>
  </si>
  <si>
    <t>Planetary resources using it.</t>
  </si>
  <si>
    <t>0.4muA standby</t>
  </si>
  <si>
    <t>Lots of libraries and documentation, less forums</t>
  </si>
  <si>
    <t>Similar specs</t>
  </si>
  <si>
    <t>TL;DR: Arduino easier, TI better</t>
  </si>
  <si>
    <t>Camera Options</t>
  </si>
  <si>
    <t>Leopard, LI-CAM-AR0140HISPI</t>
  </si>
  <si>
    <t>https://www.leopardimaging.com/uploads/LI-CAM-AR0140HISPI_datasheet.pdf</t>
  </si>
  <si>
    <t>2.4V, 22mA max, can turn off when not using</t>
  </si>
  <si>
    <t>1Mp</t>
  </si>
  <si>
    <t>https://www.leopardimaging.com/LI-CAM-AR0140HISPI.html</t>
  </si>
  <si>
    <t>up to 150</t>
  </si>
  <si>
    <t>look hard to interface with</t>
  </si>
  <si>
    <t>uses HiSPi</t>
  </si>
  <si>
    <t>5Mp</t>
  </si>
  <si>
    <t>https://www.leopardimaging.com/LI-CAM-OV5653-P33.html#1</t>
  </si>
  <si>
    <t>can't find good datasheet</t>
  </si>
  <si>
    <t>arduino camera</t>
  </si>
  <si>
    <t>http://www.dx.com/p/jtron-ov7670-300kp-vga-camera-module-for-arduino-works-with-official-arduino-boards-292824?tc=AUD&amp;gclid=Cj0KEQjw9JuuBRC2xPG59dbzkpIBEiQAzv4-G4BtfknRnTOfk5DXeU186dT9a2eZv40YOfLTRbgLYisaAs7w8P8HAQ#.VcfWQC61fjg</t>
  </si>
  <si>
    <t>similar to above</t>
  </si>
  <si>
    <t>lower res</t>
  </si>
  <si>
    <t>Resolution Calculator</t>
  </si>
  <si>
    <t>camera FOV degrees (first one)</t>
  </si>
  <si>
    <t>degrees</t>
  </si>
  <si>
    <t>smallest feature</t>
  </si>
  <si>
    <t>km</t>
  </si>
  <si>
    <t>100km</t>
  </si>
  <si>
    <t>30km</t>
  </si>
  <si>
    <t>FOV</t>
  </si>
  <si>
    <t>resolution needed</t>
  </si>
  <si>
    <t>ADSC</t>
  </si>
  <si>
    <t>IMU Options</t>
  </si>
  <si>
    <t>Adafruit 9-DOF</t>
  </si>
  <si>
    <t>https://www.adafruit.com/products/1714</t>
  </si>
  <si>
    <t>3 to 5V, tiny amps</t>
  </si>
  <si>
    <t>2.8g</t>
  </si>
  <si>
    <t>Easy to Interface/Penny has used before</t>
  </si>
  <si>
    <t>Not sure about radiation hardness</t>
  </si>
  <si>
    <t>Don't think optional altimeter is worthwhile not accurate enough</t>
  </si>
  <si>
    <t>Good beginner user manual with setup arduino code</t>
  </si>
  <si>
    <t>Pololu MinIMU-9 v3</t>
  </si>
  <si>
    <t>//www.pololu.com/product/2468</t>
  </si>
  <si>
    <t>Min operational 2.5V, max 5.5V, 6mA</t>
  </si>
  <si>
    <t>0.7g</t>
  </si>
  <si>
    <t>Uses pretty much same main technology as Adafruit</t>
  </si>
  <si>
    <t>Almost certainly not as easy to interface with</t>
  </si>
  <si>
    <t>Photodiodes</t>
  </si>
  <si>
    <t>OSRAM SFH203P PHOTODIODE</t>
  </si>
  <si>
    <t>$25 -$30</t>
  </si>
  <si>
    <t>-40 to 100</t>
  </si>
  <si>
    <t>10-12g</t>
  </si>
  <si>
    <t>Will need either 5 or 6 which is reason for variation in price and weight.</t>
  </si>
  <si>
    <t>On outside of satellite so worried about temperature</t>
  </si>
  <si>
    <t>Magnetorquers</t>
  </si>
  <si>
    <t>Air Core Magnetorquer</t>
  </si>
  <si>
    <t>Copper Wire (Square or Round)</t>
  </si>
  <si>
    <t xml:space="preserve">Between 3.3V and 5V </t>
  </si>
  <si>
    <t>~60g</t>
  </si>
  <si>
    <t>Unsure of exact weight requirements will depend of mass of satellite</t>
  </si>
  <si>
    <t>Motor Controllers (for magnetorquers)</t>
  </si>
  <si>
    <t>buy extra, they might blow</t>
  </si>
  <si>
    <t>GPS</t>
  </si>
  <si>
    <t>adafruit</t>
  </si>
  <si>
    <t>other</t>
  </si>
  <si>
    <t>Comms downlink</t>
  </si>
  <si>
    <t>Xbee</t>
  </si>
  <si>
    <t>Battery</t>
  </si>
  <si>
    <t>http://www.batteryspace.com/limnni-26650-rechargeable-cell-3-7v-4000-mah-4a-rated-14-8wh---ul-listed-un38-3-passed-ndgr.aspx</t>
  </si>
  <si>
    <t>Comms uplink (for groundstation)</t>
  </si>
  <si>
    <t>Antenna</t>
  </si>
  <si>
    <t>Tape measure, plus heater to melt wires</t>
  </si>
  <si>
    <t>SD card</t>
  </si>
  <si>
    <t>Thermal control/insulation</t>
  </si>
  <si>
    <t>Structure</t>
  </si>
  <si>
    <t>3D printed, ABS plastic probably? it's within outbassing requirements, http://outgassing.nasa.gov/cgi/uncgi/search/search_ad.sh</t>
  </si>
  <si>
    <t>Extra mass for connectors</t>
  </si>
  <si>
    <t>PCBs</t>
  </si>
  <si>
    <t>4 pcbs (power, microcontroller, comms, adsc)</t>
  </si>
  <si>
    <t>connecting struts</t>
  </si>
  <si>
    <t>CubeSat Spec Stuff/Extras</t>
  </si>
  <si>
    <t>separation springs</t>
  </si>
  <si>
    <t>RBF pin (buts power to satellite)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</si>
</sst>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0" borderId="0" xfId="0" applyFont="1"/>
    <xf numFmtId="165" fontId="2" fillId="0" borderId="0" xfId="0" applyNumberFormat="1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opardimaging.com/uploads/LI-CAM-AR0140HISPI_datasheet.pdf" TargetMode="External"/><Relationship Id="rId13" Type="http://schemas.openxmlformats.org/officeDocument/2006/relationships/hyperlink" Target="http://www.batteryspace.com/limnni-26650-rechargeable-cell-3-7v-4000-mah-4a-rated-14-8wh---ul-listed-un38-3-passed-ndgr.aspx" TargetMode="External"/><Relationship Id="rId3" Type="http://schemas.openxmlformats.org/officeDocument/2006/relationships/hyperlink" Target="http://au.rs-online.com/web/p/photovoltaic-solar-panels/6646807/" TargetMode="External"/><Relationship Id="rId7" Type="http://schemas.openxmlformats.org/officeDocument/2006/relationships/hyperlink" Target="http://www.ti.com/product/MSP430FR5969/datasheet/specifications" TargetMode="External"/><Relationship Id="rId12" Type="http://schemas.openxmlformats.org/officeDocument/2006/relationships/hyperlink" Target="https://www.adafruit.com/products/1714" TargetMode="External"/><Relationship Id="rId2" Type="http://schemas.openxmlformats.org/officeDocument/2006/relationships/hyperlink" Target="http://au.rs-online.com/web/p/photovoltaic-solar-panels/6646772/" TargetMode="External"/><Relationship Id="rId1" Type="http://schemas.openxmlformats.org/officeDocument/2006/relationships/hyperlink" Target="http://www.australianrobotics.com.au/products/1w-solar-panel-80x100" TargetMode="External"/><Relationship Id="rId6" Type="http://schemas.openxmlformats.org/officeDocument/2006/relationships/hyperlink" Target="http://www.ti.com/ww/en/launchpad/launchpads-msp430-msp-exp430fr5969.html" TargetMode="External"/><Relationship Id="rId11" Type="http://schemas.openxmlformats.org/officeDocument/2006/relationships/hyperlink" Target="http://www.dx.com/p/jtron-ov7670-300kp-vga-camera-module-for-arduino-works-with-official-arduino-boards-292824?tc=AUD&amp;gclid=Cj0KEQjw9JuuBRC2xPG59dbzkpIBEiQAzv4-G4BtfknRnTOfk5DXeU186dT9a2eZv40YOfLTRbgLYisaAs7w8P8HAQ" TargetMode="External"/><Relationship Id="rId5" Type="http://schemas.openxmlformats.org/officeDocument/2006/relationships/hyperlink" Target="https://www.arduino.cc/" TargetMode="External"/><Relationship Id="rId10" Type="http://schemas.openxmlformats.org/officeDocument/2006/relationships/hyperlink" Target="https://www.leopardimaging.com/LI-CAM-OV5653-P33.html" TargetMode="External"/><Relationship Id="rId4" Type="http://schemas.openxmlformats.org/officeDocument/2006/relationships/hyperlink" Target="https://www.sparkfun.com/products/7845" TargetMode="External"/><Relationship Id="rId9" Type="http://schemas.openxmlformats.org/officeDocument/2006/relationships/hyperlink" Target="https://www.leopardimaging.com/LI-CAM-AR0140HISP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/>
  </sheetViews>
  <sheetFormatPr defaultColWidth="14.453125" defaultRowHeight="15.75" customHeight="1" x14ac:dyDescent="0.25"/>
  <cols>
    <col min="1" max="1" width="39.08984375" customWidth="1"/>
    <col min="2" max="2" width="31.7265625" customWidth="1"/>
    <col min="4" max="4" width="38.08984375" customWidth="1"/>
    <col min="7" max="7" width="39.54296875" customWidth="1"/>
  </cols>
  <sheetData>
    <row r="1" spans="1:7" ht="15.75" customHeight="1" x14ac:dyDescent="0.3">
      <c r="A1" s="1" t="s">
        <v>0</v>
      </c>
    </row>
    <row r="2" spans="1:7" ht="15.75" customHeight="1" x14ac:dyDescent="0.25">
      <c r="A2" s="2" t="s">
        <v>1</v>
      </c>
      <c r="B2" s="3">
        <v>1000</v>
      </c>
    </row>
    <row r="3" spans="1:7" ht="15.75" customHeight="1" x14ac:dyDescent="0.25">
      <c r="A3" s="2" t="s">
        <v>2</v>
      </c>
      <c r="B3" s="2" t="s">
        <v>3</v>
      </c>
    </row>
    <row r="4" spans="1:7" ht="15.75" customHeight="1" x14ac:dyDescent="0.25">
      <c r="A4" s="2" t="s">
        <v>4</v>
      </c>
      <c r="B4" s="2" t="s">
        <v>5</v>
      </c>
    </row>
    <row r="5" spans="1:7" ht="15.75" customHeight="1" x14ac:dyDescent="0.25">
      <c r="A5" s="2" t="s">
        <v>6</v>
      </c>
      <c r="B5" s="2" t="s">
        <v>7</v>
      </c>
    </row>
    <row r="7" spans="1:7" ht="15.75" customHeight="1" x14ac:dyDescent="0.3">
      <c r="A7" s="1" t="s">
        <v>8</v>
      </c>
      <c r="B7" s="1" t="s">
        <v>9</v>
      </c>
      <c r="C7" s="1" t="s">
        <v>1</v>
      </c>
      <c r="D7" s="1" t="s">
        <v>10</v>
      </c>
      <c r="E7" s="1" t="s">
        <v>11</v>
      </c>
      <c r="F7" s="1" t="s">
        <v>6</v>
      </c>
    </row>
    <row r="8" spans="1:7" ht="15.75" customHeight="1" x14ac:dyDescent="0.3">
      <c r="A8" s="4"/>
    </row>
    <row r="9" spans="1:7" ht="15.75" customHeight="1" x14ac:dyDescent="0.25">
      <c r="A9" s="2" t="s">
        <v>12</v>
      </c>
      <c r="C9" s="5">
        <v>2825</v>
      </c>
    </row>
    <row r="10" spans="1:7" ht="15.75" customHeight="1" x14ac:dyDescent="0.25">
      <c r="A10" s="2" t="s">
        <v>13</v>
      </c>
      <c r="B10" s="6" t="s">
        <v>14</v>
      </c>
      <c r="C10" s="5">
        <v>9.9499999999999993</v>
      </c>
      <c r="D10" s="2" t="s">
        <v>15</v>
      </c>
      <c r="E10" s="2" t="s">
        <v>16</v>
      </c>
      <c r="F10" s="2" t="s">
        <v>17</v>
      </c>
    </row>
    <row r="11" spans="1:7" ht="15.75" customHeight="1" x14ac:dyDescent="0.25">
      <c r="A11" s="2" t="s">
        <v>18</v>
      </c>
      <c r="B11" s="6" t="s">
        <v>19</v>
      </c>
      <c r="C11" s="5">
        <v>8.57</v>
      </c>
      <c r="D11" s="2" t="s">
        <v>20</v>
      </c>
    </row>
    <row r="12" spans="1:7" ht="15.75" customHeight="1" x14ac:dyDescent="0.25">
      <c r="A12" s="2" t="s">
        <v>18</v>
      </c>
      <c r="B12" s="6" t="s">
        <v>21</v>
      </c>
      <c r="C12" s="5">
        <v>13.65</v>
      </c>
      <c r="D12" s="2" t="s">
        <v>22</v>
      </c>
      <c r="F12" s="2" t="s">
        <v>23</v>
      </c>
    </row>
    <row r="13" spans="1:7" ht="15.75" customHeight="1" x14ac:dyDescent="0.25">
      <c r="A13" s="2" t="s">
        <v>24</v>
      </c>
      <c r="B13" s="6" t="s">
        <v>25</v>
      </c>
      <c r="C13" s="5">
        <v>15.95</v>
      </c>
      <c r="D13" s="2" t="s">
        <v>26</v>
      </c>
      <c r="E13" s="2" t="s">
        <v>27</v>
      </c>
    </row>
    <row r="15" spans="1:7" ht="15.75" customHeight="1" x14ac:dyDescent="0.3">
      <c r="A15" s="1" t="s">
        <v>28</v>
      </c>
      <c r="B15" s="1" t="s">
        <v>9</v>
      </c>
      <c r="C15" s="1" t="s">
        <v>1</v>
      </c>
      <c r="D15" s="1" t="s">
        <v>6</v>
      </c>
      <c r="E15" s="1" t="s">
        <v>29</v>
      </c>
      <c r="F15" s="1" t="s">
        <v>2</v>
      </c>
      <c r="G15" s="1" t="s">
        <v>30</v>
      </c>
    </row>
    <row r="16" spans="1:7" ht="15.75" customHeight="1" x14ac:dyDescent="0.25">
      <c r="A16" s="2" t="s">
        <v>31</v>
      </c>
      <c r="B16" s="6" t="s">
        <v>32</v>
      </c>
      <c r="C16" s="3">
        <v>30</v>
      </c>
      <c r="D16" s="2" t="s">
        <v>33</v>
      </c>
      <c r="E16" s="2" t="s">
        <v>34</v>
      </c>
      <c r="F16" s="2" t="s">
        <v>35</v>
      </c>
      <c r="G16" s="2" t="s">
        <v>36</v>
      </c>
    </row>
    <row r="18" spans="1:7" ht="15.75" customHeight="1" x14ac:dyDescent="0.25">
      <c r="A18" s="2" t="s">
        <v>37</v>
      </c>
      <c r="B18" s="6" t="s">
        <v>38</v>
      </c>
      <c r="C18" s="5">
        <v>15.99</v>
      </c>
      <c r="D18" s="2" t="s">
        <v>39</v>
      </c>
      <c r="E18" s="2" t="s">
        <v>40</v>
      </c>
      <c r="F18" s="2" t="s">
        <v>35</v>
      </c>
      <c r="G18" s="2" t="s">
        <v>41</v>
      </c>
    </row>
    <row r="19" spans="1:7" ht="15.75" customHeight="1" x14ac:dyDescent="0.25">
      <c r="B19" s="6" t="s">
        <v>42</v>
      </c>
      <c r="C19" s="2"/>
      <c r="D19" s="2" t="s">
        <v>43</v>
      </c>
      <c r="E19" s="2"/>
      <c r="F19" s="2"/>
      <c r="G19" s="2" t="s">
        <v>44</v>
      </c>
    </row>
    <row r="20" spans="1:7" ht="15.75" customHeight="1" x14ac:dyDescent="0.25">
      <c r="A20" s="2"/>
      <c r="D20" s="2" t="s">
        <v>45</v>
      </c>
      <c r="G20" s="2" t="s">
        <v>46</v>
      </c>
    </row>
    <row r="21" spans="1:7" ht="15.75" customHeight="1" x14ac:dyDescent="0.25">
      <c r="A21" s="2"/>
      <c r="G21" s="2" t="s">
        <v>47</v>
      </c>
    </row>
    <row r="22" spans="1:7" ht="15.75" customHeight="1" x14ac:dyDescent="0.25">
      <c r="A22" s="2" t="s">
        <v>48</v>
      </c>
    </row>
    <row r="24" spans="1:7" ht="13" x14ac:dyDescent="0.3">
      <c r="A24" s="1" t="s">
        <v>49</v>
      </c>
      <c r="B24" s="1" t="s">
        <v>9</v>
      </c>
      <c r="C24" s="1" t="s">
        <v>1</v>
      </c>
      <c r="D24" s="1" t="s">
        <v>6</v>
      </c>
      <c r="E24" s="1" t="s">
        <v>29</v>
      </c>
      <c r="F24" s="1" t="s">
        <v>2</v>
      </c>
      <c r="G24" s="1" t="s">
        <v>30</v>
      </c>
    </row>
    <row r="26" spans="1:7" ht="12.5" x14ac:dyDescent="0.25">
      <c r="A26" s="2" t="s">
        <v>50</v>
      </c>
      <c r="B26" s="6" t="s">
        <v>51</v>
      </c>
      <c r="C26" s="3">
        <v>190</v>
      </c>
      <c r="D26" s="2" t="s">
        <v>52</v>
      </c>
    </row>
    <row r="27" spans="1:7" ht="12.5" x14ac:dyDescent="0.25">
      <c r="A27" s="2" t="s">
        <v>53</v>
      </c>
      <c r="B27" s="6" t="s">
        <v>54</v>
      </c>
      <c r="E27" s="2" t="s">
        <v>55</v>
      </c>
      <c r="F27" s="2" t="s">
        <v>35</v>
      </c>
      <c r="G27" s="2" t="s">
        <v>56</v>
      </c>
    </row>
    <row r="28" spans="1:7" ht="12.5" x14ac:dyDescent="0.25">
      <c r="G28" s="2" t="s">
        <v>57</v>
      </c>
    </row>
    <row r="29" spans="1:7" ht="12.5" x14ac:dyDescent="0.25">
      <c r="A29" s="2" t="s">
        <v>58</v>
      </c>
      <c r="B29" s="6" t="s">
        <v>59</v>
      </c>
      <c r="C29" s="3">
        <v>169</v>
      </c>
      <c r="D29" s="2" t="s">
        <v>60</v>
      </c>
    </row>
    <row r="31" spans="1:7" ht="12.5" x14ac:dyDescent="0.25">
      <c r="A31" s="2" t="s">
        <v>61</v>
      </c>
      <c r="B31" s="6" t="s">
        <v>62</v>
      </c>
      <c r="C31" s="3">
        <v>10</v>
      </c>
      <c r="D31" s="2" t="s">
        <v>63</v>
      </c>
      <c r="G31" s="2" t="s">
        <v>64</v>
      </c>
    </row>
    <row r="32" spans="1:7" ht="12.5" x14ac:dyDescent="0.25">
      <c r="A32" s="2"/>
    </row>
    <row r="36" spans="1:7" ht="13" x14ac:dyDescent="0.3">
      <c r="A36" s="1" t="s">
        <v>65</v>
      </c>
    </row>
    <row r="38" spans="1:7" ht="12.5" x14ac:dyDescent="0.25">
      <c r="A38" s="2" t="s">
        <v>66</v>
      </c>
      <c r="B38" s="2">
        <v>54</v>
      </c>
      <c r="C38" s="2" t="s">
        <v>67</v>
      </c>
    </row>
    <row r="39" spans="1:7" ht="12.5" x14ac:dyDescent="0.25">
      <c r="A39" s="2" t="s">
        <v>68</v>
      </c>
      <c r="B39" s="2">
        <v>0.3</v>
      </c>
      <c r="C39" s="2" t="s">
        <v>69</v>
      </c>
    </row>
    <row r="41" spans="1:7" ht="12.5" x14ac:dyDescent="0.25">
      <c r="B41" s="2" t="s">
        <v>70</v>
      </c>
      <c r="C41" s="2" t="s">
        <v>71</v>
      </c>
    </row>
    <row r="42" spans="1:7" ht="12.5" x14ac:dyDescent="0.25">
      <c r="A42" s="2" t="s">
        <v>72</v>
      </c>
      <c r="B42">
        <f>2*100*SIN(B38/2*PI()/180)</f>
        <v>90.79809994790935</v>
      </c>
      <c r="C42">
        <f>2*30*SIN(B38/2*PI()/180)</f>
        <v>27.239429984372805</v>
      </c>
    </row>
    <row r="43" spans="1:7" ht="12.5" x14ac:dyDescent="0.25">
      <c r="A43" s="2" t="s">
        <v>73</v>
      </c>
      <c r="B43">
        <f t="shared" ref="B43:C43" si="0">2*B42/1</f>
        <v>181.5961998958187</v>
      </c>
      <c r="C43">
        <f t="shared" si="0"/>
        <v>54.47885996874561</v>
      </c>
    </row>
    <row r="45" spans="1:7" ht="13" x14ac:dyDescent="0.3">
      <c r="A45" s="1" t="s">
        <v>74</v>
      </c>
      <c r="C45" s="1" t="s">
        <v>1</v>
      </c>
      <c r="D45" s="1" t="s">
        <v>6</v>
      </c>
      <c r="E45" s="1" t="s">
        <v>29</v>
      </c>
      <c r="F45" s="1" t="s">
        <v>2</v>
      </c>
      <c r="G45" s="1" t="s">
        <v>30</v>
      </c>
    </row>
    <row r="46" spans="1:7" ht="13" x14ac:dyDescent="0.3">
      <c r="A46" s="1" t="s">
        <v>75</v>
      </c>
      <c r="C46" s="3"/>
    </row>
    <row r="47" spans="1:7" ht="12.5" x14ac:dyDescent="0.25">
      <c r="A47" s="2" t="s">
        <v>76</v>
      </c>
      <c r="B47" s="6" t="s">
        <v>77</v>
      </c>
      <c r="C47" s="3">
        <v>20</v>
      </c>
      <c r="D47" s="2" t="s">
        <v>78</v>
      </c>
      <c r="F47" s="2" t="s">
        <v>79</v>
      </c>
      <c r="G47" s="2" t="s">
        <v>80</v>
      </c>
    </row>
    <row r="48" spans="1:7" ht="12.5" x14ac:dyDescent="0.25">
      <c r="G48" s="2" t="s">
        <v>81</v>
      </c>
    </row>
    <row r="49" spans="1:7" ht="12.5" x14ac:dyDescent="0.25">
      <c r="G49" s="2" t="s">
        <v>82</v>
      </c>
    </row>
    <row r="50" spans="1:7" ht="12.5" x14ac:dyDescent="0.25">
      <c r="G50" s="2" t="s">
        <v>83</v>
      </c>
    </row>
    <row r="51" spans="1:7" ht="12.5" x14ac:dyDescent="0.25">
      <c r="A51" s="7" t="s">
        <v>84</v>
      </c>
      <c r="B51" s="2" t="s">
        <v>85</v>
      </c>
      <c r="C51" s="3">
        <v>20</v>
      </c>
      <c r="D51" s="2" t="s">
        <v>86</v>
      </c>
      <c r="F51" s="2" t="s">
        <v>87</v>
      </c>
      <c r="G51" s="2" t="s">
        <v>88</v>
      </c>
    </row>
    <row r="52" spans="1:7" ht="12.5" x14ac:dyDescent="0.25">
      <c r="G52" s="2" t="s">
        <v>89</v>
      </c>
    </row>
    <row r="54" spans="1:7" ht="13" x14ac:dyDescent="0.3">
      <c r="A54" s="1" t="s">
        <v>90</v>
      </c>
      <c r="B54" s="8" t="s">
        <v>91</v>
      </c>
      <c r="C54" s="2" t="s">
        <v>92</v>
      </c>
      <c r="E54" s="2" t="s">
        <v>93</v>
      </c>
      <c r="F54" s="2" t="s">
        <v>94</v>
      </c>
      <c r="G54" s="2" t="s">
        <v>95</v>
      </c>
    </row>
    <row r="55" spans="1:7" ht="12.5" x14ac:dyDescent="0.25">
      <c r="G55" s="2" t="s">
        <v>96</v>
      </c>
    </row>
    <row r="57" spans="1:7" ht="13" x14ac:dyDescent="0.3">
      <c r="A57" s="1" t="s">
        <v>97</v>
      </c>
    </row>
    <row r="58" spans="1:7" ht="12.5" x14ac:dyDescent="0.25">
      <c r="A58" s="2" t="s">
        <v>98</v>
      </c>
      <c r="B58" s="2" t="s">
        <v>99</v>
      </c>
      <c r="D58" s="2" t="s">
        <v>100</v>
      </c>
      <c r="F58" s="2" t="s">
        <v>101</v>
      </c>
      <c r="G58" s="2" t="s">
        <v>102</v>
      </c>
    </row>
    <row r="60" spans="1:7" ht="13" x14ac:dyDescent="0.3">
      <c r="A60" s="1" t="s">
        <v>103</v>
      </c>
    </row>
    <row r="61" spans="1:7" ht="12.5" x14ac:dyDescent="0.25">
      <c r="A61" s="2" t="s">
        <v>104</v>
      </c>
    </row>
    <row r="64" spans="1:7" ht="13" x14ac:dyDescent="0.3">
      <c r="A64" s="1" t="s">
        <v>105</v>
      </c>
    </row>
    <row r="65" spans="1:1" ht="12.5" x14ac:dyDescent="0.25">
      <c r="A65" s="2" t="s">
        <v>106</v>
      </c>
    </row>
    <row r="66" spans="1:1" ht="12.5" x14ac:dyDescent="0.25">
      <c r="A66" s="2" t="s">
        <v>107</v>
      </c>
    </row>
    <row r="68" spans="1:1" ht="13" x14ac:dyDescent="0.3">
      <c r="A68" s="1" t="s">
        <v>108</v>
      </c>
    </row>
    <row r="69" spans="1:1" ht="12.5" x14ac:dyDescent="0.25">
      <c r="A69" s="2" t="s">
        <v>109</v>
      </c>
    </row>
    <row r="71" spans="1:1" ht="13" x14ac:dyDescent="0.3">
      <c r="A71" s="1" t="s">
        <v>110</v>
      </c>
    </row>
    <row r="72" spans="1:1" ht="12.5" x14ac:dyDescent="0.25">
      <c r="A72" s="6" t="s">
        <v>111</v>
      </c>
    </row>
    <row r="76" spans="1:1" ht="13" x14ac:dyDescent="0.3">
      <c r="A76" s="1" t="s">
        <v>112</v>
      </c>
    </row>
    <row r="78" spans="1:1" ht="13" x14ac:dyDescent="0.3">
      <c r="A78" s="1" t="s">
        <v>113</v>
      </c>
    </row>
    <row r="79" spans="1:1" ht="12.5" x14ac:dyDescent="0.25">
      <c r="A79" s="2" t="s">
        <v>114</v>
      </c>
    </row>
    <row r="81" spans="1:1" ht="13" x14ac:dyDescent="0.3">
      <c r="A81" s="1" t="s">
        <v>115</v>
      </c>
    </row>
    <row r="83" spans="1:1" ht="13" x14ac:dyDescent="0.3">
      <c r="A83" s="1" t="s">
        <v>116</v>
      </c>
    </row>
    <row r="85" spans="1:1" ht="13" x14ac:dyDescent="0.3">
      <c r="A85" s="1" t="s">
        <v>117</v>
      </c>
    </row>
    <row r="86" spans="1:1" ht="12.5" x14ac:dyDescent="0.25">
      <c r="A86" s="2" t="s">
        <v>118</v>
      </c>
    </row>
    <row r="87" spans="1:1" ht="12.5" x14ac:dyDescent="0.25">
      <c r="A87" s="2" t="s">
        <v>119</v>
      </c>
    </row>
    <row r="89" spans="1:1" ht="13" x14ac:dyDescent="0.3">
      <c r="A89" s="1" t="s">
        <v>120</v>
      </c>
    </row>
    <row r="90" spans="1:1" ht="12.5" x14ac:dyDescent="0.25">
      <c r="A90" s="2" t="s">
        <v>121</v>
      </c>
    </row>
    <row r="91" spans="1:1" ht="12.5" x14ac:dyDescent="0.25">
      <c r="A91" s="2" t="s">
        <v>122</v>
      </c>
    </row>
    <row r="93" spans="1:1" ht="13" x14ac:dyDescent="0.3">
      <c r="A93" s="1" t="s">
        <v>123</v>
      </c>
    </row>
    <row r="94" spans="1:1" ht="12.5" x14ac:dyDescent="0.25">
      <c r="A94" s="2" t="s">
        <v>124</v>
      </c>
    </row>
    <row r="95" spans="1:1" ht="12.5" x14ac:dyDescent="0.25">
      <c r="A95" s="2" t="s">
        <v>125</v>
      </c>
    </row>
  </sheetData>
  <hyperlinks>
    <hyperlink ref="B10" r:id="rId1"/>
    <hyperlink ref="B11" r:id="rId2"/>
    <hyperlink ref="B12" r:id="rId3"/>
    <hyperlink ref="B13" r:id="rId4"/>
    <hyperlink ref="B16" r:id="rId5"/>
    <hyperlink ref="B18" r:id="rId6" location="tabs"/>
    <hyperlink ref="B19" r:id="rId7" location="SLAS704rod314"/>
    <hyperlink ref="B26" r:id="rId8"/>
    <hyperlink ref="B27" r:id="rId9"/>
    <hyperlink ref="B29" r:id="rId10" location="1"/>
    <hyperlink ref="B31" r:id="rId11" location=".VcfWQC61fjg"/>
    <hyperlink ref="B47" r:id="rId12"/>
    <hyperlink ref="A72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Sardesai</dc:creator>
  <cp:lastModifiedBy>Nikita Sardesai</cp:lastModifiedBy>
  <dcterms:created xsi:type="dcterms:W3CDTF">2015-08-20T05:35:35Z</dcterms:created>
  <dcterms:modified xsi:type="dcterms:W3CDTF">2015-08-20T05:35:35Z</dcterms:modified>
</cp:coreProperties>
</file>