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58">
      <text>
        <t xml:space="preserve">k
	-Nikita Shkaruba</t>
      </text>
    </comment>
    <comment authorId="0" ref="B62">
      <text>
        <t xml:space="preserve">Коэффициент вариации
	-Nikita Shkaruba</t>
      </text>
    </comment>
    <comment authorId="0" ref="B60">
      <text>
        <t xml:space="preserve">с.к.в
	-Nikita Shkaruba</t>
      </text>
    </comment>
    <comment authorId="0" ref="B112">
      <text>
        <t xml:space="preserve">С.к.в.
	-Nikita Shkaruba</t>
      </text>
    </comment>
    <comment authorId="0" ref="B110">
      <text>
        <t xml:space="preserve">Мат.ожидание
	-Nikita Shkaruba</t>
      </text>
    </comment>
    <comment authorId="0" ref="A110">
      <text>
        <t xml:space="preserve">k
	-Nikita Shkaruba</t>
      </text>
    </comment>
    <comment authorId="0" ref="A1">
      <text>
        <t xml:space="preserve">K
	-Nikita Shkaruba</t>
      </text>
    </comment>
    <comment authorId="0" ref="B84">
      <text>
        <t xml:space="preserve">Мат.ожидание
	-Nikita Shkaruba</t>
      </text>
    </comment>
    <comment authorId="0" ref="B58">
      <text>
        <t xml:space="preserve">Мат.ожидание
	-Nikita Shkaruba</t>
      </text>
    </comment>
    <comment authorId="0" ref="A5">
      <text>
        <t xml:space="preserve">Мат-ожидание
	-Nikita Shkaruba</t>
      </text>
    </comment>
    <comment authorId="0" ref="A9">
      <text>
        <t xml:space="preserve">Коэффициент вариации
	-Nikita Shkaruba</t>
      </text>
    </comment>
    <comment authorId="0" ref="A7">
      <text>
        <t xml:space="preserve">С.к.о.
	-Nikita Shkaruba</t>
      </text>
    </comment>
  </commentList>
</comments>
</file>

<file path=xl/sharedStrings.xml><?xml version="1.0" encoding="utf-8"?>
<sst xmlns="http://schemas.openxmlformats.org/spreadsheetml/2006/main" count="223" uniqueCount="38">
  <si>
    <t>Равномерное расределение</t>
  </si>
  <si>
    <t xml:space="preserve">Хар-ки </t>
  </si>
  <si>
    <t>RN 110</t>
  </si>
  <si>
    <t>RN 900</t>
  </si>
  <si>
    <t>Равномерное распределение</t>
  </si>
  <si>
    <t>Вероятность попадания RN110</t>
  </si>
  <si>
    <t>Вероятность попадания RN900</t>
  </si>
  <si>
    <t>probability</t>
  </si>
  <si>
    <t>range</t>
  </si>
  <si>
    <t>0-100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</si>
  <si>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</si>
  <si>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</si>
  <si>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</si>
  <si>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</si>
  <si>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</si>
  <si>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</si>
  <si>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</si>
  <si>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</si>
  <si>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</si>
  <si>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Экспоненциальное распределение</t>
  </si>
  <si>
    <t>Хар-ки иинтервалы</t>
  </si>
  <si>
    <t>frequency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</si>
  <si>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</si>
  <si>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</si>
  <si>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</si>
  <si>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</si>
  <si>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</si>
  <si>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</si>
  <si>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</si>
  <si>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</si>
  <si>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</si>
  <si>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</si>
  <si>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…</t>
  </si>
  <si>
    <t>Распределение Эрланга</t>
  </si>
  <si>
    <t>Хар-ки и интервалы</t>
  </si>
  <si>
    <r>
      <t xml:space="preserve">Распределение Эрланга(K = </t>
    </r>
    <r>
      <rPr>
        <b/>
      </rPr>
      <t>2</t>
    </r>
    <r>
      <t>)</t>
    </r>
  </si>
  <si>
    <r>
      <t xml:space="preserve">Распределение Эрланга(K = </t>
    </r>
    <r>
      <rPr>
        <b/>
      </rPr>
      <t>3</t>
    </r>
    <r>
      <t>)</t>
    </r>
  </si>
  <si>
    <r>
      <t xml:space="preserve">Распределение Эрланга(K = </t>
    </r>
    <r>
      <rPr>
        <b/>
      </rPr>
      <t>4</t>
    </r>
    <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</si>
</sst>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9">
    <font>
      <sz val="10.0"/>
      <color rgb="FF000000"/>
      <name val="Arial"/>
    </font>
    <font>
      <sz val="10.0"/>
      <name val="Times New Roman"/>
    </font>
    <font/>
    <font>
      <sz val="10.0"/>
      <color rgb="FF000000"/>
      <name val="Times New Roman"/>
    </font>
    <font>
      <b/>
      <sz val="10.0"/>
      <color rgb="FF000000"/>
      <name val="Times New Roman"/>
    </font>
    <font>
      <b/>
    </font>
    <font>
      <b/>
      <sz val="10.0"/>
      <name val="Times New Roman"/>
    </font>
    <font>
      <b/>
      <color rgb="FF000000"/>
    </font>
    <font>
      <sz val="14.0"/>
      <color rgb="FF000000"/>
      <name val="'Times New Roman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6" fillId="0" fontId="3" numFmtId="3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6" fillId="2" fontId="3" numFmtId="164" xfId="0" applyAlignment="1" applyBorder="1" applyFill="1" applyFont="1" applyNumberFormat="1">
      <alignment horizontal="center"/>
    </xf>
    <xf borderId="6" fillId="0" fontId="2" numFmtId="0" xfId="0" applyBorder="1" applyFont="1"/>
    <xf borderId="3" fillId="0" fontId="5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3" numFmtId="165" xfId="0" applyAlignment="1" applyBorder="1" applyFont="1" applyNumberFormat="1">
      <alignment horizontal="center"/>
    </xf>
    <xf borderId="0" fillId="0" fontId="2" numFmtId="0" xfId="0" applyAlignment="1" applyFont="1">
      <alignment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0" fontId="6" numFmtId="0" xfId="0" applyAlignment="1" applyBorder="1" applyFont="1">
      <alignment horizontal="center" vertical="top"/>
    </xf>
    <xf borderId="7" fillId="0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0" fontId="6" numFmtId="0" xfId="0" applyAlignment="1" applyBorder="1" applyFont="1">
      <alignment horizontal="center" vertical="top"/>
    </xf>
    <xf borderId="11" fillId="0" fontId="2" numFmtId="0" xfId="0" applyBorder="1" applyFont="1"/>
    <xf borderId="6" fillId="0" fontId="1" numFmtId="165" xfId="0" applyAlignment="1" applyBorder="1" applyFont="1" applyNumberFormat="1">
      <alignment horizontal="center" vertical="top"/>
    </xf>
    <xf borderId="3" fillId="0" fontId="3" numFmtId="165" xfId="0" applyAlignment="1" applyBorder="1" applyFont="1" applyNumberFormat="1">
      <alignment horizontal="center"/>
    </xf>
    <xf borderId="6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Равномерное распределение (RN110)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Sheet1!$P$9</c:f>
            </c:strRef>
          </c:tx>
          <c:spPr>
            <a:solidFill>
              <a:srgbClr val="3366CC"/>
            </a:solidFill>
          </c:spPr>
          <c:cat>
            <c:strRef>
              <c:f>Sheet1!$O$10:$O$19</c:f>
            </c:strRef>
          </c:cat>
          <c:val>
            <c:numRef>
              <c:f>Sheet1!$P$10:$P$19</c:f>
            </c:numRef>
          </c:val>
        </c:ser>
        <c:ser>
          <c:idx val="1"/>
          <c:order val="1"/>
          <c:tx>
            <c:strRef>
              <c:f>Sheet1!$Q$9</c:f>
            </c:strRef>
          </c:tx>
          <c:spPr>
            <a:solidFill>
              <a:srgbClr val="DC3912"/>
            </a:solidFill>
          </c:spPr>
          <c:cat>
            <c:strRef>
              <c:f>Sheet1!$O$10:$O$19</c:f>
            </c:strRef>
          </c:cat>
          <c:val>
            <c:numRef>
              <c:f>Sheet1!$Q$10:$Q$19</c:f>
            </c:numRef>
          </c:val>
        </c:ser>
        <c:ser>
          <c:idx val="2"/>
          <c:order val="2"/>
          <c:tx>
            <c:strRef>
              <c:f>Sheet1!$R$9</c:f>
            </c:strRef>
          </c:tx>
          <c:spPr>
            <a:solidFill>
              <a:srgbClr val="FF9900"/>
            </a:solidFill>
          </c:spPr>
          <c:cat>
            <c:strRef>
              <c:f>Sheet1!$O$10:$O$19</c:f>
            </c:strRef>
          </c:cat>
          <c:val>
            <c:numRef>
              <c:f>Sheet1!$R$10:$R$19</c:f>
            </c:numRef>
          </c:val>
        </c:ser>
        <c:ser>
          <c:idx val="3"/>
          <c:order val="3"/>
          <c:tx>
            <c:strRef>
              <c:f>Sheet1!$S$9</c:f>
            </c:strRef>
          </c:tx>
          <c:spPr>
            <a:solidFill>
              <a:srgbClr val="109618"/>
            </a:solidFill>
          </c:spPr>
          <c:cat>
            <c:strRef>
              <c:f>Sheet1!$O$10:$O$19</c:f>
            </c:strRef>
          </c:cat>
          <c:val>
            <c:numRef>
              <c:f>Sheet1!$S$10:$S$19</c:f>
            </c:numRef>
          </c:val>
        </c:ser>
        <c:ser>
          <c:idx val="4"/>
          <c:order val="4"/>
          <c:tx>
            <c:strRef>
              <c:f>Sheet1!$T$9</c:f>
            </c:strRef>
          </c:tx>
          <c:spPr>
            <a:solidFill>
              <a:srgbClr val="990099"/>
            </a:solidFill>
          </c:spPr>
          <c:cat>
            <c:strRef>
              <c:f>Sheet1!$O$10:$O$19</c:f>
            </c:strRef>
          </c:cat>
          <c:val>
            <c:numRef>
              <c:f>Sheet1!$T$10:$T$19</c:f>
            </c:numRef>
          </c:val>
        </c:ser>
        <c:ser>
          <c:idx val="5"/>
          <c:order val="5"/>
          <c:tx>
            <c:strRef>
              <c:f>Sheet1!$U$9</c:f>
            </c:strRef>
          </c:tx>
          <c:spPr>
            <a:solidFill>
              <a:srgbClr val="0099C6"/>
            </a:solidFill>
          </c:spPr>
          <c:cat>
            <c:strRef>
              <c:f>Sheet1!$O$10:$O$19</c:f>
            </c:strRef>
          </c:cat>
          <c:val>
            <c:numRef>
              <c:f>Sheet1!$U$10:$U$19</c:f>
            </c:numRef>
          </c:val>
        </c:ser>
        <c:axId val="746978783"/>
        <c:axId val="1435661843"/>
      </c:barChart>
      <c:catAx>
        <c:axId val="74697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5661843"/>
      </c:catAx>
      <c:valAx>
        <c:axId val="1435661843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6978783"/>
      </c:valAx>
    </c:plotArea>
    <c:legend>
      <c:legendPos val="tr"/>
      <c:overlay val="1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Распределение Эрланга с k = 5 (RN110)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Sheet1!$Q$115</c:f>
            </c:strRef>
          </c:tx>
          <c:spPr>
            <a:solidFill>
              <a:srgbClr val="3366CC"/>
            </a:solidFill>
          </c:spPr>
          <c:cat>
            <c:strRef>
              <c:f>Sheet1!$P$116:$P$135</c:f>
            </c:strRef>
          </c:cat>
          <c:val>
            <c:numRef>
              <c:f>Sheet1!$Q$116:$Q$135</c:f>
            </c:numRef>
          </c:val>
        </c:ser>
        <c:ser>
          <c:idx val="1"/>
          <c:order val="1"/>
          <c:tx>
            <c:strRef>
              <c:f>Sheet1!$R$115</c:f>
            </c:strRef>
          </c:tx>
          <c:spPr>
            <a:solidFill>
              <a:srgbClr val="DC3912"/>
            </a:solidFill>
          </c:spPr>
          <c:cat>
            <c:strRef>
              <c:f>Sheet1!$P$116:$P$135</c:f>
            </c:strRef>
          </c:cat>
          <c:val>
            <c:numRef>
              <c:f>Sheet1!$R$116:$R$135</c:f>
            </c:numRef>
          </c:val>
        </c:ser>
        <c:ser>
          <c:idx val="2"/>
          <c:order val="2"/>
          <c:tx>
            <c:strRef>
              <c:f>Sheet1!$S$115</c:f>
            </c:strRef>
          </c:tx>
          <c:spPr>
            <a:solidFill>
              <a:srgbClr val="FF9900"/>
            </a:solidFill>
          </c:spPr>
          <c:cat>
            <c:strRef>
              <c:f>Sheet1!$P$116:$P$135</c:f>
            </c:strRef>
          </c:cat>
          <c:val>
            <c:numRef>
              <c:f>Sheet1!$S$116:$S$135</c:f>
            </c:numRef>
          </c:val>
        </c:ser>
        <c:ser>
          <c:idx val="3"/>
          <c:order val="3"/>
          <c:tx>
            <c:strRef>
              <c:f>Sheet1!$T$115</c:f>
            </c:strRef>
          </c:tx>
          <c:spPr>
            <a:solidFill>
              <a:srgbClr val="109618"/>
            </a:solidFill>
          </c:spPr>
          <c:cat>
            <c:strRef>
              <c:f>Sheet1!$P$116:$P$135</c:f>
            </c:strRef>
          </c:cat>
          <c:val>
            <c:numRef>
              <c:f>Sheet1!$T$116:$T$135</c:f>
            </c:numRef>
          </c:val>
        </c:ser>
        <c:ser>
          <c:idx val="4"/>
          <c:order val="4"/>
          <c:tx>
            <c:strRef>
              <c:f>Sheet1!$U$115</c:f>
            </c:strRef>
          </c:tx>
          <c:spPr>
            <a:solidFill>
              <a:srgbClr val="990099"/>
            </a:solidFill>
          </c:spPr>
          <c:cat>
            <c:strRef>
              <c:f>Sheet1!$P$116:$P$135</c:f>
            </c:strRef>
          </c:cat>
          <c:val>
            <c:numRef>
              <c:f>Sheet1!$U$116:$U$135</c:f>
            </c:numRef>
          </c:val>
        </c:ser>
        <c:ser>
          <c:idx val="5"/>
          <c:order val="5"/>
          <c:tx>
            <c:strRef>
              <c:f>Sheet1!$V$115</c:f>
            </c:strRef>
          </c:tx>
          <c:spPr>
            <a:solidFill>
              <a:srgbClr val="0099C6"/>
            </a:solidFill>
          </c:spPr>
          <c:cat>
            <c:strRef>
              <c:f>Sheet1!$P$116:$P$135</c:f>
            </c:strRef>
          </c:cat>
          <c:val>
            <c:numRef>
              <c:f>Sheet1!$V$116:$V$135</c:f>
            </c:numRef>
          </c:val>
        </c:ser>
        <c:axId val="602299861"/>
        <c:axId val="773950604"/>
      </c:barChart>
      <c:catAx>
        <c:axId val="602299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73950604"/>
      </c:catAx>
      <c:valAx>
        <c:axId val="773950604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2299861"/>
      </c:valAx>
    </c:plotArea>
    <c:legend>
      <c:legendPos val="tr"/>
      <c:overlay val="1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Равномерное распределение (RN900)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Sheet1!$V$9</c:f>
            </c:strRef>
          </c:tx>
          <c:spPr>
            <a:solidFill>
              <a:srgbClr val="3366CC"/>
            </a:solidFill>
          </c:spPr>
          <c:cat>
            <c:strRef>
              <c:f>Sheet1!$O$10:$O$19</c:f>
            </c:strRef>
          </c:cat>
          <c:val>
            <c:numRef>
              <c:f>Sheet1!$V$10:$V$19</c:f>
            </c:numRef>
          </c:val>
        </c:ser>
        <c:ser>
          <c:idx val="1"/>
          <c:order val="1"/>
          <c:tx>
            <c:strRef>
              <c:f>Sheet1!$W$9</c:f>
            </c:strRef>
          </c:tx>
          <c:spPr>
            <a:solidFill>
              <a:srgbClr val="DC3912"/>
            </a:solidFill>
          </c:spPr>
          <c:cat>
            <c:strRef>
              <c:f>Sheet1!$O$10:$O$19</c:f>
            </c:strRef>
          </c:cat>
          <c:val>
            <c:numRef>
              <c:f>Sheet1!$W$10:$W$19</c:f>
            </c:numRef>
          </c:val>
        </c:ser>
        <c:ser>
          <c:idx val="2"/>
          <c:order val="2"/>
          <c:tx>
            <c:strRef>
              <c:f>Sheet1!$X$9</c:f>
            </c:strRef>
          </c:tx>
          <c:spPr>
            <a:solidFill>
              <a:srgbClr val="FF9900"/>
            </a:solidFill>
          </c:spPr>
          <c:cat>
            <c:strRef>
              <c:f>Sheet1!$O$10:$O$19</c:f>
            </c:strRef>
          </c:cat>
          <c:val>
            <c:numRef>
              <c:f>Sheet1!$X$10:$X$19</c:f>
            </c:numRef>
          </c:val>
        </c:ser>
        <c:ser>
          <c:idx val="3"/>
          <c:order val="3"/>
          <c:tx>
            <c:strRef>
              <c:f>Sheet1!$Y$9</c:f>
            </c:strRef>
          </c:tx>
          <c:spPr>
            <a:solidFill>
              <a:srgbClr val="109618"/>
            </a:solidFill>
          </c:spPr>
          <c:cat>
            <c:strRef>
              <c:f>Sheet1!$O$10:$O$19</c:f>
            </c:strRef>
          </c:cat>
          <c:val>
            <c:numRef>
              <c:f>Sheet1!$Y$10:$Y$19</c:f>
            </c:numRef>
          </c:val>
        </c:ser>
        <c:ser>
          <c:idx val="4"/>
          <c:order val="4"/>
          <c:tx>
            <c:strRef>
              <c:f>Sheet1!$Z$9</c:f>
            </c:strRef>
          </c:tx>
          <c:spPr>
            <a:solidFill>
              <a:srgbClr val="990099"/>
            </a:solidFill>
          </c:spPr>
          <c:cat>
            <c:strRef>
              <c:f>Sheet1!$O$10:$O$19</c:f>
            </c:strRef>
          </c:cat>
          <c:val>
            <c:numRef>
              <c:f>Sheet1!$Z$10:$Z$19</c:f>
            </c:numRef>
          </c:val>
        </c:ser>
        <c:ser>
          <c:idx val="5"/>
          <c:order val="5"/>
          <c:tx>
            <c:strRef>
              <c:f>Sheet1!$AA$9</c:f>
            </c:strRef>
          </c:tx>
          <c:spPr>
            <a:solidFill>
              <a:srgbClr val="0099C6"/>
            </a:solidFill>
          </c:spPr>
          <c:cat>
            <c:strRef>
              <c:f>Sheet1!$O$10:$O$19</c:f>
            </c:strRef>
          </c:cat>
          <c:val>
            <c:numRef>
              <c:f>Sheet1!$AA$10:$AA$19</c:f>
            </c:numRef>
          </c:val>
        </c:ser>
        <c:axId val="1596363868"/>
        <c:axId val="2072371167"/>
      </c:barChart>
      <c:catAx>
        <c:axId val="1596363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72371167"/>
      </c:catAx>
      <c:valAx>
        <c:axId val="2072371167"/>
        <c:scaling>
          <c:orientation val="minMax"/>
          <c:max val="0.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6363868"/>
      </c:valAx>
    </c:plotArea>
    <c:legend>
      <c:legendPos val="tr"/>
      <c:overlay val="1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Экспоненциальное распределение (RN110)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Sheet1!$P$32</c:f>
            </c:strRef>
          </c:tx>
          <c:spPr>
            <a:solidFill>
              <a:srgbClr val="3366CC"/>
            </a:solidFill>
          </c:spPr>
          <c:cat>
            <c:strRef>
              <c:f>Sheet1!$O$33:$O$52</c:f>
            </c:strRef>
          </c:cat>
          <c:val>
            <c:numRef>
              <c:f>Sheet1!$P$33:$P$52</c:f>
            </c:numRef>
          </c:val>
        </c:ser>
        <c:ser>
          <c:idx val="1"/>
          <c:order val="1"/>
          <c:tx>
            <c:strRef>
              <c:f>Sheet1!$Q$32</c:f>
            </c:strRef>
          </c:tx>
          <c:spPr>
            <a:solidFill>
              <a:srgbClr val="DC3912"/>
            </a:solidFill>
          </c:spPr>
          <c:cat>
            <c:strRef>
              <c:f>Sheet1!$O$33:$O$52</c:f>
            </c:strRef>
          </c:cat>
          <c:val>
            <c:numRef>
              <c:f>Sheet1!$Q$33:$Q$52</c:f>
            </c:numRef>
          </c:val>
        </c:ser>
        <c:ser>
          <c:idx val="2"/>
          <c:order val="2"/>
          <c:tx>
            <c:strRef>
              <c:f>Sheet1!$R$32</c:f>
            </c:strRef>
          </c:tx>
          <c:spPr>
            <a:solidFill>
              <a:srgbClr val="FF9900"/>
            </a:solidFill>
          </c:spPr>
          <c:cat>
            <c:strRef>
              <c:f>Sheet1!$O$33:$O$52</c:f>
            </c:strRef>
          </c:cat>
          <c:val>
            <c:numRef>
              <c:f>Sheet1!$R$33:$R$52</c:f>
            </c:numRef>
          </c:val>
        </c:ser>
        <c:ser>
          <c:idx val="3"/>
          <c:order val="3"/>
          <c:tx>
            <c:strRef>
              <c:f>Sheet1!$S$32</c:f>
            </c:strRef>
          </c:tx>
          <c:spPr>
            <a:solidFill>
              <a:srgbClr val="109618"/>
            </a:solidFill>
          </c:spPr>
          <c:cat>
            <c:strRef>
              <c:f>Sheet1!$O$33:$O$52</c:f>
            </c:strRef>
          </c:cat>
          <c:val>
            <c:numRef>
              <c:f>Sheet1!$S$33:$S$52</c:f>
            </c:numRef>
          </c:val>
        </c:ser>
        <c:ser>
          <c:idx val="4"/>
          <c:order val="4"/>
          <c:tx>
            <c:strRef>
              <c:f>Sheet1!$T$32</c:f>
            </c:strRef>
          </c:tx>
          <c:spPr>
            <a:solidFill>
              <a:srgbClr val="990099"/>
            </a:solidFill>
          </c:spPr>
          <c:cat>
            <c:strRef>
              <c:f>Sheet1!$O$33:$O$52</c:f>
            </c:strRef>
          </c:cat>
          <c:val>
            <c:numRef>
              <c:f>Sheet1!$T$33:$T$52</c:f>
            </c:numRef>
          </c:val>
        </c:ser>
        <c:ser>
          <c:idx val="5"/>
          <c:order val="5"/>
          <c:tx>
            <c:strRef>
              <c:f>Sheet1!$U$32</c:f>
            </c:strRef>
          </c:tx>
          <c:spPr>
            <a:solidFill>
              <a:srgbClr val="0099C6"/>
            </a:solidFill>
          </c:spPr>
          <c:cat>
            <c:strRef>
              <c:f>Sheet1!$O$33:$O$52</c:f>
            </c:strRef>
          </c:cat>
          <c:val>
            <c:numRef>
              <c:f>Sheet1!$U$33:$U$52</c:f>
            </c:numRef>
          </c:val>
        </c:ser>
        <c:axId val="800549402"/>
        <c:axId val="1963800948"/>
      </c:barChart>
      <c:catAx>
        <c:axId val="80054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63800948"/>
      </c:catAx>
      <c:valAx>
        <c:axId val="1963800948"/>
        <c:scaling>
          <c:orientation val="minMax"/>
          <c:max val="0.6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0549402"/>
      </c:valAx>
    </c:plotArea>
    <c:legend>
      <c:legendPos val="tr"/>
      <c:overlay val="1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Экспоненциальное распределение (RN900)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Sheet1!$V$33</c:f>
            </c:strRef>
          </c:tx>
          <c:spPr>
            <a:solidFill>
              <a:srgbClr val="3366CC"/>
            </a:solidFill>
          </c:spPr>
          <c:cat>
            <c:strRef>
              <c:f>Sheet1!$O$33:$O$52</c:f>
            </c:strRef>
          </c:cat>
          <c:val>
            <c:numRef>
              <c:f>Sheet1!$V$34:$V$52</c:f>
            </c:numRef>
          </c:val>
        </c:ser>
        <c:ser>
          <c:idx val="1"/>
          <c:order val="1"/>
          <c:tx>
            <c:strRef>
              <c:f>Sheet1!$W$33</c:f>
            </c:strRef>
          </c:tx>
          <c:spPr>
            <a:solidFill>
              <a:srgbClr val="DC3912"/>
            </a:solidFill>
          </c:spPr>
          <c:cat>
            <c:strRef>
              <c:f>Sheet1!$O$33:$O$52</c:f>
            </c:strRef>
          </c:cat>
          <c:val>
            <c:numRef>
              <c:f>Sheet1!$W$34:$W$52</c:f>
            </c:numRef>
          </c:val>
        </c:ser>
        <c:ser>
          <c:idx val="2"/>
          <c:order val="2"/>
          <c:tx>
            <c:strRef>
              <c:f>Sheet1!$X$33</c:f>
            </c:strRef>
          </c:tx>
          <c:spPr>
            <a:solidFill>
              <a:srgbClr val="FF9900"/>
            </a:solidFill>
          </c:spPr>
          <c:cat>
            <c:strRef>
              <c:f>Sheet1!$O$33:$O$52</c:f>
            </c:strRef>
          </c:cat>
          <c:val>
            <c:numRef>
              <c:f>Sheet1!$X$34:$X$52</c:f>
            </c:numRef>
          </c:val>
        </c:ser>
        <c:ser>
          <c:idx val="3"/>
          <c:order val="3"/>
          <c:tx>
            <c:strRef>
              <c:f>Sheet1!$Y$33</c:f>
            </c:strRef>
          </c:tx>
          <c:spPr>
            <a:solidFill>
              <a:srgbClr val="109618"/>
            </a:solidFill>
          </c:spPr>
          <c:cat>
            <c:strRef>
              <c:f>Sheet1!$O$33:$O$52</c:f>
            </c:strRef>
          </c:cat>
          <c:val>
            <c:numRef>
              <c:f>Sheet1!$Y$34:$Y$52</c:f>
            </c:numRef>
          </c:val>
        </c:ser>
        <c:ser>
          <c:idx val="4"/>
          <c:order val="4"/>
          <c:tx>
            <c:strRef>
              <c:f>Sheet1!$Z$33</c:f>
            </c:strRef>
          </c:tx>
          <c:spPr>
            <a:solidFill>
              <a:srgbClr val="990099"/>
            </a:solidFill>
          </c:spPr>
          <c:cat>
            <c:strRef>
              <c:f>Sheet1!$O$33:$O$52</c:f>
            </c:strRef>
          </c:cat>
          <c:val>
            <c:numRef>
              <c:f>Sheet1!$Z$34:$Z$52</c:f>
            </c:numRef>
          </c:val>
        </c:ser>
        <c:ser>
          <c:idx val="5"/>
          <c:order val="5"/>
          <c:tx>
            <c:strRef>
              <c:f>Sheet1!$AA$33</c:f>
            </c:strRef>
          </c:tx>
          <c:spPr>
            <a:solidFill>
              <a:srgbClr val="0099C6"/>
            </a:solidFill>
          </c:spPr>
          <c:cat>
            <c:strRef>
              <c:f>Sheet1!$O$33:$O$52</c:f>
            </c:strRef>
          </c:cat>
          <c:val>
            <c:numRef>
              <c:f>Sheet1!$AA$34:$AA$52</c:f>
            </c:numRef>
          </c:val>
        </c:ser>
        <c:axId val="761807652"/>
        <c:axId val="447744819"/>
      </c:barChart>
      <c:catAx>
        <c:axId val="761807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47744819"/>
      </c:catAx>
      <c:valAx>
        <c:axId val="447744819"/>
        <c:scaling>
          <c:orientation val="minMax"/>
          <c:max val="0.6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1807652"/>
      </c:valAx>
    </c:plotArea>
    <c:legend>
      <c:legendPos val="tr"/>
      <c:overlay val="1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Распределение Эрланга с k = 2 (RN110)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Sheet1!$Q$63</c:f>
            </c:strRef>
          </c:tx>
          <c:spPr>
            <a:solidFill>
              <a:srgbClr val="3366CC"/>
            </a:solidFill>
          </c:spPr>
          <c:cat>
            <c:strRef>
              <c:f>Sheet1!$P$64:$P$83</c:f>
            </c:strRef>
          </c:cat>
          <c:val>
            <c:numRef>
              <c:f>Sheet1!$Q$64:$Q$83</c:f>
            </c:numRef>
          </c:val>
        </c:ser>
        <c:ser>
          <c:idx val="1"/>
          <c:order val="1"/>
          <c:tx>
            <c:strRef>
              <c:f>Sheet1!$R$63</c:f>
            </c:strRef>
          </c:tx>
          <c:spPr>
            <a:solidFill>
              <a:srgbClr val="DC3912"/>
            </a:solidFill>
          </c:spPr>
          <c:cat>
            <c:strRef>
              <c:f>Sheet1!$P$64:$P$83</c:f>
            </c:strRef>
          </c:cat>
          <c:val>
            <c:numRef>
              <c:f>Sheet1!$R$64:$R$83</c:f>
            </c:numRef>
          </c:val>
        </c:ser>
        <c:ser>
          <c:idx val="2"/>
          <c:order val="2"/>
          <c:tx>
            <c:strRef>
              <c:f>Sheet1!$S$63</c:f>
            </c:strRef>
          </c:tx>
          <c:spPr>
            <a:solidFill>
              <a:srgbClr val="FF9900"/>
            </a:solidFill>
          </c:spPr>
          <c:cat>
            <c:strRef>
              <c:f>Sheet1!$P$64:$P$83</c:f>
            </c:strRef>
          </c:cat>
          <c:val>
            <c:numRef>
              <c:f>Sheet1!$S$64:$S$83</c:f>
            </c:numRef>
          </c:val>
        </c:ser>
        <c:ser>
          <c:idx val="3"/>
          <c:order val="3"/>
          <c:tx>
            <c:strRef>
              <c:f>Sheet1!$T$63</c:f>
            </c:strRef>
          </c:tx>
          <c:spPr>
            <a:solidFill>
              <a:srgbClr val="109618"/>
            </a:solidFill>
          </c:spPr>
          <c:cat>
            <c:strRef>
              <c:f>Sheet1!$P$64:$P$83</c:f>
            </c:strRef>
          </c:cat>
          <c:val>
            <c:numRef>
              <c:f>Sheet1!$T$64:$T$83</c:f>
            </c:numRef>
          </c:val>
        </c:ser>
        <c:ser>
          <c:idx val="4"/>
          <c:order val="4"/>
          <c:tx>
            <c:strRef>
              <c:f>Sheet1!$U$63</c:f>
            </c:strRef>
          </c:tx>
          <c:spPr>
            <a:solidFill>
              <a:srgbClr val="990099"/>
            </a:solidFill>
          </c:spPr>
          <c:cat>
            <c:strRef>
              <c:f>Sheet1!$P$64:$P$83</c:f>
            </c:strRef>
          </c:cat>
          <c:val>
            <c:numRef>
              <c:f>Sheet1!$U$64:$U$83</c:f>
            </c:numRef>
          </c:val>
        </c:ser>
        <c:ser>
          <c:idx val="5"/>
          <c:order val="5"/>
          <c:tx>
            <c:strRef>
              <c:f>Sheet1!$V$63</c:f>
            </c:strRef>
          </c:tx>
          <c:spPr>
            <a:solidFill>
              <a:srgbClr val="0099C6"/>
            </a:solidFill>
          </c:spPr>
          <c:cat>
            <c:strRef>
              <c:f>Sheet1!$P$64:$P$83</c:f>
            </c:strRef>
          </c:cat>
          <c:val>
            <c:numRef>
              <c:f>Sheet1!$V$64:$V$83</c:f>
            </c:numRef>
          </c:val>
        </c:ser>
        <c:axId val="976343173"/>
        <c:axId val="330771711"/>
      </c:barChart>
      <c:catAx>
        <c:axId val="976343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0771711"/>
      </c:catAx>
      <c:valAx>
        <c:axId val="330771711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6343173"/>
      </c:valAx>
    </c:plotArea>
    <c:legend>
      <c:legendPos val="tr"/>
      <c:overlay val="1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Распределение Эрланга с k = 2 (RN900)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Sheet1!$W$63</c:f>
            </c:strRef>
          </c:tx>
          <c:spPr>
            <a:solidFill>
              <a:srgbClr val="3366CC"/>
            </a:solidFill>
          </c:spPr>
          <c:cat>
            <c:strRef>
              <c:f>Sheet1!$P$64:$P$83</c:f>
            </c:strRef>
          </c:cat>
          <c:val>
            <c:numRef>
              <c:f>Sheet1!$W$64:$W$83</c:f>
            </c:numRef>
          </c:val>
        </c:ser>
        <c:ser>
          <c:idx val="1"/>
          <c:order val="1"/>
          <c:tx>
            <c:strRef>
              <c:f>Sheet1!$X$63</c:f>
            </c:strRef>
          </c:tx>
          <c:spPr>
            <a:solidFill>
              <a:srgbClr val="DC3912"/>
            </a:solidFill>
          </c:spPr>
          <c:cat>
            <c:strRef>
              <c:f>Sheet1!$P$64:$P$83</c:f>
            </c:strRef>
          </c:cat>
          <c:val>
            <c:numRef>
              <c:f>Sheet1!$X$64:$X$83</c:f>
            </c:numRef>
          </c:val>
        </c:ser>
        <c:ser>
          <c:idx val="2"/>
          <c:order val="2"/>
          <c:tx>
            <c:strRef>
              <c:f>Sheet1!$Y$63</c:f>
            </c:strRef>
          </c:tx>
          <c:spPr>
            <a:solidFill>
              <a:srgbClr val="FF9900"/>
            </a:solidFill>
          </c:spPr>
          <c:cat>
            <c:strRef>
              <c:f>Sheet1!$P$64:$P$83</c:f>
            </c:strRef>
          </c:cat>
          <c:val>
            <c:numRef>
              <c:f>Sheet1!$Y$64:$Y$83</c:f>
            </c:numRef>
          </c:val>
        </c:ser>
        <c:ser>
          <c:idx val="3"/>
          <c:order val="3"/>
          <c:tx>
            <c:strRef>
              <c:f>Sheet1!$Z$63</c:f>
            </c:strRef>
          </c:tx>
          <c:spPr>
            <a:solidFill>
              <a:srgbClr val="109618"/>
            </a:solidFill>
          </c:spPr>
          <c:cat>
            <c:strRef>
              <c:f>Sheet1!$P$64:$P$83</c:f>
            </c:strRef>
          </c:cat>
          <c:val>
            <c:numRef>
              <c:f>Sheet1!$Z$64:$Z$83</c:f>
            </c:numRef>
          </c:val>
        </c:ser>
        <c:ser>
          <c:idx val="4"/>
          <c:order val="4"/>
          <c:tx>
            <c:strRef>
              <c:f>Sheet1!$AA$63</c:f>
            </c:strRef>
          </c:tx>
          <c:spPr>
            <a:solidFill>
              <a:srgbClr val="990099"/>
            </a:solidFill>
          </c:spPr>
          <c:cat>
            <c:strRef>
              <c:f>Sheet1!$P$64:$P$83</c:f>
            </c:strRef>
          </c:cat>
          <c:val>
            <c:numRef>
              <c:f>Sheet1!$AA$64:$AA$83</c:f>
            </c:numRef>
          </c:val>
        </c:ser>
        <c:ser>
          <c:idx val="5"/>
          <c:order val="5"/>
          <c:tx>
            <c:strRef>
              <c:f>Sheet1!$AB$63</c:f>
            </c:strRef>
          </c:tx>
          <c:spPr>
            <a:solidFill>
              <a:srgbClr val="0099C6"/>
            </a:solidFill>
          </c:spPr>
          <c:cat>
            <c:strRef>
              <c:f>Sheet1!$P$64:$P$83</c:f>
            </c:strRef>
          </c:cat>
          <c:val>
            <c:numRef>
              <c:f>Sheet1!$AB$64:$AB$83</c:f>
            </c:numRef>
          </c:val>
        </c:ser>
        <c:axId val="393777497"/>
        <c:axId val="95206652"/>
      </c:barChart>
      <c:catAx>
        <c:axId val="393777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206652"/>
      </c:catAx>
      <c:valAx>
        <c:axId val="95206652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3777497"/>
      </c:valAx>
    </c:plotArea>
    <c:legend>
      <c:legendPos val="tr"/>
      <c:overlay val="1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Распределение Эрланга с k = 4 (RN900)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Sheet1!$W$89</c:f>
            </c:strRef>
          </c:tx>
          <c:spPr>
            <a:solidFill>
              <a:srgbClr val="3366CC"/>
            </a:solidFill>
          </c:spPr>
          <c:cat>
            <c:strRef>
              <c:f>Sheet1!$P$64:$P$83</c:f>
            </c:strRef>
          </c:cat>
          <c:val>
            <c:numRef>
              <c:f>Sheet1!$W$90:$W$109</c:f>
            </c:numRef>
          </c:val>
        </c:ser>
        <c:ser>
          <c:idx val="1"/>
          <c:order val="1"/>
          <c:tx>
            <c:strRef>
              <c:f>Sheet1!$X$89</c:f>
            </c:strRef>
          </c:tx>
          <c:spPr>
            <a:solidFill>
              <a:srgbClr val="DC3912"/>
            </a:solidFill>
          </c:spPr>
          <c:cat>
            <c:strRef>
              <c:f>Sheet1!$P$64:$P$83</c:f>
            </c:strRef>
          </c:cat>
          <c:val>
            <c:numRef>
              <c:f>Sheet1!$X$90:$X$109</c:f>
            </c:numRef>
          </c:val>
        </c:ser>
        <c:ser>
          <c:idx val="2"/>
          <c:order val="2"/>
          <c:tx>
            <c:strRef>
              <c:f>Sheet1!$Y$89</c:f>
            </c:strRef>
          </c:tx>
          <c:spPr>
            <a:solidFill>
              <a:srgbClr val="FF9900"/>
            </a:solidFill>
          </c:spPr>
          <c:cat>
            <c:strRef>
              <c:f>Sheet1!$P$64:$P$83</c:f>
            </c:strRef>
          </c:cat>
          <c:val>
            <c:numRef>
              <c:f>Sheet1!$Y$90:$Y$109</c:f>
            </c:numRef>
          </c:val>
        </c:ser>
        <c:ser>
          <c:idx val="3"/>
          <c:order val="3"/>
          <c:tx>
            <c:strRef>
              <c:f>Sheet1!$Z$89</c:f>
            </c:strRef>
          </c:tx>
          <c:spPr>
            <a:solidFill>
              <a:srgbClr val="109618"/>
            </a:solidFill>
          </c:spPr>
          <c:cat>
            <c:strRef>
              <c:f>Sheet1!$P$64:$P$83</c:f>
            </c:strRef>
          </c:cat>
          <c:val>
            <c:numRef>
              <c:f>Sheet1!$Z$90:$Z$109</c:f>
            </c:numRef>
          </c:val>
        </c:ser>
        <c:ser>
          <c:idx val="4"/>
          <c:order val="4"/>
          <c:tx>
            <c:strRef>
              <c:f>Sheet1!$AA$89</c:f>
            </c:strRef>
          </c:tx>
          <c:spPr>
            <a:solidFill>
              <a:srgbClr val="990099"/>
            </a:solidFill>
          </c:spPr>
          <c:cat>
            <c:strRef>
              <c:f>Sheet1!$P$64:$P$83</c:f>
            </c:strRef>
          </c:cat>
          <c:val>
            <c:numRef>
              <c:f>Sheet1!$AA$90:$AA$109</c:f>
            </c:numRef>
          </c:val>
        </c:ser>
        <c:ser>
          <c:idx val="5"/>
          <c:order val="5"/>
          <c:tx>
            <c:strRef>
              <c:f>Sheet1!$AB$89</c:f>
            </c:strRef>
          </c:tx>
          <c:spPr>
            <a:solidFill>
              <a:srgbClr val="0099C6"/>
            </a:solidFill>
          </c:spPr>
          <c:cat>
            <c:strRef>
              <c:f>Sheet1!$P$64:$P$83</c:f>
            </c:strRef>
          </c:cat>
          <c:val>
            <c:numRef>
              <c:f>Sheet1!$AB$90:$AB$109</c:f>
            </c:numRef>
          </c:val>
        </c:ser>
        <c:axId val="1321271112"/>
        <c:axId val="1124101783"/>
      </c:barChart>
      <c:catAx>
        <c:axId val="132127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4101783"/>
      </c:catAx>
      <c:valAx>
        <c:axId val="1124101783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21271112"/>
      </c:valAx>
    </c:plotArea>
    <c:legend>
      <c:legendPos val="tr"/>
      <c:overlay val="1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Распределение Эрланга с k = 5 (RN900)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Sheet1!$W$115</c:f>
            </c:strRef>
          </c:tx>
          <c:spPr>
            <a:solidFill>
              <a:srgbClr val="3366CC"/>
            </a:solidFill>
          </c:spPr>
          <c:cat>
            <c:strRef>
              <c:f>Sheet1!$P$64:$P$83</c:f>
            </c:strRef>
          </c:cat>
          <c:val>
            <c:numRef>
              <c:f>Sheet1!$W$116:$W$135</c:f>
            </c:numRef>
          </c:val>
        </c:ser>
        <c:ser>
          <c:idx val="1"/>
          <c:order val="1"/>
          <c:tx>
            <c:strRef>
              <c:f>Sheet1!$X$115</c:f>
            </c:strRef>
          </c:tx>
          <c:spPr>
            <a:solidFill>
              <a:srgbClr val="DC3912"/>
            </a:solidFill>
          </c:spPr>
          <c:cat>
            <c:strRef>
              <c:f>Sheet1!$P$64:$P$83</c:f>
            </c:strRef>
          </c:cat>
          <c:val>
            <c:numRef>
              <c:f>Sheet1!$X$116:$X$135</c:f>
            </c:numRef>
          </c:val>
        </c:ser>
        <c:ser>
          <c:idx val="2"/>
          <c:order val="2"/>
          <c:tx>
            <c:strRef>
              <c:f>Sheet1!$Y$115</c:f>
            </c:strRef>
          </c:tx>
          <c:spPr>
            <a:solidFill>
              <a:srgbClr val="FF9900"/>
            </a:solidFill>
          </c:spPr>
          <c:cat>
            <c:strRef>
              <c:f>Sheet1!$P$64:$P$83</c:f>
            </c:strRef>
          </c:cat>
          <c:val>
            <c:numRef>
              <c:f>Sheet1!$Y$116:$Y$135</c:f>
            </c:numRef>
          </c:val>
        </c:ser>
        <c:ser>
          <c:idx val="3"/>
          <c:order val="3"/>
          <c:tx>
            <c:strRef>
              <c:f>Sheet1!$Z$115</c:f>
            </c:strRef>
          </c:tx>
          <c:spPr>
            <a:solidFill>
              <a:srgbClr val="109618"/>
            </a:solidFill>
          </c:spPr>
          <c:cat>
            <c:strRef>
              <c:f>Sheet1!$P$64:$P$83</c:f>
            </c:strRef>
          </c:cat>
          <c:val>
            <c:numRef>
              <c:f>Sheet1!$Z$116:$Z$135</c:f>
            </c:numRef>
          </c:val>
        </c:ser>
        <c:ser>
          <c:idx val="4"/>
          <c:order val="4"/>
          <c:tx>
            <c:strRef>
              <c:f>Sheet1!$AA$115</c:f>
            </c:strRef>
          </c:tx>
          <c:spPr>
            <a:solidFill>
              <a:srgbClr val="990099"/>
            </a:solidFill>
          </c:spPr>
          <c:cat>
            <c:strRef>
              <c:f>Sheet1!$P$64:$P$83</c:f>
            </c:strRef>
          </c:cat>
          <c:val>
            <c:numRef>
              <c:f>Sheet1!$AA$116:$AA$135</c:f>
            </c:numRef>
          </c:val>
        </c:ser>
        <c:ser>
          <c:idx val="5"/>
          <c:order val="5"/>
          <c:tx>
            <c:strRef>
              <c:f>Sheet1!$AB$115</c:f>
            </c:strRef>
          </c:tx>
          <c:spPr>
            <a:solidFill>
              <a:srgbClr val="0099C6"/>
            </a:solidFill>
          </c:spPr>
          <c:cat>
            <c:strRef>
              <c:f>Sheet1!$P$64:$P$83</c:f>
            </c:strRef>
          </c:cat>
          <c:val>
            <c:numRef>
              <c:f>Sheet1!$AB$116:$AB$135</c:f>
            </c:numRef>
          </c:val>
        </c:ser>
        <c:axId val="670028104"/>
        <c:axId val="1857936154"/>
      </c:barChart>
      <c:catAx>
        <c:axId val="67002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7936154"/>
      </c:catAx>
      <c:valAx>
        <c:axId val="1857936154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0028104"/>
      </c:valAx>
    </c:plotArea>
    <c:legend>
      <c:legendPos val="tr"/>
      <c:overlay val="1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Распределение Эрланга с k = 4 (RN110)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Sheet1!$Q$89</c:f>
            </c:strRef>
          </c:tx>
          <c:spPr>
            <a:solidFill>
              <a:srgbClr val="3366CC"/>
            </a:solidFill>
          </c:spPr>
          <c:cat>
            <c:strRef>
              <c:f>Sheet1!$P$90:$P$109</c:f>
            </c:strRef>
          </c:cat>
          <c:val>
            <c:numRef>
              <c:f>Sheet1!$Q$90:$Q$109</c:f>
            </c:numRef>
          </c:val>
        </c:ser>
        <c:ser>
          <c:idx val="1"/>
          <c:order val="1"/>
          <c:tx>
            <c:strRef>
              <c:f>Sheet1!$R$89</c:f>
            </c:strRef>
          </c:tx>
          <c:spPr>
            <a:solidFill>
              <a:srgbClr val="DC3912"/>
            </a:solidFill>
          </c:spPr>
          <c:cat>
            <c:strRef>
              <c:f>Sheet1!$P$90:$P$109</c:f>
            </c:strRef>
          </c:cat>
          <c:val>
            <c:numRef>
              <c:f>Sheet1!$R$90:$R$109</c:f>
            </c:numRef>
          </c:val>
        </c:ser>
        <c:ser>
          <c:idx val="2"/>
          <c:order val="2"/>
          <c:tx>
            <c:strRef>
              <c:f>Sheet1!$S$89</c:f>
            </c:strRef>
          </c:tx>
          <c:spPr>
            <a:solidFill>
              <a:srgbClr val="FF9900"/>
            </a:solidFill>
          </c:spPr>
          <c:cat>
            <c:strRef>
              <c:f>Sheet1!$P$90:$P$109</c:f>
            </c:strRef>
          </c:cat>
          <c:val>
            <c:numRef>
              <c:f>Sheet1!$S$90:$S$109</c:f>
            </c:numRef>
          </c:val>
        </c:ser>
        <c:ser>
          <c:idx val="3"/>
          <c:order val="3"/>
          <c:tx>
            <c:strRef>
              <c:f>Sheet1!$T$89</c:f>
            </c:strRef>
          </c:tx>
          <c:spPr>
            <a:solidFill>
              <a:srgbClr val="109618"/>
            </a:solidFill>
          </c:spPr>
          <c:cat>
            <c:strRef>
              <c:f>Sheet1!$P$90:$P$109</c:f>
            </c:strRef>
          </c:cat>
          <c:val>
            <c:numRef>
              <c:f>Sheet1!$T$90:$T$109</c:f>
            </c:numRef>
          </c:val>
        </c:ser>
        <c:ser>
          <c:idx val="4"/>
          <c:order val="4"/>
          <c:tx>
            <c:strRef>
              <c:f>Sheet1!$U$89</c:f>
            </c:strRef>
          </c:tx>
          <c:spPr>
            <a:solidFill>
              <a:srgbClr val="990099"/>
            </a:solidFill>
          </c:spPr>
          <c:cat>
            <c:strRef>
              <c:f>Sheet1!$P$90:$P$109</c:f>
            </c:strRef>
          </c:cat>
          <c:val>
            <c:numRef>
              <c:f>Sheet1!$U$90:$U$109</c:f>
            </c:numRef>
          </c:val>
        </c:ser>
        <c:ser>
          <c:idx val="5"/>
          <c:order val="5"/>
          <c:tx>
            <c:strRef>
              <c:f>Sheet1!$V$89</c:f>
            </c:strRef>
          </c:tx>
          <c:spPr>
            <a:solidFill>
              <a:srgbClr val="0099C6"/>
            </a:solidFill>
          </c:spPr>
          <c:cat>
            <c:strRef>
              <c:f>Sheet1!$P$90:$P$109</c:f>
            </c:strRef>
          </c:cat>
          <c:val>
            <c:numRef>
              <c:f>Sheet1!$V$90:$V$109</c:f>
            </c:numRef>
          </c:val>
        </c:ser>
        <c:axId val="839481403"/>
        <c:axId val="197593283"/>
      </c:barChart>
      <c:catAx>
        <c:axId val="839481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Диапазон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7593283"/>
      </c:catAx>
      <c:valAx>
        <c:axId val="197593283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9481403"/>
      </c:valAx>
    </c:plotArea>
    <c:legend>
      <c:legendPos val="tr"/>
      <c:overlay val="1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137</xdr:row>
      <xdr:rowOff>0</xdr:rowOff>
    </xdr:from>
    <xdr:to>
      <xdr:col>5</xdr:col>
      <xdr:colOff>904875</xdr:colOff>
      <xdr:row>154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9525</xdr:colOff>
      <xdr:row>137</xdr:row>
      <xdr:rowOff>9525</xdr:rowOff>
    </xdr:from>
    <xdr:to>
      <xdr:col>12</xdr:col>
      <xdr:colOff>914400</xdr:colOff>
      <xdr:row>154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156</xdr:row>
      <xdr:rowOff>66675</xdr:rowOff>
    </xdr:from>
    <xdr:to>
      <xdr:col>5</xdr:col>
      <xdr:colOff>904875</xdr:colOff>
      <xdr:row>174</xdr:row>
      <xdr:rowOff>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962025</xdr:colOff>
      <xdr:row>155</xdr:row>
      <xdr:rowOff>190500</xdr:rowOff>
    </xdr:from>
    <xdr:to>
      <xdr:col>12</xdr:col>
      <xdr:colOff>904875</xdr:colOff>
      <xdr:row>173</xdr:row>
      <xdr:rowOff>123825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176</xdr:row>
      <xdr:rowOff>0</xdr:rowOff>
    </xdr:from>
    <xdr:to>
      <xdr:col>5</xdr:col>
      <xdr:colOff>904875</xdr:colOff>
      <xdr:row>193</xdr:row>
      <xdr:rowOff>133350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6</xdr:col>
      <xdr:colOff>962025</xdr:colOff>
      <xdr:row>176</xdr:row>
      <xdr:rowOff>0</xdr:rowOff>
    </xdr:from>
    <xdr:to>
      <xdr:col>12</xdr:col>
      <xdr:colOff>904875</xdr:colOff>
      <xdr:row>193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6</xdr:col>
      <xdr:colOff>962025</xdr:colOff>
      <xdr:row>195</xdr:row>
      <xdr:rowOff>0</xdr:rowOff>
    </xdr:from>
    <xdr:to>
      <xdr:col>12</xdr:col>
      <xdr:colOff>904875</xdr:colOff>
      <xdr:row>212</xdr:row>
      <xdr:rowOff>133350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6</xdr:col>
      <xdr:colOff>962025</xdr:colOff>
      <xdr:row>214</xdr:row>
      <xdr:rowOff>0</xdr:rowOff>
    </xdr:from>
    <xdr:to>
      <xdr:col>12</xdr:col>
      <xdr:colOff>904875</xdr:colOff>
      <xdr:row>231</xdr:row>
      <xdr:rowOff>133350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0</xdr:col>
      <xdr:colOff>0</xdr:colOff>
      <xdr:row>195</xdr:row>
      <xdr:rowOff>0</xdr:rowOff>
    </xdr:from>
    <xdr:to>
      <xdr:col>5</xdr:col>
      <xdr:colOff>904875</xdr:colOff>
      <xdr:row>212</xdr:row>
      <xdr:rowOff>133350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0</xdr:colOff>
      <xdr:row>214</xdr:row>
      <xdr:rowOff>0</xdr:rowOff>
    </xdr:from>
    <xdr:to>
      <xdr:col>5</xdr:col>
      <xdr:colOff>904875</xdr:colOff>
      <xdr:row>231</xdr:row>
      <xdr:rowOff>133350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</row>
    <row r="3">
      <c r="A3" s="4" t="s">
        <v>1</v>
      </c>
      <c r="B3" s="5" t="s">
        <v>2</v>
      </c>
      <c r="C3" s="3"/>
      <c r="D3" s="3"/>
      <c r="E3" s="3"/>
      <c r="F3" s="3"/>
      <c r="G3" s="6"/>
      <c r="H3" s="5" t="s">
        <v>3</v>
      </c>
      <c r="I3" s="3"/>
      <c r="J3" s="3"/>
      <c r="K3" s="3"/>
      <c r="L3" s="3"/>
      <c r="M3" s="6"/>
      <c r="N3" s="1"/>
    </row>
    <row r="4">
      <c r="A4" s="7"/>
      <c r="B4" s="8">
        <v>10.0</v>
      </c>
      <c r="C4" s="8">
        <v>100.0</v>
      </c>
      <c r="D4" s="8">
        <v>1000.0</v>
      </c>
      <c r="E4" s="8">
        <v>5000.0</v>
      </c>
      <c r="F4" s="8">
        <v>10000.0</v>
      </c>
      <c r="G4" s="8">
        <v>20000.0</v>
      </c>
      <c r="H4" s="8">
        <v>10.0</v>
      </c>
      <c r="I4" s="8">
        <v>100.0</v>
      </c>
      <c r="J4" s="8">
        <v>1000.0</v>
      </c>
      <c r="K4" s="8">
        <v>5000.0</v>
      </c>
      <c r="L4" s="8">
        <v>10000.0</v>
      </c>
      <c r="M4" s="8">
        <v>20000.0</v>
      </c>
      <c r="N4" s="1"/>
    </row>
    <row r="5">
      <c r="A5" s="4">
        <v>500.0</v>
      </c>
      <c r="B5" s="9">
        <v>560.7</v>
      </c>
      <c r="C5" s="9">
        <v>512.5</v>
      </c>
      <c r="D5" s="9">
        <v>490.326</v>
      </c>
      <c r="E5" s="9">
        <v>494.352</v>
      </c>
      <c r="F5" s="8">
        <v>498.367</v>
      </c>
      <c r="G5" s="8">
        <v>499.142</v>
      </c>
      <c r="H5" s="9">
        <v>480.2</v>
      </c>
      <c r="I5" s="9">
        <v>525.32</v>
      </c>
      <c r="J5" s="8">
        <v>491.252</v>
      </c>
      <c r="K5" s="8">
        <v>492.895</v>
      </c>
      <c r="L5" s="9">
        <v>496.444</v>
      </c>
      <c r="M5" s="9">
        <v>497.45</v>
      </c>
      <c r="N5" s="1"/>
    </row>
    <row r="6">
      <c r="A6" s="7"/>
      <c r="B6" s="10" t="str">
        <f t="shared" ref="B6:M6" si="1">(B5 - $A5) / B5 </f>
        <v>0.1083</v>
      </c>
      <c r="C6" s="10" t="str">
        <f t="shared" si="1"/>
        <v>0.0244</v>
      </c>
      <c r="D6" s="10" t="str">
        <f t="shared" si="1"/>
        <v>-0.0197</v>
      </c>
      <c r="E6" s="10" t="str">
        <f t="shared" si="1"/>
        <v>-0.0114</v>
      </c>
      <c r="F6" s="10" t="str">
        <f t="shared" si="1"/>
        <v>-0.0033</v>
      </c>
      <c r="G6" s="10" t="str">
        <f t="shared" si="1"/>
        <v>-0.0017</v>
      </c>
      <c r="H6" s="10" t="str">
        <f t="shared" si="1"/>
        <v>-0.0412</v>
      </c>
      <c r="I6" s="10" t="str">
        <f t="shared" si="1"/>
        <v>0.0482</v>
      </c>
      <c r="J6" s="10" t="str">
        <f t="shared" si="1"/>
        <v>-0.0178</v>
      </c>
      <c r="K6" s="10" t="str">
        <f t="shared" si="1"/>
        <v>-0.0144</v>
      </c>
      <c r="L6" s="10" t="str">
        <f t="shared" si="1"/>
        <v>-0.0072</v>
      </c>
      <c r="M6" s="10" t="str">
        <f t="shared" si="1"/>
        <v>-0.0051</v>
      </c>
      <c r="N6" s="1"/>
      <c r="O6" s="11" t="s">
        <v>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</row>
    <row r="7">
      <c r="A7" s="4">
        <v>288.67</v>
      </c>
      <c r="B7" s="9">
        <v>205.166</v>
      </c>
      <c r="C7" s="8">
        <v>287.59</v>
      </c>
      <c r="D7" s="9">
        <v>292.409</v>
      </c>
      <c r="E7" s="9">
        <v>286.642</v>
      </c>
      <c r="F7" s="8">
        <v>287.949</v>
      </c>
      <c r="G7" s="8">
        <v>289.132</v>
      </c>
      <c r="H7" s="9">
        <v>274.759</v>
      </c>
      <c r="I7" s="9">
        <v>317.113</v>
      </c>
      <c r="J7" s="8">
        <v>293.747</v>
      </c>
      <c r="K7" s="8">
        <v>290.379</v>
      </c>
      <c r="L7" s="9">
        <v>289.216</v>
      </c>
      <c r="M7" s="9">
        <v>289.348</v>
      </c>
      <c r="N7" s="1"/>
      <c r="O7" s="12" t="s">
        <v>5</v>
      </c>
      <c r="P7" s="3"/>
      <c r="Q7" s="3"/>
      <c r="R7" s="3"/>
      <c r="S7" s="3"/>
      <c r="T7" s="3"/>
      <c r="U7" s="6"/>
      <c r="V7" s="12" t="s">
        <v>6</v>
      </c>
      <c r="W7" s="3"/>
      <c r="X7" s="3"/>
      <c r="Y7" s="3"/>
      <c r="Z7" s="3"/>
      <c r="AA7" s="6"/>
      <c r="AB7" s="13"/>
    </row>
    <row r="8">
      <c r="A8" s="7"/>
      <c r="B8" s="14" t="str">
        <f t="shared" ref="B8:M8" si="2">(B7 - $A7) / B7 </f>
        <v>-0.4070</v>
      </c>
      <c r="C8" s="14" t="str">
        <f t="shared" si="2"/>
        <v>-0.0038</v>
      </c>
      <c r="D8" s="14" t="str">
        <f t="shared" si="2"/>
        <v>0.0128</v>
      </c>
      <c r="E8" s="14" t="str">
        <f t="shared" si="2"/>
        <v>-0.0071</v>
      </c>
      <c r="F8" s="14" t="str">
        <f t="shared" si="2"/>
        <v>-0.0025</v>
      </c>
      <c r="G8" s="14" t="str">
        <f t="shared" si="2"/>
        <v>0.0016</v>
      </c>
      <c r="H8" s="14" t="str">
        <f t="shared" si="2"/>
        <v>-0.0506</v>
      </c>
      <c r="I8" s="14" t="str">
        <f t="shared" si="2"/>
        <v>0.0897</v>
      </c>
      <c r="J8" s="14" t="str">
        <f t="shared" si="2"/>
        <v>0.0173</v>
      </c>
      <c r="K8" s="14" t="str">
        <f t="shared" si="2"/>
        <v>0.0059</v>
      </c>
      <c r="L8" s="14" t="str">
        <f t="shared" si="2"/>
        <v>0.0019</v>
      </c>
      <c r="M8" s="14" t="str">
        <f t="shared" si="2"/>
        <v>0.0023</v>
      </c>
      <c r="N8" s="1"/>
      <c r="O8" s="15"/>
      <c r="P8" s="12" t="s">
        <v>7</v>
      </c>
      <c r="Q8" s="3"/>
      <c r="R8" s="3"/>
      <c r="S8" s="3"/>
      <c r="T8" s="3"/>
      <c r="U8" s="6"/>
      <c r="V8" s="12" t="s">
        <v>7</v>
      </c>
      <c r="W8" s="3"/>
      <c r="X8" s="3"/>
      <c r="Y8" s="3"/>
      <c r="Z8" s="3"/>
      <c r="AA8" s="6"/>
    </row>
    <row r="9">
      <c r="A9" s="4">
        <v>0.577</v>
      </c>
      <c r="B9" s="10" t="str">
        <f t="shared" ref="B9:M9" si="3">(B7 / B5)</f>
        <v>0.3659</v>
      </c>
      <c r="C9" s="10" t="str">
        <f t="shared" si="3"/>
        <v>0.5612</v>
      </c>
      <c r="D9" s="10" t="str">
        <f t="shared" si="3"/>
        <v>0.5964</v>
      </c>
      <c r="E9" s="10" t="str">
        <f t="shared" si="3"/>
        <v>0.5798</v>
      </c>
      <c r="F9" s="10" t="str">
        <f t="shared" si="3"/>
        <v>0.5778</v>
      </c>
      <c r="G9" s="10" t="str">
        <f t="shared" si="3"/>
        <v>0.5793</v>
      </c>
      <c r="H9" s="10" t="str">
        <f t="shared" si="3"/>
        <v>0.5722</v>
      </c>
      <c r="I9" s="10" t="str">
        <f t="shared" si="3"/>
        <v>0.6037</v>
      </c>
      <c r="J9" s="10" t="str">
        <f t="shared" si="3"/>
        <v>0.5980</v>
      </c>
      <c r="K9" s="10" t="str">
        <f t="shared" si="3"/>
        <v>0.5891</v>
      </c>
      <c r="L9" s="10" t="str">
        <f t="shared" si="3"/>
        <v>0.5826</v>
      </c>
      <c r="M9" s="10" t="str">
        <f t="shared" si="3"/>
        <v>0.5817</v>
      </c>
      <c r="N9" s="1"/>
      <c r="O9" s="16" t="s">
        <v>8</v>
      </c>
      <c r="P9" s="17">
        <v>10.0</v>
      </c>
      <c r="Q9" s="17">
        <v>100.0</v>
      </c>
      <c r="R9" s="17">
        <v>1000.0</v>
      </c>
      <c r="S9" s="17">
        <v>5000.0</v>
      </c>
      <c r="T9" s="17">
        <v>10000.0</v>
      </c>
      <c r="U9" s="17">
        <v>20000.0</v>
      </c>
      <c r="V9" s="17">
        <v>10.0</v>
      </c>
      <c r="W9" s="17">
        <v>100.0</v>
      </c>
      <c r="X9" s="17">
        <v>1000.0</v>
      </c>
      <c r="Y9" s="17">
        <v>5000.0</v>
      </c>
      <c r="Z9" s="17">
        <v>10000.0</v>
      </c>
      <c r="AA9" s="17">
        <v>20000.0</v>
      </c>
    </row>
    <row r="10">
      <c r="A10" s="7"/>
      <c r="B10" s="10" t="str">
        <f t="shared" ref="B10:M10" si="4">(B9 - $A9) / B9 </f>
        <v>-0.5769</v>
      </c>
      <c r="C10" s="10" t="str">
        <f t="shared" si="4"/>
        <v>-0.0282</v>
      </c>
      <c r="D10" s="10" t="str">
        <f t="shared" si="4"/>
        <v>0.0325</v>
      </c>
      <c r="E10" s="10" t="str">
        <f t="shared" si="4"/>
        <v>0.0049</v>
      </c>
      <c r="F10" s="10" t="str">
        <f t="shared" si="4"/>
        <v>0.0014</v>
      </c>
      <c r="G10" s="10" t="str">
        <f t="shared" si="4"/>
        <v>0.0039</v>
      </c>
      <c r="H10" s="10" t="str">
        <f t="shared" si="4"/>
        <v>-0.0084</v>
      </c>
      <c r="I10" s="10" t="str">
        <f t="shared" si="4"/>
        <v>0.0442</v>
      </c>
      <c r="J10" s="10" t="str">
        <f t="shared" si="4"/>
        <v>0.0350</v>
      </c>
      <c r="K10" s="10" t="str">
        <f t="shared" si="4"/>
        <v>0.0206</v>
      </c>
      <c r="L10" s="10" t="str">
        <f t="shared" si="4"/>
        <v>0.0096</v>
      </c>
      <c r="M10" s="10" t="str">
        <f t="shared" si="4"/>
        <v>0.0080</v>
      </c>
      <c r="N10" s="1"/>
      <c r="O10" s="8" t="s">
        <v>9</v>
      </c>
      <c r="P10" s="18" t="str">
        <f t="shared" ref="P10:AA10" si="5">(B11 / B$4)</f>
        <v>0.000</v>
      </c>
      <c r="Q10" s="18" t="str">
        <f t="shared" si="5"/>
        <v>0.090</v>
      </c>
      <c r="R10" s="18" t="str">
        <f t="shared" si="5"/>
        <v>0.101</v>
      </c>
      <c r="S10" s="18" t="str">
        <f t="shared" si="5"/>
        <v>0.095</v>
      </c>
      <c r="T10" s="18" t="str">
        <f t="shared" si="5"/>
        <v>0.098</v>
      </c>
      <c r="U10" s="18" t="str">
        <f t="shared" si="5"/>
        <v>0.100</v>
      </c>
      <c r="V10" s="18" t="str">
        <f t="shared" si="5"/>
        <v>0.100</v>
      </c>
      <c r="W10" s="18" t="str">
        <f t="shared" si="5"/>
        <v>0.120</v>
      </c>
      <c r="X10" s="18" t="str">
        <f t="shared" si="5"/>
        <v>0.119</v>
      </c>
      <c r="Y10" s="18" t="str">
        <f t="shared" si="5"/>
        <v>0.111</v>
      </c>
      <c r="Z10" s="18" t="str">
        <f t="shared" si="5"/>
        <v>0.105</v>
      </c>
      <c r="AA10" s="18" t="str">
        <f t="shared" si="5"/>
        <v>0.104</v>
      </c>
    </row>
    <row r="11">
      <c r="A11" s="8" t="s">
        <v>9</v>
      </c>
      <c r="B11" s="8">
        <v>0.0</v>
      </c>
      <c r="C11" s="8">
        <v>9.0</v>
      </c>
      <c r="D11" s="8">
        <v>101.0</v>
      </c>
      <c r="E11" s="8">
        <v>476.0</v>
      </c>
      <c r="F11" s="8">
        <v>984.0</v>
      </c>
      <c r="G11" s="8">
        <v>2006.0</v>
      </c>
      <c r="H11" s="8">
        <v>1.0</v>
      </c>
      <c r="I11" s="8">
        <v>12.0</v>
      </c>
      <c r="J11" s="8">
        <v>119.0</v>
      </c>
      <c r="K11" s="8">
        <v>557.0</v>
      </c>
      <c r="L11" s="8">
        <v>1053.0</v>
      </c>
      <c r="M11" s="8">
        <v>2076.0</v>
      </c>
      <c r="N11" s="1"/>
      <c r="O11" s="8" t="s">
        <v>10</v>
      </c>
      <c r="P11" s="18" t="str">
        <f t="shared" ref="P11:AA11" si="6">(B12 / B$4)</f>
        <v>0.000</v>
      </c>
      <c r="Q11" s="18" t="str">
        <f t="shared" si="6"/>
        <v>0.090</v>
      </c>
      <c r="R11" s="18" t="str">
        <f t="shared" si="6"/>
        <v>0.120</v>
      </c>
      <c r="S11" s="18" t="str">
        <f t="shared" si="6"/>
        <v>0.107</v>
      </c>
      <c r="T11" s="18" t="str">
        <f t="shared" si="6"/>
        <v>0.101</v>
      </c>
      <c r="U11" s="18" t="str">
        <f t="shared" si="6"/>
        <v>0.100</v>
      </c>
      <c r="V11" s="18" t="str">
        <f t="shared" si="6"/>
        <v>0.000</v>
      </c>
      <c r="W11" s="18" t="str">
        <f t="shared" si="6"/>
        <v>0.080</v>
      </c>
      <c r="X11" s="18" t="str">
        <f t="shared" si="6"/>
        <v>0.093</v>
      </c>
      <c r="Y11" s="18" t="str">
        <f t="shared" si="6"/>
        <v>0.098</v>
      </c>
      <c r="Z11" s="18" t="str">
        <f t="shared" si="6"/>
        <v>0.101</v>
      </c>
      <c r="AA11" s="18" t="str">
        <f t="shared" si="6"/>
        <v>0.101</v>
      </c>
    </row>
    <row r="12">
      <c r="A12" s="8" t="s">
        <v>10</v>
      </c>
      <c r="B12" s="8">
        <v>0.0</v>
      </c>
      <c r="C12" s="8">
        <v>9.0</v>
      </c>
      <c r="D12" s="8">
        <v>120.0</v>
      </c>
      <c r="E12" s="8">
        <v>534.0</v>
      </c>
      <c r="F12" s="8">
        <v>1010.0</v>
      </c>
      <c r="G12" s="8">
        <v>1994.0</v>
      </c>
      <c r="H12" s="8">
        <v>0.0</v>
      </c>
      <c r="I12" s="8">
        <v>8.0</v>
      </c>
      <c r="J12" s="8">
        <v>93.0</v>
      </c>
      <c r="K12" s="8">
        <v>489.0</v>
      </c>
      <c r="L12" s="8">
        <v>1008.0</v>
      </c>
      <c r="M12" s="8">
        <v>2025.0</v>
      </c>
      <c r="N12" s="1"/>
      <c r="O12" s="8" t="s">
        <v>11</v>
      </c>
      <c r="P12" s="18" t="str">
        <f t="shared" ref="P12:AA12" si="7">(B13 / B$4)</f>
        <v>0.000</v>
      </c>
      <c r="Q12" s="18" t="str">
        <f t="shared" si="7"/>
        <v>0.090</v>
      </c>
      <c r="R12" s="18" t="str">
        <f t="shared" si="7"/>
        <v>0.102</v>
      </c>
      <c r="S12" s="18" t="str">
        <f t="shared" si="7"/>
        <v>0.110</v>
      </c>
      <c r="T12" s="18" t="str">
        <f t="shared" si="7"/>
        <v>0.105</v>
      </c>
      <c r="U12" s="18" t="str">
        <f t="shared" si="7"/>
        <v>0.103</v>
      </c>
      <c r="V12" s="18" t="str">
        <f t="shared" si="7"/>
        <v>0.100</v>
      </c>
      <c r="W12" s="18" t="str">
        <f t="shared" si="7"/>
        <v>0.100</v>
      </c>
      <c r="X12" s="18" t="str">
        <f t="shared" si="7"/>
        <v>0.099</v>
      </c>
      <c r="Y12" s="18" t="str">
        <f t="shared" si="7"/>
        <v>0.099</v>
      </c>
      <c r="Z12" s="18" t="str">
        <f t="shared" si="7"/>
        <v>0.097</v>
      </c>
      <c r="AA12" s="18" t="str">
        <f t="shared" si="7"/>
        <v>0.099</v>
      </c>
    </row>
    <row r="13">
      <c r="A13" s="8" t="s">
        <v>11</v>
      </c>
      <c r="B13" s="8">
        <v>0.0</v>
      </c>
      <c r="C13" s="8">
        <v>9.0</v>
      </c>
      <c r="D13" s="8">
        <v>102.0</v>
      </c>
      <c r="E13" s="8">
        <v>548.0</v>
      </c>
      <c r="F13" s="8">
        <v>1054.0</v>
      </c>
      <c r="G13" s="8">
        <v>2068.0</v>
      </c>
      <c r="H13" s="8">
        <v>1.0</v>
      </c>
      <c r="I13" s="8">
        <v>10.0</v>
      </c>
      <c r="J13" s="8">
        <v>99.0</v>
      </c>
      <c r="K13" s="8">
        <v>497.0</v>
      </c>
      <c r="L13" s="8">
        <v>972.0</v>
      </c>
      <c r="M13" s="8">
        <v>1984.0</v>
      </c>
      <c r="N13" s="1"/>
      <c r="O13" s="8" t="s">
        <v>12</v>
      </c>
      <c r="P13" s="18" t="str">
        <f t="shared" ref="P13:AA13" si="8">(B14 / B$4)</f>
        <v>0.200</v>
      </c>
      <c r="Q13" s="18" t="str">
        <f t="shared" si="8"/>
        <v>0.090</v>
      </c>
      <c r="R13" s="18" t="str">
        <f t="shared" si="8"/>
        <v>0.091</v>
      </c>
      <c r="S13" s="18" t="str">
        <f t="shared" si="8"/>
        <v>0.093</v>
      </c>
      <c r="T13" s="18" t="str">
        <f t="shared" si="8"/>
        <v>0.096</v>
      </c>
      <c r="U13" s="18" t="str">
        <f t="shared" si="8"/>
        <v>0.097</v>
      </c>
      <c r="V13" s="18" t="str">
        <f t="shared" si="8"/>
        <v>0.200</v>
      </c>
      <c r="W13" s="18" t="str">
        <f t="shared" si="8"/>
        <v>0.090</v>
      </c>
      <c r="X13" s="18" t="str">
        <f t="shared" si="8"/>
        <v>0.102</v>
      </c>
      <c r="Y13" s="18" t="str">
        <f t="shared" si="8"/>
        <v>0.099</v>
      </c>
      <c r="Z13" s="18" t="str">
        <f t="shared" si="8"/>
        <v>0.099</v>
      </c>
      <c r="AA13" s="18" t="str">
        <f t="shared" si="8"/>
        <v>0.097</v>
      </c>
    </row>
    <row r="14">
      <c r="A14" s="8" t="s">
        <v>12</v>
      </c>
      <c r="B14" s="8">
        <v>2.0</v>
      </c>
      <c r="C14" s="8">
        <v>9.0</v>
      </c>
      <c r="D14" s="8">
        <v>91.0</v>
      </c>
      <c r="E14" s="8">
        <v>463.0</v>
      </c>
      <c r="F14" s="8">
        <v>962.0</v>
      </c>
      <c r="G14" s="8">
        <v>1935.0</v>
      </c>
      <c r="H14" s="8">
        <v>2.0</v>
      </c>
      <c r="I14" s="8">
        <v>9.0</v>
      </c>
      <c r="J14" s="8">
        <v>102.0</v>
      </c>
      <c r="K14" s="8">
        <v>496.0</v>
      </c>
      <c r="L14" s="8">
        <v>990.0</v>
      </c>
      <c r="M14" s="8">
        <v>1942.0</v>
      </c>
      <c r="N14" s="1"/>
      <c r="O14" s="8" t="s">
        <v>13</v>
      </c>
      <c r="P14" s="18" t="str">
        <f t="shared" ref="P14:AA14" si="9">(B15 / B$4)</f>
        <v>0.300</v>
      </c>
      <c r="Q14" s="18" t="str">
        <f t="shared" si="9"/>
        <v>0.140</v>
      </c>
      <c r="R14" s="18" t="str">
        <f t="shared" si="9"/>
        <v>0.107</v>
      </c>
      <c r="S14" s="18" t="str">
        <f t="shared" si="9"/>
        <v>0.103</v>
      </c>
      <c r="T14" s="18" t="str">
        <f t="shared" si="9"/>
        <v>0.102</v>
      </c>
      <c r="U14" s="18" t="str">
        <f t="shared" si="9"/>
        <v>0.101</v>
      </c>
      <c r="V14" s="18" t="str">
        <f t="shared" si="9"/>
        <v>0.200</v>
      </c>
      <c r="W14" s="18" t="str">
        <f t="shared" si="9"/>
        <v>0.130</v>
      </c>
      <c r="X14" s="18" t="str">
        <f t="shared" si="9"/>
        <v>0.108</v>
      </c>
      <c r="Y14" s="18" t="str">
        <f t="shared" si="9"/>
        <v>0.103</v>
      </c>
      <c r="Z14" s="18" t="str">
        <f t="shared" si="9"/>
        <v>0.102</v>
      </c>
      <c r="AA14" s="18" t="str">
        <f t="shared" si="9"/>
        <v>0.104</v>
      </c>
    </row>
    <row r="15">
      <c r="A15" s="8" t="s">
        <v>13</v>
      </c>
      <c r="B15" s="8">
        <v>3.0</v>
      </c>
      <c r="C15" s="8">
        <v>14.0</v>
      </c>
      <c r="D15" s="8">
        <v>107.0</v>
      </c>
      <c r="E15" s="8">
        <v>515.0</v>
      </c>
      <c r="F15" s="8">
        <v>1019.0</v>
      </c>
      <c r="G15" s="8">
        <v>2029.0</v>
      </c>
      <c r="H15" s="8">
        <v>2.0</v>
      </c>
      <c r="I15" s="8">
        <v>13.0</v>
      </c>
      <c r="J15" s="8">
        <v>108.0</v>
      </c>
      <c r="K15" s="8">
        <v>515.0</v>
      </c>
      <c r="L15" s="8">
        <v>1022.0</v>
      </c>
      <c r="M15" s="8">
        <v>2073.0</v>
      </c>
      <c r="N15" s="1"/>
      <c r="O15" s="8" t="s">
        <v>14</v>
      </c>
      <c r="P15" s="18" t="str">
        <f t="shared" ref="P15:AA15" si="10">(B16 / B$4)</f>
        <v>0.200</v>
      </c>
      <c r="Q15" s="18" t="str">
        <f t="shared" si="10"/>
        <v>0.120</v>
      </c>
      <c r="R15" s="18" t="str">
        <f t="shared" si="10"/>
        <v>0.089</v>
      </c>
      <c r="S15" s="18" t="str">
        <f t="shared" si="10"/>
        <v>0.108</v>
      </c>
      <c r="T15" s="18" t="str">
        <f t="shared" si="10"/>
        <v>0.104</v>
      </c>
      <c r="U15" s="18" t="str">
        <f t="shared" si="10"/>
        <v>0.103</v>
      </c>
      <c r="V15" s="18" t="str">
        <f t="shared" si="10"/>
        <v>0.100</v>
      </c>
      <c r="W15" s="18" t="str">
        <f t="shared" si="10"/>
        <v>0.050</v>
      </c>
      <c r="X15" s="18" t="str">
        <f t="shared" si="10"/>
        <v>0.090</v>
      </c>
      <c r="Y15" s="18" t="str">
        <f t="shared" si="10"/>
        <v>0.097</v>
      </c>
      <c r="Z15" s="18" t="str">
        <f t="shared" si="10"/>
        <v>0.099</v>
      </c>
      <c r="AA15" s="18" t="str">
        <f t="shared" si="10"/>
        <v>0.097</v>
      </c>
    </row>
    <row r="16">
      <c r="A16" s="8" t="s">
        <v>14</v>
      </c>
      <c r="B16" s="8">
        <v>2.0</v>
      </c>
      <c r="C16" s="8">
        <v>12.0</v>
      </c>
      <c r="D16" s="8">
        <v>89.0</v>
      </c>
      <c r="E16" s="8">
        <v>538.0</v>
      </c>
      <c r="F16" s="8">
        <v>1039.0</v>
      </c>
      <c r="G16" s="8">
        <v>2065.0</v>
      </c>
      <c r="H16" s="8">
        <v>1.0</v>
      </c>
      <c r="I16" s="8">
        <v>5.0</v>
      </c>
      <c r="J16" s="8">
        <v>90.0</v>
      </c>
      <c r="K16" s="8">
        <v>483.0</v>
      </c>
      <c r="L16" s="8">
        <v>992.0</v>
      </c>
      <c r="M16" s="8">
        <v>1948.0</v>
      </c>
      <c r="N16" s="1"/>
      <c r="O16" s="8" t="s">
        <v>15</v>
      </c>
      <c r="P16" s="18" t="str">
        <f t="shared" ref="P16:AA16" si="11">(B17 / B$4)</f>
        <v>0.100</v>
      </c>
      <c r="Q16" s="18" t="str">
        <f t="shared" si="11"/>
        <v>0.080</v>
      </c>
      <c r="R16" s="18" t="str">
        <f t="shared" si="11"/>
        <v>0.101</v>
      </c>
      <c r="S16" s="18" t="str">
        <f t="shared" si="11"/>
        <v>0.102</v>
      </c>
      <c r="T16" s="18" t="str">
        <f t="shared" si="11"/>
        <v>0.100</v>
      </c>
      <c r="U16" s="18" t="str">
        <f t="shared" si="11"/>
        <v>0.099</v>
      </c>
      <c r="V16" s="18" t="str">
        <f t="shared" si="11"/>
        <v>0.100</v>
      </c>
      <c r="W16" s="18" t="str">
        <f t="shared" si="11"/>
        <v>0.060</v>
      </c>
      <c r="X16" s="18" t="str">
        <f t="shared" si="11"/>
        <v>0.091</v>
      </c>
      <c r="Y16" s="18" t="str">
        <f t="shared" si="11"/>
        <v>0.097</v>
      </c>
      <c r="Z16" s="18" t="str">
        <f t="shared" si="11"/>
        <v>0.100</v>
      </c>
      <c r="AA16" s="18" t="str">
        <f t="shared" si="11"/>
        <v>0.100</v>
      </c>
    </row>
    <row r="17">
      <c r="A17" s="8" t="s">
        <v>15</v>
      </c>
      <c r="B17" s="8">
        <v>1.0</v>
      </c>
      <c r="C17" s="8">
        <v>8.0</v>
      </c>
      <c r="D17" s="8">
        <v>101.0</v>
      </c>
      <c r="E17" s="8">
        <v>510.0</v>
      </c>
      <c r="F17" s="8">
        <v>995.0</v>
      </c>
      <c r="G17" s="8">
        <v>1987.0</v>
      </c>
      <c r="H17" s="8">
        <v>1.0</v>
      </c>
      <c r="I17" s="8">
        <v>6.0</v>
      </c>
      <c r="J17" s="8">
        <v>91.0</v>
      </c>
      <c r="K17" s="8">
        <v>483.0</v>
      </c>
      <c r="L17" s="8">
        <v>1004.0</v>
      </c>
      <c r="M17" s="8">
        <v>1991.0</v>
      </c>
      <c r="N17" s="1"/>
      <c r="O17" s="8" t="s">
        <v>16</v>
      </c>
      <c r="P17" s="18" t="str">
        <f t="shared" ref="P17:AA17" si="12">(B18 / B$4)</f>
        <v>0.000</v>
      </c>
      <c r="Q17" s="18" t="str">
        <f t="shared" si="12"/>
        <v>0.070</v>
      </c>
      <c r="R17" s="18" t="str">
        <f t="shared" si="12"/>
        <v>0.089</v>
      </c>
      <c r="S17" s="18" t="str">
        <f t="shared" si="12"/>
        <v>0.091</v>
      </c>
      <c r="T17" s="18" t="str">
        <f t="shared" si="12"/>
        <v>0.094</v>
      </c>
      <c r="U17" s="18" t="str">
        <f t="shared" si="12"/>
        <v>0.096</v>
      </c>
      <c r="V17" s="18" t="str">
        <f t="shared" si="12"/>
        <v>0.000</v>
      </c>
      <c r="W17" s="18" t="str">
        <f t="shared" si="12"/>
        <v>0.050</v>
      </c>
      <c r="X17" s="18" t="str">
        <f t="shared" si="12"/>
        <v>0.090</v>
      </c>
      <c r="Y17" s="18" t="str">
        <f t="shared" si="12"/>
        <v>0.101</v>
      </c>
      <c r="Z17" s="18" t="str">
        <f t="shared" si="12"/>
        <v>0.101</v>
      </c>
      <c r="AA17" s="18" t="str">
        <f t="shared" si="12"/>
        <v>0.101</v>
      </c>
    </row>
    <row r="18">
      <c r="A18" s="8" t="s">
        <v>16</v>
      </c>
      <c r="B18" s="8">
        <v>0.0</v>
      </c>
      <c r="C18" s="8">
        <v>7.0</v>
      </c>
      <c r="D18" s="8">
        <v>89.0</v>
      </c>
      <c r="E18" s="8">
        <v>453.0</v>
      </c>
      <c r="F18" s="8">
        <v>943.0</v>
      </c>
      <c r="G18" s="8">
        <v>1916.0</v>
      </c>
      <c r="H18" s="8">
        <v>0.0</v>
      </c>
      <c r="I18" s="8">
        <v>5.0</v>
      </c>
      <c r="J18" s="8">
        <v>90.0</v>
      </c>
      <c r="K18" s="8">
        <v>507.0</v>
      </c>
      <c r="L18" s="8">
        <v>1011.0</v>
      </c>
      <c r="M18" s="8">
        <v>2028.0</v>
      </c>
      <c r="N18" s="1"/>
      <c r="O18" s="8" t="s">
        <v>17</v>
      </c>
      <c r="P18" s="18" t="str">
        <f t="shared" ref="P18:AA18" si="13">(B19 / B$4)</f>
        <v>0.100</v>
      </c>
      <c r="Q18" s="18" t="str">
        <f t="shared" si="13"/>
        <v>0.150</v>
      </c>
      <c r="R18" s="18" t="str">
        <f t="shared" si="13"/>
        <v>0.104</v>
      </c>
      <c r="S18" s="18" t="str">
        <f t="shared" si="13"/>
        <v>0.093</v>
      </c>
      <c r="T18" s="18" t="str">
        <f t="shared" si="13"/>
        <v>0.100</v>
      </c>
      <c r="U18" s="18" t="str">
        <f t="shared" si="13"/>
        <v>0.098</v>
      </c>
      <c r="V18" s="18" t="str">
        <f t="shared" si="13"/>
        <v>0.100</v>
      </c>
      <c r="W18" s="18" t="str">
        <f t="shared" si="13"/>
        <v>0.160</v>
      </c>
      <c r="X18" s="18" t="str">
        <f t="shared" si="13"/>
        <v>0.104</v>
      </c>
      <c r="Y18" s="18" t="str">
        <f t="shared" si="13"/>
        <v>0.099</v>
      </c>
      <c r="Z18" s="18" t="str">
        <f t="shared" si="13"/>
        <v>0.096</v>
      </c>
      <c r="AA18" s="18" t="str">
        <f t="shared" si="13"/>
        <v>0.097</v>
      </c>
    </row>
    <row r="19">
      <c r="A19" s="8" t="s">
        <v>17</v>
      </c>
      <c r="B19" s="8">
        <v>1.0</v>
      </c>
      <c r="C19" s="8">
        <v>15.0</v>
      </c>
      <c r="D19" s="8">
        <v>104.0</v>
      </c>
      <c r="E19" s="8">
        <v>467.0</v>
      </c>
      <c r="F19" s="8">
        <v>1002.0</v>
      </c>
      <c r="G19" s="8">
        <v>1962.0</v>
      </c>
      <c r="H19" s="8">
        <v>1.0</v>
      </c>
      <c r="I19" s="8">
        <v>16.0</v>
      </c>
      <c r="J19" s="8">
        <v>104.0</v>
      </c>
      <c r="K19" s="8">
        <v>495.0</v>
      </c>
      <c r="L19" s="8">
        <v>955.0</v>
      </c>
      <c r="M19" s="8">
        <v>1933.0</v>
      </c>
      <c r="N19" s="1"/>
      <c r="O19" s="8" t="s">
        <v>18</v>
      </c>
      <c r="P19" s="18" t="str">
        <f t="shared" ref="P19:AA19" si="14">(B20 / B$4)</f>
        <v>0.100</v>
      </c>
      <c r="Q19" s="18" t="str">
        <f t="shared" si="14"/>
        <v>0.080</v>
      </c>
      <c r="R19" s="18" t="str">
        <f t="shared" si="14"/>
        <v>0.096</v>
      </c>
      <c r="S19" s="18" t="str">
        <f t="shared" si="14"/>
        <v>0.099</v>
      </c>
      <c r="T19" s="18" t="str">
        <f t="shared" si="14"/>
        <v>0.099</v>
      </c>
      <c r="U19" s="18" t="str">
        <f t="shared" si="14"/>
        <v>0.102</v>
      </c>
      <c r="V19" s="18" t="str">
        <f t="shared" si="14"/>
        <v>0.100</v>
      </c>
      <c r="W19" s="18" t="str">
        <f t="shared" si="14"/>
        <v>0.160</v>
      </c>
      <c r="X19" s="18" t="str">
        <f t="shared" si="14"/>
        <v>0.104</v>
      </c>
      <c r="Y19" s="18" t="str">
        <f t="shared" si="14"/>
        <v>0.096</v>
      </c>
      <c r="Z19" s="18" t="str">
        <f t="shared" si="14"/>
        <v>0.099</v>
      </c>
      <c r="AA19" s="18" t="str">
        <f t="shared" si="14"/>
        <v>0.100</v>
      </c>
    </row>
    <row r="20">
      <c r="A20" s="8" t="s">
        <v>18</v>
      </c>
      <c r="B20" s="8">
        <v>1.0</v>
      </c>
      <c r="C20" s="8">
        <v>8.0</v>
      </c>
      <c r="D20" s="8">
        <v>96.0</v>
      </c>
      <c r="E20" s="8">
        <v>496.0</v>
      </c>
      <c r="F20" s="8">
        <v>992.0</v>
      </c>
      <c r="G20" s="8">
        <v>2038.0</v>
      </c>
      <c r="H20" s="8">
        <v>1.0</v>
      </c>
      <c r="I20" s="8">
        <v>16.0</v>
      </c>
      <c r="J20" s="8">
        <v>104.0</v>
      </c>
      <c r="K20" s="8">
        <v>478.0</v>
      </c>
      <c r="L20" s="8">
        <v>993.0</v>
      </c>
      <c r="M20" s="8">
        <v>2000.0</v>
      </c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9"/>
    </row>
    <row r="23">
      <c r="A23" s="2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</row>
    <row r="24">
      <c r="A24" s="4" t="s">
        <v>20</v>
      </c>
      <c r="B24" s="20" t="s">
        <v>2</v>
      </c>
      <c r="C24" s="3"/>
      <c r="D24" s="3"/>
      <c r="E24" s="3"/>
      <c r="F24" s="3"/>
      <c r="G24" s="6"/>
      <c r="H24" s="20" t="s">
        <v>3</v>
      </c>
      <c r="I24" s="3"/>
      <c r="J24" s="3"/>
      <c r="K24" s="3"/>
      <c r="L24" s="3"/>
      <c r="M24" s="6"/>
      <c r="N24" s="1"/>
    </row>
    <row r="25">
      <c r="A25" s="7"/>
      <c r="B25" s="8">
        <v>10.0</v>
      </c>
      <c r="C25" s="8">
        <v>100.0</v>
      </c>
      <c r="D25" s="8">
        <v>1000.0</v>
      </c>
      <c r="E25" s="8">
        <v>5000.0</v>
      </c>
      <c r="F25" s="8">
        <v>10000.0</v>
      </c>
      <c r="G25" s="8">
        <v>20000.0</v>
      </c>
      <c r="H25" s="8">
        <v>10.0</v>
      </c>
      <c r="I25" s="8">
        <v>100.0</v>
      </c>
      <c r="J25" s="8">
        <v>1000.0</v>
      </c>
      <c r="K25" s="8">
        <v>5000.0</v>
      </c>
      <c r="L25" s="8">
        <v>10000.0</v>
      </c>
      <c r="M25" s="8">
        <v>20000.0</v>
      </c>
      <c r="N25" s="1"/>
    </row>
    <row r="26">
      <c r="A26" s="4">
        <v>500.0</v>
      </c>
      <c r="B26" s="9">
        <v>387.356</v>
      </c>
      <c r="C26" s="9">
        <v>448.657</v>
      </c>
      <c r="D26" s="9">
        <v>487.768</v>
      </c>
      <c r="E26" s="9">
        <v>507.158</v>
      </c>
      <c r="F26" s="8">
        <v>502.323</v>
      </c>
      <c r="G26" s="8">
        <v>502.036</v>
      </c>
      <c r="H26" s="9">
        <v>473.382</v>
      </c>
      <c r="I26" s="8">
        <v>434.983</v>
      </c>
      <c r="J26" s="8">
        <v>497.882</v>
      </c>
      <c r="K26" s="8">
        <v>503.39</v>
      </c>
      <c r="L26" s="9">
        <v>496.195</v>
      </c>
      <c r="M26" s="9">
        <v>491.178</v>
      </c>
      <c r="N26" s="1"/>
    </row>
    <row r="27">
      <c r="A27" s="7"/>
      <c r="B27" s="10" t="str">
        <f t="shared" ref="B27:M27" si="15">(B26 - $A26) / B26 </f>
        <v>-0.2908</v>
      </c>
      <c r="C27" s="10" t="str">
        <f t="shared" si="15"/>
        <v>-0.1144</v>
      </c>
      <c r="D27" s="10" t="str">
        <f t="shared" si="15"/>
        <v>-0.0251</v>
      </c>
      <c r="E27" s="10" t="str">
        <f t="shared" si="15"/>
        <v>0.0141</v>
      </c>
      <c r="F27" s="10" t="str">
        <f t="shared" si="15"/>
        <v>0.0046</v>
      </c>
      <c r="G27" s="10" t="str">
        <f t="shared" si="15"/>
        <v>0.0041</v>
      </c>
      <c r="H27" s="10" t="str">
        <f t="shared" si="15"/>
        <v>-0.0562</v>
      </c>
      <c r="I27" s="10" t="str">
        <f t="shared" si="15"/>
        <v>-0.1495</v>
      </c>
      <c r="J27" s="10" t="str">
        <f t="shared" si="15"/>
        <v>-0.0043</v>
      </c>
      <c r="K27" s="10" t="str">
        <f t="shared" si="15"/>
        <v>0.0067</v>
      </c>
      <c r="L27" s="10" t="str">
        <f t="shared" si="15"/>
        <v>-0.0077</v>
      </c>
      <c r="M27" s="10" t="str">
        <f t="shared" si="15"/>
        <v>-0.0180</v>
      </c>
      <c r="N27" s="1"/>
    </row>
    <row r="28">
      <c r="A28" s="4">
        <v>500.0</v>
      </c>
      <c r="B28" s="9">
        <v>444.433</v>
      </c>
      <c r="C28" s="9">
        <v>483.487</v>
      </c>
      <c r="D28" s="9">
        <v>511.872</v>
      </c>
      <c r="E28" s="9">
        <v>500.476</v>
      </c>
      <c r="F28" s="8">
        <v>499.015</v>
      </c>
      <c r="G28" s="8">
        <v>500.745</v>
      </c>
      <c r="H28" s="9">
        <v>436.32</v>
      </c>
      <c r="I28" s="8">
        <v>391.524</v>
      </c>
      <c r="J28" s="8">
        <v>511.857</v>
      </c>
      <c r="K28" s="8">
        <v>502.823</v>
      </c>
      <c r="L28" s="9">
        <v>495.142</v>
      </c>
      <c r="M28" s="9">
        <v>491.596</v>
      </c>
      <c r="N28" s="1"/>
    </row>
    <row r="29">
      <c r="A29" s="7"/>
      <c r="B29" s="10" t="str">
        <f t="shared" ref="B29:M29" si="16">(B28 - $A28) / B28 </f>
        <v>-0.1250</v>
      </c>
      <c r="C29" s="10" t="str">
        <f t="shared" si="16"/>
        <v>-0.0342</v>
      </c>
      <c r="D29" s="10" t="str">
        <f t="shared" si="16"/>
        <v>0.0232</v>
      </c>
      <c r="E29" s="10" t="str">
        <f t="shared" si="16"/>
        <v>0.0010</v>
      </c>
      <c r="F29" s="10" t="str">
        <f t="shared" si="16"/>
        <v>-0.0020</v>
      </c>
      <c r="G29" s="10" t="str">
        <f t="shared" si="16"/>
        <v>0.0015</v>
      </c>
      <c r="H29" s="10" t="str">
        <f t="shared" si="16"/>
        <v>-0.1459</v>
      </c>
      <c r="I29" s="10" t="str">
        <f t="shared" si="16"/>
        <v>-0.2771</v>
      </c>
      <c r="J29" s="10" t="str">
        <f t="shared" si="16"/>
        <v>0.0232</v>
      </c>
      <c r="K29" s="10" t="str">
        <f t="shared" si="16"/>
        <v>0.0056</v>
      </c>
      <c r="L29" s="10" t="str">
        <f t="shared" si="16"/>
        <v>-0.0098</v>
      </c>
      <c r="M29" s="10" t="str">
        <f t="shared" si="16"/>
        <v>-0.0171</v>
      </c>
      <c r="N29" s="1"/>
      <c r="O29" s="21" t="s">
        <v>19</v>
      </c>
    </row>
    <row r="30">
      <c r="A30" s="4">
        <v>1.0</v>
      </c>
      <c r="B30" s="10" t="str">
        <f t="shared" ref="B30:M30" si="17">(B28 / B26)</f>
        <v>1.1474</v>
      </c>
      <c r="C30" s="10" t="str">
        <f t="shared" si="17"/>
        <v>1.0776</v>
      </c>
      <c r="D30" s="10" t="str">
        <f t="shared" si="17"/>
        <v>1.0494</v>
      </c>
      <c r="E30" s="10" t="str">
        <f t="shared" si="17"/>
        <v>0.9868</v>
      </c>
      <c r="F30" s="10" t="str">
        <f t="shared" si="17"/>
        <v>0.9934</v>
      </c>
      <c r="G30" s="10" t="str">
        <f t="shared" si="17"/>
        <v>0.9974</v>
      </c>
      <c r="H30" s="10" t="str">
        <f t="shared" si="17"/>
        <v>0.9217</v>
      </c>
      <c r="I30" s="10" t="str">
        <f t="shared" si="17"/>
        <v>0.9001</v>
      </c>
      <c r="J30" s="10" t="str">
        <f t="shared" si="17"/>
        <v>1.0281</v>
      </c>
      <c r="K30" s="10" t="str">
        <f t="shared" si="17"/>
        <v>0.9989</v>
      </c>
      <c r="L30" s="10" t="str">
        <f t="shared" si="17"/>
        <v>0.9979</v>
      </c>
      <c r="M30" s="10" t="str">
        <f t="shared" si="17"/>
        <v>1.0009</v>
      </c>
      <c r="N30" s="1"/>
      <c r="O30" s="12" t="s">
        <v>5</v>
      </c>
      <c r="P30" s="3"/>
      <c r="Q30" s="3"/>
      <c r="R30" s="3"/>
      <c r="S30" s="3"/>
      <c r="T30" s="3"/>
      <c r="U30" s="3"/>
      <c r="V30" s="12" t="s">
        <v>6</v>
      </c>
      <c r="W30" s="3"/>
      <c r="X30" s="3"/>
      <c r="Y30" s="3"/>
      <c r="Z30" s="3"/>
      <c r="AA30" s="3"/>
    </row>
    <row r="31">
      <c r="A31" s="7"/>
      <c r="B31" s="10" t="str">
        <f t="shared" ref="B31:M31" si="18">(B30 - $A$30) / B30 </f>
        <v>0.1284</v>
      </c>
      <c r="C31" s="10" t="str">
        <f t="shared" si="18"/>
        <v>0.0720</v>
      </c>
      <c r="D31" s="10" t="str">
        <f t="shared" si="18"/>
        <v>0.0471</v>
      </c>
      <c r="E31" s="10" t="str">
        <f t="shared" si="18"/>
        <v>-0.0134</v>
      </c>
      <c r="F31" s="10" t="str">
        <f t="shared" si="18"/>
        <v>-0.0066</v>
      </c>
      <c r="G31" s="10" t="str">
        <f t="shared" si="18"/>
        <v>-0.0026</v>
      </c>
      <c r="H31" s="10" t="str">
        <f t="shared" si="18"/>
        <v>-0.0849</v>
      </c>
      <c r="I31" s="10" t="str">
        <f t="shared" si="18"/>
        <v>-0.1110</v>
      </c>
      <c r="J31" s="10" t="str">
        <f t="shared" si="18"/>
        <v>0.0273</v>
      </c>
      <c r="K31" s="10" t="str">
        <f t="shared" si="18"/>
        <v>-0.0011</v>
      </c>
      <c r="L31" s="10" t="str">
        <f t="shared" si="18"/>
        <v>-0.0021</v>
      </c>
      <c r="M31" s="10" t="str">
        <f t="shared" si="18"/>
        <v>0.0009</v>
      </c>
      <c r="N31" s="1"/>
      <c r="O31" s="15"/>
      <c r="P31" s="12" t="s">
        <v>21</v>
      </c>
      <c r="Q31" s="3"/>
      <c r="R31" s="3"/>
      <c r="S31" s="3"/>
      <c r="T31" s="3"/>
      <c r="U31" s="3"/>
      <c r="V31" s="12" t="s">
        <v>21</v>
      </c>
      <c r="W31" s="3"/>
      <c r="X31" s="3"/>
      <c r="Y31" s="3"/>
      <c r="Z31" s="3"/>
      <c r="AA31" s="6"/>
    </row>
    <row r="32">
      <c r="A32" s="8" t="s">
        <v>9</v>
      </c>
      <c r="B32" s="8">
        <v>5.0</v>
      </c>
      <c r="C32" s="8">
        <v>20.0</v>
      </c>
      <c r="D32" s="8">
        <v>184.0</v>
      </c>
      <c r="E32" s="8">
        <v>857.0</v>
      </c>
      <c r="F32" s="8">
        <v>1759.0</v>
      </c>
      <c r="G32" s="8">
        <v>3569.0</v>
      </c>
      <c r="H32" s="8">
        <v>2.0</v>
      </c>
      <c r="I32" s="8">
        <v>21.0</v>
      </c>
      <c r="J32" s="8">
        <v>190.0</v>
      </c>
      <c r="K32" s="8">
        <v>891.0</v>
      </c>
      <c r="L32" s="8">
        <v>1784.0</v>
      </c>
      <c r="M32" s="8">
        <v>3541.0</v>
      </c>
      <c r="N32" s="1"/>
      <c r="O32" s="16" t="s">
        <v>8</v>
      </c>
      <c r="P32" s="17">
        <v>10.0</v>
      </c>
      <c r="Q32" s="17">
        <v>100.0</v>
      </c>
      <c r="R32" s="17">
        <v>1000.0</v>
      </c>
      <c r="S32" s="17">
        <v>5000.0</v>
      </c>
      <c r="T32" s="17">
        <v>10000.0</v>
      </c>
      <c r="U32" s="17">
        <v>20000.0</v>
      </c>
      <c r="V32" s="17">
        <v>10.0</v>
      </c>
      <c r="W32" s="17">
        <v>100.0</v>
      </c>
      <c r="X32" s="17">
        <v>1000.0</v>
      </c>
      <c r="Y32" s="17">
        <v>5000.0</v>
      </c>
      <c r="Z32" s="17">
        <v>10000.0</v>
      </c>
      <c r="AA32" s="17">
        <v>20000.0</v>
      </c>
    </row>
    <row r="33">
      <c r="A33" s="8" t="s">
        <v>10</v>
      </c>
      <c r="B33" s="8">
        <v>0.0</v>
      </c>
      <c r="C33" s="8">
        <v>18.0</v>
      </c>
      <c r="D33" s="8">
        <v>153.0</v>
      </c>
      <c r="E33" s="8">
        <v>738.0</v>
      </c>
      <c r="F33" s="8">
        <v>1480.0</v>
      </c>
      <c r="G33" s="8">
        <v>2972.0</v>
      </c>
      <c r="H33" s="8">
        <v>2.0</v>
      </c>
      <c r="I33" s="8">
        <v>16.0</v>
      </c>
      <c r="J33" s="8">
        <v>137.0</v>
      </c>
      <c r="K33" s="8">
        <v>725.0</v>
      </c>
      <c r="L33" s="8">
        <v>1495.0</v>
      </c>
      <c r="M33" s="8">
        <v>3018.0</v>
      </c>
      <c r="N33" s="1"/>
      <c r="O33" s="8" t="s">
        <v>9</v>
      </c>
      <c r="P33" s="8" t="str">
        <f t="shared" ref="P33:AA33" si="19">(B32 / B$25)</f>
        <v>0.5</v>
      </c>
      <c r="Q33" s="8" t="str">
        <f t="shared" si="19"/>
        <v>0.2</v>
      </c>
      <c r="R33" s="8" t="str">
        <f t="shared" si="19"/>
        <v>0.184</v>
      </c>
      <c r="S33" s="8" t="str">
        <f t="shared" si="19"/>
        <v>0.1714</v>
      </c>
      <c r="T33" s="8" t="str">
        <f t="shared" si="19"/>
        <v>0.1759</v>
      </c>
      <c r="U33" s="8" t="str">
        <f t="shared" si="19"/>
        <v>0.17845</v>
      </c>
      <c r="V33" s="8" t="str">
        <f t="shared" si="19"/>
        <v>0.2</v>
      </c>
      <c r="W33" s="8" t="str">
        <f t="shared" si="19"/>
        <v>0.21</v>
      </c>
      <c r="X33" s="8" t="str">
        <f t="shared" si="19"/>
        <v>0.19</v>
      </c>
      <c r="Y33" s="8" t="str">
        <f t="shared" si="19"/>
        <v>0.1782</v>
      </c>
      <c r="Z33" s="8" t="str">
        <f t="shared" si="19"/>
        <v>0.1784</v>
      </c>
      <c r="AA33" s="8" t="str">
        <f t="shared" si="19"/>
        <v>0.17705</v>
      </c>
    </row>
    <row r="34">
      <c r="A34" s="8" t="s">
        <v>11</v>
      </c>
      <c r="B34" s="8">
        <v>1.0</v>
      </c>
      <c r="C34" s="8">
        <v>12.0</v>
      </c>
      <c r="D34" s="8">
        <v>123.0</v>
      </c>
      <c r="E34" s="8">
        <v>616.0</v>
      </c>
      <c r="F34" s="8">
        <v>1221.0</v>
      </c>
      <c r="G34" s="8">
        <v>2396.0</v>
      </c>
      <c r="H34" s="8">
        <v>0.0</v>
      </c>
      <c r="I34" s="8">
        <v>9.0</v>
      </c>
      <c r="J34" s="8">
        <v>131.0</v>
      </c>
      <c r="K34" s="8">
        <v>619.0</v>
      </c>
      <c r="L34" s="8">
        <v>1223.0</v>
      </c>
      <c r="M34" s="8">
        <v>2411.0</v>
      </c>
      <c r="N34" s="1"/>
      <c r="O34" s="8" t="s">
        <v>10</v>
      </c>
      <c r="P34" s="8" t="str">
        <f t="shared" ref="P34:AA34" si="20">(B33 / B$25)</f>
        <v>0</v>
      </c>
      <c r="Q34" s="8" t="str">
        <f t="shared" si="20"/>
        <v>0.18</v>
      </c>
      <c r="R34" s="8" t="str">
        <f t="shared" si="20"/>
        <v>0.153</v>
      </c>
      <c r="S34" s="8" t="str">
        <f t="shared" si="20"/>
        <v>0.1476</v>
      </c>
      <c r="T34" s="8" t="str">
        <f t="shared" si="20"/>
        <v>0.148</v>
      </c>
      <c r="U34" s="8" t="str">
        <f t="shared" si="20"/>
        <v>0.1486</v>
      </c>
      <c r="V34" s="8" t="str">
        <f t="shared" si="20"/>
        <v>0.2</v>
      </c>
      <c r="W34" s="8" t="str">
        <f t="shared" si="20"/>
        <v>0.16</v>
      </c>
      <c r="X34" s="8" t="str">
        <f t="shared" si="20"/>
        <v>0.137</v>
      </c>
      <c r="Y34" s="8" t="str">
        <f t="shared" si="20"/>
        <v>0.145</v>
      </c>
      <c r="Z34" s="8" t="str">
        <f t="shared" si="20"/>
        <v>0.1495</v>
      </c>
      <c r="AA34" s="8" t="str">
        <f t="shared" si="20"/>
        <v>0.1509</v>
      </c>
    </row>
    <row r="35">
      <c r="A35" s="8" t="s">
        <v>12</v>
      </c>
      <c r="B35" s="8">
        <v>1.0</v>
      </c>
      <c r="C35" s="8">
        <v>9.0</v>
      </c>
      <c r="D35" s="8">
        <v>96.0</v>
      </c>
      <c r="E35" s="8">
        <v>484.0</v>
      </c>
      <c r="F35" s="8">
        <v>939.0</v>
      </c>
      <c r="G35" s="8">
        <v>1948.0</v>
      </c>
      <c r="H35" s="8">
        <v>1.0</v>
      </c>
      <c r="I35" s="8">
        <v>9.0</v>
      </c>
      <c r="J35" s="8">
        <v>100.0</v>
      </c>
      <c r="K35" s="8">
        <v>515.0</v>
      </c>
      <c r="L35" s="8">
        <v>1040.0</v>
      </c>
      <c r="M35" s="8">
        <v>2082.0</v>
      </c>
      <c r="N35" s="1"/>
      <c r="O35" s="8" t="s">
        <v>11</v>
      </c>
      <c r="P35" s="8" t="str">
        <f t="shared" ref="P35:AA35" si="21">(B34 / B$25)</f>
        <v>0.1</v>
      </c>
      <c r="Q35" s="8" t="str">
        <f t="shared" si="21"/>
        <v>0.12</v>
      </c>
      <c r="R35" s="8" t="str">
        <f t="shared" si="21"/>
        <v>0.123</v>
      </c>
      <c r="S35" s="8" t="str">
        <f t="shared" si="21"/>
        <v>0.1232</v>
      </c>
      <c r="T35" s="8" t="str">
        <f t="shared" si="21"/>
        <v>0.1221</v>
      </c>
      <c r="U35" s="8" t="str">
        <f t="shared" si="21"/>
        <v>0.1198</v>
      </c>
      <c r="V35" s="8" t="str">
        <f t="shared" si="21"/>
        <v>0</v>
      </c>
      <c r="W35" s="8" t="str">
        <f t="shared" si="21"/>
        <v>0.09</v>
      </c>
      <c r="X35" s="8" t="str">
        <f t="shared" si="21"/>
        <v>0.131</v>
      </c>
      <c r="Y35" s="8" t="str">
        <f t="shared" si="21"/>
        <v>0.1238</v>
      </c>
      <c r="Z35" s="8" t="str">
        <f t="shared" si="21"/>
        <v>0.1223</v>
      </c>
      <c r="AA35" s="8" t="str">
        <f t="shared" si="21"/>
        <v>0.12055</v>
      </c>
    </row>
    <row r="36">
      <c r="A36" s="8" t="s">
        <v>13</v>
      </c>
      <c r="B36" s="8">
        <v>0.0</v>
      </c>
      <c r="C36" s="8">
        <v>9.0</v>
      </c>
      <c r="D36" s="8">
        <v>92.0</v>
      </c>
      <c r="E36" s="8">
        <v>394.0</v>
      </c>
      <c r="F36" s="8">
        <v>818.0</v>
      </c>
      <c r="G36" s="8">
        <v>1659.0</v>
      </c>
      <c r="H36" s="8">
        <v>1.0</v>
      </c>
      <c r="I36" s="8">
        <v>10.0</v>
      </c>
      <c r="J36" s="8">
        <v>80.0</v>
      </c>
      <c r="K36" s="8">
        <v>399.0</v>
      </c>
      <c r="L36" s="8">
        <v>802.0</v>
      </c>
      <c r="M36" s="8">
        <v>1631.0</v>
      </c>
      <c r="N36" s="1"/>
      <c r="O36" s="8" t="s">
        <v>12</v>
      </c>
      <c r="P36" s="8" t="str">
        <f t="shared" ref="P36:AA36" si="22">(B35 / B$25)</f>
        <v>0.1</v>
      </c>
      <c r="Q36" s="8" t="str">
        <f t="shared" si="22"/>
        <v>0.09</v>
      </c>
      <c r="R36" s="8" t="str">
        <f t="shared" si="22"/>
        <v>0.096</v>
      </c>
      <c r="S36" s="8" t="str">
        <f t="shared" si="22"/>
        <v>0.0968</v>
      </c>
      <c r="T36" s="8" t="str">
        <f t="shared" si="22"/>
        <v>0.0939</v>
      </c>
      <c r="U36" s="8" t="str">
        <f t="shared" si="22"/>
        <v>0.0974</v>
      </c>
      <c r="V36" s="8" t="str">
        <f t="shared" si="22"/>
        <v>0.1</v>
      </c>
      <c r="W36" s="8" t="str">
        <f t="shared" si="22"/>
        <v>0.09</v>
      </c>
      <c r="X36" s="8" t="str">
        <f t="shared" si="22"/>
        <v>0.1</v>
      </c>
      <c r="Y36" s="8" t="str">
        <f t="shared" si="22"/>
        <v>0.103</v>
      </c>
      <c r="Z36" s="8" t="str">
        <f t="shared" si="22"/>
        <v>0.104</v>
      </c>
      <c r="AA36" s="8" t="str">
        <f t="shared" si="22"/>
        <v>0.1041</v>
      </c>
    </row>
    <row r="37">
      <c r="A37" s="8" t="s">
        <v>14</v>
      </c>
      <c r="B37" s="8">
        <v>0.0</v>
      </c>
      <c r="C37" s="8">
        <v>9.0</v>
      </c>
      <c r="D37" s="8">
        <v>75.0</v>
      </c>
      <c r="E37" s="8">
        <v>371.0</v>
      </c>
      <c r="F37" s="8">
        <v>751.0</v>
      </c>
      <c r="G37" s="8">
        <v>1382.0</v>
      </c>
      <c r="H37" s="8">
        <v>1.0</v>
      </c>
      <c r="I37" s="8">
        <v>7.0</v>
      </c>
      <c r="J37" s="8">
        <v>55.0</v>
      </c>
      <c r="K37" s="8">
        <v>318.0</v>
      </c>
      <c r="L37" s="8">
        <v>661.0</v>
      </c>
      <c r="M37" s="8">
        <v>1311.0</v>
      </c>
      <c r="N37" s="1"/>
      <c r="O37" s="8" t="s">
        <v>13</v>
      </c>
      <c r="P37" s="8" t="str">
        <f t="shared" ref="P37:AA37" si="23">(B36 / B$25)</f>
        <v>0</v>
      </c>
      <c r="Q37" s="8" t="str">
        <f t="shared" si="23"/>
        <v>0.09</v>
      </c>
      <c r="R37" s="8" t="str">
        <f t="shared" si="23"/>
        <v>0.092</v>
      </c>
      <c r="S37" s="8" t="str">
        <f t="shared" si="23"/>
        <v>0.0788</v>
      </c>
      <c r="T37" s="8" t="str">
        <f t="shared" si="23"/>
        <v>0.0818</v>
      </c>
      <c r="U37" s="8" t="str">
        <f t="shared" si="23"/>
        <v>0.08295</v>
      </c>
      <c r="V37" s="8" t="str">
        <f t="shared" si="23"/>
        <v>0.1</v>
      </c>
      <c r="W37" s="8" t="str">
        <f t="shared" si="23"/>
        <v>0.1</v>
      </c>
      <c r="X37" s="8" t="str">
        <f t="shared" si="23"/>
        <v>0.08</v>
      </c>
      <c r="Y37" s="8" t="str">
        <f t="shared" si="23"/>
        <v>0.0798</v>
      </c>
      <c r="Z37" s="8" t="str">
        <f t="shared" si="23"/>
        <v>0.0802</v>
      </c>
      <c r="AA37" s="8" t="str">
        <f t="shared" si="23"/>
        <v>0.08155</v>
      </c>
    </row>
    <row r="38">
      <c r="A38" s="8" t="s">
        <v>15</v>
      </c>
      <c r="B38" s="8">
        <v>0.0</v>
      </c>
      <c r="C38" s="8">
        <v>4.0</v>
      </c>
      <c r="D38" s="8">
        <v>51.0</v>
      </c>
      <c r="E38" s="8">
        <v>282.0</v>
      </c>
      <c r="F38" s="8">
        <v>583.0</v>
      </c>
      <c r="G38" s="8">
        <v>1102.0</v>
      </c>
      <c r="H38" s="8">
        <v>1.0</v>
      </c>
      <c r="I38" s="8">
        <v>6.0</v>
      </c>
      <c r="J38" s="8">
        <v>58.0</v>
      </c>
      <c r="K38" s="8">
        <v>293.0</v>
      </c>
      <c r="L38" s="8">
        <v>577.0</v>
      </c>
      <c r="M38" s="8">
        <v>1141.0</v>
      </c>
      <c r="N38" s="1"/>
      <c r="O38" s="8" t="s">
        <v>14</v>
      </c>
      <c r="P38" s="8" t="str">
        <f t="shared" ref="P38:AA38" si="24">(B37 / B$25)</f>
        <v>0</v>
      </c>
      <c r="Q38" s="8" t="str">
        <f t="shared" si="24"/>
        <v>0.09</v>
      </c>
      <c r="R38" s="8" t="str">
        <f t="shared" si="24"/>
        <v>0.075</v>
      </c>
      <c r="S38" s="8" t="str">
        <f t="shared" si="24"/>
        <v>0.0742</v>
      </c>
      <c r="T38" s="8" t="str">
        <f t="shared" si="24"/>
        <v>0.0751</v>
      </c>
      <c r="U38" s="8" t="str">
        <f t="shared" si="24"/>
        <v>0.0691</v>
      </c>
      <c r="V38" s="8" t="str">
        <f t="shared" si="24"/>
        <v>0.1</v>
      </c>
      <c r="W38" s="8" t="str">
        <f t="shared" si="24"/>
        <v>0.07</v>
      </c>
      <c r="X38" s="8" t="str">
        <f t="shared" si="24"/>
        <v>0.055</v>
      </c>
      <c r="Y38" s="8" t="str">
        <f t="shared" si="24"/>
        <v>0.0636</v>
      </c>
      <c r="Z38" s="8" t="str">
        <f t="shared" si="24"/>
        <v>0.0661</v>
      </c>
      <c r="AA38" s="8" t="str">
        <f t="shared" si="24"/>
        <v>0.06555</v>
      </c>
    </row>
    <row r="39">
      <c r="A39" s="8" t="s">
        <v>16</v>
      </c>
      <c r="B39" s="8">
        <v>1.0</v>
      </c>
      <c r="C39" s="8">
        <v>6.0</v>
      </c>
      <c r="D39" s="8">
        <v>49.0</v>
      </c>
      <c r="E39" s="8">
        <v>267.0</v>
      </c>
      <c r="F39" s="8">
        <v>497.0</v>
      </c>
      <c r="G39" s="8">
        <v>1005.0</v>
      </c>
      <c r="H39" s="8">
        <v>0.0</v>
      </c>
      <c r="I39" s="8">
        <v>5.0</v>
      </c>
      <c r="J39" s="8">
        <v>43.0</v>
      </c>
      <c r="K39" s="8">
        <v>226.0</v>
      </c>
      <c r="L39" s="8">
        <v>421.0</v>
      </c>
      <c r="M39" s="8">
        <v>880.0</v>
      </c>
      <c r="N39" s="1"/>
      <c r="O39" s="8" t="s">
        <v>15</v>
      </c>
      <c r="P39" s="8" t="str">
        <f t="shared" ref="P39:AA39" si="25">(B38 / B$25)</f>
        <v>0</v>
      </c>
      <c r="Q39" s="8" t="str">
        <f t="shared" si="25"/>
        <v>0.04</v>
      </c>
      <c r="R39" s="8" t="str">
        <f t="shared" si="25"/>
        <v>0.051</v>
      </c>
      <c r="S39" s="8" t="str">
        <f t="shared" si="25"/>
        <v>0.0564</v>
      </c>
      <c r="T39" s="8" t="str">
        <f t="shared" si="25"/>
        <v>0.0583</v>
      </c>
      <c r="U39" s="8" t="str">
        <f t="shared" si="25"/>
        <v>0.0551</v>
      </c>
      <c r="V39" s="8" t="str">
        <f t="shared" si="25"/>
        <v>0.1</v>
      </c>
      <c r="W39" s="8" t="str">
        <f t="shared" si="25"/>
        <v>0.06</v>
      </c>
      <c r="X39" s="8" t="str">
        <f t="shared" si="25"/>
        <v>0.058</v>
      </c>
      <c r="Y39" s="8" t="str">
        <f t="shared" si="25"/>
        <v>0.0586</v>
      </c>
      <c r="Z39" s="8" t="str">
        <f t="shared" si="25"/>
        <v>0.0577</v>
      </c>
      <c r="AA39" s="8" t="str">
        <f t="shared" si="25"/>
        <v>0.05705</v>
      </c>
    </row>
    <row r="40">
      <c r="A40" s="8" t="s">
        <v>17</v>
      </c>
      <c r="B40" s="8">
        <v>0.0</v>
      </c>
      <c r="C40" s="8">
        <v>2.0</v>
      </c>
      <c r="D40" s="8">
        <v>26.0</v>
      </c>
      <c r="E40" s="8">
        <v>155.0</v>
      </c>
      <c r="F40" s="8">
        <v>317.0</v>
      </c>
      <c r="G40" s="8">
        <v>691.0</v>
      </c>
      <c r="H40" s="8">
        <v>1.0</v>
      </c>
      <c r="I40" s="8">
        <v>7.0</v>
      </c>
      <c r="J40" s="8">
        <v>39.0</v>
      </c>
      <c r="K40" s="8">
        <v>182.0</v>
      </c>
      <c r="L40" s="8">
        <v>350.0</v>
      </c>
      <c r="M40" s="8">
        <v>673.0</v>
      </c>
      <c r="N40" s="1"/>
      <c r="O40" s="8" t="s">
        <v>16</v>
      </c>
      <c r="P40" s="8" t="str">
        <f t="shared" ref="P40:AA40" si="26">(B39 / B$25)</f>
        <v>0.1</v>
      </c>
      <c r="Q40" s="8" t="str">
        <f t="shared" si="26"/>
        <v>0.06</v>
      </c>
      <c r="R40" s="8" t="str">
        <f t="shared" si="26"/>
        <v>0.049</v>
      </c>
      <c r="S40" s="8" t="str">
        <f t="shared" si="26"/>
        <v>0.0534</v>
      </c>
      <c r="T40" s="8" t="str">
        <f t="shared" si="26"/>
        <v>0.0497</v>
      </c>
      <c r="U40" s="8" t="str">
        <f t="shared" si="26"/>
        <v>0.05025</v>
      </c>
      <c r="V40" s="8" t="str">
        <f t="shared" si="26"/>
        <v>0</v>
      </c>
      <c r="W40" s="8" t="str">
        <f t="shared" si="26"/>
        <v>0.05</v>
      </c>
      <c r="X40" s="8" t="str">
        <f t="shared" si="26"/>
        <v>0.043</v>
      </c>
      <c r="Y40" s="8" t="str">
        <f t="shared" si="26"/>
        <v>0.0452</v>
      </c>
      <c r="Z40" s="8" t="str">
        <f t="shared" si="26"/>
        <v>0.0421</v>
      </c>
      <c r="AA40" s="8" t="str">
        <f t="shared" si="26"/>
        <v>0.044</v>
      </c>
    </row>
    <row r="41">
      <c r="A41" s="8" t="s">
        <v>18</v>
      </c>
      <c r="B41" s="8">
        <v>0.0</v>
      </c>
      <c r="C41" s="8">
        <v>0.0</v>
      </c>
      <c r="D41" s="8">
        <v>29.0</v>
      </c>
      <c r="E41" s="8">
        <v>152.0</v>
      </c>
      <c r="F41" s="8">
        <v>301.0</v>
      </c>
      <c r="G41" s="8">
        <v>598.0</v>
      </c>
      <c r="H41" s="8">
        <v>0.0</v>
      </c>
      <c r="I41" s="8">
        <v>2.0</v>
      </c>
      <c r="J41" s="8">
        <v>37.0</v>
      </c>
      <c r="K41" s="8">
        <v>166.0</v>
      </c>
      <c r="L41" s="8">
        <v>331.0</v>
      </c>
      <c r="M41" s="8">
        <v>641.0</v>
      </c>
      <c r="N41" s="1"/>
      <c r="O41" s="8" t="s">
        <v>17</v>
      </c>
      <c r="P41" s="8" t="str">
        <f t="shared" ref="P41:AA41" si="27">(B40 / B$25)</f>
        <v>0</v>
      </c>
      <c r="Q41" s="8" t="str">
        <f t="shared" si="27"/>
        <v>0.02</v>
      </c>
      <c r="R41" s="8" t="str">
        <f t="shared" si="27"/>
        <v>0.026</v>
      </c>
      <c r="S41" s="8" t="str">
        <f t="shared" si="27"/>
        <v>0.031</v>
      </c>
      <c r="T41" s="8" t="str">
        <f t="shared" si="27"/>
        <v>0.0317</v>
      </c>
      <c r="U41" s="8" t="str">
        <f t="shared" si="27"/>
        <v>0.03455</v>
      </c>
      <c r="V41" s="8" t="str">
        <f t="shared" si="27"/>
        <v>0.1</v>
      </c>
      <c r="W41" s="8" t="str">
        <f t="shared" si="27"/>
        <v>0.07</v>
      </c>
      <c r="X41" s="8" t="str">
        <f t="shared" si="27"/>
        <v>0.039</v>
      </c>
      <c r="Y41" s="8" t="str">
        <f t="shared" si="27"/>
        <v>0.0364</v>
      </c>
      <c r="Z41" s="8" t="str">
        <f t="shared" si="27"/>
        <v>0.035</v>
      </c>
      <c r="AA41" s="8" t="str">
        <f t="shared" si="27"/>
        <v>0.03365</v>
      </c>
    </row>
    <row r="42">
      <c r="A42" s="8" t="s">
        <v>22</v>
      </c>
      <c r="B42" s="8">
        <v>1.0</v>
      </c>
      <c r="C42" s="8">
        <v>2.0</v>
      </c>
      <c r="D42" s="8">
        <v>17.0</v>
      </c>
      <c r="E42" s="8">
        <v>114.0</v>
      </c>
      <c r="F42" s="8">
        <v>233.0</v>
      </c>
      <c r="G42" s="8">
        <v>477.0</v>
      </c>
      <c r="H42" s="8">
        <v>0.0</v>
      </c>
      <c r="I42" s="8">
        <v>3.0</v>
      </c>
      <c r="J42" s="8">
        <v>22.0</v>
      </c>
      <c r="K42" s="8">
        <v>122.0</v>
      </c>
      <c r="L42" s="8">
        <v>245.0</v>
      </c>
      <c r="M42" s="8">
        <v>480.0</v>
      </c>
      <c r="N42" s="1"/>
      <c r="O42" s="8" t="s">
        <v>18</v>
      </c>
      <c r="P42" s="8" t="str">
        <f t="shared" ref="P42:AA42" si="28">(B41 / B$25)</f>
        <v>0</v>
      </c>
      <c r="Q42" s="8" t="str">
        <f t="shared" si="28"/>
        <v>0</v>
      </c>
      <c r="R42" s="8" t="str">
        <f t="shared" si="28"/>
        <v>0.029</v>
      </c>
      <c r="S42" s="8" t="str">
        <f t="shared" si="28"/>
        <v>0.0304</v>
      </c>
      <c r="T42" s="8" t="str">
        <f t="shared" si="28"/>
        <v>0.0301</v>
      </c>
      <c r="U42" s="8" t="str">
        <f t="shared" si="28"/>
        <v>0.0299</v>
      </c>
      <c r="V42" s="8" t="str">
        <f t="shared" si="28"/>
        <v>0</v>
      </c>
      <c r="W42" s="8" t="str">
        <f t="shared" si="28"/>
        <v>0.02</v>
      </c>
      <c r="X42" s="8" t="str">
        <f t="shared" si="28"/>
        <v>0.037</v>
      </c>
      <c r="Y42" s="8" t="str">
        <f t="shared" si="28"/>
        <v>0.0332</v>
      </c>
      <c r="Z42" s="8" t="str">
        <f t="shared" si="28"/>
        <v>0.0331</v>
      </c>
      <c r="AA42" s="8" t="str">
        <f t="shared" si="28"/>
        <v>0.03205</v>
      </c>
    </row>
    <row r="43">
      <c r="A43" s="8" t="s">
        <v>23</v>
      </c>
      <c r="B43" s="8">
        <v>1.0</v>
      </c>
      <c r="C43" s="8">
        <v>2.0</v>
      </c>
      <c r="D43" s="8">
        <v>25.0</v>
      </c>
      <c r="E43" s="8">
        <v>110.0</v>
      </c>
      <c r="F43" s="8">
        <v>215.0</v>
      </c>
      <c r="G43" s="8">
        <v>415.0</v>
      </c>
      <c r="H43" s="8">
        <v>0.0</v>
      </c>
      <c r="I43" s="8">
        <v>1.0</v>
      </c>
      <c r="J43" s="8">
        <v>17.0</v>
      </c>
      <c r="K43" s="8">
        <v>88.0</v>
      </c>
      <c r="L43" s="8">
        <v>199.0</v>
      </c>
      <c r="M43" s="8">
        <v>406.0</v>
      </c>
      <c r="N43" s="1"/>
      <c r="O43" s="8" t="s">
        <v>22</v>
      </c>
      <c r="P43" s="8" t="str">
        <f t="shared" ref="P43:AA43" si="29">(B42 / B$25)</f>
        <v>0.1</v>
      </c>
      <c r="Q43" s="8" t="str">
        <f t="shared" si="29"/>
        <v>0.02</v>
      </c>
      <c r="R43" s="8" t="str">
        <f t="shared" si="29"/>
        <v>0.017</v>
      </c>
      <c r="S43" s="8" t="str">
        <f t="shared" si="29"/>
        <v>0.0228</v>
      </c>
      <c r="T43" s="8" t="str">
        <f t="shared" si="29"/>
        <v>0.0233</v>
      </c>
      <c r="U43" s="8" t="str">
        <f t="shared" si="29"/>
        <v>0.02385</v>
      </c>
      <c r="V43" s="8" t="str">
        <f t="shared" si="29"/>
        <v>0</v>
      </c>
      <c r="W43" s="8" t="str">
        <f t="shared" si="29"/>
        <v>0.03</v>
      </c>
      <c r="X43" s="8" t="str">
        <f t="shared" si="29"/>
        <v>0.022</v>
      </c>
      <c r="Y43" s="8" t="str">
        <f t="shared" si="29"/>
        <v>0.0244</v>
      </c>
      <c r="Z43" s="8" t="str">
        <f t="shared" si="29"/>
        <v>0.0245</v>
      </c>
      <c r="AA43" s="8" t="str">
        <f t="shared" si="29"/>
        <v>0.024</v>
      </c>
    </row>
    <row r="44">
      <c r="A44" s="8" t="s">
        <v>24</v>
      </c>
      <c r="B44" s="8">
        <v>0.0</v>
      </c>
      <c r="C44" s="8">
        <v>0.0</v>
      </c>
      <c r="D44" s="8">
        <v>8.0</v>
      </c>
      <c r="E44" s="8">
        <v>91.0</v>
      </c>
      <c r="F44" s="8">
        <v>164.0</v>
      </c>
      <c r="G44" s="8">
        <v>297.0</v>
      </c>
      <c r="H44" s="8">
        <v>0.0</v>
      </c>
      <c r="I44" s="8">
        <v>0.0</v>
      </c>
      <c r="J44" s="8">
        <v>24.0</v>
      </c>
      <c r="K44" s="8">
        <v>81.0</v>
      </c>
      <c r="L44" s="8">
        <v>161.0</v>
      </c>
      <c r="M44" s="8">
        <v>344.0</v>
      </c>
      <c r="N44" s="1"/>
      <c r="O44" s="8" t="s">
        <v>23</v>
      </c>
      <c r="P44" s="8" t="str">
        <f t="shared" ref="P44:AA44" si="30">(B43 / B$25)</f>
        <v>0.1</v>
      </c>
      <c r="Q44" s="8" t="str">
        <f t="shared" si="30"/>
        <v>0.02</v>
      </c>
      <c r="R44" s="8" t="str">
        <f t="shared" si="30"/>
        <v>0.025</v>
      </c>
      <c r="S44" s="8" t="str">
        <f t="shared" si="30"/>
        <v>0.022</v>
      </c>
      <c r="T44" s="8" t="str">
        <f t="shared" si="30"/>
        <v>0.0215</v>
      </c>
      <c r="U44" s="8" t="str">
        <f t="shared" si="30"/>
        <v>0.02075</v>
      </c>
      <c r="V44" s="8" t="str">
        <f t="shared" si="30"/>
        <v>0</v>
      </c>
      <c r="W44" s="8" t="str">
        <f t="shared" si="30"/>
        <v>0.01</v>
      </c>
      <c r="X44" s="8" t="str">
        <f t="shared" si="30"/>
        <v>0.017</v>
      </c>
      <c r="Y44" s="8" t="str">
        <f t="shared" si="30"/>
        <v>0.0176</v>
      </c>
      <c r="Z44" s="8" t="str">
        <f t="shared" si="30"/>
        <v>0.0199</v>
      </c>
      <c r="AA44" s="8" t="str">
        <f t="shared" si="30"/>
        <v>0.0203</v>
      </c>
    </row>
    <row r="45">
      <c r="A45" s="8" t="s">
        <v>25</v>
      </c>
      <c r="B45" s="8">
        <v>0.0</v>
      </c>
      <c r="C45" s="8">
        <v>0.0</v>
      </c>
      <c r="D45" s="8">
        <v>12.0</v>
      </c>
      <c r="E45" s="8">
        <v>67.0</v>
      </c>
      <c r="F45" s="8">
        <v>127.0</v>
      </c>
      <c r="G45" s="8">
        <v>253.0</v>
      </c>
      <c r="H45" s="8">
        <v>0.0</v>
      </c>
      <c r="I45" s="8">
        <v>0.0</v>
      </c>
      <c r="J45" s="8">
        <v>9.0</v>
      </c>
      <c r="K45" s="8">
        <v>63.0</v>
      </c>
      <c r="L45" s="8">
        <v>134.0</v>
      </c>
      <c r="M45" s="8">
        <v>280.0</v>
      </c>
      <c r="N45" s="1"/>
      <c r="O45" s="8" t="s">
        <v>24</v>
      </c>
      <c r="P45" s="8" t="str">
        <f t="shared" ref="P45:AA45" si="31">(B44 / B$25)</f>
        <v>0</v>
      </c>
      <c r="Q45" s="8" t="str">
        <f t="shared" si="31"/>
        <v>0</v>
      </c>
      <c r="R45" s="8" t="str">
        <f t="shared" si="31"/>
        <v>0.008</v>
      </c>
      <c r="S45" s="8" t="str">
        <f t="shared" si="31"/>
        <v>0.0182</v>
      </c>
      <c r="T45" s="8" t="str">
        <f t="shared" si="31"/>
        <v>0.0164</v>
      </c>
      <c r="U45" s="8" t="str">
        <f t="shared" si="31"/>
        <v>0.01485</v>
      </c>
      <c r="V45" s="8" t="str">
        <f t="shared" si="31"/>
        <v>0</v>
      </c>
      <c r="W45" s="8" t="str">
        <f t="shared" si="31"/>
        <v>0</v>
      </c>
      <c r="X45" s="8" t="str">
        <f t="shared" si="31"/>
        <v>0.024</v>
      </c>
      <c r="Y45" s="8" t="str">
        <f t="shared" si="31"/>
        <v>0.0162</v>
      </c>
      <c r="Z45" s="8" t="str">
        <f t="shared" si="31"/>
        <v>0.0161</v>
      </c>
      <c r="AA45" s="8" t="str">
        <f t="shared" si="31"/>
        <v>0.0172</v>
      </c>
    </row>
    <row r="46">
      <c r="A46" s="8" t="s">
        <v>26</v>
      </c>
      <c r="B46" s="8">
        <v>0.0</v>
      </c>
      <c r="C46" s="8">
        <v>2.0</v>
      </c>
      <c r="D46" s="8">
        <v>11.0</v>
      </c>
      <c r="E46" s="8">
        <v>54.0</v>
      </c>
      <c r="F46" s="8">
        <v>106.0</v>
      </c>
      <c r="G46" s="8">
        <v>229.0</v>
      </c>
      <c r="H46" s="8">
        <v>1.0</v>
      </c>
      <c r="I46" s="8">
        <v>1.0</v>
      </c>
      <c r="J46" s="8">
        <v>11.0</v>
      </c>
      <c r="K46" s="8">
        <v>53.0</v>
      </c>
      <c r="L46" s="8">
        <v>111.0</v>
      </c>
      <c r="M46" s="8">
        <v>214.0</v>
      </c>
      <c r="N46" s="1"/>
      <c r="O46" s="8" t="s">
        <v>25</v>
      </c>
      <c r="P46" s="8" t="str">
        <f t="shared" ref="P46:AA46" si="32">(B45 / B$25)</f>
        <v>0</v>
      </c>
      <c r="Q46" s="8" t="str">
        <f t="shared" si="32"/>
        <v>0</v>
      </c>
      <c r="R46" s="8" t="str">
        <f t="shared" si="32"/>
        <v>0.012</v>
      </c>
      <c r="S46" s="8" t="str">
        <f t="shared" si="32"/>
        <v>0.0134</v>
      </c>
      <c r="T46" s="8" t="str">
        <f t="shared" si="32"/>
        <v>0.0127</v>
      </c>
      <c r="U46" s="8" t="str">
        <f t="shared" si="32"/>
        <v>0.01265</v>
      </c>
      <c r="V46" s="8" t="str">
        <f t="shared" si="32"/>
        <v>0</v>
      </c>
      <c r="W46" s="8" t="str">
        <f t="shared" si="32"/>
        <v>0</v>
      </c>
      <c r="X46" s="8" t="str">
        <f t="shared" si="32"/>
        <v>0.009</v>
      </c>
      <c r="Y46" s="8" t="str">
        <f t="shared" si="32"/>
        <v>0.0126</v>
      </c>
      <c r="Z46" s="8" t="str">
        <f t="shared" si="32"/>
        <v>0.0134</v>
      </c>
      <c r="AA46" s="8" t="str">
        <f t="shared" si="32"/>
        <v>0.014</v>
      </c>
    </row>
    <row r="47">
      <c r="A47" s="8" t="s">
        <v>27</v>
      </c>
      <c r="B47" s="8">
        <v>0.0</v>
      </c>
      <c r="C47" s="8">
        <v>1.0</v>
      </c>
      <c r="D47" s="8">
        <v>10.0</v>
      </c>
      <c r="E47" s="8">
        <v>42.0</v>
      </c>
      <c r="F47" s="8">
        <v>82.0</v>
      </c>
      <c r="G47" s="8">
        <v>178.0</v>
      </c>
      <c r="H47" s="8">
        <v>0.0</v>
      </c>
      <c r="I47" s="8">
        <v>1.0</v>
      </c>
      <c r="J47" s="8">
        <v>5.0</v>
      </c>
      <c r="K47" s="8">
        <v>42.0</v>
      </c>
      <c r="L47" s="8">
        <v>85.0</v>
      </c>
      <c r="M47" s="8">
        <v>178.0</v>
      </c>
      <c r="N47" s="1"/>
      <c r="O47" s="8" t="s">
        <v>26</v>
      </c>
      <c r="P47" s="8" t="str">
        <f t="shared" ref="P47:AA47" si="33">(B46 / B$25)</f>
        <v>0</v>
      </c>
      <c r="Q47" s="8" t="str">
        <f t="shared" si="33"/>
        <v>0.02</v>
      </c>
      <c r="R47" s="8" t="str">
        <f t="shared" si="33"/>
        <v>0.011</v>
      </c>
      <c r="S47" s="8" t="str">
        <f t="shared" si="33"/>
        <v>0.0108</v>
      </c>
      <c r="T47" s="8" t="str">
        <f t="shared" si="33"/>
        <v>0.0106</v>
      </c>
      <c r="U47" s="8" t="str">
        <f t="shared" si="33"/>
        <v>0.01145</v>
      </c>
      <c r="V47" s="8" t="str">
        <f t="shared" si="33"/>
        <v>0.1</v>
      </c>
      <c r="W47" s="8" t="str">
        <f t="shared" si="33"/>
        <v>0.01</v>
      </c>
      <c r="X47" s="8" t="str">
        <f t="shared" si="33"/>
        <v>0.011</v>
      </c>
      <c r="Y47" s="8" t="str">
        <f t="shared" si="33"/>
        <v>0.0106</v>
      </c>
      <c r="Z47" s="8" t="str">
        <f t="shared" si="33"/>
        <v>0.0111</v>
      </c>
      <c r="AA47" s="8" t="str">
        <f t="shared" si="33"/>
        <v>0.0107</v>
      </c>
    </row>
    <row r="48">
      <c r="A48" s="8" t="s">
        <v>28</v>
      </c>
      <c r="B48" s="8">
        <v>0.0</v>
      </c>
      <c r="C48" s="8">
        <v>0.0</v>
      </c>
      <c r="D48" s="8">
        <v>7.0</v>
      </c>
      <c r="E48" s="8">
        <v>47.0</v>
      </c>
      <c r="F48" s="8">
        <v>89.0</v>
      </c>
      <c r="G48" s="8">
        <v>165.0</v>
      </c>
      <c r="H48" s="8">
        <v>0.0</v>
      </c>
      <c r="I48" s="8">
        <v>0.0</v>
      </c>
      <c r="J48" s="8">
        <v>8.0</v>
      </c>
      <c r="K48" s="8">
        <v>41.0</v>
      </c>
      <c r="L48" s="8">
        <v>78.0</v>
      </c>
      <c r="M48" s="8">
        <v>146.0</v>
      </c>
      <c r="N48" s="1"/>
      <c r="O48" s="8" t="s">
        <v>27</v>
      </c>
      <c r="P48" s="8" t="str">
        <f t="shared" ref="P48:AA48" si="34">(B47 / B$25)</f>
        <v>0</v>
      </c>
      <c r="Q48" s="8" t="str">
        <f t="shared" si="34"/>
        <v>0.01</v>
      </c>
      <c r="R48" s="8" t="str">
        <f t="shared" si="34"/>
        <v>0.01</v>
      </c>
      <c r="S48" s="8" t="str">
        <f t="shared" si="34"/>
        <v>0.0084</v>
      </c>
      <c r="T48" s="8" t="str">
        <f t="shared" si="34"/>
        <v>0.0082</v>
      </c>
      <c r="U48" s="8" t="str">
        <f t="shared" si="34"/>
        <v>0.0089</v>
      </c>
      <c r="V48" s="8" t="str">
        <f t="shared" si="34"/>
        <v>0</v>
      </c>
      <c r="W48" s="8" t="str">
        <f t="shared" si="34"/>
        <v>0.01</v>
      </c>
      <c r="X48" s="8" t="str">
        <f t="shared" si="34"/>
        <v>0.005</v>
      </c>
      <c r="Y48" s="8" t="str">
        <f t="shared" si="34"/>
        <v>0.0084</v>
      </c>
      <c r="Z48" s="8" t="str">
        <f t="shared" si="34"/>
        <v>0.0085</v>
      </c>
      <c r="AA48" s="8" t="str">
        <f t="shared" si="34"/>
        <v>0.0089</v>
      </c>
    </row>
    <row r="49">
      <c r="A49" s="8" t="s">
        <v>29</v>
      </c>
      <c r="B49" s="8">
        <v>0.0</v>
      </c>
      <c r="C49" s="8">
        <v>0.0</v>
      </c>
      <c r="D49" s="8">
        <v>3.0</v>
      </c>
      <c r="E49" s="8">
        <v>28.0</v>
      </c>
      <c r="F49" s="8">
        <v>52.0</v>
      </c>
      <c r="G49" s="8">
        <v>120.0</v>
      </c>
      <c r="H49" s="8">
        <v>0.0</v>
      </c>
      <c r="I49" s="8">
        <v>1.0</v>
      </c>
      <c r="J49" s="8">
        <v>11.0</v>
      </c>
      <c r="K49" s="8">
        <v>32.0</v>
      </c>
      <c r="L49" s="8">
        <v>43.0</v>
      </c>
      <c r="M49" s="8">
        <v>97.0</v>
      </c>
      <c r="N49" s="1"/>
      <c r="O49" s="8" t="s">
        <v>28</v>
      </c>
      <c r="P49" s="8" t="str">
        <f t="shared" ref="P49:AA49" si="35">(B48 / B$25)</f>
        <v>0</v>
      </c>
      <c r="Q49" s="8" t="str">
        <f t="shared" si="35"/>
        <v>0</v>
      </c>
      <c r="R49" s="8" t="str">
        <f t="shared" si="35"/>
        <v>0.007</v>
      </c>
      <c r="S49" s="8" t="str">
        <f t="shared" si="35"/>
        <v>0.0094</v>
      </c>
      <c r="T49" s="8" t="str">
        <f t="shared" si="35"/>
        <v>0.0089</v>
      </c>
      <c r="U49" s="8" t="str">
        <f t="shared" si="35"/>
        <v>0.00825</v>
      </c>
      <c r="V49" s="8" t="str">
        <f t="shared" si="35"/>
        <v>0</v>
      </c>
      <c r="W49" s="8" t="str">
        <f t="shared" si="35"/>
        <v>0</v>
      </c>
      <c r="X49" s="8" t="str">
        <f t="shared" si="35"/>
        <v>0.008</v>
      </c>
      <c r="Y49" s="8" t="str">
        <f t="shared" si="35"/>
        <v>0.0082</v>
      </c>
      <c r="Z49" s="8" t="str">
        <f t="shared" si="35"/>
        <v>0.0078</v>
      </c>
      <c r="AA49" s="8" t="str">
        <f t="shared" si="35"/>
        <v>0.0073</v>
      </c>
    </row>
    <row r="50">
      <c r="A50" s="8" t="s">
        <v>30</v>
      </c>
      <c r="B50" s="8">
        <v>0.0</v>
      </c>
      <c r="C50" s="8">
        <v>2.0</v>
      </c>
      <c r="D50" s="8">
        <v>4.0</v>
      </c>
      <c r="E50" s="8">
        <v>22.0</v>
      </c>
      <c r="F50" s="8">
        <v>44.0</v>
      </c>
      <c r="G50" s="8">
        <v>97.0</v>
      </c>
      <c r="H50" s="8">
        <v>0.0</v>
      </c>
      <c r="I50" s="8">
        <v>1.0</v>
      </c>
      <c r="J50" s="8">
        <v>5.0</v>
      </c>
      <c r="K50" s="8">
        <v>27.0</v>
      </c>
      <c r="L50" s="8">
        <v>53.0</v>
      </c>
      <c r="M50" s="8">
        <v>103.0</v>
      </c>
      <c r="N50" s="1"/>
      <c r="O50" s="8" t="s">
        <v>29</v>
      </c>
      <c r="P50" s="8" t="str">
        <f t="shared" ref="P50:AA50" si="36">(B49 / B$25)</f>
        <v>0</v>
      </c>
      <c r="Q50" s="8" t="str">
        <f t="shared" si="36"/>
        <v>0</v>
      </c>
      <c r="R50" s="8" t="str">
        <f t="shared" si="36"/>
        <v>0.003</v>
      </c>
      <c r="S50" s="8" t="str">
        <f t="shared" si="36"/>
        <v>0.0056</v>
      </c>
      <c r="T50" s="8" t="str">
        <f t="shared" si="36"/>
        <v>0.0052</v>
      </c>
      <c r="U50" s="8" t="str">
        <f t="shared" si="36"/>
        <v>0.006</v>
      </c>
      <c r="V50" s="8" t="str">
        <f t="shared" si="36"/>
        <v>0</v>
      </c>
      <c r="W50" s="8" t="str">
        <f t="shared" si="36"/>
        <v>0.01</v>
      </c>
      <c r="X50" s="8" t="str">
        <f t="shared" si="36"/>
        <v>0.011</v>
      </c>
      <c r="Y50" s="8" t="str">
        <f t="shared" si="36"/>
        <v>0.0064</v>
      </c>
      <c r="Z50" s="8" t="str">
        <f t="shared" si="36"/>
        <v>0.0043</v>
      </c>
      <c r="AA50" s="8" t="str">
        <f t="shared" si="36"/>
        <v>0.00485</v>
      </c>
    </row>
    <row r="51">
      <c r="A51" s="8" t="s">
        <v>31</v>
      </c>
      <c r="B51" s="8">
        <v>0.0</v>
      </c>
      <c r="C51" s="8">
        <v>2.0</v>
      </c>
      <c r="D51" s="8">
        <v>25.0</v>
      </c>
      <c r="E51" s="8">
        <v>109.0</v>
      </c>
      <c r="F51" s="8">
        <v>222.0</v>
      </c>
      <c r="G51" s="8">
        <v>447.0</v>
      </c>
      <c r="H51" s="8">
        <v>0.0</v>
      </c>
      <c r="I51" s="8">
        <v>0.0</v>
      </c>
      <c r="J51" s="8">
        <v>18.0</v>
      </c>
      <c r="K51" s="8">
        <v>117.0</v>
      </c>
      <c r="L51" s="8">
        <v>207.0</v>
      </c>
      <c r="M51" s="8">
        <v>423.0</v>
      </c>
      <c r="N51" s="1"/>
      <c r="O51" s="8" t="s">
        <v>30</v>
      </c>
      <c r="P51" s="8" t="str">
        <f t="shared" ref="P51:AA51" si="37">(B50 / B$25)</f>
        <v>0</v>
      </c>
      <c r="Q51" s="8" t="str">
        <f t="shared" si="37"/>
        <v>0.02</v>
      </c>
      <c r="R51" s="8" t="str">
        <f t="shared" si="37"/>
        <v>0.004</v>
      </c>
      <c r="S51" s="8" t="str">
        <f t="shared" si="37"/>
        <v>0.0044</v>
      </c>
      <c r="T51" s="8" t="str">
        <f t="shared" si="37"/>
        <v>0.0044</v>
      </c>
      <c r="U51" s="8" t="str">
        <f t="shared" si="37"/>
        <v>0.00485</v>
      </c>
      <c r="V51" s="8" t="str">
        <f t="shared" si="37"/>
        <v>0</v>
      </c>
      <c r="W51" s="8" t="str">
        <f t="shared" si="37"/>
        <v>0.01</v>
      </c>
      <c r="X51" s="8" t="str">
        <f t="shared" si="37"/>
        <v>0.005</v>
      </c>
      <c r="Y51" s="8" t="str">
        <f t="shared" si="37"/>
        <v>0.0054</v>
      </c>
      <c r="Z51" s="8" t="str">
        <f t="shared" si="37"/>
        <v>0.0053</v>
      </c>
      <c r="AA51" s="8" t="str">
        <f t="shared" si="37"/>
        <v>0.00515</v>
      </c>
    </row>
    <row r="52">
      <c r="A52" s="8" t="s">
        <v>32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1"/>
      <c r="O52" s="8" t="s">
        <v>31</v>
      </c>
      <c r="P52" s="8" t="str">
        <f t="shared" ref="P52:AA52" si="38">(B51 / B$25)</f>
        <v>0</v>
      </c>
      <c r="Q52" s="8" t="str">
        <f t="shared" si="38"/>
        <v>0.02</v>
      </c>
      <c r="R52" s="8" t="str">
        <f t="shared" si="38"/>
        <v>0.025</v>
      </c>
      <c r="S52" s="8" t="str">
        <f t="shared" si="38"/>
        <v>0.0218</v>
      </c>
      <c r="T52" s="8" t="str">
        <f t="shared" si="38"/>
        <v>0.0222</v>
      </c>
      <c r="U52" s="8" t="str">
        <f t="shared" si="38"/>
        <v>0.02235</v>
      </c>
      <c r="V52" s="8" t="str">
        <f t="shared" si="38"/>
        <v>0</v>
      </c>
      <c r="W52" s="8" t="str">
        <f t="shared" si="38"/>
        <v>0</v>
      </c>
      <c r="X52" s="8" t="str">
        <f t="shared" si="38"/>
        <v>0.018</v>
      </c>
      <c r="Y52" s="8" t="str">
        <f t="shared" si="38"/>
        <v>0.0234</v>
      </c>
      <c r="Z52" s="8" t="str">
        <f t="shared" si="38"/>
        <v>0.0207</v>
      </c>
      <c r="AA52" s="8" t="str">
        <f t="shared" si="38"/>
        <v>0.02115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2" t="s">
        <v>33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23" t="s">
        <v>34</v>
      </c>
      <c r="B56" s="24"/>
      <c r="C56" s="5" t="s">
        <v>2</v>
      </c>
      <c r="D56" s="3"/>
      <c r="E56" s="3"/>
      <c r="F56" s="3"/>
      <c r="G56" s="3"/>
      <c r="H56" s="6"/>
      <c r="I56" s="5" t="s">
        <v>3</v>
      </c>
      <c r="J56" s="3"/>
      <c r="K56" s="3"/>
      <c r="L56" s="3"/>
      <c r="M56" s="3"/>
      <c r="N56" s="6"/>
    </row>
    <row r="57">
      <c r="A57" s="25"/>
      <c r="B57" s="26"/>
      <c r="C57" s="8">
        <v>10.0</v>
      </c>
      <c r="D57" s="8">
        <v>100.0</v>
      </c>
      <c r="E57" s="8">
        <v>1000.0</v>
      </c>
      <c r="F57" s="8">
        <v>5000.0</v>
      </c>
      <c r="G57" s="8">
        <v>10000.0</v>
      </c>
      <c r="H57" s="8">
        <v>20000.0</v>
      </c>
      <c r="I57" s="8">
        <v>10.0</v>
      </c>
      <c r="J57" s="8">
        <v>100.0</v>
      </c>
      <c r="K57" s="8">
        <v>1000.0</v>
      </c>
      <c r="L57" s="8">
        <v>5000.0</v>
      </c>
      <c r="M57" s="8">
        <v>10000.0</v>
      </c>
      <c r="N57" s="8">
        <v>20000.0</v>
      </c>
    </row>
    <row r="58">
      <c r="A58" s="27">
        <v>2.0</v>
      </c>
      <c r="B58" s="4">
        <v>500.0</v>
      </c>
      <c r="C58" s="9">
        <v>398.634</v>
      </c>
      <c r="D58" s="9">
        <v>540.725</v>
      </c>
      <c r="E58" s="9">
        <v>515.541</v>
      </c>
      <c r="F58" s="9">
        <v>506.246</v>
      </c>
      <c r="G58" s="9">
        <v>503.184</v>
      </c>
      <c r="H58" s="9">
        <v>500.675</v>
      </c>
      <c r="I58" s="9">
        <v>677.532</v>
      </c>
      <c r="J58" s="9">
        <v>532.982</v>
      </c>
      <c r="K58" s="9">
        <v>507.745</v>
      </c>
      <c r="L58" s="8">
        <v>494.594</v>
      </c>
      <c r="M58" s="8">
        <v>498.536</v>
      </c>
      <c r="N58" s="8">
        <v>500.234</v>
      </c>
    </row>
    <row r="59">
      <c r="A59" s="28"/>
      <c r="B59" s="7"/>
      <c r="C59" s="29" t="str">
        <f t="shared" ref="C59:N59" si="39">(C58 - $B58) / C58 </f>
        <v>-0.254</v>
      </c>
      <c r="D59" s="29" t="str">
        <f t="shared" si="39"/>
        <v>0.075</v>
      </c>
      <c r="E59" s="29" t="str">
        <f t="shared" si="39"/>
        <v>0.030</v>
      </c>
      <c r="F59" s="29" t="str">
        <f t="shared" si="39"/>
        <v>0.012</v>
      </c>
      <c r="G59" s="29" t="str">
        <f t="shared" si="39"/>
        <v>0.006</v>
      </c>
      <c r="H59" s="29" t="str">
        <f t="shared" si="39"/>
        <v>0.001</v>
      </c>
      <c r="I59" s="29" t="str">
        <f t="shared" si="39"/>
        <v>0.262</v>
      </c>
      <c r="J59" s="29" t="str">
        <f t="shared" si="39"/>
        <v>0.062</v>
      </c>
      <c r="K59" s="29" t="str">
        <f t="shared" si="39"/>
        <v>0.015</v>
      </c>
      <c r="L59" s="29" t="str">
        <f t="shared" si="39"/>
        <v>-0.011</v>
      </c>
      <c r="M59" s="29" t="str">
        <f t="shared" si="39"/>
        <v>-0.003</v>
      </c>
      <c r="N59" s="29" t="str">
        <f t="shared" si="39"/>
        <v>0.000</v>
      </c>
    </row>
    <row r="60">
      <c r="A60" s="28"/>
      <c r="B60" s="30" t="str">
        <f>(1 / ((1/B58)*(POWER(A58, 0.5))))</f>
        <v>353.553</v>
      </c>
      <c r="C60" s="9">
        <v>194.476</v>
      </c>
      <c r="D60" s="9">
        <v>345.482</v>
      </c>
      <c r="E60" s="9">
        <v>334.094</v>
      </c>
      <c r="F60" s="9">
        <v>342.235</v>
      </c>
      <c r="G60" s="9">
        <v>348.9</v>
      </c>
      <c r="H60" s="9">
        <v>351.802</v>
      </c>
      <c r="I60" s="9">
        <v>336.866</v>
      </c>
      <c r="J60" s="9">
        <v>393.466</v>
      </c>
      <c r="K60" s="9">
        <v>364.363</v>
      </c>
      <c r="L60" s="8">
        <v>353.135</v>
      </c>
      <c r="M60" s="8">
        <v>353.882</v>
      </c>
      <c r="N60" s="8">
        <v>358.018</v>
      </c>
      <c r="P60" s="11" t="s">
        <v>35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6"/>
    </row>
    <row r="61">
      <c r="A61" s="28"/>
      <c r="B61" s="7"/>
      <c r="C61" s="29" t="str">
        <f t="shared" ref="C61:N61" si="40">(C60 - $B60) / C60 </f>
        <v>-0.818</v>
      </c>
      <c r="D61" s="29" t="str">
        <f t="shared" si="40"/>
        <v>-0.023</v>
      </c>
      <c r="E61" s="29" t="str">
        <f t="shared" si="40"/>
        <v>-0.058</v>
      </c>
      <c r="F61" s="29" t="str">
        <f t="shared" si="40"/>
        <v>-0.033</v>
      </c>
      <c r="G61" s="29" t="str">
        <f t="shared" si="40"/>
        <v>-0.013</v>
      </c>
      <c r="H61" s="29" t="str">
        <f t="shared" si="40"/>
        <v>-0.005</v>
      </c>
      <c r="I61" s="29" t="str">
        <f t="shared" si="40"/>
        <v>-0.050</v>
      </c>
      <c r="J61" s="29" t="str">
        <f t="shared" si="40"/>
        <v>0.101</v>
      </c>
      <c r="K61" s="29" t="str">
        <f t="shared" si="40"/>
        <v>0.030</v>
      </c>
      <c r="L61" s="29" t="str">
        <f t="shared" si="40"/>
        <v>-0.001</v>
      </c>
      <c r="M61" s="29" t="str">
        <f t="shared" si="40"/>
        <v>0.001</v>
      </c>
      <c r="N61" s="29" t="str">
        <f t="shared" si="40"/>
        <v>0.012</v>
      </c>
      <c r="P61" s="12" t="s">
        <v>5</v>
      </c>
      <c r="Q61" s="3"/>
      <c r="R61" s="3"/>
      <c r="S61" s="3"/>
      <c r="T61" s="3"/>
      <c r="U61" s="3"/>
      <c r="V61" s="6"/>
      <c r="W61" s="12" t="s">
        <v>6</v>
      </c>
      <c r="X61" s="3"/>
      <c r="Y61" s="3"/>
      <c r="Z61" s="3"/>
      <c r="AA61" s="3"/>
      <c r="AB61" s="6"/>
    </row>
    <row r="62">
      <c r="A62" s="28"/>
      <c r="B62" s="4">
        <v>0.707</v>
      </c>
      <c r="C62" s="29" t="str">
        <f t="shared" ref="C62:N62" si="41">(C60 / C58)</f>
        <v>0.488</v>
      </c>
      <c r="D62" s="29" t="str">
        <f t="shared" si="41"/>
        <v>0.639</v>
      </c>
      <c r="E62" s="29" t="str">
        <f t="shared" si="41"/>
        <v>0.648</v>
      </c>
      <c r="F62" s="29" t="str">
        <f t="shared" si="41"/>
        <v>0.676</v>
      </c>
      <c r="G62" s="29" t="str">
        <f t="shared" si="41"/>
        <v>0.693</v>
      </c>
      <c r="H62" s="29" t="str">
        <f t="shared" si="41"/>
        <v>0.703</v>
      </c>
      <c r="I62" s="29" t="str">
        <f t="shared" si="41"/>
        <v>0.497</v>
      </c>
      <c r="J62" s="29" t="str">
        <f t="shared" si="41"/>
        <v>0.738</v>
      </c>
      <c r="K62" s="29" t="str">
        <f t="shared" si="41"/>
        <v>0.718</v>
      </c>
      <c r="L62" s="29" t="str">
        <f t="shared" si="41"/>
        <v>0.714</v>
      </c>
      <c r="M62" s="29" t="str">
        <f t="shared" si="41"/>
        <v>0.710</v>
      </c>
      <c r="N62" s="29" t="str">
        <f t="shared" si="41"/>
        <v>0.716</v>
      </c>
      <c r="P62" s="15"/>
      <c r="Q62" s="12" t="s">
        <v>21</v>
      </c>
      <c r="R62" s="3"/>
      <c r="S62" s="3"/>
      <c r="T62" s="3"/>
      <c r="U62" s="3"/>
      <c r="V62" s="6"/>
      <c r="W62" s="12" t="s">
        <v>21</v>
      </c>
      <c r="X62" s="3"/>
      <c r="Y62" s="3"/>
      <c r="Z62" s="3"/>
      <c r="AA62" s="3"/>
      <c r="AB62" s="6"/>
    </row>
    <row r="63">
      <c r="A63" s="7"/>
      <c r="B63" s="7"/>
      <c r="C63" s="29" t="str">
        <f t="shared" ref="C63:N63" si="42">(C62 - $B62) / C62 </f>
        <v>-0.449</v>
      </c>
      <c r="D63" s="29" t="str">
        <f t="shared" si="42"/>
        <v>-0.107</v>
      </c>
      <c r="E63" s="29" t="str">
        <f t="shared" si="42"/>
        <v>-0.091</v>
      </c>
      <c r="F63" s="29" t="str">
        <f t="shared" si="42"/>
        <v>-0.046</v>
      </c>
      <c r="G63" s="29" t="str">
        <f t="shared" si="42"/>
        <v>-0.020</v>
      </c>
      <c r="H63" s="29" t="str">
        <f t="shared" si="42"/>
        <v>-0.006</v>
      </c>
      <c r="I63" s="29" t="str">
        <f t="shared" si="42"/>
        <v>-0.422</v>
      </c>
      <c r="J63" s="29" t="str">
        <f t="shared" si="42"/>
        <v>0.042</v>
      </c>
      <c r="K63" s="29" t="str">
        <f t="shared" si="42"/>
        <v>0.015</v>
      </c>
      <c r="L63" s="29" t="str">
        <f t="shared" si="42"/>
        <v>0.010</v>
      </c>
      <c r="M63" s="29" t="str">
        <f t="shared" si="42"/>
        <v>0.004</v>
      </c>
      <c r="N63" s="29" t="str">
        <f t="shared" si="42"/>
        <v>0.012</v>
      </c>
      <c r="P63" s="31" t="s">
        <v>8</v>
      </c>
      <c r="Q63" s="17">
        <v>10.0</v>
      </c>
      <c r="R63" s="17">
        <v>100.0</v>
      </c>
      <c r="S63" s="17">
        <v>1000.0</v>
      </c>
      <c r="T63" s="17">
        <v>5000.0</v>
      </c>
      <c r="U63" s="17">
        <v>10000.0</v>
      </c>
      <c r="V63" s="17">
        <v>20000.0</v>
      </c>
      <c r="W63" s="17">
        <v>10.0</v>
      </c>
      <c r="X63" s="17">
        <v>100.0</v>
      </c>
      <c r="Y63" s="17">
        <v>1000.0</v>
      </c>
      <c r="Z63" s="17">
        <v>5000.0</v>
      </c>
      <c r="AA63" s="17">
        <v>10000.0</v>
      </c>
      <c r="AB63" s="17">
        <v>20000.0</v>
      </c>
    </row>
    <row r="64">
      <c r="A64" s="20" t="s">
        <v>9</v>
      </c>
      <c r="B64" s="6"/>
      <c r="C64" s="8">
        <v>0.0</v>
      </c>
      <c r="D64" s="8">
        <v>2.0</v>
      </c>
      <c r="E64" s="8">
        <v>41.0</v>
      </c>
      <c r="F64" s="8">
        <v>288.0</v>
      </c>
      <c r="G64" s="8">
        <v>585.0</v>
      </c>
      <c r="H64" s="8">
        <v>1206.0</v>
      </c>
      <c r="I64" s="8">
        <v>0.0</v>
      </c>
      <c r="J64" s="8">
        <v>7.0</v>
      </c>
      <c r="K64" s="8">
        <v>66.0</v>
      </c>
      <c r="L64" s="8">
        <v>327.0</v>
      </c>
      <c r="M64" s="8">
        <v>610.0</v>
      </c>
      <c r="N64" s="8">
        <v>1241.0</v>
      </c>
      <c r="P64" s="8" t="s">
        <v>9</v>
      </c>
      <c r="Q64" s="18" t="str">
        <f t="shared" ref="Q64:AB64" si="43">(C64 / C$57)</f>
        <v>0.000</v>
      </c>
      <c r="R64" s="18" t="str">
        <f t="shared" si="43"/>
        <v>0.020</v>
      </c>
      <c r="S64" s="18" t="str">
        <f t="shared" si="43"/>
        <v>0.041</v>
      </c>
      <c r="T64" s="18" t="str">
        <f t="shared" si="43"/>
        <v>0.058</v>
      </c>
      <c r="U64" s="18" t="str">
        <f t="shared" si="43"/>
        <v>0.059</v>
      </c>
      <c r="V64" s="18" t="str">
        <f t="shared" si="43"/>
        <v>0.060</v>
      </c>
      <c r="W64" s="18" t="str">
        <f t="shared" si="43"/>
        <v>0.000</v>
      </c>
      <c r="X64" s="18" t="str">
        <f t="shared" si="43"/>
        <v>0.070</v>
      </c>
      <c r="Y64" s="18" t="str">
        <f t="shared" si="43"/>
        <v>0.066</v>
      </c>
      <c r="Z64" s="18" t="str">
        <f t="shared" si="43"/>
        <v>0.065</v>
      </c>
      <c r="AA64" s="18" t="str">
        <f t="shared" si="43"/>
        <v>0.061</v>
      </c>
      <c r="AB64" s="18" t="str">
        <f t="shared" si="43"/>
        <v>0.062</v>
      </c>
    </row>
    <row r="65">
      <c r="A65" s="20" t="s">
        <v>10</v>
      </c>
      <c r="B65" s="6"/>
      <c r="C65" s="8">
        <v>2.0</v>
      </c>
      <c r="D65" s="8">
        <v>8.0</v>
      </c>
      <c r="E65" s="8">
        <v>108.0</v>
      </c>
      <c r="F65" s="8">
        <v>597.0</v>
      </c>
      <c r="G65" s="8">
        <v>1244.0</v>
      </c>
      <c r="H65" s="8">
        <v>2601.0</v>
      </c>
      <c r="I65" s="8">
        <v>0.0</v>
      </c>
      <c r="J65" s="8">
        <v>10.0</v>
      </c>
      <c r="K65" s="8">
        <v>135.0</v>
      </c>
      <c r="L65" s="8">
        <v>665.0</v>
      </c>
      <c r="M65" s="8">
        <v>1322.0</v>
      </c>
      <c r="N65" s="8">
        <v>2567.0</v>
      </c>
      <c r="P65" s="8" t="s">
        <v>10</v>
      </c>
      <c r="Q65" s="18" t="str">
        <f t="shared" ref="Q65:AB65" si="44">(C65 / C$57)</f>
        <v>0.200</v>
      </c>
      <c r="R65" s="18" t="str">
        <f t="shared" si="44"/>
        <v>0.080</v>
      </c>
      <c r="S65" s="18" t="str">
        <f t="shared" si="44"/>
        <v>0.108</v>
      </c>
      <c r="T65" s="18" t="str">
        <f t="shared" si="44"/>
        <v>0.119</v>
      </c>
      <c r="U65" s="18" t="str">
        <f t="shared" si="44"/>
        <v>0.124</v>
      </c>
      <c r="V65" s="18" t="str">
        <f t="shared" si="44"/>
        <v>0.130</v>
      </c>
      <c r="W65" s="18" t="str">
        <f t="shared" si="44"/>
        <v>0.000</v>
      </c>
      <c r="X65" s="18" t="str">
        <f t="shared" si="44"/>
        <v>0.100</v>
      </c>
      <c r="Y65" s="18" t="str">
        <f t="shared" si="44"/>
        <v>0.135</v>
      </c>
      <c r="Z65" s="18" t="str">
        <f t="shared" si="44"/>
        <v>0.133</v>
      </c>
      <c r="AA65" s="18" t="str">
        <f t="shared" si="44"/>
        <v>0.132</v>
      </c>
      <c r="AB65" s="18" t="str">
        <f t="shared" si="44"/>
        <v>0.128</v>
      </c>
    </row>
    <row r="66">
      <c r="A66" s="20" t="s">
        <v>11</v>
      </c>
      <c r="B66" s="6"/>
      <c r="C66" s="8">
        <v>1.0</v>
      </c>
      <c r="D66" s="8">
        <v>15.0</v>
      </c>
      <c r="E66" s="8">
        <v>143.0</v>
      </c>
      <c r="F66" s="8">
        <v>682.0</v>
      </c>
      <c r="G66" s="8">
        <v>1405.0</v>
      </c>
      <c r="H66" s="8">
        <v>2918.0</v>
      </c>
      <c r="I66" s="8">
        <v>0.0</v>
      </c>
      <c r="J66" s="8">
        <v>19.0</v>
      </c>
      <c r="K66" s="8">
        <v>140.0</v>
      </c>
      <c r="L66" s="8">
        <v>697.0</v>
      </c>
      <c r="M66" s="8">
        <v>1431.0</v>
      </c>
      <c r="N66" s="8">
        <v>2925.0</v>
      </c>
      <c r="P66" s="8" t="s">
        <v>11</v>
      </c>
      <c r="Q66" s="18" t="str">
        <f t="shared" ref="Q66:AB66" si="45">(C66 / C$57)</f>
        <v>0.100</v>
      </c>
      <c r="R66" s="18" t="str">
        <f t="shared" si="45"/>
        <v>0.150</v>
      </c>
      <c r="S66" s="18" t="str">
        <f t="shared" si="45"/>
        <v>0.143</v>
      </c>
      <c r="T66" s="18" t="str">
        <f t="shared" si="45"/>
        <v>0.136</v>
      </c>
      <c r="U66" s="18" t="str">
        <f t="shared" si="45"/>
        <v>0.141</v>
      </c>
      <c r="V66" s="18" t="str">
        <f t="shared" si="45"/>
        <v>0.146</v>
      </c>
      <c r="W66" s="18" t="str">
        <f t="shared" si="45"/>
        <v>0.000</v>
      </c>
      <c r="X66" s="18" t="str">
        <f t="shared" si="45"/>
        <v>0.190</v>
      </c>
      <c r="Y66" s="18" t="str">
        <f t="shared" si="45"/>
        <v>0.140</v>
      </c>
      <c r="Z66" s="18" t="str">
        <f t="shared" si="45"/>
        <v>0.139</v>
      </c>
      <c r="AA66" s="18" t="str">
        <f t="shared" si="45"/>
        <v>0.143</v>
      </c>
      <c r="AB66" s="18" t="str">
        <f t="shared" si="45"/>
        <v>0.146</v>
      </c>
    </row>
    <row r="67">
      <c r="A67" s="20" t="s">
        <v>12</v>
      </c>
      <c r="B67" s="6"/>
      <c r="C67" s="8">
        <v>3.0</v>
      </c>
      <c r="D67" s="8">
        <v>20.0</v>
      </c>
      <c r="E67" s="8">
        <v>151.0</v>
      </c>
      <c r="F67" s="8">
        <v>724.0</v>
      </c>
      <c r="G67" s="8">
        <v>1414.0</v>
      </c>
      <c r="H67" s="8">
        <v>2723.0</v>
      </c>
      <c r="I67" s="8">
        <v>3.0</v>
      </c>
      <c r="J67" s="8">
        <v>14.0</v>
      </c>
      <c r="K67" s="8">
        <v>117.0</v>
      </c>
      <c r="L67" s="8">
        <v>675.0</v>
      </c>
      <c r="M67" s="8">
        <v>1397.0</v>
      </c>
      <c r="N67" s="8">
        <v>2822.0</v>
      </c>
      <c r="P67" s="8" t="s">
        <v>12</v>
      </c>
      <c r="Q67" s="18" t="str">
        <f t="shared" ref="Q67:AB67" si="46">(C67 / C$57)</f>
        <v>0.300</v>
      </c>
      <c r="R67" s="18" t="str">
        <f t="shared" si="46"/>
        <v>0.200</v>
      </c>
      <c r="S67" s="18" t="str">
        <f t="shared" si="46"/>
        <v>0.151</v>
      </c>
      <c r="T67" s="18" t="str">
        <f t="shared" si="46"/>
        <v>0.145</v>
      </c>
      <c r="U67" s="18" t="str">
        <f t="shared" si="46"/>
        <v>0.141</v>
      </c>
      <c r="V67" s="18" t="str">
        <f t="shared" si="46"/>
        <v>0.136</v>
      </c>
      <c r="W67" s="18" t="str">
        <f t="shared" si="46"/>
        <v>0.300</v>
      </c>
      <c r="X67" s="18" t="str">
        <f t="shared" si="46"/>
        <v>0.140</v>
      </c>
      <c r="Y67" s="18" t="str">
        <f t="shared" si="46"/>
        <v>0.117</v>
      </c>
      <c r="Z67" s="18" t="str">
        <f t="shared" si="46"/>
        <v>0.135</v>
      </c>
      <c r="AA67" s="18" t="str">
        <f t="shared" si="46"/>
        <v>0.140</v>
      </c>
      <c r="AB67" s="18" t="str">
        <f t="shared" si="46"/>
        <v>0.141</v>
      </c>
    </row>
    <row r="68">
      <c r="A68" s="20" t="s">
        <v>13</v>
      </c>
      <c r="B68" s="6"/>
      <c r="C68" s="8">
        <v>2.0</v>
      </c>
      <c r="D68" s="8">
        <v>11.0</v>
      </c>
      <c r="E68" s="8">
        <v>112.0</v>
      </c>
      <c r="F68" s="8">
        <v>591.0</v>
      </c>
      <c r="G68" s="8">
        <v>1180.0</v>
      </c>
      <c r="H68" s="8">
        <v>2294.0</v>
      </c>
      <c r="I68" s="8">
        <v>1.0</v>
      </c>
      <c r="J68" s="8">
        <v>9.0</v>
      </c>
      <c r="K68" s="8">
        <v>125.0</v>
      </c>
      <c r="L68" s="8">
        <v>621.0</v>
      </c>
      <c r="M68" s="8">
        <v>1232.0</v>
      </c>
      <c r="N68" s="8">
        <v>2429.0</v>
      </c>
      <c r="P68" s="8" t="s">
        <v>13</v>
      </c>
      <c r="Q68" s="18" t="str">
        <f t="shared" ref="Q68:AB68" si="47">(C68 / C$57)</f>
        <v>0.200</v>
      </c>
      <c r="R68" s="18" t="str">
        <f t="shared" si="47"/>
        <v>0.110</v>
      </c>
      <c r="S68" s="18" t="str">
        <f t="shared" si="47"/>
        <v>0.112</v>
      </c>
      <c r="T68" s="18" t="str">
        <f t="shared" si="47"/>
        <v>0.118</v>
      </c>
      <c r="U68" s="18" t="str">
        <f t="shared" si="47"/>
        <v>0.118</v>
      </c>
      <c r="V68" s="18" t="str">
        <f t="shared" si="47"/>
        <v>0.115</v>
      </c>
      <c r="W68" s="18" t="str">
        <f t="shared" si="47"/>
        <v>0.100</v>
      </c>
      <c r="X68" s="18" t="str">
        <f t="shared" si="47"/>
        <v>0.090</v>
      </c>
      <c r="Y68" s="18" t="str">
        <f t="shared" si="47"/>
        <v>0.125</v>
      </c>
      <c r="Z68" s="18" t="str">
        <f t="shared" si="47"/>
        <v>0.124</v>
      </c>
      <c r="AA68" s="18" t="str">
        <f t="shared" si="47"/>
        <v>0.123</v>
      </c>
      <c r="AB68" s="18" t="str">
        <f t="shared" si="47"/>
        <v>0.121</v>
      </c>
    </row>
    <row r="69">
      <c r="A69" s="20" t="s">
        <v>14</v>
      </c>
      <c r="B69" s="6"/>
      <c r="C69" s="8">
        <v>0.0</v>
      </c>
      <c r="D69" s="8">
        <v>10.0</v>
      </c>
      <c r="E69" s="8">
        <v>132.0</v>
      </c>
      <c r="F69" s="8">
        <v>530.0</v>
      </c>
      <c r="G69" s="8">
        <v>1073.0</v>
      </c>
      <c r="H69" s="8">
        <v>2058.0</v>
      </c>
      <c r="I69" s="8">
        <v>1.0</v>
      </c>
      <c r="J69" s="8">
        <v>6.0</v>
      </c>
      <c r="K69" s="8">
        <v>104.0</v>
      </c>
      <c r="L69" s="8">
        <v>506.0</v>
      </c>
      <c r="M69" s="8">
        <v>964.0</v>
      </c>
      <c r="N69" s="8">
        <v>1906.0</v>
      </c>
      <c r="P69" s="8" t="s">
        <v>14</v>
      </c>
      <c r="Q69" s="18" t="str">
        <f t="shared" ref="Q69:AB69" si="48">(C69 / C$57)</f>
        <v>0.000</v>
      </c>
      <c r="R69" s="18" t="str">
        <f t="shared" si="48"/>
        <v>0.100</v>
      </c>
      <c r="S69" s="18" t="str">
        <f t="shared" si="48"/>
        <v>0.132</v>
      </c>
      <c r="T69" s="18" t="str">
        <f t="shared" si="48"/>
        <v>0.106</v>
      </c>
      <c r="U69" s="18" t="str">
        <f t="shared" si="48"/>
        <v>0.107</v>
      </c>
      <c r="V69" s="18" t="str">
        <f t="shared" si="48"/>
        <v>0.103</v>
      </c>
      <c r="W69" s="18" t="str">
        <f t="shared" si="48"/>
        <v>0.100</v>
      </c>
      <c r="X69" s="18" t="str">
        <f t="shared" si="48"/>
        <v>0.060</v>
      </c>
      <c r="Y69" s="18" t="str">
        <f t="shared" si="48"/>
        <v>0.104</v>
      </c>
      <c r="Z69" s="18" t="str">
        <f t="shared" si="48"/>
        <v>0.101</v>
      </c>
      <c r="AA69" s="18" t="str">
        <f t="shared" si="48"/>
        <v>0.096</v>
      </c>
      <c r="AB69" s="18" t="str">
        <f t="shared" si="48"/>
        <v>0.095</v>
      </c>
    </row>
    <row r="70">
      <c r="A70" s="20" t="s">
        <v>15</v>
      </c>
      <c r="B70" s="6"/>
      <c r="C70" s="8">
        <v>1.0</v>
      </c>
      <c r="D70" s="8">
        <v>5.0</v>
      </c>
      <c r="E70" s="8">
        <v>75.0</v>
      </c>
      <c r="F70" s="8">
        <v>403.0</v>
      </c>
      <c r="G70" s="8">
        <v>759.0</v>
      </c>
      <c r="H70" s="8">
        <v>1525.0</v>
      </c>
      <c r="I70" s="8">
        <v>1.0</v>
      </c>
      <c r="J70" s="8">
        <v>6.0</v>
      </c>
      <c r="K70" s="8">
        <v>73.0</v>
      </c>
      <c r="L70" s="8">
        <v>369.0</v>
      </c>
      <c r="M70" s="8">
        <v>754.0</v>
      </c>
      <c r="N70" s="8">
        <v>1508.0</v>
      </c>
      <c r="P70" s="8" t="s">
        <v>15</v>
      </c>
      <c r="Q70" s="18" t="str">
        <f t="shared" ref="Q70:AB70" si="49">(C70 / C$57)</f>
        <v>0.100</v>
      </c>
      <c r="R70" s="18" t="str">
        <f t="shared" si="49"/>
        <v>0.050</v>
      </c>
      <c r="S70" s="18" t="str">
        <f t="shared" si="49"/>
        <v>0.075</v>
      </c>
      <c r="T70" s="18" t="str">
        <f t="shared" si="49"/>
        <v>0.081</v>
      </c>
      <c r="U70" s="18" t="str">
        <f t="shared" si="49"/>
        <v>0.076</v>
      </c>
      <c r="V70" s="18" t="str">
        <f t="shared" si="49"/>
        <v>0.076</v>
      </c>
      <c r="W70" s="18" t="str">
        <f t="shared" si="49"/>
        <v>0.100</v>
      </c>
      <c r="X70" s="18" t="str">
        <f t="shared" si="49"/>
        <v>0.060</v>
      </c>
      <c r="Y70" s="18" t="str">
        <f t="shared" si="49"/>
        <v>0.073</v>
      </c>
      <c r="Z70" s="18" t="str">
        <f t="shared" si="49"/>
        <v>0.074</v>
      </c>
      <c r="AA70" s="18" t="str">
        <f t="shared" si="49"/>
        <v>0.075</v>
      </c>
      <c r="AB70" s="18" t="str">
        <f t="shared" si="49"/>
        <v>0.075</v>
      </c>
    </row>
    <row r="71">
      <c r="A71" s="20" t="s">
        <v>16</v>
      </c>
      <c r="B71" s="6"/>
      <c r="C71" s="8">
        <v>1.0</v>
      </c>
      <c r="D71" s="8">
        <v>7.0</v>
      </c>
      <c r="E71" s="8">
        <v>61.0</v>
      </c>
      <c r="F71" s="8">
        <v>341.0</v>
      </c>
      <c r="G71" s="8">
        <v>656.0</v>
      </c>
      <c r="H71" s="8">
        <v>1268.0</v>
      </c>
      <c r="I71" s="8">
        <v>2.0</v>
      </c>
      <c r="J71" s="8">
        <v>7.0</v>
      </c>
      <c r="K71" s="8">
        <v>59.0</v>
      </c>
      <c r="L71" s="8">
        <v>289.0</v>
      </c>
      <c r="M71" s="8">
        <v>583.0</v>
      </c>
      <c r="N71" s="8">
        <v>1187.0</v>
      </c>
      <c r="P71" s="8" t="s">
        <v>16</v>
      </c>
      <c r="Q71" s="18" t="str">
        <f t="shared" ref="Q71:AB71" si="50">(C71 / C$57)</f>
        <v>0.100</v>
      </c>
      <c r="R71" s="18" t="str">
        <f t="shared" si="50"/>
        <v>0.070</v>
      </c>
      <c r="S71" s="18" t="str">
        <f t="shared" si="50"/>
        <v>0.061</v>
      </c>
      <c r="T71" s="18" t="str">
        <f t="shared" si="50"/>
        <v>0.068</v>
      </c>
      <c r="U71" s="18" t="str">
        <f t="shared" si="50"/>
        <v>0.066</v>
      </c>
      <c r="V71" s="18" t="str">
        <f t="shared" si="50"/>
        <v>0.063</v>
      </c>
      <c r="W71" s="18" t="str">
        <f t="shared" si="50"/>
        <v>0.200</v>
      </c>
      <c r="X71" s="18" t="str">
        <f t="shared" si="50"/>
        <v>0.070</v>
      </c>
      <c r="Y71" s="18" t="str">
        <f t="shared" si="50"/>
        <v>0.059</v>
      </c>
      <c r="Z71" s="18" t="str">
        <f t="shared" si="50"/>
        <v>0.058</v>
      </c>
      <c r="AA71" s="18" t="str">
        <f t="shared" si="50"/>
        <v>0.058</v>
      </c>
      <c r="AB71" s="18" t="str">
        <f t="shared" si="50"/>
        <v>0.059</v>
      </c>
    </row>
    <row r="72">
      <c r="A72" s="20" t="s">
        <v>17</v>
      </c>
      <c r="B72" s="6"/>
      <c r="C72" s="8">
        <v>0.0</v>
      </c>
      <c r="D72" s="8">
        <v>9.0</v>
      </c>
      <c r="E72" s="8">
        <v>51.0</v>
      </c>
      <c r="F72" s="8">
        <v>232.0</v>
      </c>
      <c r="G72" s="8">
        <v>477.0</v>
      </c>
      <c r="H72" s="8">
        <v>946.0</v>
      </c>
      <c r="I72" s="8">
        <v>0.0</v>
      </c>
      <c r="J72" s="8">
        <v>7.0</v>
      </c>
      <c r="K72" s="8">
        <v>50.0</v>
      </c>
      <c r="L72" s="8">
        <v>240.0</v>
      </c>
      <c r="M72" s="8">
        <v>462.0</v>
      </c>
      <c r="N72" s="8">
        <v>897.0</v>
      </c>
      <c r="P72" s="8" t="s">
        <v>17</v>
      </c>
      <c r="Q72" s="18" t="str">
        <f t="shared" ref="Q72:AB72" si="51">(C72 / C$57)</f>
        <v>0.000</v>
      </c>
      <c r="R72" s="18" t="str">
        <f t="shared" si="51"/>
        <v>0.090</v>
      </c>
      <c r="S72" s="18" t="str">
        <f t="shared" si="51"/>
        <v>0.051</v>
      </c>
      <c r="T72" s="18" t="str">
        <f t="shared" si="51"/>
        <v>0.046</v>
      </c>
      <c r="U72" s="18" t="str">
        <f t="shared" si="51"/>
        <v>0.048</v>
      </c>
      <c r="V72" s="18" t="str">
        <f t="shared" si="51"/>
        <v>0.047</v>
      </c>
      <c r="W72" s="18" t="str">
        <f t="shared" si="51"/>
        <v>0.000</v>
      </c>
      <c r="X72" s="18" t="str">
        <f t="shared" si="51"/>
        <v>0.070</v>
      </c>
      <c r="Y72" s="18" t="str">
        <f t="shared" si="51"/>
        <v>0.050</v>
      </c>
      <c r="Z72" s="18" t="str">
        <f t="shared" si="51"/>
        <v>0.048</v>
      </c>
      <c r="AA72" s="18" t="str">
        <f t="shared" si="51"/>
        <v>0.046</v>
      </c>
      <c r="AB72" s="18" t="str">
        <f t="shared" si="51"/>
        <v>0.045</v>
      </c>
    </row>
    <row r="73">
      <c r="A73" s="20" t="s">
        <v>18</v>
      </c>
      <c r="B73" s="6"/>
      <c r="C73" s="8">
        <v>0.0</v>
      </c>
      <c r="D73" s="8">
        <v>2.0</v>
      </c>
      <c r="E73" s="8">
        <v>43.0</v>
      </c>
      <c r="F73" s="8">
        <v>168.0</v>
      </c>
      <c r="G73" s="8">
        <v>322.0</v>
      </c>
      <c r="H73" s="8">
        <v>677.0</v>
      </c>
      <c r="I73" s="8">
        <v>0.0</v>
      </c>
      <c r="J73" s="8">
        <v>3.0</v>
      </c>
      <c r="K73" s="8">
        <v>31.0</v>
      </c>
      <c r="L73" s="8">
        <v>150.0</v>
      </c>
      <c r="M73" s="8">
        <v>327.0</v>
      </c>
      <c r="N73" s="8">
        <v>651.0</v>
      </c>
      <c r="P73" s="8" t="s">
        <v>18</v>
      </c>
      <c r="Q73" s="18" t="str">
        <f t="shared" ref="Q73:AB73" si="52">(C73 / C$57)</f>
        <v>0.000</v>
      </c>
      <c r="R73" s="18" t="str">
        <f t="shared" si="52"/>
        <v>0.020</v>
      </c>
      <c r="S73" s="18" t="str">
        <f t="shared" si="52"/>
        <v>0.043</v>
      </c>
      <c r="T73" s="18" t="str">
        <f t="shared" si="52"/>
        <v>0.034</v>
      </c>
      <c r="U73" s="18" t="str">
        <f t="shared" si="52"/>
        <v>0.032</v>
      </c>
      <c r="V73" s="18" t="str">
        <f t="shared" si="52"/>
        <v>0.034</v>
      </c>
      <c r="W73" s="18" t="str">
        <f t="shared" si="52"/>
        <v>0.000</v>
      </c>
      <c r="X73" s="18" t="str">
        <f t="shared" si="52"/>
        <v>0.030</v>
      </c>
      <c r="Y73" s="18" t="str">
        <f t="shared" si="52"/>
        <v>0.031</v>
      </c>
      <c r="Z73" s="18" t="str">
        <f t="shared" si="52"/>
        <v>0.030</v>
      </c>
      <c r="AA73" s="18" t="str">
        <f t="shared" si="52"/>
        <v>0.033</v>
      </c>
      <c r="AB73" s="18" t="str">
        <f t="shared" si="52"/>
        <v>0.033</v>
      </c>
    </row>
    <row r="74">
      <c r="A74" s="20" t="s">
        <v>22</v>
      </c>
      <c r="B74" s="6"/>
      <c r="C74" s="8">
        <v>0.0</v>
      </c>
      <c r="D74" s="8">
        <v>3.0</v>
      </c>
      <c r="E74" s="8">
        <v>23.0</v>
      </c>
      <c r="F74" s="8">
        <v>135.0</v>
      </c>
      <c r="G74" s="8">
        <v>255.0</v>
      </c>
      <c r="H74" s="8">
        <v>510.0</v>
      </c>
      <c r="I74" s="8">
        <v>0.0</v>
      </c>
      <c r="J74" s="8">
        <v>1.0</v>
      </c>
      <c r="K74" s="8">
        <v>27.0</v>
      </c>
      <c r="L74" s="8">
        <v>124.0</v>
      </c>
      <c r="M74" s="8">
        <v>251.0</v>
      </c>
      <c r="N74" s="8">
        <v>503.0</v>
      </c>
      <c r="P74" s="8" t="s">
        <v>22</v>
      </c>
      <c r="Q74" s="18" t="str">
        <f t="shared" ref="Q74:AB74" si="53">(C74 / C$57)</f>
        <v>0.000</v>
      </c>
      <c r="R74" s="18" t="str">
        <f t="shared" si="53"/>
        <v>0.030</v>
      </c>
      <c r="S74" s="18" t="str">
        <f t="shared" si="53"/>
        <v>0.023</v>
      </c>
      <c r="T74" s="18" t="str">
        <f t="shared" si="53"/>
        <v>0.027</v>
      </c>
      <c r="U74" s="18" t="str">
        <f t="shared" si="53"/>
        <v>0.026</v>
      </c>
      <c r="V74" s="18" t="str">
        <f t="shared" si="53"/>
        <v>0.026</v>
      </c>
      <c r="W74" s="18" t="str">
        <f t="shared" si="53"/>
        <v>0.000</v>
      </c>
      <c r="X74" s="18" t="str">
        <f t="shared" si="53"/>
        <v>0.010</v>
      </c>
      <c r="Y74" s="18" t="str">
        <f t="shared" si="53"/>
        <v>0.027</v>
      </c>
      <c r="Z74" s="18" t="str">
        <f t="shared" si="53"/>
        <v>0.025</v>
      </c>
      <c r="AA74" s="18" t="str">
        <f t="shared" si="53"/>
        <v>0.025</v>
      </c>
      <c r="AB74" s="18" t="str">
        <f t="shared" si="53"/>
        <v>0.025</v>
      </c>
    </row>
    <row r="75">
      <c r="A75" s="20" t="s">
        <v>23</v>
      </c>
      <c r="B75" s="6"/>
      <c r="C75" s="8">
        <v>0.0</v>
      </c>
      <c r="D75" s="8">
        <v>3.0</v>
      </c>
      <c r="E75" s="8">
        <v>13.0</v>
      </c>
      <c r="F75" s="8">
        <v>90.0</v>
      </c>
      <c r="G75" s="8">
        <v>185.0</v>
      </c>
      <c r="H75" s="8">
        <v>363.0</v>
      </c>
      <c r="I75" s="8">
        <v>1.0</v>
      </c>
      <c r="J75" s="8">
        <v>4.0</v>
      </c>
      <c r="K75" s="8">
        <v>20.0</v>
      </c>
      <c r="L75" s="8">
        <v>97.0</v>
      </c>
      <c r="M75" s="8">
        <v>191.0</v>
      </c>
      <c r="N75" s="8">
        <v>386.0</v>
      </c>
      <c r="P75" s="8" t="s">
        <v>23</v>
      </c>
      <c r="Q75" s="18" t="str">
        <f t="shared" ref="Q75:AB75" si="54">(C75 / C$57)</f>
        <v>0.000</v>
      </c>
      <c r="R75" s="18" t="str">
        <f t="shared" si="54"/>
        <v>0.030</v>
      </c>
      <c r="S75" s="18" t="str">
        <f t="shared" si="54"/>
        <v>0.013</v>
      </c>
      <c r="T75" s="18" t="str">
        <f t="shared" si="54"/>
        <v>0.018</v>
      </c>
      <c r="U75" s="18" t="str">
        <f t="shared" si="54"/>
        <v>0.019</v>
      </c>
      <c r="V75" s="18" t="str">
        <f t="shared" si="54"/>
        <v>0.018</v>
      </c>
      <c r="W75" s="18" t="str">
        <f t="shared" si="54"/>
        <v>0.100</v>
      </c>
      <c r="X75" s="18" t="str">
        <f t="shared" si="54"/>
        <v>0.040</v>
      </c>
      <c r="Y75" s="18" t="str">
        <f t="shared" si="54"/>
        <v>0.020</v>
      </c>
      <c r="Z75" s="18" t="str">
        <f t="shared" si="54"/>
        <v>0.019</v>
      </c>
      <c r="AA75" s="18" t="str">
        <f t="shared" si="54"/>
        <v>0.019</v>
      </c>
      <c r="AB75" s="18" t="str">
        <f t="shared" si="54"/>
        <v>0.019</v>
      </c>
    </row>
    <row r="76">
      <c r="A76" s="20" t="s">
        <v>24</v>
      </c>
      <c r="B76" s="6"/>
      <c r="C76" s="8">
        <v>0.0</v>
      </c>
      <c r="D76" s="8">
        <v>2.0</v>
      </c>
      <c r="E76" s="8">
        <v>16.0</v>
      </c>
      <c r="F76" s="8">
        <v>63.0</v>
      </c>
      <c r="G76" s="8">
        <v>131.0</v>
      </c>
      <c r="H76" s="8">
        <v>269.0</v>
      </c>
      <c r="I76" s="8">
        <v>0.0</v>
      </c>
      <c r="J76" s="8">
        <v>1.0</v>
      </c>
      <c r="K76" s="8">
        <v>10.0</v>
      </c>
      <c r="L76" s="8">
        <v>73.0</v>
      </c>
      <c r="M76" s="8">
        <v>137.0</v>
      </c>
      <c r="N76" s="8">
        <v>259.0</v>
      </c>
      <c r="P76" s="8" t="s">
        <v>24</v>
      </c>
      <c r="Q76" s="18" t="str">
        <f t="shared" ref="Q76:AB76" si="55">(C76 / C$57)</f>
        <v>0.000</v>
      </c>
      <c r="R76" s="18" t="str">
        <f t="shared" si="55"/>
        <v>0.020</v>
      </c>
      <c r="S76" s="18" t="str">
        <f t="shared" si="55"/>
        <v>0.016</v>
      </c>
      <c r="T76" s="18" t="str">
        <f t="shared" si="55"/>
        <v>0.013</v>
      </c>
      <c r="U76" s="18" t="str">
        <f t="shared" si="55"/>
        <v>0.013</v>
      </c>
      <c r="V76" s="18" t="str">
        <f t="shared" si="55"/>
        <v>0.013</v>
      </c>
      <c r="W76" s="18" t="str">
        <f t="shared" si="55"/>
        <v>0.000</v>
      </c>
      <c r="X76" s="18" t="str">
        <f t="shared" si="55"/>
        <v>0.010</v>
      </c>
      <c r="Y76" s="18" t="str">
        <f t="shared" si="55"/>
        <v>0.010</v>
      </c>
      <c r="Z76" s="18" t="str">
        <f t="shared" si="55"/>
        <v>0.015</v>
      </c>
      <c r="AA76" s="18" t="str">
        <f t="shared" si="55"/>
        <v>0.014</v>
      </c>
      <c r="AB76" s="18" t="str">
        <f t="shared" si="55"/>
        <v>0.013</v>
      </c>
    </row>
    <row r="77">
      <c r="A77" s="20" t="s">
        <v>25</v>
      </c>
      <c r="B77" s="6"/>
      <c r="C77" s="8">
        <v>0.0</v>
      </c>
      <c r="D77" s="8">
        <v>1.0</v>
      </c>
      <c r="E77" s="8">
        <v>12.0</v>
      </c>
      <c r="F77" s="8">
        <v>55.0</v>
      </c>
      <c r="G77" s="8">
        <v>97.0</v>
      </c>
      <c r="H77" s="8">
        <v>189.0</v>
      </c>
      <c r="I77" s="8">
        <v>1.0</v>
      </c>
      <c r="J77" s="8">
        <v>1.0</v>
      </c>
      <c r="K77" s="8">
        <v>15.0</v>
      </c>
      <c r="L77" s="8">
        <v>59.0</v>
      </c>
      <c r="M77" s="8">
        <v>107.0</v>
      </c>
      <c r="N77" s="8">
        <v>225.0</v>
      </c>
      <c r="P77" s="8" t="s">
        <v>25</v>
      </c>
      <c r="Q77" s="18" t="str">
        <f t="shared" ref="Q77:AB77" si="56">(C77 / C$57)</f>
        <v>0.000</v>
      </c>
      <c r="R77" s="18" t="str">
        <f t="shared" si="56"/>
        <v>0.010</v>
      </c>
      <c r="S77" s="18" t="str">
        <f t="shared" si="56"/>
        <v>0.012</v>
      </c>
      <c r="T77" s="18" t="str">
        <f t="shared" si="56"/>
        <v>0.011</v>
      </c>
      <c r="U77" s="18" t="str">
        <f t="shared" si="56"/>
        <v>0.010</v>
      </c>
      <c r="V77" s="18" t="str">
        <f t="shared" si="56"/>
        <v>0.009</v>
      </c>
      <c r="W77" s="18" t="str">
        <f t="shared" si="56"/>
        <v>0.100</v>
      </c>
      <c r="X77" s="18" t="str">
        <f t="shared" si="56"/>
        <v>0.010</v>
      </c>
      <c r="Y77" s="18" t="str">
        <f t="shared" si="56"/>
        <v>0.015</v>
      </c>
      <c r="Z77" s="18" t="str">
        <f t="shared" si="56"/>
        <v>0.012</v>
      </c>
      <c r="AA77" s="18" t="str">
        <f t="shared" si="56"/>
        <v>0.011</v>
      </c>
      <c r="AB77" s="18" t="str">
        <f t="shared" si="56"/>
        <v>0.011</v>
      </c>
    </row>
    <row r="78">
      <c r="A78" s="20" t="s">
        <v>26</v>
      </c>
      <c r="B78" s="6"/>
      <c r="C78" s="8">
        <v>0.0</v>
      </c>
      <c r="D78" s="8">
        <v>1.0</v>
      </c>
      <c r="E78" s="8">
        <v>4.0</v>
      </c>
      <c r="F78" s="8">
        <v>29.0</v>
      </c>
      <c r="G78" s="8">
        <v>55.0</v>
      </c>
      <c r="H78" s="8">
        <v>117.0</v>
      </c>
      <c r="I78" s="8">
        <v>0.0</v>
      </c>
      <c r="J78" s="8">
        <v>2.0</v>
      </c>
      <c r="K78" s="8">
        <v>6.0</v>
      </c>
      <c r="L78" s="8">
        <v>26.0</v>
      </c>
      <c r="M78" s="8">
        <v>67.0</v>
      </c>
      <c r="N78" s="8">
        <v>135.0</v>
      </c>
      <c r="P78" s="8" t="s">
        <v>26</v>
      </c>
      <c r="Q78" s="18" t="str">
        <f t="shared" ref="Q78:AB78" si="57">(C78 / C$57)</f>
        <v>0.000</v>
      </c>
      <c r="R78" s="18" t="str">
        <f t="shared" si="57"/>
        <v>0.010</v>
      </c>
      <c r="S78" s="18" t="str">
        <f t="shared" si="57"/>
        <v>0.004</v>
      </c>
      <c r="T78" s="18" t="str">
        <f t="shared" si="57"/>
        <v>0.006</v>
      </c>
      <c r="U78" s="18" t="str">
        <f t="shared" si="57"/>
        <v>0.006</v>
      </c>
      <c r="V78" s="18" t="str">
        <f t="shared" si="57"/>
        <v>0.006</v>
      </c>
      <c r="W78" s="18" t="str">
        <f t="shared" si="57"/>
        <v>0.000</v>
      </c>
      <c r="X78" s="18" t="str">
        <f t="shared" si="57"/>
        <v>0.020</v>
      </c>
      <c r="Y78" s="18" t="str">
        <f t="shared" si="57"/>
        <v>0.006</v>
      </c>
      <c r="Z78" s="18" t="str">
        <f t="shared" si="57"/>
        <v>0.005</v>
      </c>
      <c r="AA78" s="18" t="str">
        <f t="shared" si="57"/>
        <v>0.007</v>
      </c>
      <c r="AB78" s="18" t="str">
        <f t="shared" si="57"/>
        <v>0.007</v>
      </c>
    </row>
    <row r="79">
      <c r="A79" s="20" t="s">
        <v>27</v>
      </c>
      <c r="B79" s="6"/>
      <c r="C79" s="8">
        <v>0.0</v>
      </c>
      <c r="D79" s="8">
        <v>0.0</v>
      </c>
      <c r="E79" s="8">
        <v>5.0</v>
      </c>
      <c r="F79" s="8">
        <v>17.0</v>
      </c>
      <c r="G79" s="8">
        <v>35.0</v>
      </c>
      <c r="H79" s="8">
        <v>95.0</v>
      </c>
      <c r="I79" s="8">
        <v>0.0</v>
      </c>
      <c r="J79" s="8">
        <v>1.0</v>
      </c>
      <c r="K79" s="8">
        <v>6.0</v>
      </c>
      <c r="L79" s="8">
        <v>21.0</v>
      </c>
      <c r="M79" s="8">
        <v>39.0</v>
      </c>
      <c r="N79" s="8">
        <v>95.0</v>
      </c>
      <c r="P79" s="8" t="s">
        <v>27</v>
      </c>
      <c r="Q79" s="18" t="str">
        <f t="shared" ref="Q79:AB79" si="58">(C79 / C$57)</f>
        <v>0.000</v>
      </c>
      <c r="R79" s="18" t="str">
        <f t="shared" si="58"/>
        <v>0.000</v>
      </c>
      <c r="S79" s="18" t="str">
        <f t="shared" si="58"/>
        <v>0.005</v>
      </c>
      <c r="T79" s="18" t="str">
        <f t="shared" si="58"/>
        <v>0.003</v>
      </c>
      <c r="U79" s="18" t="str">
        <f t="shared" si="58"/>
        <v>0.004</v>
      </c>
      <c r="V79" s="18" t="str">
        <f t="shared" si="58"/>
        <v>0.005</v>
      </c>
      <c r="W79" s="18" t="str">
        <f t="shared" si="58"/>
        <v>0.000</v>
      </c>
      <c r="X79" s="18" t="str">
        <f t="shared" si="58"/>
        <v>0.010</v>
      </c>
      <c r="Y79" s="18" t="str">
        <f t="shared" si="58"/>
        <v>0.006</v>
      </c>
      <c r="Z79" s="18" t="str">
        <f t="shared" si="58"/>
        <v>0.004</v>
      </c>
      <c r="AA79" s="18" t="str">
        <f t="shared" si="58"/>
        <v>0.004</v>
      </c>
      <c r="AB79" s="18" t="str">
        <f t="shared" si="58"/>
        <v>0.005</v>
      </c>
    </row>
    <row r="80">
      <c r="A80" s="20" t="s">
        <v>28</v>
      </c>
      <c r="B80" s="6"/>
      <c r="C80" s="8">
        <v>0.0</v>
      </c>
      <c r="D80" s="8">
        <v>0.0</v>
      </c>
      <c r="E80" s="8">
        <v>3.0</v>
      </c>
      <c r="F80" s="8">
        <v>21.0</v>
      </c>
      <c r="G80" s="8">
        <v>34.0</v>
      </c>
      <c r="H80" s="8">
        <v>71.0</v>
      </c>
      <c r="I80" s="8">
        <v>0.0</v>
      </c>
      <c r="J80" s="8">
        <v>1.0</v>
      </c>
      <c r="K80" s="8">
        <v>7.0</v>
      </c>
      <c r="L80" s="8">
        <v>22.0</v>
      </c>
      <c r="M80" s="8">
        <v>41.0</v>
      </c>
      <c r="N80" s="8">
        <v>83.0</v>
      </c>
      <c r="P80" s="8" t="s">
        <v>28</v>
      </c>
      <c r="Q80" s="18" t="str">
        <f t="shared" ref="Q80:AB80" si="59">(C80 / C$57)</f>
        <v>0.000</v>
      </c>
      <c r="R80" s="18" t="str">
        <f t="shared" si="59"/>
        <v>0.000</v>
      </c>
      <c r="S80" s="18" t="str">
        <f t="shared" si="59"/>
        <v>0.003</v>
      </c>
      <c r="T80" s="18" t="str">
        <f t="shared" si="59"/>
        <v>0.004</v>
      </c>
      <c r="U80" s="18" t="str">
        <f t="shared" si="59"/>
        <v>0.003</v>
      </c>
      <c r="V80" s="18" t="str">
        <f t="shared" si="59"/>
        <v>0.004</v>
      </c>
      <c r="W80" s="18" t="str">
        <f t="shared" si="59"/>
        <v>0.000</v>
      </c>
      <c r="X80" s="18" t="str">
        <f t="shared" si="59"/>
        <v>0.010</v>
      </c>
      <c r="Y80" s="18" t="str">
        <f t="shared" si="59"/>
        <v>0.007</v>
      </c>
      <c r="Z80" s="18" t="str">
        <f t="shared" si="59"/>
        <v>0.004</v>
      </c>
      <c r="AA80" s="18" t="str">
        <f t="shared" si="59"/>
        <v>0.004</v>
      </c>
      <c r="AB80" s="18" t="str">
        <f t="shared" si="59"/>
        <v>0.004</v>
      </c>
    </row>
    <row r="81">
      <c r="A81" s="20" t="s">
        <v>29</v>
      </c>
      <c r="B81" s="6"/>
      <c r="C81" s="8">
        <v>0.0</v>
      </c>
      <c r="D81" s="8">
        <v>0.0</v>
      </c>
      <c r="E81" s="8">
        <v>1.0</v>
      </c>
      <c r="F81" s="8">
        <v>6.0</v>
      </c>
      <c r="G81" s="8">
        <v>16.0</v>
      </c>
      <c r="H81" s="8">
        <v>32.0</v>
      </c>
      <c r="I81" s="8">
        <v>0.0</v>
      </c>
      <c r="J81" s="8">
        <v>1.0</v>
      </c>
      <c r="K81" s="8">
        <v>4.0</v>
      </c>
      <c r="L81" s="8">
        <v>9.0</v>
      </c>
      <c r="M81" s="8">
        <v>21.0</v>
      </c>
      <c r="N81" s="8">
        <v>48.0</v>
      </c>
      <c r="P81" s="8" t="s">
        <v>29</v>
      </c>
      <c r="Q81" s="18" t="str">
        <f t="shared" ref="Q81:AB81" si="60">(C81 / C$57)</f>
        <v>0.000</v>
      </c>
      <c r="R81" s="18" t="str">
        <f t="shared" si="60"/>
        <v>0.000</v>
      </c>
      <c r="S81" s="18" t="str">
        <f t="shared" si="60"/>
        <v>0.001</v>
      </c>
      <c r="T81" s="18" t="str">
        <f t="shared" si="60"/>
        <v>0.001</v>
      </c>
      <c r="U81" s="18" t="str">
        <f t="shared" si="60"/>
        <v>0.002</v>
      </c>
      <c r="V81" s="18" t="str">
        <f t="shared" si="60"/>
        <v>0.002</v>
      </c>
      <c r="W81" s="18" t="str">
        <f t="shared" si="60"/>
        <v>0.000</v>
      </c>
      <c r="X81" s="18" t="str">
        <f t="shared" si="60"/>
        <v>0.010</v>
      </c>
      <c r="Y81" s="18" t="str">
        <f t="shared" si="60"/>
        <v>0.004</v>
      </c>
      <c r="Z81" s="18" t="str">
        <f t="shared" si="60"/>
        <v>0.002</v>
      </c>
      <c r="AA81" s="18" t="str">
        <f t="shared" si="60"/>
        <v>0.002</v>
      </c>
      <c r="AB81" s="18" t="str">
        <f t="shared" si="60"/>
        <v>0.002</v>
      </c>
    </row>
    <row r="82">
      <c r="A82" s="20" t="s">
        <v>30</v>
      </c>
      <c r="B82" s="6"/>
      <c r="C82" s="8">
        <v>0.0</v>
      </c>
      <c r="D82" s="8">
        <v>0.0</v>
      </c>
      <c r="E82" s="8">
        <v>2.0</v>
      </c>
      <c r="F82" s="8">
        <v>11.0</v>
      </c>
      <c r="G82" s="8">
        <v>29.0</v>
      </c>
      <c r="H82" s="8">
        <v>48.0</v>
      </c>
      <c r="I82" s="8">
        <v>0.0</v>
      </c>
      <c r="J82" s="8">
        <v>0.0</v>
      </c>
      <c r="K82" s="8">
        <v>2.0</v>
      </c>
      <c r="L82" s="8">
        <v>8.0</v>
      </c>
      <c r="M82" s="8">
        <v>19.0</v>
      </c>
      <c r="N82" s="8">
        <v>37.0</v>
      </c>
      <c r="P82" s="8" t="s">
        <v>30</v>
      </c>
      <c r="Q82" s="18" t="str">
        <f t="shared" ref="Q82:AB82" si="61">(C82 / C$57)</f>
        <v>0.000</v>
      </c>
      <c r="R82" s="18" t="str">
        <f t="shared" si="61"/>
        <v>0.000</v>
      </c>
      <c r="S82" s="18" t="str">
        <f t="shared" si="61"/>
        <v>0.002</v>
      </c>
      <c r="T82" s="18" t="str">
        <f t="shared" si="61"/>
        <v>0.002</v>
      </c>
      <c r="U82" s="18" t="str">
        <f t="shared" si="61"/>
        <v>0.003</v>
      </c>
      <c r="V82" s="18" t="str">
        <f t="shared" si="61"/>
        <v>0.002</v>
      </c>
      <c r="W82" s="18" t="str">
        <f t="shared" si="61"/>
        <v>0.000</v>
      </c>
      <c r="X82" s="18" t="str">
        <f t="shared" si="61"/>
        <v>0.000</v>
      </c>
      <c r="Y82" s="18" t="str">
        <f t="shared" si="61"/>
        <v>0.002</v>
      </c>
      <c r="Z82" s="18" t="str">
        <f t="shared" si="61"/>
        <v>0.002</v>
      </c>
      <c r="AA82" s="18" t="str">
        <f t="shared" si="61"/>
        <v>0.002</v>
      </c>
      <c r="AB82" s="18" t="str">
        <f t="shared" si="61"/>
        <v>0.002</v>
      </c>
    </row>
    <row r="83">
      <c r="A83" s="20" t="s">
        <v>31</v>
      </c>
      <c r="B83" s="6"/>
      <c r="C83" s="8">
        <v>0.0</v>
      </c>
      <c r="D83" s="8">
        <v>1.0</v>
      </c>
      <c r="E83" s="8">
        <v>4.0</v>
      </c>
      <c r="F83" s="8">
        <v>17.0</v>
      </c>
      <c r="G83" s="8">
        <v>48.0</v>
      </c>
      <c r="H83" s="8">
        <v>90.0</v>
      </c>
      <c r="I83" s="8">
        <v>0.0</v>
      </c>
      <c r="J83" s="8">
        <v>0.0</v>
      </c>
      <c r="K83" s="8">
        <v>3.0</v>
      </c>
      <c r="L83" s="8">
        <v>22.0</v>
      </c>
      <c r="M83" s="8">
        <v>45.0</v>
      </c>
      <c r="N83" s="8">
        <v>96.0</v>
      </c>
      <c r="P83" s="8" t="s">
        <v>31</v>
      </c>
      <c r="Q83" s="18" t="str">
        <f t="shared" ref="Q83:AB83" si="62">(C83 / C$57)</f>
        <v>0.000</v>
      </c>
      <c r="R83" s="18" t="str">
        <f t="shared" si="62"/>
        <v>0.010</v>
      </c>
      <c r="S83" s="18" t="str">
        <f t="shared" si="62"/>
        <v>0.004</v>
      </c>
      <c r="T83" s="18" t="str">
        <f t="shared" si="62"/>
        <v>0.003</v>
      </c>
      <c r="U83" s="18" t="str">
        <f t="shared" si="62"/>
        <v>0.005</v>
      </c>
      <c r="V83" s="18" t="str">
        <f t="shared" si="62"/>
        <v>0.005</v>
      </c>
      <c r="W83" s="18" t="str">
        <f t="shared" si="62"/>
        <v>0.000</v>
      </c>
      <c r="X83" s="18" t="str">
        <f t="shared" si="62"/>
        <v>0.000</v>
      </c>
      <c r="Y83" s="18" t="str">
        <f t="shared" si="62"/>
        <v>0.003</v>
      </c>
      <c r="Z83" s="18" t="str">
        <f t="shared" si="62"/>
        <v>0.004</v>
      </c>
      <c r="AA83" s="18" t="str">
        <f t="shared" si="62"/>
        <v>0.005</v>
      </c>
      <c r="AB83" s="18" t="str">
        <f t="shared" si="62"/>
        <v>0.005</v>
      </c>
    </row>
    <row r="84">
      <c r="A84" s="27">
        <v>4.0</v>
      </c>
      <c r="B84" s="4">
        <v>500.0</v>
      </c>
      <c r="C84" s="8">
        <v>499.564</v>
      </c>
      <c r="D84" s="8">
        <v>525.402</v>
      </c>
      <c r="E84" s="8">
        <v>507.976</v>
      </c>
      <c r="F84" s="8">
        <v>503.184</v>
      </c>
      <c r="G84" s="8">
        <v>500.675</v>
      </c>
      <c r="H84" s="8">
        <v>497.291</v>
      </c>
      <c r="I84" s="8">
        <v>581.025</v>
      </c>
      <c r="J84" s="8">
        <v>543.177</v>
      </c>
      <c r="K84" s="8">
        <v>509.08</v>
      </c>
      <c r="L84" s="8">
        <v>498.656</v>
      </c>
      <c r="M84" s="8">
        <v>500.234</v>
      </c>
      <c r="N84" s="8">
        <v>499.261</v>
      </c>
    </row>
    <row r="85">
      <c r="A85" s="28"/>
      <c r="B85" s="7"/>
      <c r="C85" s="29" t="str">
        <f t="shared" ref="C85:N85" si="63">(C84 - $B84) / C84 </f>
        <v>-0.001</v>
      </c>
      <c r="D85" s="29" t="str">
        <f t="shared" si="63"/>
        <v>0.048</v>
      </c>
      <c r="E85" s="29" t="str">
        <f t="shared" si="63"/>
        <v>0.016</v>
      </c>
      <c r="F85" s="29" t="str">
        <f t="shared" si="63"/>
        <v>0.006</v>
      </c>
      <c r="G85" s="29" t="str">
        <f t="shared" si="63"/>
        <v>0.001</v>
      </c>
      <c r="H85" s="29" t="str">
        <f t="shared" si="63"/>
        <v>-0.005</v>
      </c>
      <c r="I85" s="29" t="str">
        <f t="shared" si="63"/>
        <v>0.139</v>
      </c>
      <c r="J85" s="29" t="str">
        <f t="shared" si="63"/>
        <v>0.079</v>
      </c>
      <c r="K85" s="29" t="str">
        <f t="shared" si="63"/>
        <v>0.018</v>
      </c>
      <c r="L85" s="29" t="str">
        <f t="shared" si="63"/>
        <v>-0.003</v>
      </c>
      <c r="M85" s="29" t="str">
        <f t="shared" si="63"/>
        <v>0.000</v>
      </c>
      <c r="N85" s="29" t="str">
        <f t="shared" si="63"/>
        <v>-0.001</v>
      </c>
    </row>
    <row r="86">
      <c r="A86" s="28"/>
      <c r="B86" s="4" t="str">
        <f>(1 / ((1/B84)*(POWER(A84, 0.5))))</f>
        <v>250</v>
      </c>
      <c r="C86" s="18">
        <v>262.273</v>
      </c>
      <c r="D86" s="18">
        <v>221.342</v>
      </c>
      <c r="E86" s="18">
        <v>242.84</v>
      </c>
      <c r="F86" s="18">
        <v>246.302</v>
      </c>
      <c r="G86" s="18">
        <v>248.81</v>
      </c>
      <c r="H86" s="18">
        <v>246.683</v>
      </c>
      <c r="I86" s="18">
        <v>348.247</v>
      </c>
      <c r="J86" s="18">
        <v>277.821</v>
      </c>
      <c r="K86" s="18">
        <v>246.518</v>
      </c>
      <c r="L86" s="18">
        <v>248.155</v>
      </c>
      <c r="M86" s="18">
        <v>252.241</v>
      </c>
      <c r="N86" s="18">
        <v>249.21</v>
      </c>
      <c r="P86" s="11" t="s">
        <v>36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6"/>
    </row>
    <row r="87">
      <c r="A87" s="28"/>
      <c r="B87" s="7"/>
      <c r="C87" s="29" t="str">
        <f t="shared" ref="C87:N87" si="64">(C86 - $B86) / C86 </f>
        <v>0.047</v>
      </c>
      <c r="D87" s="29" t="str">
        <f t="shared" si="64"/>
        <v>-0.129</v>
      </c>
      <c r="E87" s="29" t="str">
        <f t="shared" si="64"/>
        <v>-0.029</v>
      </c>
      <c r="F87" s="29" t="str">
        <f t="shared" si="64"/>
        <v>-0.015</v>
      </c>
      <c r="G87" s="29" t="str">
        <f t="shared" si="64"/>
        <v>-0.005</v>
      </c>
      <c r="H87" s="29" t="str">
        <f t="shared" si="64"/>
        <v>-0.013</v>
      </c>
      <c r="I87" s="29" t="str">
        <f t="shared" si="64"/>
        <v>0.282</v>
      </c>
      <c r="J87" s="29" t="str">
        <f t="shared" si="64"/>
        <v>0.100</v>
      </c>
      <c r="K87" s="29" t="str">
        <f t="shared" si="64"/>
        <v>-0.014</v>
      </c>
      <c r="L87" s="29" t="str">
        <f t="shared" si="64"/>
        <v>-0.007</v>
      </c>
      <c r="M87" s="29" t="str">
        <f t="shared" si="64"/>
        <v>0.009</v>
      </c>
      <c r="N87" s="29" t="str">
        <f t="shared" si="64"/>
        <v>-0.003</v>
      </c>
      <c r="P87" s="12" t="s">
        <v>5</v>
      </c>
      <c r="Q87" s="3"/>
      <c r="R87" s="3"/>
      <c r="S87" s="3"/>
      <c r="T87" s="3"/>
      <c r="U87" s="3"/>
      <c r="V87" s="6"/>
      <c r="W87" s="12" t="s">
        <v>6</v>
      </c>
      <c r="X87" s="3"/>
      <c r="Y87" s="3"/>
      <c r="Z87" s="3"/>
      <c r="AA87" s="3"/>
      <c r="AB87" s="6"/>
    </row>
    <row r="88">
      <c r="A88" s="28"/>
      <c r="B88" s="4">
        <v>0.5</v>
      </c>
      <c r="C88" s="29" t="str">
        <f t="shared" ref="C88:N88" si="65">(C86 / C84)</f>
        <v>0.525</v>
      </c>
      <c r="D88" s="29" t="str">
        <f t="shared" si="65"/>
        <v>0.421</v>
      </c>
      <c r="E88" s="29" t="str">
        <f t="shared" si="65"/>
        <v>0.478</v>
      </c>
      <c r="F88" s="29" t="str">
        <f t="shared" si="65"/>
        <v>0.489</v>
      </c>
      <c r="G88" s="29" t="str">
        <f t="shared" si="65"/>
        <v>0.497</v>
      </c>
      <c r="H88" s="29" t="str">
        <f t="shared" si="65"/>
        <v>0.496</v>
      </c>
      <c r="I88" s="29" t="str">
        <f t="shared" si="65"/>
        <v>0.599</v>
      </c>
      <c r="J88" s="29" t="str">
        <f t="shared" si="65"/>
        <v>0.511</v>
      </c>
      <c r="K88" s="29" t="str">
        <f t="shared" si="65"/>
        <v>0.484</v>
      </c>
      <c r="L88" s="29" t="str">
        <f t="shared" si="65"/>
        <v>0.498</v>
      </c>
      <c r="M88" s="29" t="str">
        <f t="shared" si="65"/>
        <v>0.504</v>
      </c>
      <c r="N88" s="29" t="str">
        <f t="shared" si="65"/>
        <v>0.499</v>
      </c>
      <c r="P88" s="15"/>
      <c r="Q88" s="12" t="s">
        <v>21</v>
      </c>
      <c r="R88" s="3"/>
      <c r="S88" s="3"/>
      <c r="T88" s="3"/>
      <c r="U88" s="3"/>
      <c r="V88" s="6"/>
      <c r="W88" s="12" t="s">
        <v>21</v>
      </c>
      <c r="X88" s="3"/>
      <c r="Y88" s="3"/>
      <c r="Z88" s="3"/>
      <c r="AA88" s="3"/>
      <c r="AB88" s="6"/>
    </row>
    <row r="89">
      <c r="A89" s="7"/>
      <c r="B89" s="7"/>
      <c r="C89" s="29" t="str">
        <f t="shared" ref="C89:N89" si="66">(C88 - $B88) / C88 </f>
        <v>0.048</v>
      </c>
      <c r="D89" s="29" t="str">
        <f t="shared" si="66"/>
        <v>-0.187</v>
      </c>
      <c r="E89" s="29" t="str">
        <f t="shared" si="66"/>
        <v>-0.046</v>
      </c>
      <c r="F89" s="29" t="str">
        <f t="shared" si="66"/>
        <v>-0.021</v>
      </c>
      <c r="G89" s="29" t="str">
        <f t="shared" si="66"/>
        <v>-0.006</v>
      </c>
      <c r="H89" s="29" t="str">
        <f t="shared" si="66"/>
        <v>-0.008</v>
      </c>
      <c r="I89" s="29" t="str">
        <f t="shared" si="66"/>
        <v>0.166</v>
      </c>
      <c r="J89" s="29" t="str">
        <f t="shared" si="66"/>
        <v>0.022</v>
      </c>
      <c r="K89" s="29" t="str">
        <f t="shared" si="66"/>
        <v>-0.033</v>
      </c>
      <c r="L89" s="29" t="str">
        <f t="shared" si="66"/>
        <v>-0.005</v>
      </c>
      <c r="M89" s="29" t="str">
        <f t="shared" si="66"/>
        <v>0.008</v>
      </c>
      <c r="N89" s="29" t="str">
        <f t="shared" si="66"/>
        <v>-0.002</v>
      </c>
      <c r="P89" s="31" t="s">
        <v>8</v>
      </c>
      <c r="Q89" s="17">
        <v>10.0</v>
      </c>
      <c r="R89" s="17">
        <v>100.0</v>
      </c>
      <c r="S89" s="17">
        <v>1000.0</v>
      </c>
      <c r="T89" s="17">
        <v>5000.0</v>
      </c>
      <c r="U89" s="17">
        <v>10000.0</v>
      </c>
      <c r="V89" s="17">
        <v>20000.0</v>
      </c>
      <c r="W89" s="17">
        <v>10.0</v>
      </c>
      <c r="X89" s="17">
        <v>100.0</v>
      </c>
      <c r="Y89" s="17">
        <v>1000.0</v>
      </c>
      <c r="Z89" s="17">
        <v>5000.0</v>
      </c>
      <c r="AA89" s="17">
        <v>10000.0</v>
      </c>
      <c r="AB89" s="17">
        <v>20000.0</v>
      </c>
    </row>
    <row r="90">
      <c r="A90" s="20" t="s">
        <v>9</v>
      </c>
      <c r="B90" s="6"/>
      <c r="C90" s="8">
        <v>0.0</v>
      </c>
      <c r="D90" s="8">
        <v>0.0</v>
      </c>
      <c r="E90" s="8">
        <v>6.0</v>
      </c>
      <c r="F90" s="8">
        <v>34.0</v>
      </c>
      <c r="G90" s="8">
        <v>79.0</v>
      </c>
      <c r="H90" s="8">
        <v>195.0</v>
      </c>
      <c r="I90" s="8">
        <v>0.0</v>
      </c>
      <c r="J90" s="8">
        <v>0.0</v>
      </c>
      <c r="K90" s="8">
        <v>6.0</v>
      </c>
      <c r="L90" s="8">
        <v>50.0</v>
      </c>
      <c r="M90" s="8">
        <v>105.0</v>
      </c>
      <c r="N90" s="8">
        <v>176.0</v>
      </c>
      <c r="P90" s="8" t="s">
        <v>9</v>
      </c>
      <c r="Q90" s="18" t="str">
        <f t="shared" ref="Q90:AB90" si="67">(C90 / C$57)</f>
        <v>0.000</v>
      </c>
      <c r="R90" s="18" t="str">
        <f t="shared" si="67"/>
        <v>0.000</v>
      </c>
      <c r="S90" s="18" t="str">
        <f t="shared" si="67"/>
        <v>0.006</v>
      </c>
      <c r="T90" s="18" t="str">
        <f t="shared" si="67"/>
        <v>0.007</v>
      </c>
      <c r="U90" s="18" t="str">
        <f t="shared" si="67"/>
        <v>0.008</v>
      </c>
      <c r="V90" s="18" t="str">
        <f t="shared" si="67"/>
        <v>0.010</v>
      </c>
      <c r="W90" s="18" t="str">
        <f t="shared" si="67"/>
        <v>0.000</v>
      </c>
      <c r="X90" s="18" t="str">
        <f t="shared" si="67"/>
        <v>0.000</v>
      </c>
      <c r="Y90" s="18" t="str">
        <f t="shared" si="67"/>
        <v>0.006</v>
      </c>
      <c r="Z90" s="18" t="str">
        <f t="shared" si="67"/>
        <v>0.010</v>
      </c>
      <c r="AA90" s="18" t="str">
        <f t="shared" si="67"/>
        <v>0.011</v>
      </c>
      <c r="AB90" s="18" t="str">
        <f t="shared" si="67"/>
        <v>0.009</v>
      </c>
    </row>
    <row r="91">
      <c r="A91" s="20" t="s">
        <v>10</v>
      </c>
      <c r="B91" s="6"/>
      <c r="C91" s="8">
        <v>0.0</v>
      </c>
      <c r="D91" s="8">
        <v>3.0</v>
      </c>
      <c r="E91" s="8">
        <v>60.0</v>
      </c>
      <c r="F91" s="8">
        <v>334.0</v>
      </c>
      <c r="G91" s="8">
        <v>685.0</v>
      </c>
      <c r="H91" s="8">
        <v>1363.0</v>
      </c>
      <c r="I91" s="8">
        <v>2.0</v>
      </c>
      <c r="J91" s="8">
        <v>9.0</v>
      </c>
      <c r="K91" s="8">
        <v>65.0</v>
      </c>
      <c r="L91" s="8">
        <v>338.0</v>
      </c>
      <c r="M91" s="8">
        <v>691.0</v>
      </c>
      <c r="N91" s="8">
        <v>1398.0</v>
      </c>
      <c r="P91" s="8" t="s">
        <v>10</v>
      </c>
      <c r="Q91" s="18" t="str">
        <f t="shared" ref="Q91:AB91" si="68">(C91 / C$57)</f>
        <v>0.000</v>
      </c>
      <c r="R91" s="18" t="str">
        <f t="shared" si="68"/>
        <v>0.030</v>
      </c>
      <c r="S91" s="18" t="str">
        <f t="shared" si="68"/>
        <v>0.060</v>
      </c>
      <c r="T91" s="18" t="str">
        <f t="shared" si="68"/>
        <v>0.067</v>
      </c>
      <c r="U91" s="18" t="str">
        <f t="shared" si="68"/>
        <v>0.069</v>
      </c>
      <c r="V91" s="18" t="str">
        <f t="shared" si="68"/>
        <v>0.068</v>
      </c>
      <c r="W91" s="18" t="str">
        <f t="shared" si="68"/>
        <v>0.200</v>
      </c>
      <c r="X91" s="18" t="str">
        <f t="shared" si="68"/>
        <v>0.090</v>
      </c>
      <c r="Y91" s="18" t="str">
        <f t="shared" si="68"/>
        <v>0.065</v>
      </c>
      <c r="Z91" s="18" t="str">
        <f t="shared" si="68"/>
        <v>0.068</v>
      </c>
      <c r="AA91" s="18" t="str">
        <f t="shared" si="68"/>
        <v>0.069</v>
      </c>
      <c r="AB91" s="18" t="str">
        <f t="shared" si="68"/>
        <v>0.070</v>
      </c>
    </row>
    <row r="92">
      <c r="A92" s="20" t="s">
        <v>11</v>
      </c>
      <c r="B92" s="6"/>
      <c r="C92" s="8">
        <v>3.0</v>
      </c>
      <c r="D92" s="8">
        <v>10.0</v>
      </c>
      <c r="E92" s="8">
        <v>133.0</v>
      </c>
      <c r="F92" s="8">
        <v>684.0</v>
      </c>
      <c r="G92" s="8">
        <v>1419.0</v>
      </c>
      <c r="H92" s="8">
        <v>2874.0</v>
      </c>
      <c r="I92" s="8">
        <v>0.0</v>
      </c>
      <c r="J92" s="8">
        <v>11.0</v>
      </c>
      <c r="K92" s="8">
        <v>142.0</v>
      </c>
      <c r="L92" s="8">
        <v>744.0</v>
      </c>
      <c r="M92" s="8">
        <v>1432.0</v>
      </c>
      <c r="N92" s="8">
        <v>2814.0</v>
      </c>
      <c r="P92" s="8" t="s">
        <v>11</v>
      </c>
      <c r="Q92" s="18" t="str">
        <f t="shared" ref="Q92:AB92" si="69">(C92 / C$57)</f>
        <v>0.300</v>
      </c>
      <c r="R92" s="18" t="str">
        <f t="shared" si="69"/>
        <v>0.100</v>
      </c>
      <c r="S92" s="18" t="str">
        <f t="shared" si="69"/>
        <v>0.133</v>
      </c>
      <c r="T92" s="18" t="str">
        <f t="shared" si="69"/>
        <v>0.137</v>
      </c>
      <c r="U92" s="18" t="str">
        <f t="shared" si="69"/>
        <v>0.142</v>
      </c>
      <c r="V92" s="18" t="str">
        <f t="shared" si="69"/>
        <v>0.144</v>
      </c>
      <c r="W92" s="18" t="str">
        <f t="shared" si="69"/>
        <v>0.000</v>
      </c>
      <c r="X92" s="18" t="str">
        <f t="shared" si="69"/>
        <v>0.110</v>
      </c>
      <c r="Y92" s="18" t="str">
        <f t="shared" si="69"/>
        <v>0.142</v>
      </c>
      <c r="Z92" s="18" t="str">
        <f t="shared" si="69"/>
        <v>0.149</v>
      </c>
      <c r="AA92" s="18" t="str">
        <f t="shared" si="69"/>
        <v>0.143</v>
      </c>
      <c r="AB92" s="18" t="str">
        <f t="shared" si="69"/>
        <v>0.141</v>
      </c>
    </row>
    <row r="93">
      <c r="A93" s="20" t="s">
        <v>12</v>
      </c>
      <c r="B93" s="6"/>
      <c r="C93" s="8">
        <v>1.0</v>
      </c>
      <c r="D93" s="8">
        <v>21.0</v>
      </c>
      <c r="E93" s="8">
        <v>181.0</v>
      </c>
      <c r="F93" s="8">
        <v>881.0</v>
      </c>
      <c r="G93" s="8">
        <v>1767.0</v>
      </c>
      <c r="H93" s="8">
        <v>3576.0</v>
      </c>
      <c r="I93" s="8">
        <v>2.0</v>
      </c>
      <c r="J93" s="8">
        <v>16.0</v>
      </c>
      <c r="K93" s="8">
        <v>155.0</v>
      </c>
      <c r="L93" s="8">
        <v>866.0</v>
      </c>
      <c r="M93" s="8">
        <v>1776.0</v>
      </c>
      <c r="N93" s="8">
        <v>3573.0</v>
      </c>
      <c r="P93" s="8" t="s">
        <v>12</v>
      </c>
      <c r="Q93" s="18" t="str">
        <f t="shared" ref="Q93:AB93" si="70">(C93 / C$57)</f>
        <v>0.100</v>
      </c>
      <c r="R93" s="18" t="str">
        <f t="shared" si="70"/>
        <v>0.210</v>
      </c>
      <c r="S93" s="18" t="str">
        <f t="shared" si="70"/>
        <v>0.181</v>
      </c>
      <c r="T93" s="18" t="str">
        <f t="shared" si="70"/>
        <v>0.176</v>
      </c>
      <c r="U93" s="18" t="str">
        <f t="shared" si="70"/>
        <v>0.177</v>
      </c>
      <c r="V93" s="18" t="str">
        <f t="shared" si="70"/>
        <v>0.179</v>
      </c>
      <c r="W93" s="18" t="str">
        <f t="shared" si="70"/>
        <v>0.200</v>
      </c>
      <c r="X93" s="18" t="str">
        <f t="shared" si="70"/>
        <v>0.160</v>
      </c>
      <c r="Y93" s="18" t="str">
        <f t="shared" si="70"/>
        <v>0.155</v>
      </c>
      <c r="Z93" s="18" t="str">
        <f t="shared" si="70"/>
        <v>0.173</v>
      </c>
      <c r="AA93" s="18" t="str">
        <f t="shared" si="70"/>
        <v>0.178</v>
      </c>
      <c r="AB93" s="18" t="str">
        <f t="shared" si="70"/>
        <v>0.179</v>
      </c>
    </row>
    <row r="94">
      <c r="A94" s="20" t="s">
        <v>13</v>
      </c>
      <c r="B94" s="6"/>
      <c r="C94" s="8">
        <v>2.0</v>
      </c>
      <c r="D94" s="8">
        <v>17.0</v>
      </c>
      <c r="E94" s="8">
        <v>170.0</v>
      </c>
      <c r="F94" s="8">
        <v>863.0</v>
      </c>
      <c r="G94" s="8">
        <v>1680.0</v>
      </c>
      <c r="H94" s="8">
        <v>3322.0</v>
      </c>
      <c r="I94" s="8">
        <v>1.0</v>
      </c>
      <c r="J94" s="8">
        <v>12.0</v>
      </c>
      <c r="K94" s="8">
        <v>188.0</v>
      </c>
      <c r="L94" s="8">
        <v>855.0</v>
      </c>
      <c r="M94" s="8">
        <v>1700.0</v>
      </c>
      <c r="N94" s="8">
        <v>3458.0</v>
      </c>
      <c r="P94" s="8" t="s">
        <v>13</v>
      </c>
      <c r="Q94" s="18" t="str">
        <f t="shared" ref="Q94:AB94" si="71">(C94 / C$57)</f>
        <v>0.200</v>
      </c>
      <c r="R94" s="18" t="str">
        <f t="shared" si="71"/>
        <v>0.170</v>
      </c>
      <c r="S94" s="18" t="str">
        <f t="shared" si="71"/>
        <v>0.170</v>
      </c>
      <c r="T94" s="18" t="str">
        <f t="shared" si="71"/>
        <v>0.173</v>
      </c>
      <c r="U94" s="18" t="str">
        <f t="shared" si="71"/>
        <v>0.168</v>
      </c>
      <c r="V94" s="18" t="str">
        <f t="shared" si="71"/>
        <v>0.166</v>
      </c>
      <c r="W94" s="18" t="str">
        <f t="shared" si="71"/>
        <v>0.100</v>
      </c>
      <c r="X94" s="18" t="str">
        <f t="shared" si="71"/>
        <v>0.120</v>
      </c>
      <c r="Y94" s="18" t="str">
        <f t="shared" si="71"/>
        <v>0.188</v>
      </c>
      <c r="Z94" s="18" t="str">
        <f t="shared" si="71"/>
        <v>0.171</v>
      </c>
      <c r="AA94" s="18" t="str">
        <f t="shared" si="71"/>
        <v>0.170</v>
      </c>
      <c r="AB94" s="18" t="str">
        <f t="shared" si="71"/>
        <v>0.173</v>
      </c>
    </row>
    <row r="95">
      <c r="A95" s="20" t="s">
        <v>14</v>
      </c>
      <c r="B95" s="6"/>
      <c r="C95" s="8">
        <v>1.0</v>
      </c>
      <c r="D95" s="8">
        <v>15.0</v>
      </c>
      <c r="E95" s="8">
        <v>145.0</v>
      </c>
      <c r="F95" s="8">
        <v>709.0</v>
      </c>
      <c r="G95" s="8">
        <v>1411.0</v>
      </c>
      <c r="H95" s="8">
        <v>2861.0</v>
      </c>
      <c r="I95" s="8">
        <v>2.0</v>
      </c>
      <c r="J95" s="8">
        <v>17.0</v>
      </c>
      <c r="K95" s="8">
        <v>138.0</v>
      </c>
      <c r="L95" s="8">
        <v>672.0</v>
      </c>
      <c r="M95" s="8">
        <v>1330.0</v>
      </c>
      <c r="N95" s="8">
        <v>2706.0</v>
      </c>
      <c r="P95" s="8" t="s">
        <v>14</v>
      </c>
      <c r="Q95" s="18" t="str">
        <f t="shared" ref="Q95:AB95" si="72">(C95 / C$57)</f>
        <v>0.100</v>
      </c>
      <c r="R95" s="18" t="str">
        <f t="shared" si="72"/>
        <v>0.150</v>
      </c>
      <c r="S95" s="18" t="str">
        <f t="shared" si="72"/>
        <v>0.145</v>
      </c>
      <c r="T95" s="18" t="str">
        <f t="shared" si="72"/>
        <v>0.142</v>
      </c>
      <c r="U95" s="18" t="str">
        <f t="shared" si="72"/>
        <v>0.141</v>
      </c>
      <c r="V95" s="18" t="str">
        <f t="shared" si="72"/>
        <v>0.143</v>
      </c>
      <c r="W95" s="18" t="str">
        <f t="shared" si="72"/>
        <v>0.200</v>
      </c>
      <c r="X95" s="18" t="str">
        <f t="shared" si="72"/>
        <v>0.170</v>
      </c>
      <c r="Y95" s="18" t="str">
        <f t="shared" si="72"/>
        <v>0.138</v>
      </c>
      <c r="Z95" s="18" t="str">
        <f t="shared" si="72"/>
        <v>0.134</v>
      </c>
      <c r="AA95" s="18" t="str">
        <f t="shared" si="72"/>
        <v>0.133</v>
      </c>
      <c r="AB95" s="18" t="str">
        <f t="shared" si="72"/>
        <v>0.135</v>
      </c>
    </row>
    <row r="96">
      <c r="A96" s="20" t="s">
        <v>15</v>
      </c>
      <c r="B96" s="6"/>
      <c r="C96" s="8">
        <v>2.0</v>
      </c>
      <c r="D96" s="8">
        <v>16.0</v>
      </c>
      <c r="E96" s="8">
        <v>122.0</v>
      </c>
      <c r="F96" s="8">
        <v>553.0</v>
      </c>
      <c r="G96" s="8">
        <v>1070.0</v>
      </c>
      <c r="H96" s="8">
        <v>2057.0</v>
      </c>
      <c r="I96" s="8">
        <v>0.0</v>
      </c>
      <c r="J96" s="8">
        <v>10.0</v>
      </c>
      <c r="K96" s="8">
        <v>114.0</v>
      </c>
      <c r="L96" s="8">
        <v>498.0</v>
      </c>
      <c r="M96" s="8">
        <v>1008.0</v>
      </c>
      <c r="N96" s="8">
        <v>2031.0</v>
      </c>
      <c r="P96" s="8" t="s">
        <v>15</v>
      </c>
      <c r="Q96" s="18" t="str">
        <f t="shared" ref="Q96:AB96" si="73">(C96 / C$57)</f>
        <v>0.200</v>
      </c>
      <c r="R96" s="18" t="str">
        <f t="shared" si="73"/>
        <v>0.160</v>
      </c>
      <c r="S96" s="18" t="str">
        <f t="shared" si="73"/>
        <v>0.122</v>
      </c>
      <c r="T96" s="18" t="str">
        <f t="shared" si="73"/>
        <v>0.111</v>
      </c>
      <c r="U96" s="18" t="str">
        <f t="shared" si="73"/>
        <v>0.107</v>
      </c>
      <c r="V96" s="18" t="str">
        <f t="shared" si="73"/>
        <v>0.103</v>
      </c>
      <c r="W96" s="18" t="str">
        <f t="shared" si="73"/>
        <v>0.000</v>
      </c>
      <c r="X96" s="18" t="str">
        <f t="shared" si="73"/>
        <v>0.100</v>
      </c>
      <c r="Y96" s="18" t="str">
        <f t="shared" si="73"/>
        <v>0.114</v>
      </c>
      <c r="Z96" s="18" t="str">
        <f t="shared" si="73"/>
        <v>0.100</v>
      </c>
      <c r="AA96" s="18" t="str">
        <f t="shared" si="73"/>
        <v>0.101</v>
      </c>
      <c r="AB96" s="18" t="str">
        <f t="shared" si="73"/>
        <v>0.102</v>
      </c>
    </row>
    <row r="97">
      <c r="A97" s="20" t="s">
        <v>16</v>
      </c>
      <c r="B97" s="6"/>
      <c r="C97" s="8">
        <v>0.0</v>
      </c>
      <c r="D97" s="8">
        <v>5.0</v>
      </c>
      <c r="E97" s="8">
        <v>62.0</v>
      </c>
      <c r="F97" s="8">
        <v>368.0</v>
      </c>
      <c r="G97" s="8">
        <v>743.0</v>
      </c>
      <c r="H97" s="8">
        <v>1494.0</v>
      </c>
      <c r="I97" s="8">
        <v>0.0</v>
      </c>
      <c r="J97" s="8">
        <v>9.0</v>
      </c>
      <c r="K97" s="8">
        <v>68.0</v>
      </c>
      <c r="L97" s="8">
        <v>385.0</v>
      </c>
      <c r="M97" s="8">
        <v>764.0</v>
      </c>
      <c r="N97" s="8">
        <v>1506.0</v>
      </c>
      <c r="P97" s="8" t="s">
        <v>16</v>
      </c>
      <c r="Q97" s="18" t="str">
        <f t="shared" ref="Q97:AB97" si="74">(C97 / C$57)</f>
        <v>0.000</v>
      </c>
      <c r="R97" s="18" t="str">
        <f t="shared" si="74"/>
        <v>0.050</v>
      </c>
      <c r="S97" s="18" t="str">
        <f t="shared" si="74"/>
        <v>0.062</v>
      </c>
      <c r="T97" s="18" t="str">
        <f t="shared" si="74"/>
        <v>0.074</v>
      </c>
      <c r="U97" s="18" t="str">
        <f t="shared" si="74"/>
        <v>0.074</v>
      </c>
      <c r="V97" s="18" t="str">
        <f t="shared" si="74"/>
        <v>0.075</v>
      </c>
      <c r="W97" s="18" t="str">
        <f t="shared" si="74"/>
        <v>0.000</v>
      </c>
      <c r="X97" s="18" t="str">
        <f t="shared" si="74"/>
        <v>0.090</v>
      </c>
      <c r="Y97" s="18" t="str">
        <f t="shared" si="74"/>
        <v>0.068</v>
      </c>
      <c r="Z97" s="18" t="str">
        <f t="shared" si="74"/>
        <v>0.077</v>
      </c>
      <c r="AA97" s="18" t="str">
        <f t="shared" si="74"/>
        <v>0.076</v>
      </c>
      <c r="AB97" s="18" t="str">
        <f t="shared" si="74"/>
        <v>0.075</v>
      </c>
    </row>
    <row r="98">
      <c r="A98" s="20" t="s">
        <v>17</v>
      </c>
      <c r="B98" s="6"/>
      <c r="C98" s="8">
        <v>0.0</v>
      </c>
      <c r="D98" s="8">
        <v>6.0</v>
      </c>
      <c r="E98" s="8">
        <v>50.0</v>
      </c>
      <c r="F98" s="8">
        <v>226.0</v>
      </c>
      <c r="G98" s="8">
        <v>433.0</v>
      </c>
      <c r="H98" s="8">
        <v>893.0</v>
      </c>
      <c r="I98" s="8">
        <v>0.0</v>
      </c>
      <c r="J98" s="8">
        <v>4.0</v>
      </c>
      <c r="K98" s="8">
        <v>39.0</v>
      </c>
      <c r="L98" s="8">
        <v>238.0</v>
      </c>
      <c r="M98" s="8">
        <v>476.0</v>
      </c>
      <c r="N98" s="8">
        <v>948.0</v>
      </c>
      <c r="P98" s="8" t="s">
        <v>17</v>
      </c>
      <c r="Q98" s="18" t="str">
        <f t="shared" ref="Q98:AB98" si="75">(C98 / C$57)</f>
        <v>0.000</v>
      </c>
      <c r="R98" s="18" t="str">
        <f t="shared" si="75"/>
        <v>0.060</v>
      </c>
      <c r="S98" s="18" t="str">
        <f t="shared" si="75"/>
        <v>0.050</v>
      </c>
      <c r="T98" s="18" t="str">
        <f t="shared" si="75"/>
        <v>0.045</v>
      </c>
      <c r="U98" s="18" t="str">
        <f t="shared" si="75"/>
        <v>0.043</v>
      </c>
      <c r="V98" s="18" t="str">
        <f t="shared" si="75"/>
        <v>0.045</v>
      </c>
      <c r="W98" s="18" t="str">
        <f t="shared" si="75"/>
        <v>0.000</v>
      </c>
      <c r="X98" s="18" t="str">
        <f t="shared" si="75"/>
        <v>0.040</v>
      </c>
      <c r="Y98" s="18" t="str">
        <f t="shared" si="75"/>
        <v>0.039</v>
      </c>
      <c r="Z98" s="18" t="str">
        <f t="shared" si="75"/>
        <v>0.048</v>
      </c>
      <c r="AA98" s="18" t="str">
        <f t="shared" si="75"/>
        <v>0.048</v>
      </c>
      <c r="AB98" s="18" t="str">
        <f t="shared" si="75"/>
        <v>0.047</v>
      </c>
    </row>
    <row r="99">
      <c r="A99" s="20" t="s">
        <v>18</v>
      </c>
      <c r="B99" s="6"/>
      <c r="C99" s="8">
        <v>0.0</v>
      </c>
      <c r="D99" s="8">
        <v>4.0</v>
      </c>
      <c r="E99" s="8">
        <v>33.0</v>
      </c>
      <c r="F99" s="8">
        <v>138.0</v>
      </c>
      <c r="G99" s="8">
        <v>307.0</v>
      </c>
      <c r="H99" s="8">
        <v>594.0</v>
      </c>
      <c r="I99" s="8">
        <v>2.0</v>
      </c>
      <c r="J99" s="8">
        <v>3.0</v>
      </c>
      <c r="K99" s="8">
        <v>37.0</v>
      </c>
      <c r="L99" s="8">
        <v>150.0</v>
      </c>
      <c r="M99" s="8">
        <v>291.0</v>
      </c>
      <c r="N99" s="8">
        <v>557.0</v>
      </c>
      <c r="P99" s="8" t="s">
        <v>18</v>
      </c>
      <c r="Q99" s="18" t="str">
        <f t="shared" ref="Q99:AB99" si="76">(C99 / C$57)</f>
        <v>0.000</v>
      </c>
      <c r="R99" s="18" t="str">
        <f t="shared" si="76"/>
        <v>0.040</v>
      </c>
      <c r="S99" s="18" t="str">
        <f t="shared" si="76"/>
        <v>0.033</v>
      </c>
      <c r="T99" s="18" t="str">
        <f t="shared" si="76"/>
        <v>0.028</v>
      </c>
      <c r="U99" s="18" t="str">
        <f t="shared" si="76"/>
        <v>0.031</v>
      </c>
      <c r="V99" s="18" t="str">
        <f t="shared" si="76"/>
        <v>0.030</v>
      </c>
      <c r="W99" s="18" t="str">
        <f t="shared" si="76"/>
        <v>0.200</v>
      </c>
      <c r="X99" s="18" t="str">
        <f t="shared" si="76"/>
        <v>0.030</v>
      </c>
      <c r="Y99" s="18" t="str">
        <f t="shared" si="76"/>
        <v>0.037</v>
      </c>
      <c r="Z99" s="18" t="str">
        <f t="shared" si="76"/>
        <v>0.030</v>
      </c>
      <c r="AA99" s="18" t="str">
        <f t="shared" si="76"/>
        <v>0.029</v>
      </c>
      <c r="AB99" s="18" t="str">
        <f t="shared" si="76"/>
        <v>0.028</v>
      </c>
    </row>
    <row r="100">
      <c r="A100" s="20" t="s">
        <v>22</v>
      </c>
      <c r="B100" s="6"/>
      <c r="C100" s="8">
        <v>1.0</v>
      </c>
      <c r="D100" s="8">
        <v>2.0</v>
      </c>
      <c r="E100" s="8">
        <v>21.0</v>
      </c>
      <c r="F100" s="8">
        <v>87.0</v>
      </c>
      <c r="G100" s="8">
        <v>170.0</v>
      </c>
      <c r="H100" s="8">
        <v>331.0</v>
      </c>
      <c r="I100" s="8">
        <v>0.0</v>
      </c>
      <c r="J100" s="8">
        <v>2.0</v>
      </c>
      <c r="K100" s="8">
        <v>20.0</v>
      </c>
      <c r="L100" s="8">
        <v>85.0</v>
      </c>
      <c r="M100" s="8">
        <v>180.0</v>
      </c>
      <c r="N100" s="8">
        <v>361.0</v>
      </c>
      <c r="P100" s="8" t="s">
        <v>22</v>
      </c>
      <c r="Q100" s="18" t="str">
        <f t="shared" ref="Q100:AB100" si="77">(C100 / C$57)</f>
        <v>0.100</v>
      </c>
      <c r="R100" s="18" t="str">
        <f t="shared" si="77"/>
        <v>0.020</v>
      </c>
      <c r="S100" s="18" t="str">
        <f t="shared" si="77"/>
        <v>0.021</v>
      </c>
      <c r="T100" s="18" t="str">
        <f t="shared" si="77"/>
        <v>0.017</v>
      </c>
      <c r="U100" s="18" t="str">
        <f t="shared" si="77"/>
        <v>0.017</v>
      </c>
      <c r="V100" s="18" t="str">
        <f t="shared" si="77"/>
        <v>0.017</v>
      </c>
      <c r="W100" s="18" t="str">
        <f t="shared" si="77"/>
        <v>0.000</v>
      </c>
      <c r="X100" s="18" t="str">
        <f t="shared" si="77"/>
        <v>0.020</v>
      </c>
      <c r="Y100" s="18" t="str">
        <f t="shared" si="77"/>
        <v>0.020</v>
      </c>
      <c r="Z100" s="18" t="str">
        <f t="shared" si="77"/>
        <v>0.017</v>
      </c>
      <c r="AA100" s="18" t="str">
        <f t="shared" si="77"/>
        <v>0.018</v>
      </c>
      <c r="AB100" s="18" t="str">
        <f t="shared" si="77"/>
        <v>0.018</v>
      </c>
    </row>
    <row r="101">
      <c r="A101" s="20" t="s">
        <v>23</v>
      </c>
      <c r="B101" s="6"/>
      <c r="C101" s="8">
        <v>0.0</v>
      </c>
      <c r="D101" s="8">
        <v>0.0</v>
      </c>
      <c r="E101" s="8">
        <v>2.0</v>
      </c>
      <c r="F101" s="8">
        <v>53.0</v>
      </c>
      <c r="G101" s="8">
        <v>106.0</v>
      </c>
      <c r="H101" s="8">
        <v>191.0</v>
      </c>
      <c r="I101" s="8">
        <v>0.0</v>
      </c>
      <c r="J101" s="8">
        <v>5.0</v>
      </c>
      <c r="K101" s="8">
        <v>18.0</v>
      </c>
      <c r="L101" s="8">
        <v>58.0</v>
      </c>
      <c r="M101" s="8">
        <v>112.0</v>
      </c>
      <c r="N101" s="8">
        <v>211.0</v>
      </c>
      <c r="P101" s="8" t="s">
        <v>23</v>
      </c>
      <c r="Q101" s="18" t="str">
        <f t="shared" ref="Q101:AB101" si="78">(C101 / C$57)</f>
        <v>0.000</v>
      </c>
      <c r="R101" s="18" t="str">
        <f t="shared" si="78"/>
        <v>0.000</v>
      </c>
      <c r="S101" s="18" t="str">
        <f t="shared" si="78"/>
        <v>0.002</v>
      </c>
      <c r="T101" s="18" t="str">
        <f t="shared" si="78"/>
        <v>0.011</v>
      </c>
      <c r="U101" s="18" t="str">
        <f t="shared" si="78"/>
        <v>0.011</v>
      </c>
      <c r="V101" s="18" t="str">
        <f t="shared" si="78"/>
        <v>0.010</v>
      </c>
      <c r="W101" s="18" t="str">
        <f t="shared" si="78"/>
        <v>0.000</v>
      </c>
      <c r="X101" s="18" t="str">
        <f t="shared" si="78"/>
        <v>0.050</v>
      </c>
      <c r="Y101" s="18" t="str">
        <f t="shared" si="78"/>
        <v>0.018</v>
      </c>
      <c r="Z101" s="18" t="str">
        <f t="shared" si="78"/>
        <v>0.012</v>
      </c>
      <c r="AA101" s="18" t="str">
        <f t="shared" si="78"/>
        <v>0.011</v>
      </c>
      <c r="AB101" s="18" t="str">
        <f t="shared" si="78"/>
        <v>0.011</v>
      </c>
    </row>
    <row r="102">
      <c r="A102" s="20" t="s">
        <v>24</v>
      </c>
      <c r="B102" s="6"/>
      <c r="C102" s="8">
        <v>0.0</v>
      </c>
      <c r="D102" s="8">
        <v>0.0</v>
      </c>
      <c r="E102" s="8">
        <v>6.0</v>
      </c>
      <c r="F102" s="8">
        <v>30.0</v>
      </c>
      <c r="G102" s="8">
        <v>51.0</v>
      </c>
      <c r="H102" s="8">
        <v>101.0</v>
      </c>
      <c r="I102" s="8">
        <v>1.0</v>
      </c>
      <c r="J102" s="8">
        <v>1.0</v>
      </c>
      <c r="K102" s="8">
        <v>6.0</v>
      </c>
      <c r="L102" s="8">
        <v>25.0</v>
      </c>
      <c r="M102" s="8">
        <v>54.0</v>
      </c>
      <c r="N102" s="8">
        <v>108.0</v>
      </c>
      <c r="P102" s="8" t="s">
        <v>24</v>
      </c>
      <c r="Q102" s="18" t="str">
        <f t="shared" ref="Q102:AB102" si="79">(C102 / C$57)</f>
        <v>0.000</v>
      </c>
      <c r="R102" s="18" t="str">
        <f t="shared" si="79"/>
        <v>0.000</v>
      </c>
      <c r="S102" s="18" t="str">
        <f t="shared" si="79"/>
        <v>0.006</v>
      </c>
      <c r="T102" s="18" t="str">
        <f t="shared" si="79"/>
        <v>0.006</v>
      </c>
      <c r="U102" s="18" t="str">
        <f t="shared" si="79"/>
        <v>0.005</v>
      </c>
      <c r="V102" s="18" t="str">
        <f t="shared" si="79"/>
        <v>0.005</v>
      </c>
      <c r="W102" s="18" t="str">
        <f t="shared" si="79"/>
        <v>0.100</v>
      </c>
      <c r="X102" s="18" t="str">
        <f t="shared" si="79"/>
        <v>0.010</v>
      </c>
      <c r="Y102" s="18" t="str">
        <f t="shared" si="79"/>
        <v>0.006</v>
      </c>
      <c r="Z102" s="18" t="str">
        <f t="shared" si="79"/>
        <v>0.005</v>
      </c>
      <c r="AA102" s="18" t="str">
        <f t="shared" si="79"/>
        <v>0.005</v>
      </c>
      <c r="AB102" s="18" t="str">
        <f t="shared" si="79"/>
        <v>0.005</v>
      </c>
    </row>
    <row r="103">
      <c r="A103" s="20" t="s">
        <v>25</v>
      </c>
      <c r="B103" s="6"/>
      <c r="C103" s="8">
        <v>0.0</v>
      </c>
      <c r="D103" s="8">
        <v>1.0</v>
      </c>
      <c r="E103" s="8">
        <v>5.0</v>
      </c>
      <c r="F103" s="8">
        <v>19.0</v>
      </c>
      <c r="G103" s="8">
        <v>34.0</v>
      </c>
      <c r="H103" s="8">
        <v>66.0</v>
      </c>
      <c r="I103" s="8">
        <v>0.0</v>
      </c>
      <c r="J103" s="8">
        <v>1.0</v>
      </c>
      <c r="K103" s="8">
        <v>3.0</v>
      </c>
      <c r="L103" s="8">
        <v>20.0</v>
      </c>
      <c r="M103" s="8">
        <v>36.0</v>
      </c>
      <c r="N103" s="8">
        <v>74.0</v>
      </c>
      <c r="P103" s="8" t="s">
        <v>25</v>
      </c>
      <c r="Q103" s="18" t="str">
        <f t="shared" ref="Q103:AB103" si="80">(C103 / C$57)</f>
        <v>0.000</v>
      </c>
      <c r="R103" s="18" t="str">
        <f t="shared" si="80"/>
        <v>0.010</v>
      </c>
      <c r="S103" s="18" t="str">
        <f t="shared" si="80"/>
        <v>0.005</v>
      </c>
      <c r="T103" s="18" t="str">
        <f t="shared" si="80"/>
        <v>0.004</v>
      </c>
      <c r="U103" s="18" t="str">
        <f t="shared" si="80"/>
        <v>0.003</v>
      </c>
      <c r="V103" s="18" t="str">
        <f t="shared" si="80"/>
        <v>0.003</v>
      </c>
      <c r="W103" s="18" t="str">
        <f t="shared" si="80"/>
        <v>0.000</v>
      </c>
      <c r="X103" s="18" t="str">
        <f t="shared" si="80"/>
        <v>0.010</v>
      </c>
      <c r="Y103" s="18" t="str">
        <f t="shared" si="80"/>
        <v>0.003</v>
      </c>
      <c r="Z103" s="18" t="str">
        <f t="shared" si="80"/>
        <v>0.004</v>
      </c>
      <c r="AA103" s="18" t="str">
        <f t="shared" si="80"/>
        <v>0.004</v>
      </c>
      <c r="AB103" s="18" t="str">
        <f t="shared" si="80"/>
        <v>0.004</v>
      </c>
    </row>
    <row r="104">
      <c r="A104" s="20" t="s">
        <v>26</v>
      </c>
      <c r="B104" s="6"/>
      <c r="C104" s="8">
        <v>0.0</v>
      </c>
      <c r="D104" s="8">
        <v>0.0</v>
      </c>
      <c r="E104" s="8">
        <v>3.0</v>
      </c>
      <c r="F104" s="8">
        <v>12.0</v>
      </c>
      <c r="G104" s="8">
        <v>25.0</v>
      </c>
      <c r="H104" s="8">
        <v>43.0</v>
      </c>
      <c r="I104" s="8">
        <v>0.0</v>
      </c>
      <c r="J104" s="8">
        <v>0.0</v>
      </c>
      <c r="K104" s="8">
        <v>0.0</v>
      </c>
      <c r="L104" s="8">
        <v>8.0</v>
      </c>
      <c r="M104" s="8">
        <v>19.0</v>
      </c>
      <c r="N104" s="8">
        <v>36.0</v>
      </c>
      <c r="P104" s="8" t="s">
        <v>26</v>
      </c>
      <c r="Q104" s="18" t="str">
        <f t="shared" ref="Q104:AB104" si="81">(C104 / C$57)</f>
        <v>0.000</v>
      </c>
      <c r="R104" s="18" t="str">
        <f t="shared" si="81"/>
        <v>0.000</v>
      </c>
      <c r="S104" s="18" t="str">
        <f t="shared" si="81"/>
        <v>0.003</v>
      </c>
      <c r="T104" s="18" t="str">
        <f t="shared" si="81"/>
        <v>0.002</v>
      </c>
      <c r="U104" s="18" t="str">
        <f t="shared" si="81"/>
        <v>0.003</v>
      </c>
      <c r="V104" s="18" t="str">
        <f t="shared" si="81"/>
        <v>0.002</v>
      </c>
      <c r="W104" s="18" t="str">
        <f t="shared" si="81"/>
        <v>0.000</v>
      </c>
      <c r="X104" s="18" t="str">
        <f t="shared" si="81"/>
        <v>0.000</v>
      </c>
      <c r="Y104" s="18" t="str">
        <f t="shared" si="81"/>
        <v>0.000</v>
      </c>
      <c r="Z104" s="18" t="str">
        <f t="shared" si="81"/>
        <v>0.002</v>
      </c>
      <c r="AA104" s="18" t="str">
        <f t="shared" si="81"/>
        <v>0.002</v>
      </c>
      <c r="AB104" s="18" t="str">
        <f t="shared" si="81"/>
        <v>0.002</v>
      </c>
    </row>
    <row r="105">
      <c r="A105" s="20" t="s">
        <v>27</v>
      </c>
      <c r="B105" s="6"/>
      <c r="C105" s="8">
        <v>0.0</v>
      </c>
      <c r="D105" s="8">
        <v>0.0</v>
      </c>
      <c r="E105" s="8">
        <v>1.0</v>
      </c>
      <c r="F105" s="8">
        <v>5.0</v>
      </c>
      <c r="G105" s="8">
        <v>9.0</v>
      </c>
      <c r="H105" s="8">
        <v>19.0</v>
      </c>
      <c r="I105" s="8">
        <v>0.0</v>
      </c>
      <c r="J105" s="8">
        <v>0.0</v>
      </c>
      <c r="K105" s="8">
        <v>0.0</v>
      </c>
      <c r="L105" s="8">
        <v>4.0</v>
      </c>
      <c r="M105" s="8">
        <v>10.0</v>
      </c>
      <c r="N105" s="8">
        <v>20.0</v>
      </c>
      <c r="P105" s="8" t="s">
        <v>27</v>
      </c>
      <c r="Q105" s="18" t="str">
        <f t="shared" ref="Q105:AB105" si="82">(C105 / C$57)</f>
        <v>0.000</v>
      </c>
      <c r="R105" s="18" t="str">
        <f t="shared" si="82"/>
        <v>0.000</v>
      </c>
      <c r="S105" s="18" t="str">
        <f t="shared" si="82"/>
        <v>0.001</v>
      </c>
      <c r="T105" s="18" t="str">
        <f t="shared" si="82"/>
        <v>0.001</v>
      </c>
      <c r="U105" s="18" t="str">
        <f t="shared" si="82"/>
        <v>0.001</v>
      </c>
      <c r="V105" s="18" t="str">
        <f t="shared" si="82"/>
        <v>0.001</v>
      </c>
      <c r="W105" s="18" t="str">
        <f t="shared" si="82"/>
        <v>0.000</v>
      </c>
      <c r="X105" s="18" t="str">
        <f t="shared" si="82"/>
        <v>0.000</v>
      </c>
      <c r="Y105" s="18" t="str">
        <f t="shared" si="82"/>
        <v>0.000</v>
      </c>
      <c r="Z105" s="18" t="str">
        <f t="shared" si="82"/>
        <v>0.001</v>
      </c>
      <c r="AA105" s="18" t="str">
        <f t="shared" si="82"/>
        <v>0.001</v>
      </c>
      <c r="AB105" s="18" t="str">
        <f t="shared" si="82"/>
        <v>0.001</v>
      </c>
    </row>
    <row r="106">
      <c r="A106" s="20" t="s">
        <v>28</v>
      </c>
      <c r="B106" s="6"/>
      <c r="C106" s="8">
        <v>0.0</v>
      </c>
      <c r="D106" s="8">
        <v>0.0</v>
      </c>
      <c r="E106" s="8">
        <v>0.0</v>
      </c>
      <c r="F106" s="8">
        <v>2.0</v>
      </c>
      <c r="G106" s="8">
        <v>5.0</v>
      </c>
      <c r="H106" s="8">
        <v>9.0</v>
      </c>
      <c r="I106" s="8">
        <v>0.0</v>
      </c>
      <c r="J106" s="8">
        <v>0.0</v>
      </c>
      <c r="K106" s="8">
        <v>1.0</v>
      </c>
      <c r="L106" s="8">
        <v>2.0</v>
      </c>
      <c r="M106" s="8">
        <v>6.0</v>
      </c>
      <c r="N106" s="8">
        <v>8.0</v>
      </c>
      <c r="P106" s="8" t="s">
        <v>28</v>
      </c>
      <c r="Q106" s="18" t="str">
        <f t="shared" ref="Q106:AB106" si="83">(C106 / C$57)</f>
        <v>0.000</v>
      </c>
      <c r="R106" s="18" t="str">
        <f t="shared" si="83"/>
        <v>0.000</v>
      </c>
      <c r="S106" s="18" t="str">
        <f t="shared" si="83"/>
        <v>0.000</v>
      </c>
      <c r="T106" s="18" t="str">
        <f t="shared" si="83"/>
        <v>0.000</v>
      </c>
      <c r="U106" s="18" t="str">
        <f t="shared" si="83"/>
        <v>0.001</v>
      </c>
      <c r="V106" s="18" t="str">
        <f t="shared" si="83"/>
        <v>0.000</v>
      </c>
      <c r="W106" s="18" t="str">
        <f t="shared" si="83"/>
        <v>0.000</v>
      </c>
      <c r="X106" s="18" t="str">
        <f t="shared" si="83"/>
        <v>0.000</v>
      </c>
      <c r="Y106" s="18" t="str">
        <f t="shared" si="83"/>
        <v>0.001</v>
      </c>
      <c r="Z106" s="18" t="str">
        <f t="shared" si="83"/>
        <v>0.000</v>
      </c>
      <c r="AA106" s="18" t="str">
        <f t="shared" si="83"/>
        <v>0.001</v>
      </c>
      <c r="AB106" s="18" t="str">
        <f t="shared" si="83"/>
        <v>0.000</v>
      </c>
    </row>
    <row r="107">
      <c r="A107" s="20" t="s">
        <v>29</v>
      </c>
      <c r="B107" s="6"/>
      <c r="C107" s="8">
        <v>0.0</v>
      </c>
      <c r="D107" s="8">
        <v>0.0</v>
      </c>
      <c r="E107" s="8">
        <v>0.0</v>
      </c>
      <c r="F107" s="8">
        <v>0.0</v>
      </c>
      <c r="G107" s="8">
        <v>2.0</v>
      </c>
      <c r="H107" s="8">
        <v>5.0</v>
      </c>
      <c r="I107" s="8">
        <v>0.0</v>
      </c>
      <c r="J107" s="8">
        <v>0.0</v>
      </c>
      <c r="K107" s="8">
        <v>0.0</v>
      </c>
      <c r="L107" s="8">
        <v>1.0</v>
      </c>
      <c r="M107" s="8">
        <v>3.0</v>
      </c>
      <c r="N107" s="8">
        <v>5.0</v>
      </c>
      <c r="P107" s="8" t="s">
        <v>29</v>
      </c>
      <c r="Q107" s="18" t="str">
        <f t="shared" ref="Q107:AB107" si="84">(C107 / C$57)</f>
        <v>0.000</v>
      </c>
      <c r="R107" s="18" t="str">
        <f t="shared" si="84"/>
        <v>0.000</v>
      </c>
      <c r="S107" s="18" t="str">
        <f t="shared" si="84"/>
        <v>0.000</v>
      </c>
      <c r="T107" s="18" t="str">
        <f t="shared" si="84"/>
        <v>0.000</v>
      </c>
      <c r="U107" s="18" t="str">
        <f t="shared" si="84"/>
        <v>0.000</v>
      </c>
      <c r="V107" s="18" t="str">
        <f t="shared" si="84"/>
        <v>0.000</v>
      </c>
      <c r="W107" s="18" t="str">
        <f t="shared" si="84"/>
        <v>0.000</v>
      </c>
      <c r="X107" s="18" t="str">
        <f t="shared" si="84"/>
        <v>0.000</v>
      </c>
      <c r="Y107" s="18" t="str">
        <f t="shared" si="84"/>
        <v>0.000</v>
      </c>
      <c r="Z107" s="18" t="str">
        <f t="shared" si="84"/>
        <v>0.000</v>
      </c>
      <c r="AA107" s="18" t="str">
        <f t="shared" si="84"/>
        <v>0.000</v>
      </c>
      <c r="AB107" s="18" t="str">
        <f t="shared" si="84"/>
        <v>0.000</v>
      </c>
    </row>
    <row r="108">
      <c r="A108" s="20" t="s">
        <v>30</v>
      </c>
      <c r="B108" s="6"/>
      <c r="C108" s="8">
        <v>0.0</v>
      </c>
      <c r="D108" s="8">
        <v>0.0</v>
      </c>
      <c r="E108" s="8">
        <v>0.0</v>
      </c>
      <c r="F108" s="8">
        <v>2.0</v>
      </c>
      <c r="G108" s="8">
        <v>2.0</v>
      </c>
      <c r="H108" s="8">
        <v>4.0</v>
      </c>
      <c r="I108" s="8">
        <v>0.0</v>
      </c>
      <c r="J108" s="8">
        <v>0.0</v>
      </c>
      <c r="K108" s="8">
        <v>0.0</v>
      </c>
      <c r="L108" s="8">
        <v>1.0</v>
      </c>
      <c r="M108" s="8">
        <v>1.0</v>
      </c>
      <c r="N108" s="8">
        <v>2.0</v>
      </c>
      <c r="P108" s="8" t="s">
        <v>30</v>
      </c>
      <c r="Q108" s="18" t="str">
        <f t="shared" ref="Q108:AB108" si="85">(C108 / C$57)</f>
        <v>0.000</v>
      </c>
      <c r="R108" s="18" t="str">
        <f t="shared" si="85"/>
        <v>0.000</v>
      </c>
      <c r="S108" s="18" t="str">
        <f t="shared" si="85"/>
        <v>0.000</v>
      </c>
      <c r="T108" s="18" t="str">
        <f t="shared" si="85"/>
        <v>0.000</v>
      </c>
      <c r="U108" s="18" t="str">
        <f t="shared" si="85"/>
        <v>0.000</v>
      </c>
      <c r="V108" s="18" t="str">
        <f t="shared" si="85"/>
        <v>0.000</v>
      </c>
      <c r="W108" s="18" t="str">
        <f t="shared" si="85"/>
        <v>0.000</v>
      </c>
      <c r="X108" s="18" t="str">
        <f t="shared" si="85"/>
        <v>0.000</v>
      </c>
      <c r="Y108" s="18" t="str">
        <f t="shared" si="85"/>
        <v>0.000</v>
      </c>
      <c r="Z108" s="18" t="str">
        <f t="shared" si="85"/>
        <v>0.000</v>
      </c>
      <c r="AA108" s="18" t="str">
        <f t="shared" si="85"/>
        <v>0.000</v>
      </c>
      <c r="AB108" s="18" t="str">
        <f t="shared" si="85"/>
        <v>0.000</v>
      </c>
    </row>
    <row r="109">
      <c r="A109" s="20" t="s">
        <v>31</v>
      </c>
      <c r="B109" s="6"/>
      <c r="C109" s="8">
        <v>0.0</v>
      </c>
      <c r="D109" s="8">
        <v>0.0</v>
      </c>
      <c r="E109" s="8">
        <v>0.0</v>
      </c>
      <c r="F109" s="8">
        <v>0.0</v>
      </c>
      <c r="G109" s="8">
        <v>2.0</v>
      </c>
      <c r="H109" s="8">
        <v>2.0</v>
      </c>
      <c r="I109" s="8">
        <v>0.0</v>
      </c>
      <c r="J109" s="8">
        <v>0.0</v>
      </c>
      <c r="K109" s="8">
        <v>0.0</v>
      </c>
      <c r="L109" s="8">
        <v>0.0</v>
      </c>
      <c r="M109" s="8">
        <v>6.0</v>
      </c>
      <c r="N109" s="8">
        <v>8.0</v>
      </c>
      <c r="P109" s="8" t="s">
        <v>31</v>
      </c>
      <c r="Q109" s="18" t="str">
        <f t="shared" ref="Q109:AB109" si="86">(C109 / C$57)</f>
        <v>0.000</v>
      </c>
      <c r="R109" s="18" t="str">
        <f t="shared" si="86"/>
        <v>0.000</v>
      </c>
      <c r="S109" s="18" t="str">
        <f t="shared" si="86"/>
        <v>0.000</v>
      </c>
      <c r="T109" s="18" t="str">
        <f t="shared" si="86"/>
        <v>0.000</v>
      </c>
      <c r="U109" s="18" t="str">
        <f t="shared" si="86"/>
        <v>0.000</v>
      </c>
      <c r="V109" s="18" t="str">
        <f t="shared" si="86"/>
        <v>0.000</v>
      </c>
      <c r="W109" s="18" t="str">
        <f t="shared" si="86"/>
        <v>0.000</v>
      </c>
      <c r="X109" s="18" t="str">
        <f t="shared" si="86"/>
        <v>0.000</v>
      </c>
      <c r="Y109" s="18" t="str">
        <f t="shared" si="86"/>
        <v>0.000</v>
      </c>
      <c r="Z109" s="18" t="str">
        <f t="shared" si="86"/>
        <v>0.000</v>
      </c>
      <c r="AA109" s="18" t="str">
        <f t="shared" si="86"/>
        <v>0.001</v>
      </c>
      <c r="AB109" s="18" t="str">
        <f t="shared" si="86"/>
        <v>0.000</v>
      </c>
    </row>
    <row r="110">
      <c r="A110" s="27">
        <v>5.0</v>
      </c>
      <c r="B110" s="4">
        <v>500.0</v>
      </c>
      <c r="C110" s="8">
        <v>527.504</v>
      </c>
      <c r="D110" s="8">
        <v>512.884</v>
      </c>
      <c r="E110" s="8">
        <v>507.346</v>
      </c>
      <c r="F110" s="8">
        <v>500.881</v>
      </c>
      <c r="G110" s="8">
        <v>498.587</v>
      </c>
      <c r="H110" s="8">
        <v>497.296</v>
      </c>
      <c r="I110" s="8">
        <v>544.118</v>
      </c>
      <c r="J110" s="8">
        <v>555.844</v>
      </c>
      <c r="K110" s="8">
        <v>504.444</v>
      </c>
      <c r="L110" s="8">
        <v>499.508</v>
      </c>
      <c r="M110" s="8">
        <v>502.041</v>
      </c>
      <c r="N110" s="8">
        <v>500.22</v>
      </c>
    </row>
    <row r="111">
      <c r="A111" s="28"/>
      <c r="B111" s="7"/>
      <c r="C111" s="29" t="str">
        <f t="shared" ref="C111:N111" si="87">(C110 - $B110) / C110 </f>
        <v>0.052</v>
      </c>
      <c r="D111" s="29" t="str">
        <f t="shared" si="87"/>
        <v>0.025</v>
      </c>
      <c r="E111" s="29" t="str">
        <f t="shared" si="87"/>
        <v>0.014</v>
      </c>
      <c r="F111" s="29" t="str">
        <f t="shared" si="87"/>
        <v>0.002</v>
      </c>
      <c r="G111" s="29" t="str">
        <f t="shared" si="87"/>
        <v>-0.003</v>
      </c>
      <c r="H111" s="29" t="str">
        <f t="shared" si="87"/>
        <v>-0.005</v>
      </c>
      <c r="I111" s="29" t="str">
        <f t="shared" si="87"/>
        <v>0.081</v>
      </c>
      <c r="J111" s="29" t="str">
        <f t="shared" si="87"/>
        <v>0.100</v>
      </c>
      <c r="K111" s="29" t="str">
        <f t="shared" si="87"/>
        <v>0.009</v>
      </c>
      <c r="L111" s="29" t="str">
        <f t="shared" si="87"/>
        <v>-0.001</v>
      </c>
      <c r="M111" s="29" t="str">
        <f t="shared" si="87"/>
        <v>0.004</v>
      </c>
      <c r="N111" s="29" t="str">
        <f t="shared" si="87"/>
        <v>0.000</v>
      </c>
    </row>
    <row r="112">
      <c r="A112" s="28"/>
      <c r="B112" s="30" t="str">
        <f>(1 / ((1/B110)*(POWER(A110, 0.5))))</f>
        <v>223.607</v>
      </c>
      <c r="C112" s="8">
        <v>194.242</v>
      </c>
      <c r="D112" s="8">
        <v>201.422</v>
      </c>
      <c r="E112" s="8">
        <v>214.655</v>
      </c>
      <c r="F112" s="8">
        <v>218.745</v>
      </c>
      <c r="G112" s="8">
        <v>222.007</v>
      </c>
      <c r="H112" s="8">
        <v>222.007</v>
      </c>
      <c r="I112" s="8">
        <v>255.116</v>
      </c>
      <c r="J112" s="8">
        <v>228.07</v>
      </c>
      <c r="K112" s="8">
        <v>224.675</v>
      </c>
      <c r="L112" s="8">
        <v>221.862</v>
      </c>
      <c r="M112" s="8">
        <v>225.757</v>
      </c>
      <c r="N112" s="8">
        <v>223.345</v>
      </c>
      <c r="P112" s="11" t="s">
        <v>37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6"/>
    </row>
    <row r="113">
      <c r="A113" s="28"/>
      <c r="B113" s="7"/>
      <c r="C113" s="29" t="str">
        <f t="shared" ref="C113:N113" si="88">(C112 - $B112) / C112 </f>
        <v>-0.151</v>
      </c>
      <c r="D113" s="29" t="str">
        <f t="shared" si="88"/>
        <v>-0.110</v>
      </c>
      <c r="E113" s="29" t="str">
        <f t="shared" si="88"/>
        <v>-0.042</v>
      </c>
      <c r="F113" s="29" t="str">
        <f t="shared" si="88"/>
        <v>-0.022</v>
      </c>
      <c r="G113" s="29" t="str">
        <f t="shared" si="88"/>
        <v>-0.007</v>
      </c>
      <c r="H113" s="29" t="str">
        <f t="shared" si="88"/>
        <v>-0.007</v>
      </c>
      <c r="I113" s="29" t="str">
        <f t="shared" si="88"/>
        <v>0.124</v>
      </c>
      <c r="J113" s="29" t="str">
        <f t="shared" si="88"/>
        <v>0.020</v>
      </c>
      <c r="K113" s="29" t="str">
        <f t="shared" si="88"/>
        <v>0.005</v>
      </c>
      <c r="L113" s="29" t="str">
        <f t="shared" si="88"/>
        <v>-0.008</v>
      </c>
      <c r="M113" s="29" t="str">
        <f t="shared" si="88"/>
        <v>0.010</v>
      </c>
      <c r="N113" s="29" t="str">
        <f t="shared" si="88"/>
        <v>-0.001</v>
      </c>
      <c r="P113" s="12" t="s">
        <v>5</v>
      </c>
      <c r="Q113" s="3"/>
      <c r="R113" s="3"/>
      <c r="S113" s="3"/>
      <c r="T113" s="3"/>
      <c r="U113" s="3"/>
      <c r="V113" s="6"/>
      <c r="W113" s="12" t="s">
        <v>6</v>
      </c>
      <c r="X113" s="3"/>
      <c r="Y113" s="3"/>
      <c r="Z113" s="3"/>
      <c r="AA113" s="3"/>
      <c r="AB113" s="6"/>
    </row>
    <row r="114">
      <c r="A114" s="28"/>
      <c r="B114" s="4">
        <v>0.44</v>
      </c>
      <c r="C114" s="29" t="str">
        <f t="shared" ref="C114:N114" si="89">(C112 / C110)</f>
        <v>0.368</v>
      </c>
      <c r="D114" s="29" t="str">
        <f t="shared" si="89"/>
        <v>0.393</v>
      </c>
      <c r="E114" s="29" t="str">
        <f t="shared" si="89"/>
        <v>0.423</v>
      </c>
      <c r="F114" s="29" t="str">
        <f t="shared" si="89"/>
        <v>0.437</v>
      </c>
      <c r="G114" s="29" t="str">
        <f t="shared" si="89"/>
        <v>0.445</v>
      </c>
      <c r="H114" s="29" t="str">
        <f t="shared" si="89"/>
        <v>0.446</v>
      </c>
      <c r="I114" s="29" t="str">
        <f t="shared" si="89"/>
        <v>0.469</v>
      </c>
      <c r="J114" s="29" t="str">
        <f t="shared" si="89"/>
        <v>0.410</v>
      </c>
      <c r="K114" s="29" t="str">
        <f t="shared" si="89"/>
        <v>0.445</v>
      </c>
      <c r="L114" s="29" t="str">
        <f t="shared" si="89"/>
        <v>0.444</v>
      </c>
      <c r="M114" s="29" t="str">
        <f t="shared" si="89"/>
        <v>0.450</v>
      </c>
      <c r="N114" s="29" t="str">
        <f t="shared" si="89"/>
        <v>0.446</v>
      </c>
      <c r="P114" s="15"/>
      <c r="Q114" s="12" t="s">
        <v>7</v>
      </c>
      <c r="R114" s="3"/>
      <c r="S114" s="3"/>
      <c r="T114" s="3"/>
      <c r="U114" s="3"/>
      <c r="V114" s="6"/>
      <c r="W114" s="32" t="s">
        <v>7</v>
      </c>
      <c r="X114" s="3"/>
      <c r="Y114" s="3"/>
      <c r="Z114" s="3"/>
      <c r="AA114" s="3"/>
      <c r="AB114" s="6"/>
    </row>
    <row r="115">
      <c r="A115" s="7"/>
      <c r="B115" s="7"/>
      <c r="C115" s="29" t="str">
        <f t="shared" ref="C115:N115" si="90">(C114 - $B114) / C114 </f>
        <v>-0.195</v>
      </c>
      <c r="D115" s="29" t="str">
        <f t="shared" si="90"/>
        <v>-0.120</v>
      </c>
      <c r="E115" s="29" t="str">
        <f t="shared" si="90"/>
        <v>-0.040</v>
      </c>
      <c r="F115" s="29" t="str">
        <f t="shared" si="90"/>
        <v>-0.008</v>
      </c>
      <c r="G115" s="29" t="str">
        <f t="shared" si="90"/>
        <v>0.012</v>
      </c>
      <c r="H115" s="29" t="str">
        <f t="shared" si="90"/>
        <v>0.014</v>
      </c>
      <c r="I115" s="29" t="str">
        <f t="shared" si="90"/>
        <v>0.062</v>
      </c>
      <c r="J115" s="29" t="str">
        <f t="shared" si="90"/>
        <v>-0.072</v>
      </c>
      <c r="K115" s="29" t="str">
        <f t="shared" si="90"/>
        <v>0.012</v>
      </c>
      <c r="L115" s="29" t="str">
        <f t="shared" si="90"/>
        <v>0.009</v>
      </c>
      <c r="M115" s="29" t="str">
        <f t="shared" si="90"/>
        <v>0.022</v>
      </c>
      <c r="N115" s="29" t="str">
        <f t="shared" si="90"/>
        <v>0.015</v>
      </c>
      <c r="P115" s="31" t="s">
        <v>8</v>
      </c>
      <c r="Q115" s="17">
        <v>10.0</v>
      </c>
      <c r="R115" s="17">
        <v>100.0</v>
      </c>
      <c r="S115" s="17">
        <v>1000.0</v>
      </c>
      <c r="T115" s="17">
        <v>5000.0</v>
      </c>
      <c r="U115" s="17">
        <v>10000.0</v>
      </c>
      <c r="V115" s="17">
        <v>20000.0</v>
      </c>
      <c r="W115" s="17">
        <v>10.0</v>
      </c>
      <c r="X115" s="17">
        <v>100.0</v>
      </c>
      <c r="Y115" s="17">
        <v>1000.0</v>
      </c>
      <c r="Z115" s="17">
        <v>5000.0</v>
      </c>
      <c r="AA115" s="17">
        <v>10000.0</v>
      </c>
      <c r="AB115" s="17">
        <v>20000.0</v>
      </c>
    </row>
    <row r="116">
      <c r="A116" s="20" t="s">
        <v>9</v>
      </c>
      <c r="B116" s="6"/>
      <c r="C116" s="8">
        <v>0.0</v>
      </c>
      <c r="D116" s="8">
        <v>0.0</v>
      </c>
      <c r="E116" s="8">
        <v>2.0</v>
      </c>
      <c r="F116" s="8">
        <v>12.0</v>
      </c>
      <c r="G116" s="8">
        <v>28.0</v>
      </c>
      <c r="H116" s="8">
        <v>62.0</v>
      </c>
      <c r="I116" s="8">
        <v>0.0</v>
      </c>
      <c r="J116" s="8">
        <v>0.0</v>
      </c>
      <c r="K116" s="8">
        <v>3.0</v>
      </c>
      <c r="L116" s="8">
        <v>19.0</v>
      </c>
      <c r="M116" s="8">
        <v>38.0</v>
      </c>
      <c r="N116" s="8">
        <v>70.0</v>
      </c>
      <c r="P116" s="8" t="s">
        <v>9</v>
      </c>
      <c r="Q116" s="18" t="str">
        <f t="shared" ref="Q116:AB116" si="91">(C116/C$57)</f>
        <v>0.000</v>
      </c>
      <c r="R116" s="18" t="str">
        <f t="shared" si="91"/>
        <v>0.000</v>
      </c>
      <c r="S116" s="18" t="str">
        <f t="shared" si="91"/>
        <v>0.002</v>
      </c>
      <c r="T116" s="18" t="str">
        <f t="shared" si="91"/>
        <v>0.002</v>
      </c>
      <c r="U116" s="18" t="str">
        <f t="shared" si="91"/>
        <v>0.003</v>
      </c>
      <c r="V116" s="18" t="str">
        <f t="shared" si="91"/>
        <v>0.003</v>
      </c>
      <c r="W116" s="18" t="str">
        <f t="shared" si="91"/>
        <v>0.000</v>
      </c>
      <c r="X116" s="18" t="str">
        <f t="shared" si="91"/>
        <v>0.000</v>
      </c>
      <c r="Y116" s="18" t="str">
        <f t="shared" si="91"/>
        <v>0.003</v>
      </c>
      <c r="Z116" s="18" t="str">
        <f t="shared" si="91"/>
        <v>0.004</v>
      </c>
      <c r="AA116" s="18" t="str">
        <f t="shared" si="91"/>
        <v>0.004</v>
      </c>
      <c r="AB116" s="18" t="str">
        <f t="shared" si="91"/>
        <v>0.004</v>
      </c>
    </row>
    <row r="117">
      <c r="A117" s="20" t="s">
        <v>10</v>
      </c>
      <c r="B117" s="6"/>
      <c r="C117" s="8">
        <v>0.0</v>
      </c>
      <c r="D117" s="8">
        <v>1.0</v>
      </c>
      <c r="E117" s="8">
        <v>36.0</v>
      </c>
      <c r="F117" s="8">
        <v>225.0</v>
      </c>
      <c r="G117" s="8">
        <v>497.0</v>
      </c>
      <c r="H117" s="8">
        <v>1018.0</v>
      </c>
      <c r="I117" s="8">
        <v>1.0</v>
      </c>
      <c r="J117" s="8">
        <v>8.0</v>
      </c>
      <c r="K117" s="8">
        <v>51.0</v>
      </c>
      <c r="L117" s="8">
        <v>232.0</v>
      </c>
      <c r="M117" s="8">
        <v>486.0</v>
      </c>
      <c r="N117" s="8">
        <v>995.0</v>
      </c>
      <c r="P117" s="8" t="s">
        <v>10</v>
      </c>
      <c r="Q117" s="18" t="str">
        <f t="shared" ref="Q117:AB117" si="92">(C117/C$57)</f>
        <v>0.000</v>
      </c>
      <c r="R117" s="18" t="str">
        <f t="shared" si="92"/>
        <v>0.010</v>
      </c>
      <c r="S117" s="18" t="str">
        <f t="shared" si="92"/>
        <v>0.036</v>
      </c>
      <c r="T117" s="18" t="str">
        <f t="shared" si="92"/>
        <v>0.045</v>
      </c>
      <c r="U117" s="18" t="str">
        <f t="shared" si="92"/>
        <v>0.050</v>
      </c>
      <c r="V117" s="18" t="str">
        <f t="shared" si="92"/>
        <v>0.051</v>
      </c>
      <c r="W117" s="18" t="str">
        <f t="shared" si="92"/>
        <v>0.100</v>
      </c>
      <c r="X117" s="18" t="str">
        <f t="shared" si="92"/>
        <v>0.080</v>
      </c>
      <c r="Y117" s="18" t="str">
        <f t="shared" si="92"/>
        <v>0.051</v>
      </c>
      <c r="Z117" s="18" t="str">
        <f t="shared" si="92"/>
        <v>0.046</v>
      </c>
      <c r="AA117" s="18" t="str">
        <f t="shared" si="92"/>
        <v>0.049</v>
      </c>
      <c r="AB117" s="18" t="str">
        <f t="shared" si="92"/>
        <v>0.050</v>
      </c>
    </row>
    <row r="118">
      <c r="A118" s="20" t="s">
        <v>11</v>
      </c>
      <c r="B118" s="6"/>
      <c r="C118" s="8">
        <v>1.0</v>
      </c>
      <c r="D118" s="8">
        <v>13.0</v>
      </c>
      <c r="E118" s="8">
        <v>125.0</v>
      </c>
      <c r="F118" s="8">
        <v>652.0</v>
      </c>
      <c r="G118" s="8">
        <v>1321.0</v>
      </c>
      <c r="H118" s="8">
        <v>2613.0</v>
      </c>
      <c r="I118" s="8">
        <v>1.0</v>
      </c>
      <c r="J118" s="8">
        <v>9.0</v>
      </c>
      <c r="K118" s="8">
        <v>129.0</v>
      </c>
      <c r="L118" s="8">
        <v>637.0</v>
      </c>
      <c r="M118" s="8">
        <v>1261.0</v>
      </c>
      <c r="N118" s="8">
        <v>2532.0</v>
      </c>
      <c r="P118" s="8" t="s">
        <v>11</v>
      </c>
      <c r="Q118" s="18" t="str">
        <f t="shared" ref="Q118:AB118" si="93">(C118/C$57)</f>
        <v>0.100</v>
      </c>
      <c r="R118" s="18" t="str">
        <f t="shared" si="93"/>
        <v>0.130</v>
      </c>
      <c r="S118" s="18" t="str">
        <f t="shared" si="93"/>
        <v>0.125</v>
      </c>
      <c r="T118" s="18" t="str">
        <f t="shared" si="93"/>
        <v>0.130</v>
      </c>
      <c r="U118" s="18" t="str">
        <f t="shared" si="93"/>
        <v>0.132</v>
      </c>
      <c r="V118" s="18" t="str">
        <f t="shared" si="93"/>
        <v>0.131</v>
      </c>
      <c r="W118" s="18" t="str">
        <f t="shared" si="93"/>
        <v>0.100</v>
      </c>
      <c r="X118" s="18" t="str">
        <f t="shared" si="93"/>
        <v>0.090</v>
      </c>
      <c r="Y118" s="18" t="str">
        <f t="shared" si="93"/>
        <v>0.129</v>
      </c>
      <c r="Z118" s="18" t="str">
        <f t="shared" si="93"/>
        <v>0.127</v>
      </c>
      <c r="AA118" s="18" t="str">
        <f t="shared" si="93"/>
        <v>0.126</v>
      </c>
      <c r="AB118" s="18" t="str">
        <f t="shared" si="93"/>
        <v>0.127</v>
      </c>
    </row>
    <row r="119">
      <c r="A119" s="20" t="s">
        <v>12</v>
      </c>
      <c r="B119" s="6"/>
      <c r="C119" s="8">
        <v>2.0</v>
      </c>
      <c r="D119" s="8">
        <v>15.0</v>
      </c>
      <c r="E119" s="8">
        <v>193.0</v>
      </c>
      <c r="F119" s="8">
        <v>932.0</v>
      </c>
      <c r="G119" s="8">
        <v>1880.0</v>
      </c>
      <c r="H119" s="8">
        <v>3794.0</v>
      </c>
      <c r="I119" s="8">
        <v>1.0</v>
      </c>
      <c r="J119" s="8">
        <v>13.0</v>
      </c>
      <c r="K119" s="8">
        <v>198.0</v>
      </c>
      <c r="L119" s="8">
        <v>990.0</v>
      </c>
      <c r="M119" s="8">
        <v>1945.0</v>
      </c>
      <c r="N119" s="8">
        <v>3813.0</v>
      </c>
      <c r="P119" s="8" t="s">
        <v>12</v>
      </c>
      <c r="Q119" s="18" t="str">
        <f t="shared" ref="Q119:AB119" si="94">(C119/C$57)</f>
        <v>0.200</v>
      </c>
      <c r="R119" s="18" t="str">
        <f t="shared" si="94"/>
        <v>0.150</v>
      </c>
      <c r="S119" s="18" t="str">
        <f t="shared" si="94"/>
        <v>0.193</v>
      </c>
      <c r="T119" s="18" t="str">
        <f t="shared" si="94"/>
        <v>0.186</v>
      </c>
      <c r="U119" s="18" t="str">
        <f t="shared" si="94"/>
        <v>0.188</v>
      </c>
      <c r="V119" s="18" t="str">
        <f t="shared" si="94"/>
        <v>0.190</v>
      </c>
      <c r="W119" s="18" t="str">
        <f t="shared" si="94"/>
        <v>0.100</v>
      </c>
      <c r="X119" s="18" t="str">
        <f t="shared" si="94"/>
        <v>0.130</v>
      </c>
      <c r="Y119" s="18" t="str">
        <f t="shared" si="94"/>
        <v>0.198</v>
      </c>
      <c r="Z119" s="18" t="str">
        <f t="shared" si="94"/>
        <v>0.198</v>
      </c>
      <c r="AA119" s="18" t="str">
        <f t="shared" si="94"/>
        <v>0.195</v>
      </c>
      <c r="AB119" s="18" t="str">
        <f t="shared" si="94"/>
        <v>0.191</v>
      </c>
    </row>
    <row r="120">
      <c r="A120" s="20" t="s">
        <v>13</v>
      </c>
      <c r="B120" s="6"/>
      <c r="C120" s="8">
        <v>1.0</v>
      </c>
      <c r="D120" s="8">
        <v>30.0</v>
      </c>
      <c r="E120" s="8">
        <v>187.0</v>
      </c>
      <c r="F120" s="8">
        <v>956.0</v>
      </c>
      <c r="G120" s="8">
        <v>1913.0</v>
      </c>
      <c r="H120" s="8">
        <v>3824.0</v>
      </c>
      <c r="I120" s="8">
        <v>1.0</v>
      </c>
      <c r="J120" s="8">
        <v>12.0</v>
      </c>
      <c r="K120" s="8">
        <v>168.0</v>
      </c>
      <c r="L120" s="8">
        <v>955.0</v>
      </c>
      <c r="M120" s="8">
        <v>1876.0</v>
      </c>
      <c r="N120" s="8">
        <v>3833.0</v>
      </c>
      <c r="P120" s="8" t="s">
        <v>13</v>
      </c>
      <c r="Q120" s="18" t="str">
        <f t="shared" ref="Q120:AB120" si="95">(C120/C$57)</f>
        <v>0.100</v>
      </c>
      <c r="R120" s="18" t="str">
        <f t="shared" si="95"/>
        <v>0.300</v>
      </c>
      <c r="S120" s="18" t="str">
        <f t="shared" si="95"/>
        <v>0.187</v>
      </c>
      <c r="T120" s="18" t="str">
        <f t="shared" si="95"/>
        <v>0.191</v>
      </c>
      <c r="U120" s="18" t="str">
        <f t="shared" si="95"/>
        <v>0.191</v>
      </c>
      <c r="V120" s="18" t="str">
        <f t="shared" si="95"/>
        <v>0.191</v>
      </c>
      <c r="W120" s="18" t="str">
        <f t="shared" si="95"/>
        <v>0.100</v>
      </c>
      <c r="X120" s="18" t="str">
        <f t="shared" si="95"/>
        <v>0.120</v>
      </c>
      <c r="Y120" s="18" t="str">
        <f t="shared" si="95"/>
        <v>0.168</v>
      </c>
      <c r="Z120" s="18" t="str">
        <f t="shared" si="95"/>
        <v>0.191</v>
      </c>
      <c r="AA120" s="18" t="str">
        <f t="shared" si="95"/>
        <v>0.188</v>
      </c>
      <c r="AB120" s="18" t="str">
        <f t="shared" si="95"/>
        <v>0.192</v>
      </c>
    </row>
    <row r="121">
      <c r="A121" s="20" t="s">
        <v>14</v>
      </c>
      <c r="B121" s="6"/>
      <c r="C121" s="8">
        <v>3.0</v>
      </c>
      <c r="D121" s="8">
        <v>15.0</v>
      </c>
      <c r="E121" s="8">
        <v>171.0</v>
      </c>
      <c r="F121" s="8">
        <v>812.0</v>
      </c>
      <c r="G121" s="8">
        <v>1542.0</v>
      </c>
      <c r="H121" s="8">
        <v>3120.0</v>
      </c>
      <c r="I121" s="8">
        <v>3.0</v>
      </c>
      <c r="J121" s="8">
        <v>15.0</v>
      </c>
      <c r="K121" s="8">
        <v>163.0</v>
      </c>
      <c r="L121" s="8">
        <v>775.0</v>
      </c>
      <c r="M121" s="8">
        <v>1562.0</v>
      </c>
      <c r="N121" s="8">
        <v>3149.0</v>
      </c>
      <c r="P121" s="8" t="s">
        <v>14</v>
      </c>
      <c r="Q121" s="18" t="str">
        <f t="shared" ref="Q121:AB121" si="96">(C121/C$57)</f>
        <v>0.300</v>
      </c>
      <c r="R121" s="18" t="str">
        <f t="shared" si="96"/>
        <v>0.150</v>
      </c>
      <c r="S121" s="18" t="str">
        <f t="shared" si="96"/>
        <v>0.171</v>
      </c>
      <c r="T121" s="18" t="str">
        <f t="shared" si="96"/>
        <v>0.162</v>
      </c>
      <c r="U121" s="18" t="str">
        <f t="shared" si="96"/>
        <v>0.154</v>
      </c>
      <c r="V121" s="18" t="str">
        <f t="shared" si="96"/>
        <v>0.156</v>
      </c>
      <c r="W121" s="18" t="str">
        <f t="shared" si="96"/>
        <v>0.300</v>
      </c>
      <c r="X121" s="18" t="str">
        <f t="shared" si="96"/>
        <v>0.150</v>
      </c>
      <c r="Y121" s="18" t="str">
        <f t="shared" si="96"/>
        <v>0.163</v>
      </c>
      <c r="Z121" s="18" t="str">
        <f t="shared" si="96"/>
        <v>0.155</v>
      </c>
      <c r="AA121" s="18" t="str">
        <f t="shared" si="96"/>
        <v>0.156</v>
      </c>
      <c r="AB121" s="18" t="str">
        <f t="shared" si="96"/>
        <v>0.157</v>
      </c>
    </row>
    <row r="122">
      <c r="A122" s="20" t="s">
        <v>15</v>
      </c>
      <c r="B122" s="6"/>
      <c r="C122" s="8">
        <v>1.0</v>
      </c>
      <c r="D122" s="8">
        <v>10.0</v>
      </c>
      <c r="E122" s="8">
        <v>112.0</v>
      </c>
      <c r="F122" s="8">
        <v>563.0</v>
      </c>
      <c r="G122" s="8">
        <v>1090.0</v>
      </c>
      <c r="H122" s="8">
        <v>2149.0</v>
      </c>
      <c r="I122" s="8">
        <v>0.0</v>
      </c>
      <c r="J122" s="8">
        <v>16.0</v>
      </c>
      <c r="K122" s="8">
        <v>104.0</v>
      </c>
      <c r="L122" s="8">
        <v>534.0</v>
      </c>
      <c r="M122" s="8">
        <v>1086.0</v>
      </c>
      <c r="N122" s="8">
        <v>2181.0</v>
      </c>
      <c r="P122" s="8" t="s">
        <v>15</v>
      </c>
      <c r="Q122" s="18" t="str">
        <f t="shared" ref="Q122:AB122" si="97">(C122/C$57)</f>
        <v>0.100</v>
      </c>
      <c r="R122" s="18" t="str">
        <f t="shared" si="97"/>
        <v>0.100</v>
      </c>
      <c r="S122" s="18" t="str">
        <f t="shared" si="97"/>
        <v>0.112</v>
      </c>
      <c r="T122" s="18" t="str">
        <f t="shared" si="97"/>
        <v>0.113</v>
      </c>
      <c r="U122" s="18" t="str">
        <f t="shared" si="97"/>
        <v>0.109</v>
      </c>
      <c r="V122" s="18" t="str">
        <f t="shared" si="97"/>
        <v>0.107</v>
      </c>
      <c r="W122" s="18" t="str">
        <f t="shared" si="97"/>
        <v>0.000</v>
      </c>
      <c r="X122" s="18" t="str">
        <f t="shared" si="97"/>
        <v>0.160</v>
      </c>
      <c r="Y122" s="18" t="str">
        <f t="shared" si="97"/>
        <v>0.104</v>
      </c>
      <c r="Z122" s="18" t="str">
        <f t="shared" si="97"/>
        <v>0.107</v>
      </c>
      <c r="AA122" s="18" t="str">
        <f t="shared" si="97"/>
        <v>0.109</v>
      </c>
      <c r="AB122" s="18" t="str">
        <f t="shared" si="97"/>
        <v>0.109</v>
      </c>
    </row>
    <row r="123">
      <c r="A123" s="20" t="s">
        <v>16</v>
      </c>
      <c r="B123" s="6"/>
      <c r="C123" s="8">
        <v>1.0</v>
      </c>
      <c r="D123" s="8">
        <v>5.0</v>
      </c>
      <c r="E123" s="8">
        <v>70.0</v>
      </c>
      <c r="F123" s="8">
        <v>371.0</v>
      </c>
      <c r="G123" s="8">
        <v>761.0</v>
      </c>
      <c r="H123" s="8">
        <v>1507.0</v>
      </c>
      <c r="I123" s="8">
        <v>1.0</v>
      </c>
      <c r="J123" s="8">
        <v>13.0</v>
      </c>
      <c r="K123" s="8">
        <v>86.0</v>
      </c>
      <c r="L123" s="8">
        <v>376.0</v>
      </c>
      <c r="M123" s="8">
        <v>738.0</v>
      </c>
      <c r="N123" s="8">
        <v>1433.0</v>
      </c>
      <c r="P123" s="8" t="s">
        <v>16</v>
      </c>
      <c r="Q123" s="18" t="str">
        <f t="shared" ref="Q123:AB123" si="98">(C123/C$57)</f>
        <v>0.100</v>
      </c>
      <c r="R123" s="18" t="str">
        <f t="shared" si="98"/>
        <v>0.050</v>
      </c>
      <c r="S123" s="18" t="str">
        <f t="shared" si="98"/>
        <v>0.070</v>
      </c>
      <c r="T123" s="18" t="str">
        <f t="shared" si="98"/>
        <v>0.074</v>
      </c>
      <c r="U123" s="18" t="str">
        <f t="shared" si="98"/>
        <v>0.076</v>
      </c>
      <c r="V123" s="18" t="str">
        <f t="shared" si="98"/>
        <v>0.075</v>
      </c>
      <c r="W123" s="18" t="str">
        <f t="shared" si="98"/>
        <v>0.100</v>
      </c>
      <c r="X123" s="18" t="str">
        <f t="shared" si="98"/>
        <v>0.130</v>
      </c>
      <c r="Y123" s="18" t="str">
        <f t="shared" si="98"/>
        <v>0.086</v>
      </c>
      <c r="Z123" s="18" t="str">
        <f t="shared" si="98"/>
        <v>0.075</v>
      </c>
      <c r="AA123" s="18" t="str">
        <f t="shared" si="98"/>
        <v>0.074</v>
      </c>
      <c r="AB123" s="18" t="str">
        <f t="shared" si="98"/>
        <v>0.072</v>
      </c>
    </row>
    <row r="124">
      <c r="A124" s="20" t="s">
        <v>17</v>
      </c>
      <c r="B124" s="6"/>
      <c r="C124" s="8">
        <v>1.0</v>
      </c>
      <c r="D124" s="8">
        <v>4.0</v>
      </c>
      <c r="E124" s="8">
        <v>49.0</v>
      </c>
      <c r="F124" s="8">
        <v>216.0</v>
      </c>
      <c r="G124" s="8">
        <v>435.0</v>
      </c>
      <c r="H124" s="8">
        <v>866.0</v>
      </c>
      <c r="I124" s="8">
        <v>1.0</v>
      </c>
      <c r="J124" s="8">
        <v>5.0</v>
      </c>
      <c r="K124" s="8">
        <v>41.0</v>
      </c>
      <c r="L124" s="8">
        <v>220.0</v>
      </c>
      <c r="M124" s="8">
        <v>443.0</v>
      </c>
      <c r="N124" s="8">
        <v>896.0</v>
      </c>
      <c r="P124" s="8" t="s">
        <v>17</v>
      </c>
      <c r="Q124" s="18" t="str">
        <f t="shared" ref="Q124:AB124" si="99">(C124/C$57)</f>
        <v>0.100</v>
      </c>
      <c r="R124" s="18" t="str">
        <f t="shared" si="99"/>
        <v>0.040</v>
      </c>
      <c r="S124" s="18" t="str">
        <f t="shared" si="99"/>
        <v>0.049</v>
      </c>
      <c r="T124" s="18" t="str">
        <f t="shared" si="99"/>
        <v>0.043</v>
      </c>
      <c r="U124" s="18" t="str">
        <f t="shared" si="99"/>
        <v>0.044</v>
      </c>
      <c r="V124" s="18" t="str">
        <f t="shared" si="99"/>
        <v>0.043</v>
      </c>
      <c r="W124" s="18" t="str">
        <f t="shared" si="99"/>
        <v>0.100</v>
      </c>
      <c r="X124" s="18" t="str">
        <f t="shared" si="99"/>
        <v>0.050</v>
      </c>
      <c r="Y124" s="18" t="str">
        <f t="shared" si="99"/>
        <v>0.041</v>
      </c>
      <c r="Z124" s="18" t="str">
        <f t="shared" si="99"/>
        <v>0.044</v>
      </c>
      <c r="AA124" s="18" t="str">
        <f t="shared" si="99"/>
        <v>0.044</v>
      </c>
      <c r="AB124" s="18" t="str">
        <f t="shared" si="99"/>
        <v>0.045</v>
      </c>
    </row>
    <row r="125">
      <c r="A125" s="20" t="s">
        <v>18</v>
      </c>
      <c r="B125" s="6"/>
      <c r="C125" s="8">
        <v>0.0</v>
      </c>
      <c r="D125" s="8">
        <v>5.0</v>
      </c>
      <c r="E125" s="8">
        <v>29.0</v>
      </c>
      <c r="F125" s="8">
        <v>125.0</v>
      </c>
      <c r="G125" s="8">
        <v>263.0</v>
      </c>
      <c r="H125" s="8">
        <v>516.0</v>
      </c>
      <c r="I125" s="8">
        <v>1.0</v>
      </c>
      <c r="J125" s="8">
        <v>7.0</v>
      </c>
      <c r="K125" s="8">
        <v>26.0</v>
      </c>
      <c r="L125" s="8">
        <v>117.0</v>
      </c>
      <c r="M125" s="8">
        <v>247.0</v>
      </c>
      <c r="N125" s="8">
        <v>510.0</v>
      </c>
      <c r="P125" s="8" t="s">
        <v>18</v>
      </c>
      <c r="Q125" s="18" t="str">
        <f t="shared" ref="Q125:AB125" si="100">(C125/C$57)</f>
        <v>0.000</v>
      </c>
      <c r="R125" s="18" t="str">
        <f t="shared" si="100"/>
        <v>0.050</v>
      </c>
      <c r="S125" s="18" t="str">
        <f t="shared" si="100"/>
        <v>0.029</v>
      </c>
      <c r="T125" s="18" t="str">
        <f t="shared" si="100"/>
        <v>0.025</v>
      </c>
      <c r="U125" s="18" t="str">
        <f t="shared" si="100"/>
        <v>0.026</v>
      </c>
      <c r="V125" s="18" t="str">
        <f t="shared" si="100"/>
        <v>0.026</v>
      </c>
      <c r="W125" s="18" t="str">
        <f t="shared" si="100"/>
        <v>0.100</v>
      </c>
      <c r="X125" s="18" t="str">
        <f t="shared" si="100"/>
        <v>0.070</v>
      </c>
      <c r="Y125" s="18" t="str">
        <f t="shared" si="100"/>
        <v>0.026</v>
      </c>
      <c r="Z125" s="18" t="str">
        <f t="shared" si="100"/>
        <v>0.023</v>
      </c>
      <c r="AA125" s="18" t="str">
        <f t="shared" si="100"/>
        <v>0.025</v>
      </c>
      <c r="AB125" s="18" t="str">
        <f t="shared" si="100"/>
        <v>0.026</v>
      </c>
    </row>
    <row r="126">
      <c r="A126" s="20" t="s">
        <v>22</v>
      </c>
      <c r="B126" s="6"/>
      <c r="C126" s="8">
        <v>0.0</v>
      </c>
      <c r="D126" s="8">
        <v>1.0</v>
      </c>
      <c r="E126" s="8">
        <v>15.0</v>
      </c>
      <c r="F126" s="8">
        <v>68.0</v>
      </c>
      <c r="G126" s="8">
        <v>131.0</v>
      </c>
      <c r="H126" s="8">
        <v>255.0</v>
      </c>
      <c r="I126" s="8">
        <v>0.0</v>
      </c>
      <c r="J126" s="8">
        <v>2.0</v>
      </c>
      <c r="K126" s="8">
        <v>13.0</v>
      </c>
      <c r="L126" s="8">
        <v>72.0</v>
      </c>
      <c r="M126" s="8">
        <v>154.0</v>
      </c>
      <c r="N126" s="8">
        <v>280.0</v>
      </c>
      <c r="P126" s="8" t="s">
        <v>22</v>
      </c>
      <c r="Q126" s="18" t="str">
        <f t="shared" ref="Q126:AB126" si="101">(C126/C$57)</f>
        <v>0.000</v>
      </c>
      <c r="R126" s="18" t="str">
        <f t="shared" si="101"/>
        <v>0.010</v>
      </c>
      <c r="S126" s="18" t="str">
        <f t="shared" si="101"/>
        <v>0.015</v>
      </c>
      <c r="T126" s="18" t="str">
        <f t="shared" si="101"/>
        <v>0.014</v>
      </c>
      <c r="U126" s="18" t="str">
        <f t="shared" si="101"/>
        <v>0.013</v>
      </c>
      <c r="V126" s="18" t="str">
        <f t="shared" si="101"/>
        <v>0.013</v>
      </c>
      <c r="W126" s="18" t="str">
        <f t="shared" si="101"/>
        <v>0.000</v>
      </c>
      <c r="X126" s="18" t="str">
        <f t="shared" si="101"/>
        <v>0.020</v>
      </c>
      <c r="Y126" s="18" t="str">
        <f t="shared" si="101"/>
        <v>0.013</v>
      </c>
      <c r="Z126" s="18" t="str">
        <f t="shared" si="101"/>
        <v>0.014</v>
      </c>
      <c r="AA126" s="18" t="str">
        <f t="shared" si="101"/>
        <v>0.015</v>
      </c>
      <c r="AB126" s="18" t="str">
        <f t="shared" si="101"/>
        <v>0.014</v>
      </c>
    </row>
    <row r="127">
      <c r="A127" s="20" t="s">
        <v>23</v>
      </c>
      <c r="B127" s="6"/>
      <c r="C127" s="8">
        <v>0.0</v>
      </c>
      <c r="D127" s="8">
        <v>1.0</v>
      </c>
      <c r="E127" s="8">
        <v>4.0</v>
      </c>
      <c r="F127" s="8">
        <v>28.0</v>
      </c>
      <c r="G127" s="8">
        <v>61.0</v>
      </c>
      <c r="H127" s="8">
        <v>126.0</v>
      </c>
      <c r="I127" s="8">
        <v>0.0</v>
      </c>
      <c r="J127" s="8">
        <v>0.0</v>
      </c>
      <c r="K127" s="8">
        <v>10.0</v>
      </c>
      <c r="L127" s="8">
        <v>35.0</v>
      </c>
      <c r="M127" s="8">
        <v>81.0</v>
      </c>
      <c r="N127" s="8">
        <v>146.0</v>
      </c>
      <c r="P127" s="8" t="s">
        <v>23</v>
      </c>
      <c r="Q127" s="18" t="str">
        <f t="shared" ref="Q127:AB127" si="102">(C127/C$57)</f>
        <v>0.000</v>
      </c>
      <c r="R127" s="18" t="str">
        <f t="shared" si="102"/>
        <v>0.010</v>
      </c>
      <c r="S127" s="18" t="str">
        <f t="shared" si="102"/>
        <v>0.004</v>
      </c>
      <c r="T127" s="18" t="str">
        <f t="shared" si="102"/>
        <v>0.006</v>
      </c>
      <c r="U127" s="18" t="str">
        <f t="shared" si="102"/>
        <v>0.006</v>
      </c>
      <c r="V127" s="18" t="str">
        <f t="shared" si="102"/>
        <v>0.006</v>
      </c>
      <c r="W127" s="18" t="str">
        <f t="shared" si="102"/>
        <v>0.000</v>
      </c>
      <c r="X127" s="18" t="str">
        <f t="shared" si="102"/>
        <v>0.000</v>
      </c>
      <c r="Y127" s="18" t="str">
        <f t="shared" si="102"/>
        <v>0.010</v>
      </c>
      <c r="Z127" s="18" t="str">
        <f t="shared" si="102"/>
        <v>0.007</v>
      </c>
      <c r="AA127" s="18" t="str">
        <f t="shared" si="102"/>
        <v>0.008</v>
      </c>
      <c r="AB127" s="18" t="str">
        <f t="shared" si="102"/>
        <v>0.007</v>
      </c>
    </row>
    <row r="128">
      <c r="A128" s="20" t="s">
        <v>24</v>
      </c>
      <c r="B128" s="6"/>
      <c r="C128" s="8">
        <v>0.0</v>
      </c>
      <c r="D128" s="8">
        <v>0.0</v>
      </c>
      <c r="E128" s="8">
        <v>5.0</v>
      </c>
      <c r="F128" s="8">
        <v>22.0</v>
      </c>
      <c r="G128" s="8">
        <v>43.0</v>
      </c>
      <c r="H128" s="8">
        <v>76.0</v>
      </c>
      <c r="I128" s="8">
        <v>0.0</v>
      </c>
      <c r="J128" s="8">
        <v>0.0</v>
      </c>
      <c r="K128" s="8">
        <v>4.0</v>
      </c>
      <c r="L128" s="8">
        <v>16.0</v>
      </c>
      <c r="M128" s="8">
        <v>34.0</v>
      </c>
      <c r="N128" s="8">
        <v>77.0</v>
      </c>
      <c r="P128" s="8" t="s">
        <v>24</v>
      </c>
      <c r="Q128" s="18" t="str">
        <f t="shared" ref="Q128:AB128" si="103">(C128/C$57)</f>
        <v>0.000</v>
      </c>
      <c r="R128" s="18" t="str">
        <f t="shared" si="103"/>
        <v>0.000</v>
      </c>
      <c r="S128" s="18" t="str">
        <f t="shared" si="103"/>
        <v>0.005</v>
      </c>
      <c r="T128" s="18" t="str">
        <f t="shared" si="103"/>
        <v>0.004</v>
      </c>
      <c r="U128" s="18" t="str">
        <f t="shared" si="103"/>
        <v>0.004</v>
      </c>
      <c r="V128" s="18" t="str">
        <f t="shared" si="103"/>
        <v>0.004</v>
      </c>
      <c r="W128" s="18" t="str">
        <f t="shared" si="103"/>
        <v>0.000</v>
      </c>
      <c r="X128" s="18" t="str">
        <f t="shared" si="103"/>
        <v>0.000</v>
      </c>
      <c r="Y128" s="18" t="str">
        <f t="shared" si="103"/>
        <v>0.004</v>
      </c>
      <c r="Z128" s="18" t="str">
        <f t="shared" si="103"/>
        <v>0.003</v>
      </c>
      <c r="AA128" s="18" t="str">
        <f t="shared" si="103"/>
        <v>0.003</v>
      </c>
      <c r="AB128" s="18" t="str">
        <f t="shared" si="103"/>
        <v>0.004</v>
      </c>
    </row>
    <row r="129">
      <c r="A129" s="20" t="s">
        <v>25</v>
      </c>
      <c r="B129" s="6"/>
      <c r="C129" s="8">
        <v>0.0</v>
      </c>
      <c r="D129" s="8">
        <v>0.0</v>
      </c>
      <c r="E129" s="8">
        <v>1.0</v>
      </c>
      <c r="F129" s="8">
        <v>10.0</v>
      </c>
      <c r="G129" s="8">
        <v>19.0</v>
      </c>
      <c r="H129" s="8">
        <v>41.0</v>
      </c>
      <c r="I129" s="8">
        <v>0.0</v>
      </c>
      <c r="J129" s="8">
        <v>0.0</v>
      </c>
      <c r="K129" s="8">
        <v>3.0</v>
      </c>
      <c r="L129" s="8">
        <v>12.0</v>
      </c>
      <c r="M129" s="8">
        <v>25.0</v>
      </c>
      <c r="N129" s="8">
        <v>49.0</v>
      </c>
      <c r="P129" s="8" t="s">
        <v>25</v>
      </c>
      <c r="Q129" s="18" t="str">
        <f t="shared" ref="Q129:AB129" si="104">(C129/C$57)</f>
        <v>0.000</v>
      </c>
      <c r="R129" s="18" t="str">
        <f t="shared" si="104"/>
        <v>0.000</v>
      </c>
      <c r="S129" s="18" t="str">
        <f t="shared" si="104"/>
        <v>0.001</v>
      </c>
      <c r="T129" s="18" t="str">
        <f t="shared" si="104"/>
        <v>0.002</v>
      </c>
      <c r="U129" s="18" t="str">
        <f t="shared" si="104"/>
        <v>0.002</v>
      </c>
      <c r="V129" s="18" t="str">
        <f t="shared" si="104"/>
        <v>0.002</v>
      </c>
      <c r="W129" s="18" t="str">
        <f t="shared" si="104"/>
        <v>0.000</v>
      </c>
      <c r="X129" s="18" t="str">
        <f t="shared" si="104"/>
        <v>0.000</v>
      </c>
      <c r="Y129" s="18" t="str">
        <f t="shared" si="104"/>
        <v>0.003</v>
      </c>
      <c r="Z129" s="18" t="str">
        <f t="shared" si="104"/>
        <v>0.002</v>
      </c>
      <c r="AA129" s="18" t="str">
        <f t="shared" si="104"/>
        <v>0.003</v>
      </c>
      <c r="AB129" s="18" t="str">
        <f t="shared" si="104"/>
        <v>0.002</v>
      </c>
    </row>
    <row r="130">
      <c r="A130" s="20" t="s">
        <v>26</v>
      </c>
      <c r="B130" s="6"/>
      <c r="C130" s="8">
        <v>0.0</v>
      </c>
      <c r="D130" s="8">
        <v>0.0</v>
      </c>
      <c r="E130" s="8">
        <v>1.0</v>
      </c>
      <c r="F130" s="8">
        <v>5.0</v>
      </c>
      <c r="G130" s="8">
        <v>9.0</v>
      </c>
      <c r="H130" s="8">
        <v>19.0</v>
      </c>
      <c r="I130" s="8">
        <v>0.0</v>
      </c>
      <c r="J130" s="8">
        <v>0.0</v>
      </c>
      <c r="K130" s="8">
        <v>0.0</v>
      </c>
      <c r="L130" s="8">
        <v>4.0</v>
      </c>
      <c r="M130" s="8">
        <v>12.0</v>
      </c>
      <c r="N130" s="8">
        <v>19.0</v>
      </c>
      <c r="P130" s="8" t="s">
        <v>26</v>
      </c>
      <c r="Q130" s="18" t="str">
        <f t="shared" ref="Q130:AB130" si="105">(C130/C$57)</f>
        <v>0.000</v>
      </c>
      <c r="R130" s="18" t="str">
        <f t="shared" si="105"/>
        <v>0.000</v>
      </c>
      <c r="S130" s="18" t="str">
        <f t="shared" si="105"/>
        <v>0.001</v>
      </c>
      <c r="T130" s="18" t="str">
        <f t="shared" si="105"/>
        <v>0.001</v>
      </c>
      <c r="U130" s="18" t="str">
        <f t="shared" si="105"/>
        <v>0.001</v>
      </c>
      <c r="V130" s="18" t="str">
        <f t="shared" si="105"/>
        <v>0.001</v>
      </c>
      <c r="W130" s="18" t="str">
        <f t="shared" si="105"/>
        <v>0.000</v>
      </c>
      <c r="X130" s="18" t="str">
        <f t="shared" si="105"/>
        <v>0.000</v>
      </c>
      <c r="Y130" s="18" t="str">
        <f t="shared" si="105"/>
        <v>0.000</v>
      </c>
      <c r="Z130" s="18" t="str">
        <f t="shared" si="105"/>
        <v>0.001</v>
      </c>
      <c r="AA130" s="18" t="str">
        <f t="shared" si="105"/>
        <v>0.001</v>
      </c>
      <c r="AB130" s="18" t="str">
        <f t="shared" si="105"/>
        <v>0.001</v>
      </c>
    </row>
    <row r="131">
      <c r="A131" s="20" t="s">
        <v>27</v>
      </c>
      <c r="B131" s="6"/>
      <c r="C131" s="8">
        <v>0.0</v>
      </c>
      <c r="D131" s="8">
        <v>0.0</v>
      </c>
      <c r="E131" s="8">
        <v>0.0</v>
      </c>
      <c r="F131" s="8">
        <v>2.0</v>
      </c>
      <c r="G131" s="8">
        <v>3.0</v>
      </c>
      <c r="H131" s="8">
        <v>8.0</v>
      </c>
      <c r="I131" s="8">
        <v>0.0</v>
      </c>
      <c r="J131" s="8">
        <v>0.0</v>
      </c>
      <c r="K131" s="8">
        <v>1.0</v>
      </c>
      <c r="L131" s="8">
        <v>2.0</v>
      </c>
      <c r="M131" s="8">
        <v>4.0</v>
      </c>
      <c r="N131" s="8">
        <v>5.0</v>
      </c>
      <c r="P131" s="8" t="s">
        <v>27</v>
      </c>
      <c r="Q131" s="18" t="str">
        <f t="shared" ref="Q131:AB131" si="106">(C131/C$57)</f>
        <v>0.000</v>
      </c>
      <c r="R131" s="18" t="str">
        <f t="shared" si="106"/>
        <v>0.000</v>
      </c>
      <c r="S131" s="18" t="str">
        <f t="shared" si="106"/>
        <v>0.000</v>
      </c>
      <c r="T131" s="18" t="str">
        <f t="shared" si="106"/>
        <v>0.000</v>
      </c>
      <c r="U131" s="18" t="str">
        <f t="shared" si="106"/>
        <v>0.000</v>
      </c>
      <c r="V131" s="18" t="str">
        <f t="shared" si="106"/>
        <v>0.000</v>
      </c>
      <c r="W131" s="18" t="str">
        <f t="shared" si="106"/>
        <v>0.000</v>
      </c>
      <c r="X131" s="18" t="str">
        <f t="shared" si="106"/>
        <v>0.000</v>
      </c>
      <c r="Y131" s="18" t="str">
        <f t="shared" si="106"/>
        <v>0.001</v>
      </c>
      <c r="Z131" s="18" t="str">
        <f t="shared" si="106"/>
        <v>0.000</v>
      </c>
      <c r="AA131" s="18" t="str">
        <f t="shared" si="106"/>
        <v>0.000</v>
      </c>
      <c r="AB131" s="18" t="str">
        <f t="shared" si="106"/>
        <v>0.000</v>
      </c>
    </row>
    <row r="132">
      <c r="A132" s="20" t="s">
        <v>28</v>
      </c>
      <c r="B132" s="6"/>
      <c r="C132" s="8">
        <v>0.0</v>
      </c>
      <c r="D132" s="8">
        <v>0.0</v>
      </c>
      <c r="E132" s="8">
        <v>0.0</v>
      </c>
      <c r="F132" s="8">
        <v>1.0</v>
      </c>
      <c r="G132" s="8">
        <v>2.0</v>
      </c>
      <c r="H132" s="8">
        <v>3.0</v>
      </c>
      <c r="I132" s="8">
        <v>0.0</v>
      </c>
      <c r="J132" s="8">
        <v>0.0</v>
      </c>
      <c r="K132" s="8">
        <v>0.0</v>
      </c>
      <c r="L132" s="8">
        <v>2.0</v>
      </c>
      <c r="M132" s="8">
        <v>4.0</v>
      </c>
      <c r="N132" s="8">
        <v>4.0</v>
      </c>
      <c r="P132" s="8" t="s">
        <v>28</v>
      </c>
      <c r="Q132" s="18" t="str">
        <f t="shared" ref="Q132:AB132" si="107">(C132/C$57)</f>
        <v>0.000</v>
      </c>
      <c r="R132" s="18" t="str">
        <f t="shared" si="107"/>
        <v>0.000</v>
      </c>
      <c r="S132" s="18" t="str">
        <f t="shared" si="107"/>
        <v>0.000</v>
      </c>
      <c r="T132" s="18" t="str">
        <f t="shared" si="107"/>
        <v>0.000</v>
      </c>
      <c r="U132" s="18" t="str">
        <f t="shared" si="107"/>
        <v>0.000</v>
      </c>
      <c r="V132" s="18" t="str">
        <f t="shared" si="107"/>
        <v>0.000</v>
      </c>
      <c r="W132" s="18" t="str">
        <f t="shared" si="107"/>
        <v>0.000</v>
      </c>
      <c r="X132" s="18" t="str">
        <f t="shared" si="107"/>
        <v>0.000</v>
      </c>
      <c r="Y132" s="18" t="str">
        <f t="shared" si="107"/>
        <v>0.000</v>
      </c>
      <c r="Z132" s="18" t="str">
        <f t="shared" si="107"/>
        <v>0.000</v>
      </c>
      <c r="AA132" s="18" t="str">
        <f t="shared" si="107"/>
        <v>0.000</v>
      </c>
      <c r="AB132" s="18" t="str">
        <f t="shared" si="107"/>
        <v>0.000</v>
      </c>
    </row>
    <row r="133">
      <c r="A133" s="20" t="s">
        <v>29</v>
      </c>
      <c r="B133" s="6"/>
      <c r="C133" s="8">
        <v>0.0</v>
      </c>
      <c r="D133" s="8">
        <v>0.0</v>
      </c>
      <c r="E133" s="8">
        <v>0.0</v>
      </c>
      <c r="F133" s="8">
        <v>0.0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8">
        <v>1.0</v>
      </c>
      <c r="M133" s="8">
        <v>2.0</v>
      </c>
      <c r="N133" s="8">
        <v>4.0</v>
      </c>
      <c r="P133" s="8" t="s">
        <v>29</v>
      </c>
      <c r="Q133" s="18" t="str">
        <f t="shared" ref="Q133:AB133" si="108">(C133/C$57)</f>
        <v>0.000</v>
      </c>
      <c r="R133" s="18" t="str">
        <f t="shared" si="108"/>
        <v>0.000</v>
      </c>
      <c r="S133" s="18" t="str">
        <f t="shared" si="108"/>
        <v>0.000</v>
      </c>
      <c r="T133" s="18" t="str">
        <f t="shared" si="108"/>
        <v>0.000</v>
      </c>
      <c r="U133" s="18" t="str">
        <f t="shared" si="108"/>
        <v>0.000</v>
      </c>
      <c r="V133" s="18" t="str">
        <f t="shared" si="108"/>
        <v>0.000</v>
      </c>
      <c r="W133" s="18" t="str">
        <f t="shared" si="108"/>
        <v>0.000</v>
      </c>
      <c r="X133" s="18" t="str">
        <f t="shared" si="108"/>
        <v>0.000</v>
      </c>
      <c r="Y133" s="18" t="str">
        <f t="shared" si="108"/>
        <v>0.000</v>
      </c>
      <c r="Z133" s="18" t="str">
        <f t="shared" si="108"/>
        <v>0.000</v>
      </c>
      <c r="AA133" s="18" t="str">
        <f t="shared" si="108"/>
        <v>0.000</v>
      </c>
      <c r="AB133" s="18" t="str">
        <f t="shared" si="108"/>
        <v>0.000</v>
      </c>
    </row>
    <row r="134">
      <c r="A134" s="20" t="s">
        <v>30</v>
      </c>
      <c r="B134" s="6"/>
      <c r="C134" s="8">
        <v>0.0</v>
      </c>
      <c r="D134" s="8">
        <v>0.0</v>
      </c>
      <c r="E134" s="8">
        <v>0.0</v>
      </c>
      <c r="F134" s="8">
        <v>0.0</v>
      </c>
      <c r="G134" s="8">
        <v>1.0</v>
      </c>
      <c r="H134" s="8">
        <v>2.0</v>
      </c>
      <c r="I134" s="8">
        <v>0.0</v>
      </c>
      <c r="J134" s="8">
        <v>0.0</v>
      </c>
      <c r="K134" s="8">
        <v>0.0</v>
      </c>
      <c r="L134" s="8">
        <v>0.0</v>
      </c>
      <c r="M134" s="8">
        <v>0.0</v>
      </c>
      <c r="N134" s="8">
        <v>0.0</v>
      </c>
      <c r="P134" s="8" t="s">
        <v>30</v>
      </c>
      <c r="Q134" s="18" t="str">
        <f t="shared" ref="Q134:AB134" si="109">(C134/C$57)</f>
        <v>0.000</v>
      </c>
      <c r="R134" s="18" t="str">
        <f t="shared" si="109"/>
        <v>0.000</v>
      </c>
      <c r="S134" s="18" t="str">
        <f t="shared" si="109"/>
        <v>0.000</v>
      </c>
      <c r="T134" s="18" t="str">
        <f t="shared" si="109"/>
        <v>0.000</v>
      </c>
      <c r="U134" s="18" t="str">
        <f t="shared" si="109"/>
        <v>0.000</v>
      </c>
      <c r="V134" s="18" t="str">
        <f t="shared" si="109"/>
        <v>0.000</v>
      </c>
      <c r="W134" s="18" t="str">
        <f t="shared" si="109"/>
        <v>0.000</v>
      </c>
      <c r="X134" s="18" t="str">
        <f t="shared" si="109"/>
        <v>0.000</v>
      </c>
      <c r="Y134" s="18" t="str">
        <f t="shared" si="109"/>
        <v>0.000</v>
      </c>
      <c r="Z134" s="18" t="str">
        <f t="shared" si="109"/>
        <v>0.000</v>
      </c>
      <c r="AA134" s="18" t="str">
        <f t="shared" si="109"/>
        <v>0.000</v>
      </c>
      <c r="AB134" s="18" t="str">
        <f t="shared" si="109"/>
        <v>0.000</v>
      </c>
    </row>
    <row r="135">
      <c r="A135" s="20" t="s">
        <v>31</v>
      </c>
      <c r="B135" s="6"/>
      <c r="C135" s="8">
        <v>0.0</v>
      </c>
      <c r="D135" s="8">
        <v>0.0</v>
      </c>
      <c r="E135" s="8">
        <v>0.0</v>
      </c>
      <c r="F135" s="8">
        <v>0.0</v>
      </c>
      <c r="G135" s="8">
        <v>1.0</v>
      </c>
      <c r="H135" s="8">
        <v>1.0</v>
      </c>
      <c r="I135" s="8">
        <v>0.0</v>
      </c>
      <c r="J135" s="8">
        <v>0.0</v>
      </c>
      <c r="K135" s="8">
        <v>0.0</v>
      </c>
      <c r="L135" s="8">
        <v>1.0</v>
      </c>
      <c r="M135" s="8">
        <v>2.0</v>
      </c>
      <c r="N135" s="8">
        <v>4.0</v>
      </c>
      <c r="P135" s="8" t="s">
        <v>31</v>
      </c>
      <c r="Q135" s="18" t="str">
        <f t="shared" ref="Q135:AB135" si="110">(C135/C$57)</f>
        <v>0.000</v>
      </c>
      <c r="R135" s="18" t="str">
        <f t="shared" si="110"/>
        <v>0.000</v>
      </c>
      <c r="S135" s="18" t="str">
        <f t="shared" si="110"/>
        <v>0.000</v>
      </c>
      <c r="T135" s="18" t="str">
        <f t="shared" si="110"/>
        <v>0.000</v>
      </c>
      <c r="U135" s="18" t="str">
        <f t="shared" si="110"/>
        <v>0.000</v>
      </c>
      <c r="V135" s="18" t="str">
        <f t="shared" si="110"/>
        <v>0.000</v>
      </c>
      <c r="W135" s="18" t="str">
        <f t="shared" si="110"/>
        <v>0.000</v>
      </c>
      <c r="X135" s="18" t="str">
        <f t="shared" si="110"/>
        <v>0.000</v>
      </c>
      <c r="Y135" s="18" t="str">
        <f t="shared" si="110"/>
        <v>0.000</v>
      </c>
      <c r="Z135" s="18" t="str">
        <f t="shared" si="110"/>
        <v>0.000</v>
      </c>
      <c r="AA135" s="18" t="str">
        <f t="shared" si="110"/>
        <v>0.000</v>
      </c>
      <c r="AB135" s="18" t="str">
        <f t="shared" si="110"/>
        <v>0.000</v>
      </c>
    </row>
    <row r="142">
      <c r="O142" s="33"/>
    </row>
  </sheetData>
  <mergeCells count="116">
    <mergeCell ref="A103:B103"/>
    <mergeCell ref="A104:B104"/>
    <mergeCell ref="A98:B98"/>
    <mergeCell ref="A97:B97"/>
    <mergeCell ref="A99:B99"/>
    <mergeCell ref="B110:B111"/>
    <mergeCell ref="B112:B113"/>
    <mergeCell ref="P113:V113"/>
    <mergeCell ref="W114:AB114"/>
    <mergeCell ref="W113:AB113"/>
    <mergeCell ref="P112:AB112"/>
    <mergeCell ref="Q114:V114"/>
    <mergeCell ref="A106:B106"/>
    <mergeCell ref="A107:B107"/>
    <mergeCell ref="B114:B115"/>
    <mergeCell ref="A110:A115"/>
    <mergeCell ref="A105:B105"/>
    <mergeCell ref="A101:B101"/>
    <mergeCell ref="A102:B102"/>
    <mergeCell ref="A109:B109"/>
    <mergeCell ref="A100:B100"/>
    <mergeCell ref="A108:B108"/>
    <mergeCell ref="A122:B122"/>
    <mergeCell ref="A123:B123"/>
    <mergeCell ref="A133:B133"/>
    <mergeCell ref="A134:B134"/>
    <mergeCell ref="A135:B135"/>
    <mergeCell ref="A129:B129"/>
    <mergeCell ref="A128:B128"/>
    <mergeCell ref="A117:B117"/>
    <mergeCell ref="A118:B118"/>
    <mergeCell ref="A119:B119"/>
    <mergeCell ref="A120:B120"/>
    <mergeCell ref="A127:B127"/>
    <mergeCell ref="A126:B126"/>
    <mergeCell ref="A116:B116"/>
    <mergeCell ref="A131:B131"/>
    <mergeCell ref="A132:B132"/>
    <mergeCell ref="A130:B130"/>
    <mergeCell ref="A124:B124"/>
    <mergeCell ref="A121:B121"/>
    <mergeCell ref="A125:B125"/>
    <mergeCell ref="A71:B71"/>
    <mergeCell ref="A70:B70"/>
    <mergeCell ref="A74:B74"/>
    <mergeCell ref="A75:B75"/>
    <mergeCell ref="A76:B76"/>
    <mergeCell ref="A77:B77"/>
    <mergeCell ref="A72:B72"/>
    <mergeCell ref="A73:B73"/>
    <mergeCell ref="A68:B68"/>
    <mergeCell ref="A69:B69"/>
    <mergeCell ref="A26:A27"/>
    <mergeCell ref="A30:A31"/>
    <mergeCell ref="A28:A29"/>
    <mergeCell ref="P31:U31"/>
    <mergeCell ref="V31:AA31"/>
    <mergeCell ref="A24:A25"/>
    <mergeCell ref="A23:M23"/>
    <mergeCell ref="H24:M24"/>
    <mergeCell ref="B24:G24"/>
    <mergeCell ref="O30:U30"/>
    <mergeCell ref="V30:AA30"/>
    <mergeCell ref="O22:P22"/>
    <mergeCell ref="O29:AA29"/>
    <mergeCell ref="A79:B79"/>
    <mergeCell ref="A80:B80"/>
    <mergeCell ref="A78:B78"/>
    <mergeCell ref="A94:B94"/>
    <mergeCell ref="B86:B87"/>
    <mergeCell ref="A84:A89"/>
    <mergeCell ref="B84:B85"/>
    <mergeCell ref="A83:B83"/>
    <mergeCell ref="B88:B89"/>
    <mergeCell ref="W61:AB61"/>
    <mergeCell ref="W62:AB62"/>
    <mergeCell ref="B62:B63"/>
    <mergeCell ref="A58:A63"/>
    <mergeCell ref="I56:N56"/>
    <mergeCell ref="A55:N55"/>
    <mergeCell ref="C56:H56"/>
    <mergeCell ref="P61:V61"/>
    <mergeCell ref="P60:AB60"/>
    <mergeCell ref="Q62:V62"/>
    <mergeCell ref="A92:B92"/>
    <mergeCell ref="A93:B93"/>
    <mergeCell ref="A81:B81"/>
    <mergeCell ref="A82:B82"/>
    <mergeCell ref="A91:B91"/>
    <mergeCell ref="A90:B90"/>
    <mergeCell ref="Q88:V88"/>
    <mergeCell ref="P87:V87"/>
    <mergeCell ref="W88:AB88"/>
    <mergeCell ref="W87:AB87"/>
    <mergeCell ref="P86:AB86"/>
    <mergeCell ref="A95:B95"/>
    <mergeCell ref="A96:B96"/>
    <mergeCell ref="A5:A6"/>
    <mergeCell ref="A3:A4"/>
    <mergeCell ref="B3:G3"/>
    <mergeCell ref="H3:M3"/>
    <mergeCell ref="A2:M2"/>
    <mergeCell ref="A9:A10"/>
    <mergeCell ref="P8:U8"/>
    <mergeCell ref="O7:U7"/>
    <mergeCell ref="V8:AA8"/>
    <mergeCell ref="V7:AA7"/>
    <mergeCell ref="O6:AA6"/>
    <mergeCell ref="A7:A8"/>
    <mergeCell ref="A56:B57"/>
    <mergeCell ref="B58:B59"/>
    <mergeCell ref="B60:B61"/>
    <mergeCell ref="A64:B64"/>
    <mergeCell ref="A67:B67"/>
    <mergeCell ref="A66:B66"/>
    <mergeCell ref="A65:B65"/>
  </mergeCells>
  <drawing r:id="rId2"/>
  <legacyDrawing r:id="rId3"/>
</worksheet>
</file>