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hmelyov/dev/agh/mes/lab1/"/>
    </mc:Choice>
  </mc:AlternateContent>
  <xr:revisionPtr revIDLastSave="0" documentId="13_ncr:1_{13616EED-53F2-234D-997B-B725C2D00B0C}" xr6:coauthVersionLast="47" xr6:coauthVersionMax="47" xr10:uidLastSave="{00000000-0000-0000-0000-000000000000}"/>
  <bookViews>
    <workbookView xWindow="0" yWindow="740" windowWidth="29400" windowHeight="16860" xr2:uid="{F3448F09-A91D-074D-AC45-6BC2F627FD54}"/>
  </bookViews>
  <sheets>
    <sheet name="Sheet1" sheetId="1" r:id="rId1"/>
  </sheets>
  <definedNames>
    <definedName name="solver_adj" localSheetId="0" hidden="1">Sheet1!$L$15:$L$17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100000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Sheet1!$L$12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12" i="1" l="1"/>
</calcChain>
</file>

<file path=xl/sharedStrings.xml><?xml version="1.0" encoding="utf-8"?>
<sst xmlns="http://schemas.openxmlformats.org/spreadsheetml/2006/main" count="24" uniqueCount="12">
  <si>
    <t>C=</t>
  </si>
  <si>
    <t>Alfa_S=</t>
  </si>
  <si>
    <t>qS=</t>
  </si>
  <si>
    <t>tsr=</t>
  </si>
  <si>
    <t>J1=</t>
  </si>
  <si>
    <t>J2=</t>
  </si>
  <si>
    <t>J3=</t>
  </si>
  <si>
    <t>J4=</t>
  </si>
  <si>
    <t>J=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</si>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</sst>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Sheet1!$A$15:$A$17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D24B-8561-B6B9BA08D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81968"/>
        <c:axId val="1523788400"/>
      </c:lineChart>
      <c:catAx>
        <c:axId val="15237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88400"/>
        <c:crosses val="autoZero"/>
        <c:auto val="1"/>
        <c:lblAlgn val="ctr"/>
        <c:lblOffset val="100"/>
        <c:noMultiLvlLbl val="0"/>
      </c:catAx>
      <c:valAx>
        <c:axId val="15237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Sheet1!$K$15:$K$17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Sheet1!$L$15:$L$17</c:f>
              <c:numCache>
                <c:formatCode>General</c:formatCode>
                <c:ptCount val="3"/>
                <c:pt idx="0">
                  <c:v>429.99999885104637</c:v>
                </c:pt>
                <c:pt idx="1">
                  <c:v>422.49997323992397</c:v>
                </c:pt>
                <c:pt idx="2">
                  <c:v>415.00001735894597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A-6E45-B22F-C7F46013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070224"/>
        <c:axId val="578580879"/>
      </c:lineChart>
      <c:catAx>
        <c:axId val="17230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80879"/>
        <c:crosses val="autoZero"/>
        <c:auto val="1"/>
        <c:lblAlgn val="ctr"/>
        <c:lblOffset val="100"/>
        <c:noMultiLvlLbl val="0"/>
      </c:catAx>
      <c:valAx>
        <c:axId val="5785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2</xdr:row>
      <xdr:rowOff>88900</xdr:rowOff>
    </xdr:from>
    <xdr:to>
      <xdr:col>7</xdr:col>
      <xdr:colOff>819150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B1036-6E8B-5295-34A8-F4997BED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673100</xdr:colOff>
      <xdr:row>3</xdr:row>
      <xdr:rowOff>177800</xdr:rowOff>
    </xdr:from>
    <xdr:to>
      <xdr:col>18</xdr:col>
      <xdr:colOff>292100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9DF98-A9C6-D9AA-CE8E-1747DBF3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DCCA-F7AF-4948-BD8E-4D3700AD25AF}">
  <dimension ref="A1:L17"/>
  <sheetViews>
    <sheetView tabSelected="1" topLeftCell="G1" zoomScale="150" workbookViewId="0">
      <selection activeCell="J5" sqref="J5"/>
    </sheetView>
  </sheetViews>
  <sheetFormatPr baseColWidth="10" defaultRowHeight="16" x14ac:dyDescent="0.2"/>
  <cols>
    <col min="12" max="12" width="12.1640625" bestFit="1" customWidth="1"/>
  </cols>
  <sheetData>
    <row r="1" spans="1:12" ht="17" thickBot="1" x14ac:dyDescent="0.25"/>
    <row r="2" spans="1:12" ht="17" thickBot="1" x14ac:dyDescent="0.25">
      <c r="A2" s="1" t="s">
        <v>0</v>
      </c>
      <c r="B2" s="1">
        <v>40</v>
      </c>
      <c r="K2" s="1" t="s">
        <v>0</v>
      </c>
      <c r="L2" s="1">
        <v>40</v>
      </c>
    </row>
    <row r="3" spans="1:12" ht="17" thickBot="1" x14ac:dyDescent="0.25">
      <c r="A3" s="1" t="s">
        <v>1</v>
      </c>
      <c r="B3" s="1">
        <v>20</v>
      </c>
      <c r="K3" s="1" t="s">
        <v>1</v>
      </c>
      <c r="L3" s="1">
        <v>20</v>
      </c>
    </row>
    <row r="4" spans="1:12" ht="17" thickBot="1" x14ac:dyDescent="0.25">
      <c r="A4" s="1" t="s">
        <v>2</v>
      </c>
      <c r="B4" s="1">
        <v>-300</v>
      </c>
      <c r="K4" s="1" t="s">
        <v>2</v>
      </c>
      <c r="L4" s="1">
        <v>-300</v>
      </c>
    </row>
    <row r="5" spans="1:12" ht="17" thickBot="1" x14ac:dyDescent="0.25">
      <c r="A5" s="1" t="s">
        <v>3</v>
      </c>
      <c r="B5" s="1">
        <v>400</v>
      </c>
      <c r="K5" s="1" t="s">
        <v>3</v>
      </c>
      <c r="L5" s="1">
        <v>400</v>
      </c>
    </row>
    <row r="7" spans="1:12" ht="17" thickBot="1" x14ac:dyDescent="0.25"/>
    <row r="8" spans="1:12" ht="17" thickBot="1" x14ac:dyDescent="0.25">
      <c r="A8" s="1" t="s">
        <v>4</v>
      </c>
      <c r="B8" s="1">
        <v>800000</v>
      </c>
      <c r="K8" s="1" t="s">
        <v>4</v>
      </c>
      <c r="L8" s="1">
        <f>(L2/2)*(L15^2 -2*L15*L16 + L16^2)</f>
        <v>1125.0076833489584</v>
      </c>
    </row>
    <row r="9" spans="1:12" ht="17" thickBot="1" x14ac:dyDescent="0.25">
      <c r="A9" s="1" t="s">
        <v>5</v>
      </c>
      <c r="B9" s="1">
        <v>200000</v>
      </c>
      <c r="K9" s="1" t="s">
        <v>5</v>
      </c>
      <c r="L9" s="1">
        <f>(L2/2)*(L16^2 - 2*L16*L17 + L17^2)</f>
        <v>1124.9867643322796</v>
      </c>
    </row>
    <row r="10" spans="1:12" ht="17" thickBot="1" x14ac:dyDescent="0.25">
      <c r="A10" s="1" t="s">
        <v>6</v>
      </c>
      <c r="B10" s="1">
        <v>-30000</v>
      </c>
      <c r="K10" s="1" t="s">
        <v>6</v>
      </c>
      <c r="L10" s="1">
        <f>L4*L15</f>
        <v>-128999.99965531391</v>
      </c>
    </row>
    <row r="11" spans="1:12" ht="17" thickBot="1" x14ac:dyDescent="0.25">
      <c r="A11" s="1" t="s">
        <v>7</v>
      </c>
      <c r="B11" s="1">
        <v>0</v>
      </c>
      <c r="K11" s="1" t="s">
        <v>7</v>
      </c>
      <c r="L11" s="1">
        <f>(L3/2)*(L17^2 - 2*L17*L5 + L5^2)</f>
        <v>2250.0052076866268</v>
      </c>
    </row>
    <row r="12" spans="1:12" ht="17" thickBot="1" x14ac:dyDescent="0.25">
      <c r="A12" s="1" t="s">
        <v>8</v>
      </c>
      <c r="B12" s="2">
        <v>970000</v>
      </c>
      <c r="K12" s="1" t="s">
        <v>8</v>
      </c>
      <c r="L12" s="2">
        <f>L8+L9+L10+L11</f>
        <v>-124499.99999994604</v>
      </c>
    </row>
    <row r="14" spans="1:12" ht="17" thickBot="1" x14ac:dyDescent="0.25"/>
    <row r="15" spans="1:12" ht="17" thickBot="1" x14ac:dyDescent="0.25">
      <c r="A15" s="1" t="s">
        <v>9</v>
      </c>
      <c r="B15" s="1">
        <v>100</v>
      </c>
      <c r="K15" s="1" t="s">
        <v>9</v>
      </c>
      <c r="L15" s="1">
        <v>429.99999885104637</v>
      </c>
    </row>
    <row r="16" spans="1:12" ht="17" thickBot="1" x14ac:dyDescent="0.25">
      <c r="A16" s="1" t="s">
        <v>10</v>
      </c>
      <c r="B16" s="1">
        <v>300</v>
      </c>
      <c r="K16" s="1" t="s">
        <v>10</v>
      </c>
      <c r="L16" s="1">
        <v>422.49997323992397</v>
      </c>
    </row>
    <row r="17" spans="1:12" ht="17" thickBot="1" x14ac:dyDescent="0.25">
      <c r="A17" s="1" t="s">
        <v>11</v>
      </c>
      <c r="B17" s="1">
        <v>400</v>
      </c>
      <c r="K17" s="1" t="s">
        <v>11</v>
      </c>
      <c r="L17" s="1">
        <v>415.00001735894597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Mikita Shmialiou</dc:creator>
  <cp:lastModifiedBy>Mikita Shmialiou</cp:lastModifiedBy>
  <dcterms:created xsi:type="dcterms:W3CDTF">2025-05-09T07:06:44Z</dcterms:created>
  <dcterms:modified xsi:type="dcterms:W3CDTF">2025-05-24T16:30:22Z</dcterms:modified>
</cp:coreProperties>
</file>