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nikita ankush varat\Downloads\"/>
    </mc:Choice>
  </mc:AlternateContent>
  <xr:revisionPtr revIDLastSave="0" documentId="13_ncr:1_{74DFE811-A7B7-4579-836F-7E3838293C43}" xr6:coauthVersionLast="47" xr6:coauthVersionMax="47" xr10:uidLastSave="{00000000-0000-0000-0000-000000000000}"/>
  <bookViews>
    <workbookView xWindow="-108" yWindow="-108" windowWidth="23256" windowHeight="12456" firstSheet="8" activeTab="10" xr2:uid="{00000000-000D-0000-FFFF-FFFF00000000}"/>
  </bookViews>
  <sheets>
    <sheet name="KPI" sheetId="7" r:id="rId1"/>
    <sheet name="Rating" sheetId="9" r:id="rId2"/>
    <sheet name="Gender" sheetId="10" r:id="rId3"/>
    <sheet name="education wise attrition " sheetId="11" r:id="rId4"/>
    <sheet name="Attrition by job" sheetId="12" r:id="rId5"/>
    <sheet name="Dept Wise Attrition" sheetId="13" r:id="rId6"/>
    <sheet name="Attrition by age" sheetId="14" r:id="rId7"/>
    <sheet name="Marital Status" sheetId="15" r:id="rId8"/>
    <sheet name="Data" sheetId="1" r:id="rId9"/>
    <sheet name="Images" sheetId="2" r:id="rId10"/>
    <sheet name="Dashboard" sheetId="8" r:id="rId11"/>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'Marital Status'!$D$3</definedName>
    <definedName name="_xlchart.v2.11" hidden="1">'Marital Status'!$D$4:$D$6</definedName>
    <definedName name="_xlchart.v2.3" hidden="1">'Marital Status'!$C$4:$C$6</definedName>
    <definedName name="_xlchart.v2.4" hidden="1">'Marital Status'!$D$3</definedName>
    <definedName name="_xlchart.v2.5" hidden="1">'Marital Status'!$D$4:$D$6</definedName>
    <definedName name="_xlchart.v2.9" hidden="1">'Marital Status'!$C$4:$C$6</definedName>
    <definedName name="Slicer_Department">#N/A</definedName>
    <definedName name="Slicer_Education">#N/A</definedName>
    <definedName name="Slicer_Education_Field">#N/A</definedName>
    <definedName name="Slicer_Gende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5" l="1"/>
  <c r="D6" i="15"/>
  <c r="D4" i="15"/>
  <c r="C5" i="15"/>
  <c r="C6" i="15"/>
  <c r="C4" i="15"/>
  <c r="E5" i="12"/>
  <c r="E6" i="12"/>
  <c r="E7" i="12"/>
  <c r="E8" i="12"/>
  <c r="E9" i="12"/>
  <c r="E10" i="12"/>
  <c r="E11" i="12"/>
  <c r="E12" i="12"/>
  <c r="E4" i="12"/>
  <c r="D5" i="12"/>
  <c r="D6" i="12"/>
  <c r="D7" i="12"/>
  <c r="D8" i="12"/>
  <c r="D9" i="12"/>
  <c r="D10" i="12"/>
  <c r="D11" i="12"/>
  <c r="D12" i="12"/>
  <c r="D4" i="12"/>
  <c r="B10" i="10"/>
  <c r="B9" i="10"/>
  <c r="B6" i="9"/>
  <c r="B7" i="9" s="1"/>
  <c r="C7" i="9" s="1"/>
  <c r="C8" i="7"/>
  <c r="B8" i="7"/>
  <c r="A8" i="7"/>
  <c r="C9" i="10" l="1"/>
  <c r="D8" i="7"/>
  <c r="E8" i="7"/>
  <c r="C10" i="10"/>
  <c r="C6" i="9"/>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<sst xmlns="http://schemas.openxmlformats.org/spreadsheetml/2006/main" count="19216" uniqueCount="1570">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</sst>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6" tint="0.59999389629810485"/>
        <bgColor indexed="65"/>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3">
    <xf numFmtId="0" fontId="0" fillId="0" borderId="0"/>
    <xf numFmtId="9" fontId="2" fillId="0" borderId="0" applyFont="0" applyFill="0" applyBorder="0" applyAlignment="0" applyProtection="0"/>
    <xf numFmtId="0" fontId="1" fillId="2" borderId="0" applyNumberFormat="0" applyBorder="0" applyAlignment="0" applyProtection="0"/>
  </cellStyleXfs>
  <cellXfs count="25">
    <xf numFmtId="0" fontId="0" fillId="0" borderId="0" xfId="0"/>
    <xf numFmtId="0" fontId="2"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1" fillId="2" borderId="0" xfId="2"/>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10" xfId="0" applyBorder="1"/>
    <xf numFmtId="0" fontId="0" fillId="0" borderId="3" xfId="0" applyBorder="1" applyAlignment="1">
      <alignment horizontal="left"/>
    </xf>
    <xf numFmtId="0" fontId="0" fillId="0" borderId="8" xfId="0" applyBorder="1"/>
    <xf numFmtId="0" fontId="0" fillId="0" borderId="0" xfId="0"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3" xfId="0" applyBorder="1"/>
    <xf numFmtId="0" fontId="0" fillId="0" borderId="4" xfId="0" applyBorder="1"/>
    <xf numFmtId="0" fontId="0" fillId="0" borderId="6" xfId="0" applyBorder="1"/>
  </cellXfs>
  <cellStyles count="3">
    <cellStyle name="40% - Accent3" xfId="2" builtinId="39"/>
    <cellStyle name="Normal" xfId="0" builtinId="0"/>
    <cellStyle name="Percent" xfId="1" builtinId="5"/>
  </cellStyles>
  <dxfs count="6">
    <dxf>
      <numFmt numFmtId="164" formatCode="0.0"/>
    </dxf>
    <dxf>
      <fill>
        <gradientFill>
          <stop position="0">
            <color theme="0"/>
          </stop>
          <stop position="1">
            <color theme="4"/>
          </stop>
        </gradientFill>
      </fill>
    </dxf>
    <dxf>
      <fill>
        <gradientFill>
          <stop position="0">
            <color theme="0"/>
          </stop>
          <stop position="1">
            <color theme="4"/>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5"/>
      <tableStyleElement type="firstRowStripe" dxfId="4"/>
      <tableStyleElement type="secondRowStripe" dxfId="3"/>
    </tableStyle>
    <tableStyle name="Slicer Style 1" pivot="0" table="0" count="1" xr9:uid="{31A449B5-3F26-4CE2-A92D-B749E87C28C1}">
      <tableStyleElement type="wholeTable" dxfId="2"/>
    </tableStyle>
    <tableStyle name="Slicer Style 2" pivot="0" table="0" count="1" xr9:uid="{55856144-1576-475A-AB73-31AD969C08A7}">
      <tableStyleElement type="wholeTable" dxfId="1"/>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1C-4ADD-9F74-5809F4EC9B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1C-4ADD-9F74-5809F4EC9B6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E48B-438B-93E2-5368954E70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7A9-4F5E-BC43-E65712DBBB0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67A9-4F5E-BC43-E65712DBBB0A}"/>
            </c:ext>
          </c:extLst>
        </c:ser>
        <c:dLbls>
          <c:showLegendKey val="0"/>
          <c:showVal val="0"/>
          <c:showCatName val="0"/>
          <c:showSerName val="0"/>
          <c:showPercent val="0"/>
          <c:showBubbleSize val="0"/>
        </c:dLbls>
        <c:gapWidth val="0"/>
        <c:overlap val="100"/>
        <c:axId val="1122913840"/>
        <c:axId val="1122916240"/>
      </c:barChart>
      <c:catAx>
        <c:axId val="1122913840"/>
        <c:scaling>
          <c:orientation val="minMax"/>
        </c:scaling>
        <c:delete val="1"/>
        <c:axPos val="l"/>
        <c:majorTickMark val="out"/>
        <c:minorTickMark val="none"/>
        <c:tickLblPos val="nextTo"/>
        <c:crossAx val="1122916240"/>
        <c:crosses val="autoZero"/>
        <c:auto val="1"/>
        <c:lblAlgn val="ctr"/>
        <c:lblOffset val="100"/>
        <c:noMultiLvlLbl val="0"/>
      </c:catAx>
      <c:valAx>
        <c:axId val="1122916240"/>
        <c:scaling>
          <c:orientation val="minMax"/>
          <c:max val="4"/>
          <c:min val="0"/>
        </c:scaling>
        <c:delete val="1"/>
        <c:axPos val="b"/>
        <c:numFmt formatCode="0.0" sourceLinked="1"/>
        <c:majorTickMark val="out"/>
        <c:minorTickMark val="none"/>
        <c:tickLblPos val="nextTo"/>
        <c:crossAx val="11229138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a:t>
            </a:r>
            <a:r>
              <a:rPr lang="en-US" b="1" baseline="0"/>
              <a:t> Count By Gender</a:t>
            </a:r>
            <a:endParaRPr lang="en-US" b="1"/>
          </a:p>
        </c:rich>
      </c:tx>
      <c:layout>
        <c:manualLayout>
          <c:xMode val="edge"/>
          <c:yMode val="edge"/>
          <c:x val="0.14538101319710517"/>
          <c:y val="4.54840805717998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00-468D-B05D-B69906EB82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2C00-468D-B05D-B69906EB8260}"/>
              </c:ext>
            </c:extLst>
          </c:dPt>
          <c:dLbls>
            <c:dLbl>
              <c:idx val="0"/>
              <c:layout>
                <c:manualLayout>
                  <c:x val="0.14378433781878774"/>
                  <c:y val="0.2460023434244807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Female
</a:t>
                    </a:r>
                    <a:fld id="{33B8B514-11B4-4FA0-AD01-4EA53E9D70E9}" type="PERCENTAGE">
                      <a:rPr lang="en-US" baseline="0"/>
                      <a:pPr>
                        <a:defRPr/>
                      </a:pPr>
                      <a:t>[PERCENTAGE]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637426624192983"/>
                      <c:h val="0.19115952851983353"/>
                    </c:manualLayout>
                  </c15:layout>
                  <c15:dlblFieldTable/>
                  <c15:showDataLabelsRange val="0"/>
                </c:ext>
                <c:ext xmlns:c16="http://schemas.microsoft.com/office/drawing/2014/chart" uri="{C3380CC4-5D6E-409C-BE32-E72D297353CC}">
                  <c16:uniqueId val="{00000001-2C00-468D-B05D-B69906EB8260}"/>
                </c:ext>
              </c:extLst>
            </c:dLbl>
            <c:dLbl>
              <c:idx val="1"/>
              <c:layout>
                <c:manualLayout>
                  <c:x val="-0.12222230137396878"/>
                  <c:y val="-0.11230723452231949"/>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Male
</a:t>
                    </a:r>
                    <a:fld id="{80E2EE38-FF6D-4EEC-B253-A6EF59EEFA85}" type="PERCENTAGE">
                      <a:rPr lang="en-US" baseline="0"/>
                      <a:pPr>
                        <a:defRPr/>
                      </a:pPr>
                      <a:t>[PERCENTAGE]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713894930805542"/>
                      <c:h val="0.1698941340466413"/>
                    </c:manualLayout>
                  </c15:layout>
                  <c15:dlblFieldTable/>
                  <c15:showDataLabelsRange val="0"/>
                </c:ext>
                <c:ext xmlns:c16="http://schemas.microsoft.com/office/drawing/2014/chart" uri="{C3380CC4-5D6E-409C-BE32-E72D297353CC}">
                  <c16:uniqueId val="{00000002-2C00-468D-B05D-B69906EB8260}"/>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0-2C00-468D-B05D-B69906EB8260}"/>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 !PivotTable2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 '!$A$4:$A$9</c:f>
              <c:strCache>
                <c:ptCount val="5"/>
                <c:pt idx="0">
                  <c:v>Doctoral Degree</c:v>
                </c:pt>
                <c:pt idx="1">
                  <c:v>High School</c:v>
                </c:pt>
                <c:pt idx="2">
                  <c:v>Associates Degree</c:v>
                </c:pt>
                <c:pt idx="3">
                  <c:v>Master's Degree</c:v>
                </c:pt>
                <c:pt idx="4">
                  <c:v>Bachelor's Degree</c:v>
                </c:pt>
              </c:strCache>
            </c:strRef>
          </c:cat>
          <c:val>
            <c:numRef>
              <c:f>'education wise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F10-4FF1-B814-27404D944FF6}"/>
            </c:ext>
          </c:extLst>
        </c:ser>
        <c:dLbls>
          <c:dLblPos val="outEnd"/>
          <c:showLegendKey val="0"/>
          <c:showVal val="1"/>
          <c:showCatName val="0"/>
          <c:showSerName val="0"/>
          <c:showPercent val="0"/>
          <c:showBubbleSize val="0"/>
        </c:dLbls>
        <c:gapWidth val="182"/>
        <c:axId val="636337040"/>
        <c:axId val="636338960"/>
      </c:barChart>
      <c:catAx>
        <c:axId val="636337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38960"/>
        <c:crosses val="autoZero"/>
        <c:auto val="1"/>
        <c:lblAlgn val="ctr"/>
        <c:lblOffset val="100"/>
        <c:noMultiLvlLbl val="0"/>
      </c:catAx>
      <c:valAx>
        <c:axId val="636338960"/>
        <c:scaling>
          <c:orientation val="minMax"/>
        </c:scaling>
        <c:delete val="1"/>
        <c:axPos val="b"/>
        <c:numFmt formatCode="General" sourceLinked="1"/>
        <c:majorTickMark val="none"/>
        <c:minorTickMark val="none"/>
        <c:tickLblPos val="nextTo"/>
        <c:crossAx val="636337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Department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93-41EE-80E5-3D3EA7B1E0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93-41EE-80E5-3D3EA7B1E0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93-41EE-80E5-3D3EA7B1E0A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644-4949-9720-4899D017F9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60D-4D71-A578-8290C077C68B}"/>
            </c:ext>
          </c:extLst>
        </c:ser>
        <c:dLbls>
          <c:showLegendKey val="0"/>
          <c:showVal val="0"/>
          <c:showCatName val="0"/>
          <c:showSerName val="0"/>
          <c:showPercent val="0"/>
          <c:showBubbleSize val="0"/>
        </c:dLbls>
        <c:gapWidth val="219"/>
        <c:overlap val="-27"/>
        <c:axId val="657325920"/>
        <c:axId val="667143840"/>
      </c:barChart>
      <c:catAx>
        <c:axId val="6573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43840"/>
        <c:crosses val="autoZero"/>
        <c:auto val="1"/>
        <c:lblAlgn val="ctr"/>
        <c:lblOffset val="100"/>
        <c:noMultiLvlLbl val="0"/>
      </c:catAx>
      <c:valAx>
        <c:axId val="667143840"/>
        <c:scaling>
          <c:orientation val="minMax"/>
        </c:scaling>
        <c:delete val="1"/>
        <c:axPos val="l"/>
        <c:numFmt formatCode="General" sourceLinked="1"/>
        <c:majorTickMark val="none"/>
        <c:minorTickMark val="none"/>
        <c:tickLblPos val="nextTo"/>
        <c:crossAx val="6573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Job Satisfiction Rating</a:t>
            </a:r>
          </a:p>
        </c:rich>
      </c:tx>
      <c:layout>
        <c:manualLayout>
          <c:xMode val="edge"/>
          <c:yMode val="edge"/>
          <c:x val="0.19482323232323231"/>
          <c:y val="4.48430493273542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28E2-4F99-8B32-4717845F99D5}"/>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28E2-4F99-8B32-4717845F99D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8E2-4F99-8B32-4717845F99D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Employees</a:t>
            </a:r>
            <a:r>
              <a:rPr lang="en-US" b="1" baseline="0">
                <a:latin typeface="Times New Roman" panose="02020603050405020304" pitchFamily="18" charset="0"/>
                <a:cs typeface="Times New Roman" panose="02020603050405020304" pitchFamily="18" charset="0"/>
              </a:rPr>
              <a:t>  By Gender</a:t>
            </a:r>
            <a:endParaRPr lang="en-US" b="1">
              <a:latin typeface="Times New Roman" panose="02020603050405020304" pitchFamily="18" charset="0"/>
              <a:cs typeface="Times New Roman" panose="02020603050405020304" pitchFamily="18" charset="0"/>
            </a:endParaRPr>
          </a:p>
        </c:rich>
      </c:tx>
      <c:layout>
        <c:manualLayout>
          <c:xMode val="edge"/>
          <c:yMode val="edge"/>
          <c:x val="0.14538101319710517"/>
          <c:y val="4.54840805717998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F5E3-4037-9FB4-5C4C52FD0D6F}"/>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F5E3-4037-9FB4-5C4C52FD0D6F}"/>
              </c:ext>
            </c:extLst>
          </c:dPt>
          <c:dLbls>
            <c:dLbl>
              <c:idx val="0"/>
              <c:layout>
                <c:manualLayout>
                  <c:x val="0.14378433781878774"/>
                  <c:y val="0.2460023434244807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Female
</a:t>
                    </a:r>
                    <a:fld id="{33B8B514-11B4-4FA0-AD01-4EA53E9D70E9}" type="PERCENTAGE">
                      <a:rPr lang="en-US" baseline="0"/>
                      <a:pPr>
                        <a:defRPr/>
                      </a:pPr>
                      <a:t>[PERCENTAGE]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637426624192983"/>
                      <c:h val="0.19115952851983353"/>
                    </c:manualLayout>
                  </c15:layout>
                  <c15:dlblFieldTable/>
                  <c15:showDataLabelsRange val="0"/>
                </c:ext>
                <c:ext xmlns:c16="http://schemas.microsoft.com/office/drawing/2014/chart" uri="{C3380CC4-5D6E-409C-BE32-E72D297353CC}">
                  <c16:uniqueId val="{00000001-F5E3-4037-9FB4-5C4C52FD0D6F}"/>
                </c:ext>
              </c:extLst>
            </c:dLbl>
            <c:dLbl>
              <c:idx val="1"/>
              <c:layout>
                <c:manualLayout>
                  <c:x val="-0.12222230137396878"/>
                  <c:y val="-0.11230723452231949"/>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Male
</a:t>
                    </a:r>
                    <a:fld id="{80E2EE38-FF6D-4EEC-B253-A6EF59EEFA85}" type="PERCENTAGE">
                      <a:rPr lang="en-US" baseline="0"/>
                      <a:pPr>
                        <a:defRPr/>
                      </a:pPr>
                      <a:t>[PERCENTAGE]</a:t>
                    </a:fld>
                    <a:endParaRPr lang="en-US" baseline="0"/>
                  </a:p>
                </c:rich>
              </c:tx>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713894930805542"/>
                      <c:h val="0.1698941340466413"/>
                    </c:manualLayout>
                  </c15:layout>
                  <c15:dlblFieldTable/>
                  <c15:showDataLabelsRange val="0"/>
                </c:ext>
                <c:ext xmlns:c16="http://schemas.microsoft.com/office/drawing/2014/chart" uri="{C3380CC4-5D6E-409C-BE32-E72D297353CC}">
                  <c16:uniqueId val="{00000003-F5E3-4037-9FB4-5C4C52FD0D6F}"/>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F5E3-4037-9FB4-5C4C52FD0D6F}"/>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DATA_Excel.xlsx]education wise attrition !PivotTable2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Education Wise Attrition</a:t>
            </a:r>
          </a:p>
        </c:rich>
      </c:tx>
      <c:layout>
        <c:manualLayout>
          <c:xMode val="edge"/>
          <c:yMode val="edge"/>
          <c:x val="0.25240757999378693"/>
          <c:y val="4.72334682860998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 '!$B$3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 '!$A$4:$A$9</c:f>
              <c:strCache>
                <c:ptCount val="5"/>
                <c:pt idx="0">
                  <c:v>Doctoral Degree</c:v>
                </c:pt>
                <c:pt idx="1">
                  <c:v>High School</c:v>
                </c:pt>
                <c:pt idx="2">
                  <c:v>Associates Degree</c:v>
                </c:pt>
                <c:pt idx="3">
                  <c:v>Master's Degree</c:v>
                </c:pt>
                <c:pt idx="4">
                  <c:v>Bachelor's Degree</c:v>
                </c:pt>
              </c:strCache>
            </c:strRef>
          </c:cat>
          <c:val>
            <c:numRef>
              <c:f>'education wise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C17-4E8F-875B-15B4DF4D75BF}"/>
            </c:ext>
          </c:extLst>
        </c:ser>
        <c:dLbls>
          <c:dLblPos val="outEnd"/>
          <c:showLegendKey val="0"/>
          <c:showVal val="1"/>
          <c:showCatName val="0"/>
          <c:showSerName val="0"/>
          <c:showPercent val="0"/>
          <c:showBubbleSize val="0"/>
        </c:dLbls>
        <c:gapWidth val="182"/>
        <c:axId val="636337040"/>
        <c:axId val="636338960"/>
      </c:barChart>
      <c:catAx>
        <c:axId val="636337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38960"/>
        <c:crosses val="autoZero"/>
        <c:auto val="1"/>
        <c:lblAlgn val="ctr"/>
        <c:lblOffset val="100"/>
        <c:noMultiLvlLbl val="0"/>
      </c:catAx>
      <c:valAx>
        <c:axId val="636338960"/>
        <c:scaling>
          <c:orientation val="minMax"/>
        </c:scaling>
        <c:delete val="1"/>
        <c:axPos val="b"/>
        <c:numFmt formatCode="General" sourceLinked="1"/>
        <c:majorTickMark val="none"/>
        <c:minorTickMark val="none"/>
        <c:tickLblPos val="nextTo"/>
        <c:crossAx val="636337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DATA_Excel.xlsx]Dept Wise Attrition!Dept Wise Attrition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Department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hade val="65000"/>
            </a:schemeClr>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tint val="65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C4E2-43E9-B9C2-EA898CC8B4E0}"/>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C4E2-43E9-B9C2-EA898CC8B4E0}"/>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C4E2-43E9-B9C2-EA898CC8B4E0}"/>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4E2-43E9-B9C2-EA898CC8B4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DATA_Excel.xlsx]Attrition by age!Attrition by age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6"/>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BE1-4D7F-BE03-D373F9E8F908}"/>
            </c:ext>
          </c:extLst>
        </c:ser>
        <c:dLbls>
          <c:showLegendKey val="0"/>
          <c:showVal val="0"/>
          <c:showCatName val="0"/>
          <c:showSerName val="0"/>
          <c:showPercent val="0"/>
          <c:showBubbleSize val="0"/>
        </c:dLbls>
        <c:gapWidth val="219"/>
        <c:overlap val="-27"/>
        <c:axId val="657325920"/>
        <c:axId val="667143840"/>
      </c:barChart>
      <c:catAx>
        <c:axId val="6573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43840"/>
        <c:crosses val="autoZero"/>
        <c:auto val="1"/>
        <c:lblAlgn val="ctr"/>
        <c:lblOffset val="100"/>
        <c:noMultiLvlLbl val="0"/>
      </c:catAx>
      <c:valAx>
        <c:axId val="667143840"/>
        <c:scaling>
          <c:orientation val="minMax"/>
        </c:scaling>
        <c:delete val="1"/>
        <c:axPos val="l"/>
        <c:numFmt formatCode="General" sourceLinked="1"/>
        <c:majorTickMark val="none"/>
        <c:minorTickMark val="none"/>
        <c:tickLblPos val="nextTo"/>
        <c:crossAx val="6573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Times New Roman" panose="02020603050405020304" pitchFamily="18" charset="0"/>
              <a:ea typeface="Calibri"/>
              <a:cs typeface="Times New Roman" panose="02020603050405020304" pitchFamily="18" charset="0"/>
            </a:rPr>
            <a:t>Attrition By Job Role</a:t>
          </a:r>
        </a:p>
      </cx:txPr>
    </cx:title>
    <cx:plotArea>
      <cx:plotAreaRegion>
        <cx:series layoutId="treemap" uniqueId="{69011EF7-BB7A-433A-81AA-BC380391633F}">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0392163B-D8C8-4C8E-B2DF-731F77FC216A}">
          <cx:tx>
            <cx:txData>
              <cx:f>_xlchart.v2.4</cx:f>
              <cx:v>Attrition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Times New Roman" panose="02020603050405020304" pitchFamily="18" charset="0"/>
              <a:ea typeface="Calibri"/>
              <a:cs typeface="Times New Roman" panose="02020603050405020304" pitchFamily="18" charset="0"/>
            </a:rPr>
            <a:t>Attrition By Job Role</a:t>
          </a:r>
        </a:p>
      </cx:txPr>
    </cx:title>
    <cx:plotArea>
      <cx:plotAreaRegion>
        <cx:series layoutId="treemap" uniqueId="{69011EF7-BB7A-433A-81AA-BC380391633F}">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Times New Roman" panose="02020603050405020304" pitchFamily="18" charset="0"/>
              <a:ea typeface="Calibri"/>
              <a:cs typeface="Times New Roman" panose="02020603050405020304" pitchFamily="18" charset="0"/>
            </a:rPr>
            <a:t>Attrition By Marital Status</a:t>
          </a:r>
        </a:p>
      </cx:txPr>
    </cx:title>
    <cx:plotArea>
      <cx:plotAreaRegion>
        <cx:series layoutId="funnel" uniqueId="{0392163B-D8C8-4C8E-B2DF-731F77FC216A}">
          <cx:tx>
            <cx:txData>
              <cx:f>_xlchart.v2.10</cx:f>
              <cx:v>Attrition 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9">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7" Type="http://schemas.microsoft.com/office/2014/relationships/chartEx" Target="../charts/chartEx4.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3</xdr:col>
      <xdr:colOff>659130</xdr:colOff>
      <xdr:row>0</xdr:row>
      <xdr:rowOff>186690</xdr:rowOff>
    </xdr:from>
    <xdr:to>
      <xdr:col>7</xdr:col>
      <xdr:colOff>236220</xdr:colOff>
      <xdr:row>8</xdr:row>
      <xdr:rowOff>190500</xdr:rowOff>
    </xdr:to>
    <xdr:graphicFrame macro="">
      <xdr:nvGraphicFramePr>
        <xdr:cNvPr id="2" name="Chart 1">
          <a:extLst>
            <a:ext uri="{FF2B5EF4-FFF2-40B4-BE49-F238E27FC236}">
              <a16:creationId xmlns:a16="http://schemas.microsoft.com/office/drawing/2014/main" id="{43CA9B02-5827-8E6E-4778-14DCE89C9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11430</xdr:colOff>
      <xdr:row>9</xdr:row>
      <xdr:rowOff>190500</xdr:rowOff>
    </xdr:from>
    <xdr:to>
      <xdr:col>5</xdr:col>
      <xdr:colOff>464820</xdr:colOff>
      <xdr:row>16</xdr:row>
      <xdr:rowOff>76200</xdr:rowOff>
    </xdr:to>
    <xdr:graphicFrame macro="">
      <xdr:nvGraphicFramePr>
        <xdr:cNvPr id="3" name="Chart 2">
          <a:extLst>
            <a:ext uri="{FF2B5EF4-FFF2-40B4-BE49-F238E27FC236}">
              <a16:creationId xmlns:a16="http://schemas.microsoft.com/office/drawing/2014/main" id="{E952FC10-255A-B865-1C56-31A99818B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133350</xdr:colOff>
      <xdr:row>8</xdr:row>
      <xdr:rowOff>3810</xdr:rowOff>
    </xdr:from>
    <xdr:to>
      <xdr:col>7</xdr:col>
      <xdr:colOff>434340</xdr:colOff>
      <xdr:row>17</xdr:row>
      <xdr:rowOff>175260</xdr:rowOff>
    </xdr:to>
    <xdr:graphicFrame macro="">
      <xdr:nvGraphicFramePr>
        <xdr:cNvPr id="3" name="Chart 2">
          <a:extLst>
            <a:ext uri="{FF2B5EF4-FFF2-40B4-BE49-F238E27FC236}">
              <a16:creationId xmlns:a16="http://schemas.microsoft.com/office/drawing/2014/main" id="{5EAC109A-DFFB-F74D-EB91-439DE9BF4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240030</xdr:colOff>
      <xdr:row>5</xdr:row>
      <xdr:rowOff>167640</xdr:rowOff>
    </xdr:from>
    <xdr:to>
      <xdr:col>9</xdr:col>
      <xdr:colOff>304800</xdr:colOff>
      <xdr:row>17</xdr:row>
      <xdr:rowOff>106680</xdr:rowOff>
    </xdr:to>
    <xdr:graphicFrame macro="">
      <xdr:nvGraphicFramePr>
        <xdr:cNvPr id="3" name="Chart 2">
          <a:extLst>
            <a:ext uri="{FF2B5EF4-FFF2-40B4-BE49-F238E27FC236}">
              <a16:creationId xmlns:a16="http://schemas.microsoft.com/office/drawing/2014/main" id="{23E21AD7-D645-2C44-ACB8-6AF57DD700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1230630</xdr:colOff>
      <xdr:row>6</xdr:row>
      <xdr:rowOff>148590</xdr:rowOff>
    </xdr:from>
    <xdr:to>
      <xdr:col>10</xdr:col>
      <xdr:colOff>26670</xdr:colOff>
      <xdr:row>20</xdr:row>
      <xdr:rowOff>118110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8AE30A7-C867-82CC-6807-B403DBB10F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14010" y="13373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6</xdr:col>
      <xdr:colOff>586740</xdr:colOff>
      <xdr:row>16</xdr:row>
      <xdr:rowOff>121920</xdr:rowOff>
    </xdr:to>
    <xdr:graphicFrame macro="">
      <xdr:nvGraphicFramePr>
        <xdr:cNvPr id="2" name="Chart 1">
          <a:extLst>
            <a:ext uri="{FF2B5EF4-FFF2-40B4-BE49-F238E27FC236}">
              <a16:creationId xmlns:a16="http://schemas.microsoft.com/office/drawing/2014/main" id="{EDD3F8E1-9E93-B810-4E16-706451098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7</xdr:col>
      <xdr:colOff>198120</xdr:colOff>
      <xdr:row>15</xdr:row>
      <xdr:rowOff>0</xdr:rowOff>
    </xdr:to>
    <xdr:graphicFrame macro="">
      <xdr:nvGraphicFramePr>
        <xdr:cNvPr id="2" name="Chart 1">
          <a:extLst>
            <a:ext uri="{FF2B5EF4-FFF2-40B4-BE49-F238E27FC236}">
              <a16:creationId xmlns:a16="http://schemas.microsoft.com/office/drawing/2014/main" id="{C746CCD6-8258-034B-D1DE-94DB07C22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9</xdr:row>
      <xdr:rowOff>163830</xdr:rowOff>
    </xdr:from>
    <xdr:to>
      <xdr:col>2</xdr:col>
      <xdr:colOff>944880</xdr:colOff>
      <xdr:row>20</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274B9E1-9BA4-6319-9199-EF2CDBE402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3850" y="1946910"/>
              <a:ext cx="3402330" cy="20688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114300</xdr:colOff>
      <xdr:row>6</xdr:row>
      <xdr:rowOff>91441</xdr:rowOff>
    </xdr:from>
    <xdr:to>
      <xdr:col>5</xdr:col>
      <xdr:colOff>175260</xdr:colOff>
      <xdr:row>12</xdr:row>
      <xdr:rowOff>45721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AABDEB31-EC57-3FCA-8CE4-F0D0353B2AC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632960" y="128016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411480</xdr:colOff>
      <xdr:row>6</xdr:row>
      <xdr:rowOff>60961</xdr:rowOff>
    </xdr:from>
    <xdr:to>
      <xdr:col>9</xdr:col>
      <xdr:colOff>228600</xdr:colOff>
      <xdr:row>16</xdr:row>
      <xdr:rowOff>60961</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D50BF524-0EC1-0966-9A5C-B02A45A8C4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368540" y="1249681"/>
              <a:ext cx="1828800" cy="198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548640</xdr:colOff>
      <xdr:row>5</xdr:row>
      <xdr:rowOff>167640</xdr:rowOff>
    </xdr:from>
    <xdr:to>
      <xdr:col>12</xdr:col>
      <xdr:colOff>365760</xdr:colOff>
      <xdr:row>19</xdr:row>
      <xdr:rowOff>89535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2D355C8-DDE8-636F-C99F-58727251B7A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17380" y="11582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83820</xdr:colOff>
      <xdr:row>3</xdr:row>
      <xdr:rowOff>91440</xdr:rowOff>
    </xdr:from>
    <xdr:to>
      <xdr:col>7</xdr:col>
      <xdr:colOff>571500</xdr:colOff>
      <xdr:row>17</xdr:row>
      <xdr:rowOff>13335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BE4E0BE-1741-2C45-84BB-C56A9571C59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370320" y="6858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xdr:from>
      <xdr:col>0</xdr:col>
      <xdr:colOff>7620</xdr:colOff>
      <xdr:row>0</xdr:row>
      <xdr:rowOff>68580</xdr:rowOff>
    </xdr:from>
    <xdr:to>
      <xdr:col>21</xdr:col>
      <xdr:colOff>30480</xdr:colOff>
      <xdr:row>2</xdr:row>
      <xdr:rowOff>175260</xdr:rowOff>
    </xdr:to>
    <xdr:sp macro="" textlink="">
      <xdr:nvSpPr>
        <xdr:cNvPr id="2" name="TextBox 1">
          <a:extLst>
            <a:ext uri="{FF2B5EF4-FFF2-40B4-BE49-F238E27FC236}">
              <a16:creationId xmlns:a16="http://schemas.microsoft.com/office/drawing/2014/main" id="{190D8AC3-4377-AD32-28B0-20509F801ED0}"/>
            </a:ext>
          </a:extLst>
        </xdr:cNvPr>
        <xdr:cNvSpPr txBox="1"/>
      </xdr:nvSpPr>
      <xdr:spPr>
        <a:xfrm>
          <a:off x="7620" y="68580"/>
          <a:ext cx="14104620" cy="5029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kern="1200">
              <a:latin typeface="Times New Roman" panose="02020603050405020304" pitchFamily="18" charset="0"/>
              <a:cs typeface="Times New Roman" panose="02020603050405020304" pitchFamily="18" charset="0"/>
            </a:rPr>
            <a:t>HR Analytics Dashboard</a:t>
          </a:r>
        </a:p>
      </xdr:txBody>
    </xdr:sp>
    <xdr:clientData/>
  </xdr:twoCellAnchor>
  <xdr:twoCellAnchor>
    <xdr:from>
      <xdr:col>0</xdr:col>
      <xdr:colOff>91440</xdr:colOff>
      <xdr:row>3</xdr:row>
      <xdr:rowOff>76200</xdr:rowOff>
    </xdr:from>
    <xdr:to>
      <xdr:col>2</xdr:col>
      <xdr:colOff>579120</xdr:colOff>
      <xdr:row>7</xdr:row>
      <xdr:rowOff>7620</xdr:rowOff>
    </xdr:to>
    <xdr:sp macro="" textlink="">
      <xdr:nvSpPr>
        <xdr:cNvPr id="4" name="Rectangle: Rounded Corners 3">
          <a:extLst>
            <a:ext uri="{FF2B5EF4-FFF2-40B4-BE49-F238E27FC236}">
              <a16:creationId xmlns:a16="http://schemas.microsoft.com/office/drawing/2014/main" id="{02A8CF9D-1F0A-70D0-168C-1680F0757A12}"/>
            </a:ext>
          </a:extLst>
        </xdr:cNvPr>
        <xdr:cNvSpPr/>
      </xdr:nvSpPr>
      <xdr:spPr>
        <a:xfrm>
          <a:off x="91440" y="670560"/>
          <a:ext cx="1828800" cy="723900"/>
        </a:xfrm>
        <a:prstGeom prst="roundRect">
          <a:avLst/>
        </a:prstGeom>
        <a:solidFill>
          <a:schemeClr val="accent6">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twoCellAnchor>
    <xdr:from>
      <xdr:col>3</xdr:col>
      <xdr:colOff>53340</xdr:colOff>
      <xdr:row>3</xdr:row>
      <xdr:rowOff>76200</xdr:rowOff>
    </xdr:from>
    <xdr:to>
      <xdr:col>5</xdr:col>
      <xdr:colOff>541020</xdr:colOff>
      <xdr:row>7</xdr:row>
      <xdr:rowOff>7620</xdr:rowOff>
    </xdr:to>
    <xdr:sp macro="" textlink="">
      <xdr:nvSpPr>
        <xdr:cNvPr id="5" name="Rectangle: Rounded Corners 4">
          <a:extLst>
            <a:ext uri="{FF2B5EF4-FFF2-40B4-BE49-F238E27FC236}">
              <a16:creationId xmlns:a16="http://schemas.microsoft.com/office/drawing/2014/main" id="{DA9170B3-F19E-4F43-957C-13F804E613CF}"/>
            </a:ext>
          </a:extLst>
        </xdr:cNvPr>
        <xdr:cNvSpPr/>
      </xdr:nvSpPr>
      <xdr:spPr>
        <a:xfrm>
          <a:off x="2065020" y="670560"/>
          <a:ext cx="1828800" cy="723900"/>
        </a:xfrm>
        <a:prstGeom prst="roundRect">
          <a:avLst/>
        </a:prstGeom>
        <a:solidFill>
          <a:schemeClr val="accent6">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twoCellAnchor>
    <xdr:from>
      <xdr:col>6</xdr:col>
      <xdr:colOff>30480</xdr:colOff>
      <xdr:row>3</xdr:row>
      <xdr:rowOff>91440</xdr:rowOff>
    </xdr:from>
    <xdr:to>
      <xdr:col>8</xdr:col>
      <xdr:colOff>518160</xdr:colOff>
      <xdr:row>7</xdr:row>
      <xdr:rowOff>22860</xdr:rowOff>
    </xdr:to>
    <xdr:sp macro="" textlink="">
      <xdr:nvSpPr>
        <xdr:cNvPr id="6" name="Rectangle: Rounded Corners 5">
          <a:extLst>
            <a:ext uri="{FF2B5EF4-FFF2-40B4-BE49-F238E27FC236}">
              <a16:creationId xmlns:a16="http://schemas.microsoft.com/office/drawing/2014/main" id="{1CAE2760-FB79-4A0E-B1C5-8090E07F09EE}"/>
            </a:ext>
          </a:extLst>
        </xdr:cNvPr>
        <xdr:cNvSpPr/>
      </xdr:nvSpPr>
      <xdr:spPr>
        <a:xfrm>
          <a:off x="4053840" y="685800"/>
          <a:ext cx="1828800" cy="723900"/>
        </a:xfrm>
        <a:prstGeom prst="roundRect">
          <a:avLst/>
        </a:prstGeom>
        <a:solidFill>
          <a:schemeClr val="accent6">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twoCellAnchor>
    <xdr:from>
      <xdr:col>9</xdr:col>
      <xdr:colOff>53340</xdr:colOff>
      <xdr:row>3</xdr:row>
      <xdr:rowOff>121920</xdr:rowOff>
    </xdr:from>
    <xdr:to>
      <xdr:col>11</xdr:col>
      <xdr:colOff>541020</xdr:colOff>
      <xdr:row>7</xdr:row>
      <xdr:rowOff>53340</xdr:rowOff>
    </xdr:to>
    <xdr:sp macro="" textlink="">
      <xdr:nvSpPr>
        <xdr:cNvPr id="7" name="Rectangle: Rounded Corners 6">
          <a:extLst>
            <a:ext uri="{FF2B5EF4-FFF2-40B4-BE49-F238E27FC236}">
              <a16:creationId xmlns:a16="http://schemas.microsoft.com/office/drawing/2014/main" id="{1E93056E-49BE-4AE2-B3E1-5E04D05FA5B9}"/>
            </a:ext>
          </a:extLst>
        </xdr:cNvPr>
        <xdr:cNvSpPr/>
      </xdr:nvSpPr>
      <xdr:spPr>
        <a:xfrm>
          <a:off x="6088380" y="716280"/>
          <a:ext cx="1828800" cy="723900"/>
        </a:xfrm>
        <a:prstGeom prst="roundRect">
          <a:avLst/>
        </a:prstGeom>
        <a:solidFill>
          <a:schemeClr val="accent6">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twoCellAnchor>
    <xdr:from>
      <xdr:col>12</xdr:col>
      <xdr:colOff>15240</xdr:colOff>
      <xdr:row>3</xdr:row>
      <xdr:rowOff>114300</xdr:rowOff>
    </xdr:from>
    <xdr:to>
      <xdr:col>14</xdr:col>
      <xdr:colOff>502920</xdr:colOff>
      <xdr:row>7</xdr:row>
      <xdr:rowOff>45720</xdr:rowOff>
    </xdr:to>
    <xdr:sp macro="" textlink="">
      <xdr:nvSpPr>
        <xdr:cNvPr id="8" name="Rectangle: Rounded Corners 7">
          <a:extLst>
            <a:ext uri="{FF2B5EF4-FFF2-40B4-BE49-F238E27FC236}">
              <a16:creationId xmlns:a16="http://schemas.microsoft.com/office/drawing/2014/main" id="{E2B98D43-4612-47C3-A88C-506F7E08F0D7}"/>
            </a:ext>
          </a:extLst>
        </xdr:cNvPr>
        <xdr:cNvSpPr/>
      </xdr:nvSpPr>
      <xdr:spPr>
        <a:xfrm>
          <a:off x="8061960" y="708660"/>
          <a:ext cx="1828800" cy="723900"/>
        </a:xfrm>
        <a:prstGeom prst="roundRect">
          <a:avLst/>
        </a:prstGeom>
        <a:solidFill>
          <a:schemeClr val="accent6">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twoCellAnchor>
    <xdr:from>
      <xdr:col>0</xdr:col>
      <xdr:colOff>175260</xdr:colOff>
      <xdr:row>3</xdr:row>
      <xdr:rowOff>114300</xdr:rowOff>
    </xdr:from>
    <xdr:to>
      <xdr:col>2</xdr:col>
      <xdr:colOff>541020</xdr:colOff>
      <xdr:row>6</xdr:row>
      <xdr:rowOff>152400</xdr:rowOff>
    </xdr:to>
    <xdr:sp macro="" textlink="">
      <xdr:nvSpPr>
        <xdr:cNvPr id="10" name="TextBox 9">
          <a:extLst>
            <a:ext uri="{FF2B5EF4-FFF2-40B4-BE49-F238E27FC236}">
              <a16:creationId xmlns:a16="http://schemas.microsoft.com/office/drawing/2014/main" id="{4C8E4974-812A-3C9E-EC3A-41168739FEFE}"/>
            </a:ext>
          </a:extLst>
        </xdr:cNvPr>
        <xdr:cNvSpPr txBox="1"/>
      </xdr:nvSpPr>
      <xdr:spPr>
        <a:xfrm>
          <a:off x="175260" y="708660"/>
          <a:ext cx="1706880" cy="6324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kern="1200"/>
            <a:t>   </a:t>
          </a:r>
          <a:r>
            <a:rPr lang="en-US" sz="1600" b="1" kern="1200"/>
            <a:t>Total Employee</a:t>
          </a:r>
        </a:p>
        <a:p>
          <a:r>
            <a:rPr lang="en-US" sz="1400" b="1" kern="1200"/>
            <a:t>             </a:t>
          </a:r>
          <a:r>
            <a:rPr lang="en-US" sz="1600" b="1" kern="1200"/>
            <a:t>1470</a:t>
          </a:r>
        </a:p>
      </xdr:txBody>
    </xdr:sp>
    <xdr:clientData/>
  </xdr:twoCellAnchor>
  <xdr:twoCellAnchor>
    <xdr:from>
      <xdr:col>3</xdr:col>
      <xdr:colOff>106680</xdr:colOff>
      <xdr:row>3</xdr:row>
      <xdr:rowOff>129540</xdr:rowOff>
    </xdr:from>
    <xdr:to>
      <xdr:col>5</xdr:col>
      <xdr:colOff>434340</xdr:colOff>
      <xdr:row>6</xdr:row>
      <xdr:rowOff>144780</xdr:rowOff>
    </xdr:to>
    <xdr:sp macro="" textlink="">
      <xdr:nvSpPr>
        <xdr:cNvPr id="12" name="TextBox 11">
          <a:extLst>
            <a:ext uri="{FF2B5EF4-FFF2-40B4-BE49-F238E27FC236}">
              <a16:creationId xmlns:a16="http://schemas.microsoft.com/office/drawing/2014/main" id="{F96BB3CB-18AB-8F2E-5D3F-CABFCA2C3865}"/>
            </a:ext>
          </a:extLst>
        </xdr:cNvPr>
        <xdr:cNvSpPr txBox="1"/>
      </xdr:nvSpPr>
      <xdr:spPr>
        <a:xfrm>
          <a:off x="2118360" y="723900"/>
          <a:ext cx="1668780" cy="6096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t>   Attrition Count</a:t>
          </a:r>
        </a:p>
        <a:p>
          <a:r>
            <a:rPr lang="en-US" sz="1600" b="1" kern="1200"/>
            <a:t>            237</a:t>
          </a:r>
        </a:p>
      </xdr:txBody>
    </xdr:sp>
    <xdr:clientData/>
  </xdr:twoCellAnchor>
  <xdr:twoCellAnchor>
    <xdr:from>
      <xdr:col>6</xdr:col>
      <xdr:colOff>129540</xdr:colOff>
      <xdr:row>3</xdr:row>
      <xdr:rowOff>144780</xdr:rowOff>
    </xdr:from>
    <xdr:to>
      <xdr:col>8</xdr:col>
      <xdr:colOff>381000</xdr:colOff>
      <xdr:row>6</xdr:row>
      <xdr:rowOff>182880</xdr:rowOff>
    </xdr:to>
    <xdr:sp macro="" textlink="">
      <xdr:nvSpPr>
        <xdr:cNvPr id="13" name="TextBox 12">
          <a:extLst>
            <a:ext uri="{FF2B5EF4-FFF2-40B4-BE49-F238E27FC236}">
              <a16:creationId xmlns:a16="http://schemas.microsoft.com/office/drawing/2014/main" id="{24A16386-5F23-2D4E-1C8C-995364639416}"/>
            </a:ext>
          </a:extLst>
        </xdr:cNvPr>
        <xdr:cNvSpPr txBox="1"/>
      </xdr:nvSpPr>
      <xdr:spPr>
        <a:xfrm>
          <a:off x="4152900" y="739140"/>
          <a:ext cx="1592580" cy="6324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t>    Average Age</a:t>
          </a:r>
        </a:p>
        <a:p>
          <a:r>
            <a:rPr lang="en-US" sz="1600" b="1" kern="1200"/>
            <a:t>             37</a:t>
          </a:r>
        </a:p>
      </xdr:txBody>
    </xdr:sp>
    <xdr:clientData/>
  </xdr:twoCellAnchor>
  <xdr:twoCellAnchor>
    <xdr:from>
      <xdr:col>9</xdr:col>
      <xdr:colOff>106680</xdr:colOff>
      <xdr:row>3</xdr:row>
      <xdr:rowOff>175260</xdr:rowOff>
    </xdr:from>
    <xdr:to>
      <xdr:col>11</xdr:col>
      <xdr:colOff>480060</xdr:colOff>
      <xdr:row>7</xdr:row>
      <xdr:rowOff>7620</xdr:rowOff>
    </xdr:to>
    <xdr:sp macro="" textlink="">
      <xdr:nvSpPr>
        <xdr:cNvPr id="14" name="TextBox 13">
          <a:extLst>
            <a:ext uri="{FF2B5EF4-FFF2-40B4-BE49-F238E27FC236}">
              <a16:creationId xmlns:a16="http://schemas.microsoft.com/office/drawing/2014/main" id="{C9D10CC0-33FD-6A10-15A2-46F6B3BB0AA6}"/>
            </a:ext>
          </a:extLst>
        </xdr:cNvPr>
        <xdr:cNvSpPr txBox="1"/>
      </xdr:nvSpPr>
      <xdr:spPr>
        <a:xfrm>
          <a:off x="6141720" y="769620"/>
          <a:ext cx="1714500" cy="62484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t>Active Employees</a:t>
          </a:r>
        </a:p>
        <a:p>
          <a:r>
            <a:rPr lang="en-US" sz="1600" b="1" kern="1200"/>
            <a:t>            1233</a:t>
          </a:r>
        </a:p>
      </xdr:txBody>
    </xdr:sp>
    <xdr:clientData/>
  </xdr:twoCellAnchor>
  <xdr:twoCellAnchor>
    <xdr:from>
      <xdr:col>12</xdr:col>
      <xdr:colOff>76200</xdr:colOff>
      <xdr:row>3</xdr:row>
      <xdr:rowOff>152400</xdr:rowOff>
    </xdr:from>
    <xdr:to>
      <xdr:col>14</xdr:col>
      <xdr:colOff>396240</xdr:colOff>
      <xdr:row>6</xdr:row>
      <xdr:rowOff>182880</xdr:rowOff>
    </xdr:to>
    <xdr:sp macro="" textlink="">
      <xdr:nvSpPr>
        <xdr:cNvPr id="15" name="TextBox 14">
          <a:extLst>
            <a:ext uri="{FF2B5EF4-FFF2-40B4-BE49-F238E27FC236}">
              <a16:creationId xmlns:a16="http://schemas.microsoft.com/office/drawing/2014/main" id="{0814D9D3-DEB7-5791-816B-81AA8214BB65}"/>
            </a:ext>
          </a:extLst>
        </xdr:cNvPr>
        <xdr:cNvSpPr txBox="1"/>
      </xdr:nvSpPr>
      <xdr:spPr>
        <a:xfrm>
          <a:off x="8122920" y="746760"/>
          <a:ext cx="1661160" cy="62484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t>    Attrition Rate</a:t>
          </a:r>
        </a:p>
        <a:p>
          <a:r>
            <a:rPr lang="en-US" sz="1600" b="1" kern="1200"/>
            <a:t>         16.12%</a:t>
          </a:r>
        </a:p>
      </xdr:txBody>
    </xdr:sp>
    <xdr:clientData/>
  </xdr:twoCellAnchor>
  <xdr:twoCellAnchor>
    <xdr:from>
      <xdr:col>10</xdr:col>
      <xdr:colOff>243840</xdr:colOff>
      <xdr:row>7</xdr:row>
      <xdr:rowOff>99060</xdr:rowOff>
    </xdr:from>
    <xdr:to>
      <xdr:col>14</xdr:col>
      <xdr:colOff>144780</xdr:colOff>
      <xdr:row>16</xdr:row>
      <xdr:rowOff>160020</xdr:rowOff>
    </xdr:to>
    <xdr:graphicFrame macro="">
      <xdr:nvGraphicFramePr>
        <xdr:cNvPr id="3" name="Chart 2">
          <a:extLst>
            <a:ext uri="{FF2B5EF4-FFF2-40B4-BE49-F238E27FC236}">
              <a16:creationId xmlns:a16="http://schemas.microsoft.com/office/drawing/2014/main" id="{8B320D66-007F-4E7F-978B-A5AC312A22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xdr:colOff>
      <xdr:row>7</xdr:row>
      <xdr:rowOff>106680</xdr:rowOff>
    </xdr:from>
    <xdr:to>
      <xdr:col>10</xdr:col>
      <xdr:colOff>190500</xdr:colOff>
      <xdr:row>16</xdr:row>
      <xdr:rowOff>144780</xdr:rowOff>
    </xdr:to>
    <xdr:graphicFrame macro="">
      <xdr:nvGraphicFramePr>
        <xdr:cNvPr id="9" name="Chart 8">
          <a:extLst>
            <a:ext uri="{FF2B5EF4-FFF2-40B4-BE49-F238E27FC236}">
              <a16:creationId xmlns:a16="http://schemas.microsoft.com/office/drawing/2014/main" id="{93A72F55-EFE5-47F8-B95E-852705702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17</xdr:row>
      <xdr:rowOff>30480</xdr:rowOff>
    </xdr:from>
    <xdr:to>
      <xdr:col>6</xdr:col>
      <xdr:colOff>53340</xdr:colOff>
      <xdr:row>24</xdr:row>
      <xdr:rowOff>167640</xdr:rowOff>
    </xdr:to>
    <xdr:graphicFrame macro="">
      <xdr:nvGraphicFramePr>
        <xdr:cNvPr id="11" name="Chart 10">
          <a:extLst>
            <a:ext uri="{FF2B5EF4-FFF2-40B4-BE49-F238E27FC236}">
              <a16:creationId xmlns:a16="http://schemas.microsoft.com/office/drawing/2014/main" id="{604AFD69-5ACD-4E09-A812-A462FEBBC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xdr:colOff>
      <xdr:row>7</xdr:row>
      <xdr:rowOff>99060</xdr:rowOff>
    </xdr:from>
    <xdr:to>
      <xdr:col>5</xdr:col>
      <xdr:colOff>662940</xdr:colOff>
      <xdr:row>16</xdr:row>
      <xdr:rowOff>175260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749749B4-1FAE-4DB1-A455-7AAFD1928C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0960" y="1485900"/>
              <a:ext cx="3954780" cy="18592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106680</xdr:colOff>
      <xdr:row>17</xdr:row>
      <xdr:rowOff>22860</xdr:rowOff>
    </xdr:from>
    <xdr:to>
      <xdr:col>10</xdr:col>
      <xdr:colOff>213360</xdr:colOff>
      <xdr:row>24</xdr:row>
      <xdr:rowOff>190500</xdr:rowOff>
    </xdr:to>
    <xdr:graphicFrame macro="">
      <xdr:nvGraphicFramePr>
        <xdr:cNvPr id="17" name="Chart 16">
          <a:extLst>
            <a:ext uri="{FF2B5EF4-FFF2-40B4-BE49-F238E27FC236}">
              <a16:creationId xmlns:a16="http://schemas.microsoft.com/office/drawing/2014/main" id="{05A4C9AB-A3B8-46F7-B8AD-E1C1025F4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259080</xdr:colOff>
      <xdr:row>17</xdr:row>
      <xdr:rowOff>30480</xdr:rowOff>
    </xdr:from>
    <xdr:to>
      <xdr:col>14</xdr:col>
      <xdr:colOff>152400</xdr:colOff>
      <xdr:row>24</xdr:row>
      <xdr:rowOff>175260</xdr:rowOff>
    </xdr:to>
    <xdr:graphicFrame macro="">
      <xdr:nvGraphicFramePr>
        <xdr:cNvPr id="18" name="Chart 17">
          <a:extLst>
            <a:ext uri="{FF2B5EF4-FFF2-40B4-BE49-F238E27FC236}">
              <a16:creationId xmlns:a16="http://schemas.microsoft.com/office/drawing/2014/main" id="{95A0470A-B9E0-43F3-BDDE-80957A3F4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190500</xdr:colOff>
      <xdr:row>17</xdr:row>
      <xdr:rowOff>15240</xdr:rowOff>
    </xdr:from>
    <xdr:to>
      <xdr:col>18</xdr:col>
      <xdr:colOff>45720</xdr:colOff>
      <xdr:row>24</xdr:row>
      <xdr:rowOff>175260</xdr:rowOff>
    </xdr:to>
    <mc:AlternateContent xmlns:mc="http://schemas.openxmlformats.org/markup-compatibility/2006">
      <mc:Choice xmlns:cx2="http://schemas.microsoft.com/office/drawing/2015/10/21/chartex" Requires="cx2">
        <xdr:graphicFrame macro="">
          <xdr:nvGraphicFramePr>
            <xdr:cNvPr id="19" name="Chart 18">
              <a:extLst>
                <a:ext uri="{FF2B5EF4-FFF2-40B4-BE49-F238E27FC236}">
                  <a16:creationId xmlns:a16="http://schemas.microsoft.com/office/drawing/2014/main" id="{65A27993-BC0E-4A8D-AAB6-E80EA6BAAA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578340" y="3383280"/>
              <a:ext cx="2537460" cy="15468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586740</xdr:colOff>
      <xdr:row>3</xdr:row>
      <xdr:rowOff>106680</xdr:rowOff>
    </xdr:from>
    <xdr:to>
      <xdr:col>20</xdr:col>
      <xdr:colOff>609600</xdr:colOff>
      <xdr:row>7</xdr:row>
      <xdr:rowOff>30480</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E9C08CC6-2477-4050-B0E1-133D7C562EE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974580" y="701040"/>
              <a:ext cx="4046220" cy="716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228600</xdr:colOff>
      <xdr:row>7</xdr:row>
      <xdr:rowOff>106680</xdr:rowOff>
    </xdr:from>
    <xdr:to>
      <xdr:col>17</xdr:col>
      <xdr:colOff>441960</xdr:colOff>
      <xdr:row>16</xdr:row>
      <xdr:rowOff>182880</xdr:rowOff>
    </xdr:to>
    <mc:AlternateContent xmlns:mc="http://schemas.openxmlformats.org/markup-compatibility/2006" xmlns:a14="http://schemas.microsoft.com/office/drawing/2010/main">
      <mc:Choice Requires="a14">
        <xdr:graphicFrame macro="">
          <xdr:nvGraphicFramePr>
            <xdr:cNvPr id="21" name="Education 1">
              <a:extLst>
                <a:ext uri="{FF2B5EF4-FFF2-40B4-BE49-F238E27FC236}">
                  <a16:creationId xmlns:a16="http://schemas.microsoft.com/office/drawing/2014/main" id="{0C0DE378-04E0-4E78-9000-22C3943A64A3}"/>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616440" y="1493520"/>
              <a:ext cx="2225040" cy="1859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114300</xdr:colOff>
      <xdr:row>17</xdr:row>
      <xdr:rowOff>0</xdr:rowOff>
    </xdr:from>
    <xdr:to>
      <xdr:col>20</xdr:col>
      <xdr:colOff>601980</xdr:colOff>
      <xdr:row>24</xdr:row>
      <xdr:rowOff>182879</xdr:rowOff>
    </xdr:to>
    <mc:AlternateContent xmlns:mc="http://schemas.openxmlformats.org/markup-compatibility/2006" xmlns:a14="http://schemas.microsoft.com/office/drawing/2010/main">
      <mc:Choice Requires="a14">
        <xdr:graphicFrame macro="">
          <xdr:nvGraphicFramePr>
            <xdr:cNvPr id="22" name="Department 1">
              <a:extLst>
                <a:ext uri="{FF2B5EF4-FFF2-40B4-BE49-F238E27FC236}">
                  <a16:creationId xmlns:a16="http://schemas.microsoft.com/office/drawing/2014/main" id="{44584814-9300-40D8-8B45-606A5515465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184380" y="3368040"/>
              <a:ext cx="1828800" cy="1569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533400</xdr:colOff>
      <xdr:row>7</xdr:row>
      <xdr:rowOff>99061</xdr:rowOff>
    </xdr:from>
    <xdr:to>
      <xdr:col>20</xdr:col>
      <xdr:colOff>609600</xdr:colOff>
      <xdr:row>16</xdr:row>
      <xdr:rowOff>152401</xdr:rowOff>
    </xdr:to>
    <mc:AlternateContent xmlns:mc="http://schemas.openxmlformats.org/markup-compatibility/2006" xmlns:a14="http://schemas.microsoft.com/office/drawing/2010/main">
      <mc:Choice Requires="a14">
        <xdr:graphicFrame macro="">
          <xdr:nvGraphicFramePr>
            <xdr:cNvPr id="23" name="Education Field 1">
              <a:extLst>
                <a:ext uri="{FF2B5EF4-FFF2-40B4-BE49-F238E27FC236}">
                  <a16:creationId xmlns:a16="http://schemas.microsoft.com/office/drawing/2014/main" id="{BE28633F-E0A9-4A05-879D-58BE8391994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932920" y="1485901"/>
              <a:ext cx="2087880" cy="1836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a ankush varat" refreshedDate="45680.820759722221" createdVersion="8" refreshedVersion="8" minRefreshableVersion="3" recordCount="1470" xr:uid="{FC2262EB-59B4-4CE0-A691-95CB860DEFD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63113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52AB19-CF73-4585-BB51-C001CFA0517F}"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179E53-80F8-48A5-8344-706C860E767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F1FB1B-2C79-41B8-A957-41ECE20A858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FC575F-D2CA-4340-B188-0104FB75371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AF8DAD-8927-400A-9A14-41077DE6703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075AB8-E4C1-4A5B-8E1E-77CC32049FFC}"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4825C8-A8E1-4BB2-8FAE-7A69B93166A3}"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6E90B9-1A37-47DF-8F6A-A56EDE35E5F5}"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7EBB3A1-07D1-4F52-AE7A-B8949398D1DA}" sourceName="Gender">
  <pivotTables>
    <pivotTable tabId="15" name="Marital Status"/>
    <pivotTable tabId="14" name="Attrition by age"/>
    <pivotTable tabId="12" name="Attrition by job"/>
    <pivotTable tabId="13" name="Dept Wise Attrition"/>
    <pivotTable tabId="11" name="PivotTable2"/>
    <pivotTable tabId="10" name="Gender"/>
    <pivotTable tabId="7" name="KPI"/>
    <pivotTable tabId="9" name="Rating"/>
  </pivotTables>
  <data>
    <tabular pivotCacheId="4631131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A86E31-3824-40AF-BF57-ED119FDD6D28}" sourceName="Education">
  <pivotTables>
    <pivotTable tabId="15" name="Marital Status"/>
    <pivotTable tabId="14" name="Attrition by age"/>
    <pivotTable tabId="12" name="Attrition by job"/>
    <pivotTable tabId="13" name="Dept Wise Attrition"/>
    <pivotTable tabId="11" name="PivotTable2"/>
    <pivotTable tabId="10" name="Gender"/>
    <pivotTable tabId="7" name="KPI"/>
    <pivotTable tabId="9" name="Rating"/>
  </pivotTables>
  <data>
    <tabular pivotCacheId="463113159">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47232A2-60C1-40CE-8224-8D9C7110849C}" sourceName="Department">
  <pivotTables>
    <pivotTable tabId="15" name="Marital Status"/>
    <pivotTable tabId="14" name="Attrition by age"/>
    <pivotTable tabId="12" name="Attrition by job"/>
    <pivotTable tabId="13" name="Dept Wise Attrition"/>
    <pivotTable tabId="11" name="PivotTable2"/>
    <pivotTable tabId="10" name="Gender"/>
    <pivotTable tabId="7" name="KPI"/>
    <pivotTable tabId="9" name="Rating"/>
  </pivotTables>
  <data>
    <tabular pivotCacheId="46311315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C02739AD-388C-4A96-ABD6-6B88A47B1B73}" sourceName="Education Field">
  <pivotTables>
    <pivotTable tabId="15" name="Marital Status"/>
    <pivotTable tabId="14" name="Attrition by age"/>
    <pivotTable tabId="12" name="Attrition by job"/>
    <pivotTable tabId="13" name="Dept Wise Attrition"/>
    <pivotTable tabId="11" name="PivotTable2"/>
    <pivotTable tabId="10" name="Gender"/>
    <pivotTable tabId="7" name="KPI"/>
    <pivotTable tabId="9" name="Rating"/>
  </pivotTables>
  <data>
    <tabular pivotCacheId="4631131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12A0333-71BE-44DB-BD27-E69ED6E287DE}" cache="Slicer_Gender" caption="Gender" rowHeight="260350"/>
  <slicer name="Education" xr10:uid="{BB063138-0290-4167-9455-C3E4FB6E9508}" cache="Slicer_Education" caption="Education" rowHeight="260350"/>
  <slicer name="Department" xr10:uid="{6F382ACF-A111-41D8-85A1-653274C9A76C}" cache="Slicer_Department" caption="Department" rowHeight="260350"/>
  <slicer name="Education Field" xr10:uid="{1B2803E6-3C48-4B71-8917-5F2B92B3B5B2}"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DADD743-E1D6-4EB5-AD5C-866EC7F2BECF}" cache="Slicer_Gender" caption="Gender" columnCount="2" rowHeight="260350"/>
  <slicer name="Education 1" xr10:uid="{851ADDF3-4A46-42B1-98FB-CE226DAB14F6}" cache="Slicer_Education" caption="Education" rowHeight="260350"/>
  <slicer name="Department 1" xr10:uid="{369DBB23-DDB4-4B2A-B480-AFD9541724EE}" cache="Slicer_Department" caption="Department" rowHeight="260350"/>
  <slicer name="Education Field 1" xr10:uid="{A2A46D38-A96A-42FA-822B-05D43B0666CC}"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C42C6-861A-495B-9AFD-5AB63525FD1D}">
  <dimension ref="A3:E8"/>
  <sheetViews>
    <sheetView workbookViewId="0">
      <selection activeCell="A7" sqref="A7:A8"/>
    </sheetView>
  </sheetViews>
  <sheetFormatPr defaultRowHeight="15.6" x14ac:dyDescent="0.3"/>
  <cols>
    <col min="1" max="1" width="24.5" bestFit="1" customWidth="1"/>
    <col min="2" max="2" width="23.59765625" bestFit="1" customWidth="1"/>
    <col min="3" max="3" width="13.5" bestFit="1" customWidth="1"/>
    <col min="4" max="4" width="16.09765625" customWidth="1"/>
    <col min="5" max="5" width="12.19921875" customWidth="1"/>
  </cols>
  <sheetData>
    <row r="3" spans="1:5" x14ac:dyDescent="0.3">
      <c r="A3" s="2" t="s">
        <v>1554</v>
      </c>
      <c r="B3" s="4" t="s">
        <v>1555</v>
      </c>
      <c r="C3" s="3" t="s">
        <v>1556</v>
      </c>
    </row>
    <row r="4" spans="1:5" x14ac:dyDescent="0.3">
      <c r="A4" s="22">
        <v>1470</v>
      </c>
      <c r="B4" s="24">
        <v>237</v>
      </c>
      <c r="C4" s="23">
        <v>36.923809523809524</v>
      </c>
    </row>
    <row r="7" spans="1:5" x14ac:dyDescent="0.3">
      <c r="A7" t="s">
        <v>1557</v>
      </c>
      <c r="B7" t="s">
        <v>1558</v>
      </c>
      <c r="C7" t="s">
        <v>1559</v>
      </c>
      <c r="D7" t="s">
        <v>1560</v>
      </c>
      <c r="E7" t="s">
        <v>1561</v>
      </c>
    </row>
    <row r="8" spans="1:5" x14ac:dyDescent="0.3">
      <c r="A8">
        <f>A4</f>
        <v>1470</v>
      </c>
      <c r="B8">
        <f>B4</f>
        <v>237</v>
      </c>
      <c r="C8" s="6">
        <f>C4</f>
        <v>36.923809523809524</v>
      </c>
      <c r="D8">
        <f>A8-B8</f>
        <v>1233</v>
      </c>
      <c r="E8" s="5">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40CD-E2E0-4645-A3B0-65324E97A3CF}">
  <dimension ref="A3:C7"/>
  <sheetViews>
    <sheetView workbookViewId="0">
      <selection activeCell="K13" sqref="K13"/>
    </sheetView>
  </sheetViews>
  <sheetFormatPr defaultRowHeight="15.6" x14ac:dyDescent="0.3"/>
  <cols>
    <col min="1" max="1" width="23.59765625" bestFit="1" customWidth="1"/>
  </cols>
  <sheetData>
    <row r="3" spans="1:3" x14ac:dyDescent="0.3">
      <c r="A3" s="8" t="s">
        <v>1562</v>
      </c>
    </row>
    <row r="4" spans="1:3" x14ac:dyDescent="0.3">
      <c r="A4" s="9">
        <v>2.6265306122448981</v>
      </c>
    </row>
    <row r="6" spans="1:3" x14ac:dyDescent="0.3">
      <c r="A6" t="s">
        <v>1563</v>
      </c>
      <c r="B6" s="10">
        <f>A4</f>
        <v>2.6265306122448981</v>
      </c>
      <c r="C6">
        <f>B6/4</f>
        <v>0.65663265306122454</v>
      </c>
    </row>
    <row r="7" spans="1:3" x14ac:dyDescent="0.3">
      <c r="A7" t="s">
        <v>1564</v>
      </c>
      <c r="B7" s="10">
        <f>4-B6</f>
        <v>1.3734693877551019</v>
      </c>
      <c r="C7">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4390A-ECFC-4FD3-8472-3DC8E0D4097E}">
  <dimension ref="A3:C10"/>
  <sheetViews>
    <sheetView workbookViewId="0">
      <selection activeCell="I18" sqref="I18"/>
    </sheetView>
  </sheetViews>
  <sheetFormatPr defaultRowHeight="15.6" x14ac:dyDescent="0.3"/>
  <cols>
    <col min="1" max="1" width="12.19921875" bestFit="1" customWidth="1"/>
    <col min="2" max="2" width="22.796875" bestFit="1" customWidth="1"/>
  </cols>
  <sheetData>
    <row r="3" spans="1:3" x14ac:dyDescent="0.3">
      <c r="A3" s="11" t="s">
        <v>1565</v>
      </c>
      <c r="B3" s="8" t="s">
        <v>1567</v>
      </c>
    </row>
    <row r="4" spans="1:3" x14ac:dyDescent="0.3">
      <c r="A4" s="12" t="s">
        <v>51</v>
      </c>
      <c r="B4" s="8">
        <v>588</v>
      </c>
    </row>
    <row r="5" spans="1:3" x14ac:dyDescent="0.3">
      <c r="A5" s="13" t="s">
        <v>62</v>
      </c>
      <c r="B5" s="14">
        <v>882</v>
      </c>
    </row>
    <row r="6" spans="1:3" x14ac:dyDescent="0.3">
      <c r="A6" s="15" t="s">
        <v>1566</v>
      </c>
      <c r="B6" s="16">
        <v>1470</v>
      </c>
    </row>
    <row r="9" spans="1:3" x14ac:dyDescent="0.3">
      <c r="A9" s="17" t="s">
        <v>51</v>
      </c>
      <c r="B9">
        <f>B4</f>
        <v>588</v>
      </c>
      <c r="C9" s="18">
        <f>IFERROR(B9/($B$9+$B$10),0)</f>
        <v>0.4</v>
      </c>
    </row>
    <row r="10" spans="1:3" x14ac:dyDescent="0.3">
      <c r="A10" s="17" t="s">
        <v>62</v>
      </c>
      <c r="B10">
        <f>B5</f>
        <v>882</v>
      </c>
      <c r="C10" s="18">
        <f>IFERROR(B10/($B$9+$B$10),0)</f>
        <v>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3623-C5D7-40C6-92DB-E0F3B56CB68A}">
  <dimension ref="A3:B9"/>
  <sheetViews>
    <sheetView workbookViewId="0">
      <selection activeCell="J22" sqref="J22"/>
    </sheetView>
  </sheetViews>
  <sheetFormatPr defaultRowHeight="15.6" x14ac:dyDescent="0.3"/>
  <cols>
    <col min="1" max="1" width="16" bestFit="1" customWidth="1"/>
    <col min="2" max="2" width="22.796875" bestFit="1" customWidth="1"/>
  </cols>
  <sheetData>
    <row r="3" spans="1:2" x14ac:dyDescent="0.3">
      <c r="A3" s="11" t="s">
        <v>1565</v>
      </c>
      <c r="B3" s="8" t="s">
        <v>1568</v>
      </c>
    </row>
    <row r="4" spans="1:2" x14ac:dyDescent="0.3">
      <c r="A4" s="12" t="s">
        <v>134</v>
      </c>
      <c r="B4" s="8">
        <v>5</v>
      </c>
    </row>
    <row r="5" spans="1:2" x14ac:dyDescent="0.3">
      <c r="A5" s="13" t="s">
        <v>65</v>
      </c>
      <c r="B5" s="14">
        <v>31</v>
      </c>
    </row>
    <row r="6" spans="1:2" x14ac:dyDescent="0.3">
      <c r="A6" s="13" t="s">
        <v>55</v>
      </c>
      <c r="B6" s="14">
        <v>44</v>
      </c>
    </row>
    <row r="7" spans="1:2" x14ac:dyDescent="0.3">
      <c r="A7" s="13" t="s">
        <v>71</v>
      </c>
      <c r="B7" s="14">
        <v>58</v>
      </c>
    </row>
    <row r="8" spans="1:2" x14ac:dyDescent="0.3">
      <c r="A8" s="13" t="s">
        <v>77</v>
      </c>
      <c r="B8" s="14">
        <v>99</v>
      </c>
    </row>
    <row r="9" spans="1:2" x14ac:dyDescent="0.3">
      <c r="A9" s="15" t="s">
        <v>1566</v>
      </c>
      <c r="B9"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37E4-10EB-4C2F-803B-07FDE64215B5}">
  <dimension ref="A3:E13"/>
  <sheetViews>
    <sheetView workbookViewId="0">
      <selection activeCell="L12" sqref="L12"/>
    </sheetView>
  </sheetViews>
  <sheetFormatPr defaultRowHeight="15.6" x14ac:dyDescent="0.3"/>
  <cols>
    <col min="1" max="1" width="23.296875" bestFit="1" customWidth="1"/>
    <col min="2" max="2" width="22.796875" bestFit="1" customWidth="1"/>
    <col min="4" max="4" width="23" customWidth="1"/>
  </cols>
  <sheetData>
    <row r="3" spans="1:5" x14ac:dyDescent="0.3">
      <c r="A3" s="11" t="s">
        <v>1565</v>
      </c>
      <c r="B3" s="8" t="s">
        <v>1568</v>
      </c>
      <c r="D3" t="s">
        <v>9</v>
      </c>
      <c r="E3" t="s">
        <v>0</v>
      </c>
    </row>
    <row r="4" spans="1:5" x14ac:dyDescent="0.3">
      <c r="A4" s="12" t="s">
        <v>83</v>
      </c>
      <c r="B4" s="8">
        <v>9</v>
      </c>
      <c r="D4" t="str">
        <f>A4</f>
        <v>Healthcare Representative</v>
      </c>
      <c r="E4">
        <f>B4</f>
        <v>9</v>
      </c>
    </row>
    <row r="5" spans="1:5" x14ac:dyDescent="0.3">
      <c r="A5" s="13" t="s">
        <v>163</v>
      </c>
      <c r="B5" s="14">
        <v>12</v>
      </c>
      <c r="D5" t="str">
        <f t="shared" ref="D5:D12" si="0">A5</f>
        <v>Human Resources</v>
      </c>
      <c r="E5">
        <f t="shared" ref="E5:E12" si="1">B5</f>
        <v>12</v>
      </c>
    </row>
    <row r="6" spans="1:5" x14ac:dyDescent="0.3">
      <c r="A6" s="13" t="s">
        <v>68</v>
      </c>
      <c r="B6" s="14">
        <v>62</v>
      </c>
      <c r="D6" t="str">
        <f t="shared" si="0"/>
        <v>Laboratory Technician</v>
      </c>
      <c r="E6">
        <f t="shared" si="1"/>
        <v>62</v>
      </c>
    </row>
    <row r="7" spans="1:5" x14ac:dyDescent="0.3">
      <c r="A7" s="13" t="s">
        <v>95</v>
      </c>
      <c r="B7" s="14">
        <v>5</v>
      </c>
      <c r="D7" t="str">
        <f t="shared" si="0"/>
        <v>Manager</v>
      </c>
      <c r="E7">
        <f t="shared" si="1"/>
        <v>5</v>
      </c>
    </row>
    <row r="8" spans="1:5" x14ac:dyDescent="0.3">
      <c r="A8" s="13" t="s">
        <v>81</v>
      </c>
      <c r="B8" s="14">
        <v>10</v>
      </c>
      <c r="D8" t="str">
        <f t="shared" si="0"/>
        <v>Manufacturing Director</v>
      </c>
      <c r="E8">
        <f t="shared" si="1"/>
        <v>10</v>
      </c>
    </row>
    <row r="9" spans="1:5" x14ac:dyDescent="0.3">
      <c r="A9" s="13" t="s">
        <v>101</v>
      </c>
      <c r="B9" s="14">
        <v>2</v>
      </c>
      <c r="D9" t="str">
        <f t="shared" si="0"/>
        <v>Research Director</v>
      </c>
      <c r="E9">
        <f t="shared" si="1"/>
        <v>2</v>
      </c>
    </row>
    <row r="10" spans="1:5" x14ac:dyDescent="0.3">
      <c r="A10" s="13" t="s">
        <v>63</v>
      </c>
      <c r="B10" s="14">
        <v>47</v>
      </c>
      <c r="D10" t="str">
        <f t="shared" si="0"/>
        <v>Research Scientist</v>
      </c>
      <c r="E10">
        <f t="shared" si="1"/>
        <v>47</v>
      </c>
    </row>
    <row r="11" spans="1:5" x14ac:dyDescent="0.3">
      <c r="A11" s="13" t="s">
        <v>52</v>
      </c>
      <c r="B11" s="14">
        <v>57</v>
      </c>
      <c r="D11" t="str">
        <f t="shared" si="0"/>
        <v>Sales Executive</v>
      </c>
      <c r="E11">
        <f t="shared" si="1"/>
        <v>57</v>
      </c>
    </row>
    <row r="12" spans="1:5" x14ac:dyDescent="0.3">
      <c r="A12" s="13" t="s">
        <v>99</v>
      </c>
      <c r="B12" s="14">
        <v>33</v>
      </c>
      <c r="D12" t="str">
        <f t="shared" si="0"/>
        <v>Sales Representative</v>
      </c>
      <c r="E12">
        <f t="shared" si="1"/>
        <v>33</v>
      </c>
    </row>
    <row r="13" spans="1:5" x14ac:dyDescent="0.3">
      <c r="A13" s="15" t="s">
        <v>1566</v>
      </c>
      <c r="B13"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771B-3E5B-474E-A483-7DF712BECB42}">
  <dimension ref="A3:B7"/>
  <sheetViews>
    <sheetView workbookViewId="0">
      <selection activeCell="A3" sqref="A3:B7"/>
    </sheetView>
  </sheetViews>
  <sheetFormatPr defaultRowHeight="15.6" x14ac:dyDescent="0.3"/>
  <cols>
    <col min="1" max="1" width="12.19921875" bestFit="1" customWidth="1"/>
    <col min="2" max="2" width="22.796875" bestFit="1" customWidth="1"/>
  </cols>
  <sheetData>
    <row r="3" spans="1:2" x14ac:dyDescent="0.3">
      <c r="A3" s="11" t="s">
        <v>1565</v>
      </c>
      <c r="B3" s="8" t="s">
        <v>1568</v>
      </c>
    </row>
    <row r="4" spans="1:2" x14ac:dyDescent="0.3">
      <c r="A4" s="12" t="s">
        <v>161</v>
      </c>
      <c r="B4" s="19">
        <v>5.0632911392405063E-2</v>
      </c>
    </row>
    <row r="5" spans="1:2" x14ac:dyDescent="0.3">
      <c r="A5" s="13" t="s">
        <v>60</v>
      </c>
      <c r="B5" s="20">
        <v>0.56118143459915615</v>
      </c>
    </row>
    <row r="6" spans="1:2" x14ac:dyDescent="0.3">
      <c r="A6" s="13" t="s">
        <v>48</v>
      </c>
      <c r="B6" s="20">
        <v>0.3881856540084388</v>
      </c>
    </row>
    <row r="7" spans="1:2" x14ac:dyDescent="0.3">
      <c r="A7" s="15" t="s">
        <v>1566</v>
      </c>
      <c r="B7"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16A5-36F5-47C1-8953-89A073AA9993}">
  <dimension ref="A3:B9"/>
  <sheetViews>
    <sheetView workbookViewId="0">
      <selection activeCell="J12" sqref="J12"/>
    </sheetView>
  </sheetViews>
  <sheetFormatPr defaultRowHeight="15.6" x14ac:dyDescent="0.3"/>
  <cols>
    <col min="1" max="1" width="12.19921875" bestFit="1" customWidth="1"/>
    <col min="2" max="2" width="22.796875" bestFit="1" customWidth="1"/>
  </cols>
  <sheetData>
    <row r="3" spans="1:2" x14ac:dyDescent="0.3">
      <c r="A3" s="11" t="s">
        <v>1565</v>
      </c>
      <c r="B3" s="8" t="s">
        <v>1568</v>
      </c>
    </row>
    <row r="4" spans="1:2" x14ac:dyDescent="0.3">
      <c r="A4" s="12" t="s">
        <v>69</v>
      </c>
      <c r="B4" s="8">
        <v>112</v>
      </c>
    </row>
    <row r="5" spans="1:2" x14ac:dyDescent="0.3">
      <c r="A5" s="13" t="s">
        <v>46</v>
      </c>
      <c r="B5" s="14">
        <v>51</v>
      </c>
    </row>
    <row r="6" spans="1:2" x14ac:dyDescent="0.3">
      <c r="A6" s="13" t="s">
        <v>92</v>
      </c>
      <c r="B6" s="14">
        <v>38</v>
      </c>
    </row>
    <row r="7" spans="1:2" x14ac:dyDescent="0.3">
      <c r="A7" s="13" t="s">
        <v>58</v>
      </c>
      <c r="B7" s="14">
        <v>25</v>
      </c>
    </row>
    <row r="8" spans="1:2" x14ac:dyDescent="0.3">
      <c r="A8" s="13" t="s">
        <v>75</v>
      </c>
      <c r="B8" s="14">
        <v>11</v>
      </c>
    </row>
    <row r="9" spans="1:2" x14ac:dyDescent="0.3">
      <c r="A9" s="15" t="s">
        <v>1566</v>
      </c>
      <c r="B9" s="16">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E0F7C-79D0-496C-925D-FA8A3C9FC545}">
  <dimension ref="A3:D7"/>
  <sheetViews>
    <sheetView workbookViewId="0">
      <selection activeCell="B5" sqref="B5"/>
    </sheetView>
  </sheetViews>
  <sheetFormatPr defaultRowHeight="15.6" x14ac:dyDescent="0.3"/>
  <cols>
    <col min="1" max="1" width="12.19921875" bestFit="1" customWidth="1"/>
    <col min="2" max="2" width="24.296875" bestFit="1" customWidth="1"/>
    <col min="3" max="3" width="22.796875" bestFit="1" customWidth="1"/>
    <col min="4" max="4" width="14.3984375" customWidth="1"/>
  </cols>
  <sheetData>
    <row r="3" spans="1:4" x14ac:dyDescent="0.3">
      <c r="A3" s="11" t="s">
        <v>1565</v>
      </c>
      <c r="B3" s="8" t="s">
        <v>1569</v>
      </c>
      <c r="C3" t="s">
        <v>10</v>
      </c>
      <c r="D3" t="s">
        <v>1558</v>
      </c>
    </row>
    <row r="4" spans="1:4" x14ac:dyDescent="0.3">
      <c r="A4" s="12" t="s">
        <v>79</v>
      </c>
      <c r="B4" s="8">
        <v>327</v>
      </c>
      <c r="C4" t="str">
        <f>A4</f>
        <v>Divorced</v>
      </c>
      <c r="D4">
        <f>B4</f>
        <v>327</v>
      </c>
    </row>
    <row r="5" spans="1:4" x14ac:dyDescent="0.3">
      <c r="A5" s="13" t="s">
        <v>64</v>
      </c>
      <c r="B5" s="14">
        <v>673</v>
      </c>
      <c r="C5" t="str">
        <f t="shared" ref="C5:C6" si="0">A5</f>
        <v>Married</v>
      </c>
      <c r="D5">
        <f t="shared" ref="D5:D6" si="1">B5</f>
        <v>673</v>
      </c>
    </row>
    <row r="6" spans="1:4" x14ac:dyDescent="0.3">
      <c r="A6" s="13" t="s">
        <v>53</v>
      </c>
      <c r="B6" s="14">
        <v>470</v>
      </c>
      <c r="C6" t="str">
        <f t="shared" si="0"/>
        <v>Single</v>
      </c>
      <c r="D6">
        <f t="shared" si="1"/>
        <v>470</v>
      </c>
    </row>
    <row r="7" spans="1:4" x14ac:dyDescent="0.3">
      <c r="A7" s="15" t="s">
        <v>1566</v>
      </c>
      <c r="B7" s="1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S1" sqref="S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BD22-4CFA-4D3F-BD4A-2D589EE6DFED}">
  <dimension ref="A1:U26"/>
  <sheetViews>
    <sheetView tabSelected="1" workbookViewId="0">
      <selection activeCell="V25" sqref="V25"/>
    </sheetView>
  </sheetViews>
  <sheetFormatPr defaultRowHeight="15.6" x14ac:dyDescent="0.3"/>
  <sheetData>
    <row r="1" spans="1:21" x14ac:dyDescent="0.3">
      <c r="A1" s="7"/>
      <c r="B1" s="7"/>
      <c r="C1" s="7"/>
      <c r="D1" s="7"/>
      <c r="E1" s="7"/>
      <c r="F1" s="7"/>
      <c r="G1" s="7"/>
      <c r="H1" s="7"/>
      <c r="I1" s="7"/>
      <c r="J1" s="7"/>
      <c r="K1" s="7"/>
      <c r="L1" s="7"/>
      <c r="M1" s="7"/>
      <c r="N1" s="7"/>
      <c r="O1" s="7"/>
      <c r="P1" s="7"/>
      <c r="Q1" s="7"/>
      <c r="R1" s="7"/>
      <c r="S1" s="7"/>
      <c r="T1" s="7"/>
      <c r="U1" s="7"/>
    </row>
    <row r="2" spans="1:21" x14ac:dyDescent="0.3">
      <c r="A2" s="7"/>
      <c r="B2" s="7"/>
      <c r="C2" s="7"/>
      <c r="D2" s="7"/>
      <c r="E2" s="7"/>
      <c r="F2" s="7"/>
      <c r="G2" s="7"/>
      <c r="H2" s="7"/>
      <c r="I2" s="7"/>
      <c r="J2" s="7"/>
      <c r="K2" s="7"/>
      <c r="L2" s="7"/>
      <c r="M2" s="7"/>
      <c r="N2" s="7"/>
      <c r="O2" s="7"/>
      <c r="P2" s="7"/>
      <c r="Q2" s="7"/>
      <c r="R2" s="7"/>
      <c r="S2" s="7"/>
      <c r="T2" s="7"/>
      <c r="U2" s="7"/>
    </row>
    <row r="3" spans="1:21" x14ac:dyDescent="0.3">
      <c r="A3" s="7"/>
      <c r="B3" s="7"/>
      <c r="C3" s="7"/>
      <c r="D3" s="7"/>
      <c r="E3" s="7"/>
      <c r="F3" s="7"/>
      <c r="G3" s="7"/>
      <c r="H3" s="7"/>
      <c r="I3" s="7"/>
      <c r="J3" s="7"/>
      <c r="K3" s="7"/>
      <c r="L3" s="7"/>
      <c r="M3" s="7"/>
      <c r="N3" s="7"/>
      <c r="O3" s="7"/>
      <c r="P3" s="7"/>
      <c r="Q3" s="7"/>
      <c r="R3" s="7"/>
      <c r="S3" s="7"/>
      <c r="T3" s="7"/>
      <c r="U3" s="7"/>
    </row>
    <row r="4" spans="1:21" x14ac:dyDescent="0.3">
      <c r="A4" s="7"/>
      <c r="B4" s="7"/>
      <c r="C4" s="7"/>
      <c r="D4" s="7"/>
      <c r="E4" s="7"/>
      <c r="F4" s="7"/>
      <c r="G4" s="7"/>
      <c r="H4" s="7"/>
      <c r="I4" s="7"/>
      <c r="J4" s="7"/>
      <c r="K4" s="7"/>
      <c r="L4" s="7"/>
      <c r="M4" s="7"/>
      <c r="N4" s="7"/>
      <c r="O4" s="7"/>
      <c r="P4" s="7"/>
      <c r="Q4" s="7"/>
      <c r="R4" s="7"/>
      <c r="S4" s="7"/>
      <c r="T4" s="7"/>
      <c r="U4" s="7"/>
    </row>
    <row r="5" spans="1:21" x14ac:dyDescent="0.3">
      <c r="A5" s="7"/>
      <c r="B5" s="7"/>
      <c r="C5" s="7"/>
      <c r="D5" s="7"/>
      <c r="E5" s="7"/>
      <c r="F5" s="7"/>
      <c r="G5" s="7"/>
      <c r="H5" s="7"/>
      <c r="I5" s="7"/>
      <c r="J5" s="7"/>
      <c r="K5" s="7"/>
      <c r="L5" s="7"/>
      <c r="M5" s="7"/>
      <c r="N5" s="7"/>
      <c r="O5" s="7"/>
      <c r="P5" s="7"/>
      <c r="Q5" s="7"/>
      <c r="R5" s="7"/>
      <c r="S5" s="7"/>
      <c r="T5" s="7"/>
      <c r="U5" s="7"/>
    </row>
    <row r="6" spans="1:21" x14ac:dyDescent="0.3">
      <c r="A6" s="7"/>
      <c r="B6" s="7"/>
      <c r="C6" s="7"/>
      <c r="D6" s="7"/>
      <c r="E6" s="7"/>
      <c r="F6" s="7"/>
      <c r="G6" s="7"/>
      <c r="H6" s="7"/>
      <c r="I6" s="7"/>
      <c r="J6" s="7"/>
      <c r="K6" s="7"/>
      <c r="L6" s="7"/>
      <c r="M6" s="7"/>
      <c r="N6" s="7"/>
      <c r="O6" s="7"/>
      <c r="P6" s="7"/>
      <c r="Q6" s="7"/>
      <c r="R6" s="7"/>
      <c r="S6" s="7"/>
      <c r="T6" s="7"/>
      <c r="U6" s="7"/>
    </row>
    <row r="7" spans="1:21" x14ac:dyDescent="0.3">
      <c r="A7" s="7"/>
      <c r="B7" s="7"/>
      <c r="C7" s="7"/>
      <c r="D7" s="7"/>
      <c r="E7" s="7"/>
      <c r="F7" s="7"/>
      <c r="G7" s="7"/>
      <c r="H7" s="7"/>
      <c r="I7" s="7"/>
      <c r="J7" s="7"/>
      <c r="K7" s="7"/>
      <c r="L7" s="7"/>
      <c r="M7" s="7"/>
      <c r="N7" s="7"/>
      <c r="O7" s="7"/>
      <c r="P7" s="7"/>
      <c r="Q7" s="7"/>
      <c r="R7" s="7"/>
      <c r="S7" s="7"/>
      <c r="T7" s="7"/>
      <c r="U7" s="7"/>
    </row>
    <row r="8" spans="1:21" x14ac:dyDescent="0.3">
      <c r="A8" s="7"/>
      <c r="B8" s="7"/>
      <c r="C8" s="7"/>
      <c r="D8" s="7"/>
      <c r="E8" s="7"/>
      <c r="F8" s="7"/>
      <c r="G8" s="7"/>
      <c r="H8" s="7"/>
      <c r="I8" s="7"/>
      <c r="J8" s="7"/>
      <c r="K8" s="7"/>
      <c r="L8" s="7"/>
      <c r="M8" s="7"/>
      <c r="N8" s="7"/>
      <c r="O8" s="7"/>
      <c r="P8" s="7"/>
      <c r="Q8" s="7"/>
      <c r="R8" s="7"/>
      <c r="S8" s="7"/>
      <c r="T8" s="7"/>
      <c r="U8" s="7"/>
    </row>
    <row r="9" spans="1:21" x14ac:dyDescent="0.3">
      <c r="A9" s="7"/>
      <c r="B9" s="7"/>
      <c r="C9" s="7"/>
      <c r="D9" s="7"/>
      <c r="E9" s="7"/>
      <c r="F9" s="7"/>
      <c r="G9" s="7"/>
      <c r="H9" s="7"/>
      <c r="I9" s="7"/>
      <c r="J9" s="7"/>
      <c r="K9" s="7"/>
      <c r="L9" s="7"/>
      <c r="M9" s="7"/>
      <c r="N9" s="7"/>
      <c r="O9" s="7"/>
      <c r="P9" s="7"/>
      <c r="Q9" s="7"/>
      <c r="R9" s="7"/>
      <c r="S9" s="7"/>
      <c r="T9" s="7"/>
      <c r="U9" s="7"/>
    </row>
    <row r="10" spans="1:21" x14ac:dyDescent="0.3">
      <c r="A10" s="7"/>
      <c r="B10" s="7"/>
      <c r="C10" s="7"/>
      <c r="D10" s="7"/>
      <c r="E10" s="7"/>
      <c r="F10" s="7"/>
      <c r="G10" s="7"/>
      <c r="H10" s="7"/>
      <c r="I10" s="7"/>
      <c r="J10" s="7"/>
      <c r="K10" s="7"/>
      <c r="L10" s="7"/>
      <c r="M10" s="7"/>
      <c r="N10" s="7"/>
      <c r="O10" s="7"/>
      <c r="P10" s="7"/>
      <c r="Q10" s="7"/>
      <c r="R10" s="7"/>
      <c r="S10" s="7"/>
      <c r="T10" s="7"/>
      <c r="U10" s="7"/>
    </row>
    <row r="11" spans="1:21" x14ac:dyDescent="0.3">
      <c r="A11" s="7"/>
      <c r="B11" s="7"/>
      <c r="C11" s="7"/>
      <c r="D11" s="7"/>
      <c r="E11" s="7"/>
      <c r="F11" s="7"/>
      <c r="G11" s="7"/>
      <c r="H11" s="7"/>
      <c r="I11" s="7"/>
      <c r="J11" s="7"/>
      <c r="K11" s="7"/>
      <c r="L11" s="7"/>
      <c r="M11" s="7"/>
      <c r="N11" s="7"/>
      <c r="O11" s="7"/>
      <c r="P11" s="7"/>
      <c r="Q11" s="7"/>
      <c r="R11" s="7"/>
      <c r="S11" s="7"/>
      <c r="T11" s="7"/>
      <c r="U11" s="7"/>
    </row>
    <row r="12" spans="1:21" x14ac:dyDescent="0.3">
      <c r="A12" s="7"/>
      <c r="B12" s="7"/>
      <c r="C12" s="7"/>
      <c r="D12" s="7"/>
      <c r="E12" s="7"/>
      <c r="F12" s="7"/>
      <c r="G12" s="7"/>
      <c r="H12" s="7"/>
      <c r="I12" s="7"/>
      <c r="J12" s="7"/>
      <c r="K12" s="7"/>
      <c r="L12" s="7"/>
      <c r="M12" s="7"/>
      <c r="N12" s="7"/>
      <c r="O12" s="7"/>
      <c r="P12" s="7"/>
      <c r="Q12" s="7"/>
      <c r="R12" s="7"/>
      <c r="S12" s="7"/>
      <c r="T12" s="7"/>
      <c r="U12" s="7"/>
    </row>
    <row r="13" spans="1:21" x14ac:dyDescent="0.3">
      <c r="A13" s="7"/>
      <c r="B13" s="7"/>
      <c r="C13" s="7"/>
      <c r="D13" s="7"/>
      <c r="E13" s="7"/>
      <c r="F13" s="7"/>
      <c r="G13" s="7"/>
      <c r="H13" s="7"/>
      <c r="I13" s="7"/>
      <c r="J13" s="7"/>
      <c r="K13" s="7"/>
      <c r="L13" s="7"/>
      <c r="M13" s="7"/>
      <c r="N13" s="7"/>
      <c r="O13" s="7"/>
      <c r="P13" s="7"/>
      <c r="Q13" s="7"/>
      <c r="R13" s="7"/>
      <c r="S13" s="7"/>
      <c r="T13" s="7"/>
      <c r="U13" s="7"/>
    </row>
    <row r="14" spans="1:21" x14ac:dyDescent="0.3">
      <c r="A14" s="7"/>
      <c r="B14" s="7"/>
      <c r="C14" s="7"/>
      <c r="D14" s="7"/>
      <c r="E14" s="7"/>
      <c r="F14" s="7"/>
      <c r="G14" s="7"/>
      <c r="H14" s="7"/>
      <c r="I14" s="7"/>
      <c r="J14" s="7"/>
      <c r="K14" s="7"/>
      <c r="L14" s="7"/>
      <c r="M14" s="7"/>
      <c r="N14" s="7"/>
      <c r="O14" s="7"/>
      <c r="P14" s="7"/>
      <c r="Q14" s="7"/>
      <c r="R14" s="7"/>
      <c r="S14" s="7"/>
      <c r="T14" s="7"/>
      <c r="U14" s="7"/>
    </row>
    <row r="15" spans="1:21" x14ac:dyDescent="0.3">
      <c r="A15" s="7"/>
      <c r="B15" s="7"/>
      <c r="C15" s="7"/>
      <c r="D15" s="7"/>
      <c r="E15" s="7"/>
      <c r="F15" s="7"/>
      <c r="G15" s="7"/>
      <c r="H15" s="7"/>
      <c r="I15" s="7"/>
      <c r="J15" s="7"/>
      <c r="K15" s="7"/>
      <c r="L15" s="7"/>
      <c r="M15" s="7"/>
      <c r="N15" s="7"/>
      <c r="O15" s="7"/>
      <c r="P15" s="7"/>
      <c r="Q15" s="7"/>
      <c r="R15" s="7"/>
      <c r="S15" s="7"/>
      <c r="T15" s="7"/>
      <c r="U15" s="7"/>
    </row>
    <row r="16" spans="1:21" x14ac:dyDescent="0.3">
      <c r="A16" s="7"/>
      <c r="B16" s="7"/>
      <c r="C16" s="7"/>
      <c r="D16" s="7"/>
      <c r="E16" s="7"/>
      <c r="F16" s="7"/>
      <c r="G16" s="7"/>
      <c r="H16" s="7"/>
      <c r="I16" s="7"/>
      <c r="J16" s="7"/>
      <c r="K16" s="7"/>
      <c r="L16" s="7"/>
      <c r="M16" s="7"/>
      <c r="N16" s="7"/>
      <c r="O16" s="7"/>
      <c r="P16" s="7"/>
      <c r="Q16" s="7"/>
      <c r="R16" s="7"/>
      <c r="S16" s="7"/>
      <c r="T16" s="7"/>
      <c r="U16" s="7"/>
    </row>
    <row r="17" spans="1:21" x14ac:dyDescent="0.3">
      <c r="A17" s="7"/>
      <c r="B17" s="7"/>
      <c r="C17" s="7"/>
      <c r="D17" s="7"/>
      <c r="E17" s="7"/>
      <c r="F17" s="7"/>
      <c r="G17" s="7"/>
      <c r="H17" s="7"/>
      <c r="I17" s="7"/>
      <c r="J17" s="7"/>
      <c r="K17" s="7"/>
      <c r="L17" s="7"/>
      <c r="M17" s="7"/>
      <c r="N17" s="7"/>
      <c r="O17" s="7"/>
      <c r="P17" s="7"/>
      <c r="Q17" s="7"/>
      <c r="R17" s="7"/>
      <c r="S17" s="7"/>
      <c r="T17" s="7"/>
      <c r="U17" s="7"/>
    </row>
    <row r="18" spans="1:21" x14ac:dyDescent="0.3">
      <c r="A18" s="7"/>
      <c r="B18" s="7"/>
      <c r="C18" s="7"/>
      <c r="D18" s="7"/>
      <c r="E18" s="7"/>
      <c r="F18" s="7"/>
      <c r="G18" s="7"/>
      <c r="H18" s="7"/>
      <c r="I18" s="7"/>
      <c r="J18" s="7"/>
      <c r="K18" s="7"/>
      <c r="L18" s="7"/>
      <c r="M18" s="7"/>
      <c r="N18" s="7"/>
      <c r="O18" s="7"/>
      <c r="P18" s="7"/>
      <c r="Q18" s="7"/>
      <c r="R18" s="7"/>
      <c r="S18" s="7"/>
      <c r="T18" s="7"/>
      <c r="U18" s="7"/>
    </row>
    <row r="19" spans="1:21" x14ac:dyDescent="0.3">
      <c r="A19" s="7"/>
      <c r="B19" s="7"/>
      <c r="C19" s="7"/>
      <c r="D19" s="7"/>
      <c r="E19" s="7"/>
      <c r="F19" s="7"/>
      <c r="G19" s="7"/>
      <c r="H19" s="7"/>
      <c r="I19" s="7"/>
      <c r="J19" s="7"/>
      <c r="K19" s="7"/>
      <c r="L19" s="7"/>
      <c r="M19" s="7"/>
      <c r="N19" s="7"/>
      <c r="O19" s="7"/>
      <c r="P19" s="7"/>
      <c r="Q19" s="7"/>
      <c r="R19" s="7"/>
      <c r="S19" s="7"/>
      <c r="T19" s="7"/>
      <c r="U19" s="7"/>
    </row>
    <row r="20" spans="1:21" x14ac:dyDescent="0.3">
      <c r="A20" s="7"/>
      <c r="B20" s="7"/>
      <c r="C20" s="7"/>
      <c r="D20" s="7"/>
      <c r="E20" s="7"/>
      <c r="F20" s="7"/>
      <c r="G20" s="7"/>
      <c r="H20" s="7"/>
      <c r="I20" s="7"/>
      <c r="J20" s="7"/>
      <c r="K20" s="7"/>
      <c r="L20" s="7"/>
      <c r="M20" s="7"/>
      <c r="N20" s="7"/>
      <c r="O20" s="7"/>
      <c r="P20" s="7"/>
      <c r="Q20" s="7"/>
      <c r="R20" s="7"/>
      <c r="S20" s="7"/>
      <c r="T20" s="7"/>
      <c r="U20" s="7"/>
    </row>
    <row r="21" spans="1:21" x14ac:dyDescent="0.3">
      <c r="A21" s="7"/>
      <c r="B21" s="7"/>
      <c r="C21" s="7"/>
      <c r="D21" s="7"/>
      <c r="E21" s="7"/>
      <c r="F21" s="7"/>
      <c r="G21" s="7"/>
      <c r="H21" s="7"/>
      <c r="I21" s="7"/>
      <c r="J21" s="7"/>
      <c r="K21" s="7"/>
      <c r="L21" s="7"/>
      <c r="M21" s="7"/>
      <c r="N21" s="7"/>
      <c r="O21" s="7"/>
      <c r="P21" s="7"/>
      <c r="Q21" s="7"/>
      <c r="R21" s="7"/>
      <c r="S21" s="7"/>
      <c r="T21" s="7"/>
      <c r="U21" s="7"/>
    </row>
    <row r="22" spans="1:21" x14ac:dyDescent="0.3">
      <c r="A22" s="7"/>
      <c r="B22" s="7"/>
      <c r="C22" s="7"/>
      <c r="D22" s="7"/>
      <c r="E22" s="7"/>
      <c r="F22" s="7"/>
      <c r="G22" s="7"/>
      <c r="H22" s="7"/>
      <c r="I22" s="7"/>
      <c r="J22" s="7"/>
      <c r="K22" s="7"/>
      <c r="L22" s="7"/>
      <c r="M22" s="7"/>
      <c r="N22" s="7"/>
      <c r="O22" s="7"/>
      <c r="P22" s="7"/>
      <c r="Q22" s="7"/>
      <c r="R22" s="7"/>
      <c r="S22" s="7"/>
      <c r="T22" s="7"/>
      <c r="U22" s="7"/>
    </row>
    <row r="23" spans="1:21" x14ac:dyDescent="0.3">
      <c r="A23" s="7"/>
      <c r="B23" s="7"/>
      <c r="C23" s="7"/>
      <c r="D23" s="7"/>
      <c r="E23" s="7"/>
      <c r="F23" s="7"/>
      <c r="G23" s="7"/>
      <c r="H23" s="7"/>
      <c r="I23" s="7"/>
      <c r="J23" s="7"/>
      <c r="K23" s="7"/>
      <c r="L23" s="7"/>
      <c r="M23" s="7"/>
      <c r="N23" s="7"/>
      <c r="O23" s="7"/>
      <c r="P23" s="7"/>
      <c r="Q23" s="7"/>
      <c r="R23" s="7"/>
      <c r="S23" s="7"/>
      <c r="T23" s="7"/>
      <c r="U23" s="7"/>
    </row>
    <row r="24" spans="1:21" x14ac:dyDescent="0.3">
      <c r="A24" s="7"/>
      <c r="B24" s="7"/>
      <c r="C24" s="7"/>
      <c r="D24" s="7"/>
      <c r="E24" s="7"/>
      <c r="F24" s="7"/>
      <c r="G24" s="7"/>
      <c r="H24" s="7"/>
      <c r="I24" s="7"/>
      <c r="J24" s="7"/>
      <c r="K24" s="7"/>
      <c r="L24" s="7"/>
      <c r="M24" s="7"/>
      <c r="N24" s="7"/>
      <c r="O24" s="7"/>
      <c r="P24" s="7"/>
      <c r="Q24" s="7"/>
      <c r="R24" s="7"/>
      <c r="S24" s="7"/>
      <c r="T24" s="7"/>
      <c r="U24" s="7"/>
    </row>
    <row r="25" spans="1:21" x14ac:dyDescent="0.3">
      <c r="A25" s="7"/>
      <c r="B25" s="7"/>
      <c r="C25" s="7"/>
      <c r="D25" s="7"/>
      <c r="E25" s="7"/>
      <c r="F25" s="7"/>
      <c r="G25" s="7"/>
      <c r="H25" s="7"/>
      <c r="I25" s="7"/>
      <c r="J25" s="7"/>
      <c r="K25" s="7"/>
      <c r="L25" s="7"/>
      <c r="M25" s="7"/>
      <c r="N25" s="7"/>
      <c r="O25" s="7"/>
      <c r="P25" s="7"/>
      <c r="Q25" s="7"/>
      <c r="R25" s="7"/>
      <c r="S25" s="7"/>
      <c r="T25" s="7"/>
      <c r="U25" s="7"/>
    </row>
    <row r="26" spans="1:21" x14ac:dyDescent="0.3">
      <c r="A26" s="7"/>
      <c r="B26" s="7"/>
      <c r="C26" s="7"/>
      <c r="D26" s="7"/>
      <c r="E26" s="7"/>
      <c r="F26" s="7"/>
      <c r="G26" s="7"/>
      <c r="H26" s="7"/>
      <c r="I26" s="7"/>
      <c r="J26" s="7"/>
      <c r="K26" s="7"/>
      <c r="L26" s="7"/>
      <c r="M26" s="7"/>
      <c r="N26" s="7"/>
      <c r="O26" s="7"/>
      <c r="P26" s="7"/>
      <c r="Q26" s="7"/>
      <c r="R26" s="7"/>
      <c r="S26" s="7"/>
      <c r="T26" s="7"/>
      <c r="U26"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wise attrition </vt:lpstr>
      <vt:lpstr>Attrition by job</vt:lpstr>
      <vt:lpstr>Dept Wise Attrition</vt:lpstr>
      <vt:lpstr>Attrition by age</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nikita varat</cp:lastModifiedBy>
  <dcterms:created xsi:type="dcterms:W3CDTF">2022-12-29T16:02:46Z</dcterms:created>
  <dcterms:modified xsi:type="dcterms:W3CDTF">2025-01-25T14:25:02Z</dcterms:modified>
</cp:coreProperties>
</file>