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75" windowWidth="15315" windowHeight="9540"/>
  </bookViews>
  <sheets>
    <sheet name="BOM_2.0" sheetId="1" r:id="rId1"/>
  </sheets>
  <calcPr calcId="0"/>
</workbook>
</file>

<file path=xl/calcChain.xml><?xml version="1.0" encoding="utf-8"?>
<calcChain xmlns="http://schemas.openxmlformats.org/spreadsheetml/2006/main">
  <c r="H74" i="1"/>
  <c r="H70"/>
  <c r="H71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2"/>
</calcChain>
</file>

<file path=xl/sharedStrings.xml><?xml version="1.0" encoding="utf-8"?>
<sst xmlns="http://schemas.openxmlformats.org/spreadsheetml/2006/main" count="235" uniqueCount="167">
  <si>
    <t>#</t>
  </si>
  <si>
    <t>RefDes</t>
  </si>
  <si>
    <t>Value</t>
  </si>
  <si>
    <t>Quantity</t>
  </si>
  <si>
    <t>Name</t>
  </si>
  <si>
    <t>Unique Name</t>
  </si>
  <si>
    <t>U Price</t>
  </si>
  <si>
    <t>BOOT, RST</t>
  </si>
  <si>
    <t>Button_3830_SMT</t>
  </si>
  <si>
    <t>C1, C2, C4, C5, C7, C10, C11, C12, C13, C14, C17, C18, C20, C23, C24</t>
  </si>
  <si>
    <t>100n</t>
  </si>
  <si>
    <t>CAP_0805</t>
  </si>
  <si>
    <t>C3, C6, C8, C9</t>
  </si>
  <si>
    <t>10n</t>
  </si>
  <si>
    <t>C15</t>
  </si>
  <si>
    <t>0.1u</t>
  </si>
  <si>
    <t>MKT-X2</t>
  </si>
  <si>
    <t>MKT_X2</t>
  </si>
  <si>
    <t>C16</t>
  </si>
  <si>
    <t>100u</t>
  </si>
  <si>
    <t>CAP_THT_2.0</t>
  </si>
  <si>
    <t>C19, C21</t>
  </si>
  <si>
    <t>10u</t>
  </si>
  <si>
    <t>CAPP_B_350X280</t>
  </si>
  <si>
    <t>CAPP_B</t>
  </si>
  <si>
    <t>C25, C26</t>
  </si>
  <si>
    <t>12p</t>
  </si>
  <si>
    <t>D1</t>
  </si>
  <si>
    <t>Yellow</t>
  </si>
  <si>
    <t>LED_0805_M_Yellow</t>
  </si>
  <si>
    <t>LED_0805_YELLOW</t>
  </si>
  <si>
    <t>D2</t>
  </si>
  <si>
    <t>Blue</t>
  </si>
  <si>
    <t>LED_0805_M_Blue</t>
  </si>
  <si>
    <t>LED_0805_BLUE</t>
  </si>
  <si>
    <t>D3, D4, D5, D6, D7, D8, D9, D10</t>
  </si>
  <si>
    <t>Green</t>
  </si>
  <si>
    <t>LED_0805_M_Green</t>
  </si>
  <si>
    <t>LED_0805_GREEN</t>
  </si>
  <si>
    <t>D11, D12</t>
  </si>
  <si>
    <t>BAT54</t>
  </si>
  <si>
    <t>D13</t>
  </si>
  <si>
    <t>BAT54S</t>
  </si>
  <si>
    <t>F1</t>
  </si>
  <si>
    <t>LVR012K</t>
  </si>
  <si>
    <t>PolySwitch_L2</t>
  </si>
  <si>
    <t>J1, J2, J3, J8, J9, J10, J11</t>
  </si>
  <si>
    <t>TB_3.96_x3</t>
  </si>
  <si>
    <t>J4, J5, J6, J12, J13, J14</t>
  </si>
  <si>
    <t>TB_3.96_x2</t>
  </si>
  <si>
    <t>J7</t>
  </si>
  <si>
    <t>TB_3.96_x4</t>
  </si>
  <si>
    <t>J15</t>
  </si>
  <si>
    <t>TB_5.0_x2</t>
  </si>
  <si>
    <t>J16</t>
  </si>
  <si>
    <t>TB_5.0_x3</t>
  </si>
  <si>
    <t>J17, J18, J19, J23</t>
  </si>
  <si>
    <t>HDRV_254_THT_1x3</t>
  </si>
  <si>
    <t>J20, J22, J24</t>
  </si>
  <si>
    <t>HDRV_254_THT_1x2</t>
  </si>
  <si>
    <t>J21</t>
  </si>
  <si>
    <t>HDRV_254_THT_2x5_C</t>
  </si>
  <si>
    <t>TE_5-146253-5</t>
  </si>
  <si>
    <t>J25</t>
  </si>
  <si>
    <t>SWPROG</t>
  </si>
  <si>
    <t>IDCV_AAPROG_256</t>
  </si>
  <si>
    <t>J26</t>
  </si>
  <si>
    <t>HDRV_254_THT_1x4</t>
  </si>
  <si>
    <t>J28</t>
  </si>
  <si>
    <t>HDRV_254_THT_2x3_2</t>
  </si>
  <si>
    <t>L1</t>
  </si>
  <si>
    <t>2x10mH</t>
  </si>
  <si>
    <t>CM_CHOKE</t>
  </si>
  <si>
    <t>M2</t>
  </si>
  <si>
    <t>OLED-1.3_SPI</t>
  </si>
  <si>
    <t>M3</t>
  </si>
  <si>
    <t>HLK-PM01</t>
  </si>
  <si>
    <t>HLK-PMxx</t>
  </si>
  <si>
    <t>M4</t>
  </si>
  <si>
    <t>WIZ850io</t>
  </si>
  <si>
    <t>M5</t>
  </si>
  <si>
    <t>SuperMini</t>
  </si>
  <si>
    <t>ESP32-C3-SuperMini</t>
  </si>
  <si>
    <t>Q1, Q2, Q3, Q4, Q6</t>
  </si>
  <si>
    <t>AO3400</t>
  </si>
  <si>
    <t>AO3400_N</t>
  </si>
  <si>
    <t>Q5</t>
  </si>
  <si>
    <t>AO3401</t>
  </si>
  <si>
    <t>AO3401_P</t>
  </si>
  <si>
    <t>R1</t>
  </si>
  <si>
    <t>RES_0805</t>
  </si>
  <si>
    <t>R2</t>
  </si>
  <si>
    <t>100k</t>
  </si>
  <si>
    <t>R3</t>
  </si>
  <si>
    <t>3.9k</t>
  </si>
  <si>
    <t>R4</t>
  </si>
  <si>
    <t>8.2k</t>
  </si>
  <si>
    <t>R5</t>
  </si>
  <si>
    <t>18k</t>
  </si>
  <si>
    <t>R6, R10, R14</t>
  </si>
  <si>
    <t>NC</t>
  </si>
  <si>
    <t>RES_THT_10.16</t>
  </si>
  <si>
    <t>R7, R8, R11, R12, R15, R16, R17, R18, R20, R21, R45, R56, R60, R62</t>
  </si>
  <si>
    <t>10k</t>
  </si>
  <si>
    <t>R9, R13, R19, R26, R46, R49, R59, R61</t>
  </si>
  <si>
    <t>1k</t>
  </si>
  <si>
    <t>R22, R23, R28, R29, R30, R63</t>
  </si>
  <si>
    <t>R24</t>
  </si>
  <si>
    <t>R25</t>
  </si>
  <si>
    <t>R27, R33, R38, R47, R50, R64</t>
  </si>
  <si>
    <t>47k</t>
  </si>
  <si>
    <t>R31, R42</t>
  </si>
  <si>
    <t>4.7k</t>
  </si>
  <si>
    <t>R32, R37, R44</t>
  </si>
  <si>
    <t>3.3k</t>
  </si>
  <si>
    <t>R34, R39</t>
  </si>
  <si>
    <t>33k</t>
  </si>
  <si>
    <t>R35, R40</t>
  </si>
  <si>
    <t>220k</t>
  </si>
  <si>
    <t>R36, R41, R57, R58</t>
  </si>
  <si>
    <t>R43</t>
  </si>
  <si>
    <t>2.2k</t>
  </si>
  <si>
    <t>R48, R51</t>
  </si>
  <si>
    <t>1.5k</t>
  </si>
  <si>
    <t>R52, R53, R54</t>
  </si>
  <si>
    <t>22k</t>
  </si>
  <si>
    <t>RES_2010</t>
  </si>
  <si>
    <t>R55</t>
  </si>
  <si>
    <t>R65, R66</t>
  </si>
  <si>
    <t>R67</t>
  </si>
  <si>
    <t>RLY1</t>
  </si>
  <si>
    <t>G6DN</t>
  </si>
  <si>
    <t>RLY_G6DN</t>
  </si>
  <si>
    <t>S1, S2</t>
  </si>
  <si>
    <t>Button_1_THT</t>
  </si>
  <si>
    <t>SJ1, SJ2</t>
  </si>
  <si>
    <t>Solder_JMP_3</t>
  </si>
  <si>
    <t>T1</t>
  </si>
  <si>
    <t>DL-PT202D</t>
  </si>
  <si>
    <t>TP1, TP2, TP3, TP4, TP5, TP6, TP7, TP8, TP9</t>
  </si>
  <si>
    <t>TestPoint_S_THT</t>
  </si>
  <si>
    <t>U1</t>
  </si>
  <si>
    <t>STM32G071CB</t>
  </si>
  <si>
    <t>STM32G071CB_RAW</t>
  </si>
  <si>
    <t>U2</t>
  </si>
  <si>
    <t>W25Q64</t>
  </si>
  <si>
    <t>U3, U4</t>
  </si>
  <si>
    <t>TSZ122</t>
  </si>
  <si>
    <t>U5, U6</t>
  </si>
  <si>
    <t>74LVC1G17</t>
  </si>
  <si>
    <t>74LVC1G17DBV</t>
  </si>
  <si>
    <t>U7</t>
  </si>
  <si>
    <t>LM393</t>
  </si>
  <si>
    <t>LM393_DIP</t>
  </si>
  <si>
    <t>LM393_DIP_PART</t>
  </si>
  <si>
    <t>U8</t>
  </si>
  <si>
    <t>SFH620A</t>
  </si>
  <si>
    <t>U10</t>
  </si>
  <si>
    <t>LT1117-3.3</t>
  </si>
  <si>
    <t>LT1117</t>
  </si>
  <si>
    <t>Y1</t>
  </si>
  <si>
    <t>8MHz</t>
  </si>
  <si>
    <t>CRY_3225</t>
  </si>
  <si>
    <t>T Price</t>
  </si>
  <si>
    <t>Printed board</t>
  </si>
  <si>
    <t>DIN box</t>
  </si>
  <si>
    <t>Total: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</si>
</sst>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right"/>
    </xf>
    <xf numFmtId="2" fontId="0" fillId="0" borderId="0" xfId="0" applyNumberForma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74"/>
  <sheetViews>
    <sheetView tabSelected="1" topLeftCell="A46" workbookViewId="0">
      <selection activeCell="G1" sqref="G1:H1"/>
    </sheetView>
  </sheetViews>
  <sheetFormatPr baseColWidth="10" defaultRowHeight="15"/>
  <cols>
    <col min="1" max="1" width="8.28515625" style="1" customWidth="1"/>
    <col min="2" max="2" width="32.85546875" style="2" customWidth="1"/>
    <col min="3" max="3" width="11.42578125" style="3"/>
    <col min="4" max="4" width="8.28515625" style="1" customWidth="1"/>
    <col min="5" max="5" width="24.140625" customWidth="1"/>
    <col min="6" max="6" width="25.140625" customWidth="1"/>
  </cols>
  <sheetData>
    <row r="1" spans="1:8">
      <c r="A1" s="1" t="s">
        <v>0</v>
      </c>
      <c r="B1" s="2" t="s">
        <v>1</v>
      </c>
      <c r="C1" s="3" t="s">
        <v>2</v>
      </c>
      <c r="D1" s="1" t="s">
        <v>3</v>
      </c>
      <c r="E1" t="s">
        <v>4</v>
      </c>
      <c r="F1" t="s">
        <v>5</v>
      </c>
      <c r="G1" s="3" t="s">
        <v>6</v>
      </c>
      <c r="H1" s="3" t="s">
        <v>163</v>
      </c>
    </row>
    <row r="2" spans="1:8">
      <c r="A2" s="1">
        <v>1</v>
      </c>
      <c r="B2" s="2" t="s">
        <v>7</v>
      </c>
      <c r="D2" s="1">
        <v>2</v>
      </c>
      <c r="E2" t="s">
        <v>8</v>
      </c>
      <c r="G2" s="4">
        <v>0.03</v>
      </c>
      <c r="H2">
        <f>D2*G2</f>
        <v>0.06</v>
      </c>
    </row>
    <row r="3" spans="1:8" ht="45">
      <c r="A3" s="1">
        <v>2</v>
      </c>
      <c r="B3" s="2" t="s">
        <v>9</v>
      </c>
      <c r="C3" s="3" t="s">
        <v>10</v>
      </c>
      <c r="D3" s="1">
        <v>15</v>
      </c>
      <c r="E3" t="s">
        <v>11</v>
      </c>
      <c r="F3" t="s">
        <v>11</v>
      </c>
      <c r="G3" s="4">
        <v>0.08</v>
      </c>
      <c r="H3">
        <f t="shared" ref="H3:H66" si="0">D3*G3</f>
        <v>1.2</v>
      </c>
    </row>
    <row r="4" spans="1:8">
      <c r="A4" s="1">
        <v>3</v>
      </c>
      <c r="B4" s="2" t="s">
        <v>12</v>
      </c>
      <c r="C4" s="3" t="s">
        <v>13</v>
      </c>
      <c r="D4" s="1">
        <v>4</v>
      </c>
      <c r="E4" t="s">
        <v>11</v>
      </c>
      <c r="F4" t="s">
        <v>11</v>
      </c>
      <c r="G4" s="4">
        <v>0.08</v>
      </c>
      <c r="H4">
        <f t="shared" si="0"/>
        <v>0.32</v>
      </c>
    </row>
    <row r="5" spans="1:8">
      <c r="A5" s="1">
        <v>4</v>
      </c>
      <c r="B5" s="2" t="s">
        <v>14</v>
      </c>
      <c r="C5" s="3" t="s">
        <v>15</v>
      </c>
      <c r="D5" s="1">
        <v>1</v>
      </c>
      <c r="E5" t="s">
        <v>16</v>
      </c>
      <c r="F5" t="s">
        <v>17</v>
      </c>
      <c r="G5" s="4">
        <v>0.16</v>
      </c>
      <c r="H5">
        <f t="shared" si="0"/>
        <v>0.16</v>
      </c>
    </row>
    <row r="6" spans="1:8">
      <c r="A6" s="1">
        <v>5</v>
      </c>
      <c r="B6" s="2" t="s">
        <v>18</v>
      </c>
      <c r="C6" s="3" t="s">
        <v>19</v>
      </c>
      <c r="D6" s="1">
        <v>1</v>
      </c>
      <c r="E6" t="s">
        <v>20</v>
      </c>
      <c r="F6" t="s">
        <v>20</v>
      </c>
      <c r="G6" s="4">
        <v>0.12</v>
      </c>
      <c r="H6">
        <f t="shared" si="0"/>
        <v>0.12</v>
      </c>
    </row>
    <row r="7" spans="1:8">
      <c r="A7" s="1">
        <v>6</v>
      </c>
      <c r="B7" s="2" t="s">
        <v>21</v>
      </c>
      <c r="C7" s="3" t="s">
        <v>22</v>
      </c>
      <c r="D7" s="1">
        <v>2</v>
      </c>
      <c r="E7" t="s">
        <v>23</v>
      </c>
      <c r="F7" t="s">
        <v>24</v>
      </c>
      <c r="G7" s="4">
        <v>0.1</v>
      </c>
      <c r="H7">
        <f t="shared" si="0"/>
        <v>0.2</v>
      </c>
    </row>
    <row r="8" spans="1:8">
      <c r="A8" s="1">
        <v>7</v>
      </c>
      <c r="B8" s="2" t="s">
        <v>25</v>
      </c>
      <c r="C8" s="3" t="s">
        <v>26</v>
      </c>
      <c r="D8" s="1">
        <v>2</v>
      </c>
      <c r="E8" t="s">
        <v>11</v>
      </c>
      <c r="F8" t="s">
        <v>11</v>
      </c>
      <c r="G8" s="4">
        <v>0.08</v>
      </c>
      <c r="H8">
        <f t="shared" si="0"/>
        <v>0.16</v>
      </c>
    </row>
    <row r="9" spans="1:8">
      <c r="A9" s="1">
        <v>8</v>
      </c>
      <c r="B9" s="2" t="s">
        <v>27</v>
      </c>
      <c r="C9" s="3" t="s">
        <v>28</v>
      </c>
      <c r="D9" s="1">
        <v>1</v>
      </c>
      <c r="E9" t="s">
        <v>29</v>
      </c>
      <c r="F9" t="s">
        <v>30</v>
      </c>
      <c r="G9" s="4">
        <v>0.01</v>
      </c>
      <c r="H9">
        <f t="shared" si="0"/>
        <v>0.01</v>
      </c>
    </row>
    <row r="10" spans="1:8">
      <c r="A10" s="1">
        <v>9</v>
      </c>
      <c r="B10" s="2" t="s">
        <v>31</v>
      </c>
      <c r="C10" s="3" t="s">
        <v>32</v>
      </c>
      <c r="D10" s="1">
        <v>1</v>
      </c>
      <c r="E10" t="s">
        <v>33</v>
      </c>
      <c r="F10" t="s">
        <v>34</v>
      </c>
      <c r="G10" s="4">
        <v>0.01</v>
      </c>
      <c r="H10">
        <f t="shared" si="0"/>
        <v>0.01</v>
      </c>
    </row>
    <row r="11" spans="1:8">
      <c r="A11" s="1">
        <v>10</v>
      </c>
      <c r="B11" s="2" t="s">
        <v>35</v>
      </c>
      <c r="C11" s="3" t="s">
        <v>36</v>
      </c>
      <c r="D11" s="1">
        <v>8</v>
      </c>
      <c r="E11" t="s">
        <v>37</v>
      </c>
      <c r="F11" t="s">
        <v>38</v>
      </c>
      <c r="G11" s="4">
        <v>0.01</v>
      </c>
      <c r="H11">
        <f t="shared" si="0"/>
        <v>0.08</v>
      </c>
    </row>
    <row r="12" spans="1:8">
      <c r="A12" s="1">
        <v>11</v>
      </c>
      <c r="B12" s="2" t="s">
        <v>39</v>
      </c>
      <c r="C12" s="3" t="s">
        <v>40</v>
      </c>
      <c r="D12" s="1">
        <v>2</v>
      </c>
      <c r="E12" t="s">
        <v>40</v>
      </c>
      <c r="G12" s="4">
        <v>0.02</v>
      </c>
      <c r="H12">
        <f t="shared" si="0"/>
        <v>0.04</v>
      </c>
    </row>
    <row r="13" spans="1:8">
      <c r="A13" s="1">
        <v>12</v>
      </c>
      <c r="B13" s="2" t="s">
        <v>41</v>
      </c>
      <c r="C13" s="3" t="s">
        <v>42</v>
      </c>
      <c r="D13" s="1">
        <v>1</v>
      </c>
      <c r="E13" t="s">
        <v>42</v>
      </c>
      <c r="G13" s="4">
        <v>0.02</v>
      </c>
      <c r="H13">
        <f t="shared" si="0"/>
        <v>0.02</v>
      </c>
    </row>
    <row r="14" spans="1:8">
      <c r="A14" s="1">
        <v>13</v>
      </c>
      <c r="B14" s="2" t="s">
        <v>43</v>
      </c>
      <c r="C14" s="3" t="s">
        <v>44</v>
      </c>
      <c r="D14" s="1">
        <v>1</v>
      </c>
      <c r="E14" t="s">
        <v>45</v>
      </c>
      <c r="G14" s="4">
        <v>0.74</v>
      </c>
      <c r="H14">
        <f t="shared" si="0"/>
        <v>0.74</v>
      </c>
    </row>
    <row r="15" spans="1:8">
      <c r="A15" s="1">
        <v>14</v>
      </c>
      <c r="B15" s="2" t="s">
        <v>46</v>
      </c>
      <c r="D15" s="1">
        <v>7</v>
      </c>
      <c r="E15" t="s">
        <v>47</v>
      </c>
      <c r="G15" s="4">
        <v>0.14000000000000001</v>
      </c>
      <c r="H15">
        <f t="shared" si="0"/>
        <v>0.98000000000000009</v>
      </c>
    </row>
    <row r="16" spans="1:8">
      <c r="A16" s="1">
        <v>15</v>
      </c>
      <c r="B16" s="2" t="s">
        <v>48</v>
      </c>
      <c r="D16" s="1">
        <v>6</v>
      </c>
      <c r="E16" t="s">
        <v>49</v>
      </c>
      <c r="G16" s="4">
        <v>0.1</v>
      </c>
      <c r="H16">
        <f t="shared" si="0"/>
        <v>0.60000000000000009</v>
      </c>
    </row>
    <row r="17" spans="1:8">
      <c r="A17" s="1">
        <v>16</v>
      </c>
      <c r="B17" s="2" t="s">
        <v>50</v>
      </c>
      <c r="D17" s="1">
        <v>1</v>
      </c>
      <c r="E17" t="s">
        <v>51</v>
      </c>
      <c r="G17" s="4">
        <v>0.19</v>
      </c>
      <c r="H17">
        <f t="shared" si="0"/>
        <v>0.19</v>
      </c>
    </row>
    <row r="18" spans="1:8">
      <c r="A18" s="1">
        <v>17</v>
      </c>
      <c r="B18" s="2" t="s">
        <v>52</v>
      </c>
      <c r="D18" s="1">
        <v>1</v>
      </c>
      <c r="E18" t="s">
        <v>53</v>
      </c>
      <c r="G18" s="4">
        <v>0.18</v>
      </c>
      <c r="H18">
        <f t="shared" si="0"/>
        <v>0.18</v>
      </c>
    </row>
    <row r="19" spans="1:8">
      <c r="A19" s="1">
        <v>18</v>
      </c>
      <c r="B19" s="2" t="s">
        <v>54</v>
      </c>
      <c r="D19" s="1">
        <v>1</v>
      </c>
      <c r="E19" t="s">
        <v>55</v>
      </c>
      <c r="G19" s="4">
        <v>0.25</v>
      </c>
      <c r="H19">
        <f t="shared" si="0"/>
        <v>0.25</v>
      </c>
    </row>
    <row r="20" spans="1:8">
      <c r="A20" s="1">
        <v>19</v>
      </c>
      <c r="B20" s="2" t="s">
        <v>56</v>
      </c>
      <c r="D20" s="1">
        <v>4</v>
      </c>
      <c r="E20" t="s">
        <v>57</v>
      </c>
      <c r="F20" t="s">
        <v>57</v>
      </c>
      <c r="G20" s="4"/>
      <c r="H20">
        <f t="shared" si="0"/>
        <v>0</v>
      </c>
    </row>
    <row r="21" spans="1:8">
      <c r="A21" s="1">
        <v>20</v>
      </c>
      <c r="B21" s="2" t="s">
        <v>58</v>
      </c>
      <c r="D21" s="1">
        <v>3</v>
      </c>
      <c r="E21" t="s">
        <v>59</v>
      </c>
      <c r="F21" t="s">
        <v>59</v>
      </c>
      <c r="G21" s="4"/>
      <c r="H21">
        <f t="shared" si="0"/>
        <v>0</v>
      </c>
    </row>
    <row r="22" spans="1:8">
      <c r="A22" s="1">
        <v>21</v>
      </c>
      <c r="B22" s="2" t="s">
        <v>60</v>
      </c>
      <c r="D22" s="1">
        <v>1</v>
      </c>
      <c r="E22" t="s">
        <v>61</v>
      </c>
      <c r="F22" t="s">
        <v>62</v>
      </c>
      <c r="G22" s="4"/>
      <c r="H22">
        <f t="shared" si="0"/>
        <v>0</v>
      </c>
    </row>
    <row r="23" spans="1:8">
      <c r="A23" s="1">
        <v>22</v>
      </c>
      <c r="B23" s="2" t="s">
        <v>63</v>
      </c>
      <c r="C23" s="3" t="s">
        <v>64</v>
      </c>
      <c r="D23" s="1">
        <v>1</v>
      </c>
      <c r="E23" t="s">
        <v>65</v>
      </c>
      <c r="F23" t="s">
        <v>62</v>
      </c>
      <c r="G23" s="4">
        <v>0.17</v>
      </c>
      <c r="H23">
        <f t="shared" si="0"/>
        <v>0.17</v>
      </c>
    </row>
    <row r="24" spans="1:8">
      <c r="A24" s="1">
        <v>23</v>
      </c>
      <c r="B24" s="2" t="s">
        <v>66</v>
      </c>
      <c r="D24" s="1">
        <v>1</v>
      </c>
      <c r="E24" t="s">
        <v>67</v>
      </c>
      <c r="F24" t="s">
        <v>67</v>
      </c>
      <c r="G24" s="4"/>
      <c r="H24">
        <f t="shared" si="0"/>
        <v>0</v>
      </c>
    </row>
    <row r="25" spans="1:8">
      <c r="A25" s="1">
        <v>24</v>
      </c>
      <c r="B25" s="2" t="s">
        <v>68</v>
      </c>
      <c r="D25" s="1">
        <v>1</v>
      </c>
      <c r="E25" t="s">
        <v>69</v>
      </c>
      <c r="F25" t="s">
        <v>57</v>
      </c>
      <c r="G25" s="4"/>
      <c r="H25">
        <f t="shared" si="0"/>
        <v>0</v>
      </c>
    </row>
    <row r="26" spans="1:8">
      <c r="A26" s="1">
        <v>25</v>
      </c>
      <c r="B26" s="2" t="s">
        <v>70</v>
      </c>
      <c r="C26" s="3" t="s">
        <v>71</v>
      </c>
      <c r="D26" s="1">
        <v>1</v>
      </c>
      <c r="E26" t="s">
        <v>72</v>
      </c>
      <c r="G26" s="4">
        <v>0.98</v>
      </c>
      <c r="H26">
        <f t="shared" si="0"/>
        <v>0.98</v>
      </c>
    </row>
    <row r="27" spans="1:8">
      <c r="A27" s="1">
        <v>26</v>
      </c>
      <c r="B27" s="2" t="s">
        <v>73</v>
      </c>
      <c r="C27" s="3" t="s">
        <v>74</v>
      </c>
      <c r="D27" s="1">
        <v>1</v>
      </c>
      <c r="E27" t="s">
        <v>74</v>
      </c>
      <c r="G27" s="4">
        <v>2.82</v>
      </c>
      <c r="H27">
        <f t="shared" si="0"/>
        <v>2.82</v>
      </c>
    </row>
    <row r="28" spans="1:8">
      <c r="A28" s="1">
        <v>27</v>
      </c>
      <c r="B28" s="2" t="s">
        <v>75</v>
      </c>
      <c r="C28" s="3" t="s">
        <v>76</v>
      </c>
      <c r="D28" s="1">
        <v>1</v>
      </c>
      <c r="E28" t="s">
        <v>77</v>
      </c>
      <c r="G28" s="4">
        <v>2.8</v>
      </c>
      <c r="H28">
        <f t="shared" si="0"/>
        <v>2.8</v>
      </c>
    </row>
    <row r="29" spans="1:8">
      <c r="A29" s="1">
        <v>28</v>
      </c>
      <c r="B29" s="2" t="s">
        <v>78</v>
      </c>
      <c r="C29" s="3" t="s">
        <v>79</v>
      </c>
      <c r="D29" s="1">
        <v>1</v>
      </c>
      <c r="E29" t="s">
        <v>79</v>
      </c>
      <c r="G29" s="4">
        <v>4</v>
      </c>
      <c r="H29">
        <f t="shared" si="0"/>
        <v>4</v>
      </c>
    </row>
    <row r="30" spans="1:8">
      <c r="A30" s="1">
        <v>29</v>
      </c>
      <c r="B30" s="2" t="s">
        <v>80</v>
      </c>
      <c r="C30" s="3" t="s">
        <v>81</v>
      </c>
      <c r="D30" s="1">
        <v>1</v>
      </c>
      <c r="E30" t="s">
        <v>82</v>
      </c>
      <c r="G30" s="4">
        <v>2.6</v>
      </c>
      <c r="H30">
        <f t="shared" si="0"/>
        <v>2.6</v>
      </c>
    </row>
    <row r="31" spans="1:8">
      <c r="A31" s="1">
        <v>30</v>
      </c>
      <c r="B31" s="2" t="s">
        <v>83</v>
      </c>
      <c r="C31" s="3" t="s">
        <v>84</v>
      </c>
      <c r="D31" s="1">
        <v>5</v>
      </c>
      <c r="E31" t="s">
        <v>85</v>
      </c>
      <c r="F31" t="s">
        <v>84</v>
      </c>
      <c r="G31" s="4">
        <v>0.05</v>
      </c>
      <c r="H31">
        <f t="shared" si="0"/>
        <v>0.25</v>
      </c>
    </row>
    <row r="32" spans="1:8">
      <c r="A32" s="1">
        <v>31</v>
      </c>
      <c r="B32" s="2" t="s">
        <v>86</v>
      </c>
      <c r="C32" s="3" t="s">
        <v>87</v>
      </c>
      <c r="D32" s="1">
        <v>1</v>
      </c>
      <c r="E32" t="s">
        <v>88</v>
      </c>
      <c r="F32" t="s">
        <v>87</v>
      </c>
      <c r="G32" s="4">
        <v>0.04</v>
      </c>
      <c r="H32">
        <f t="shared" si="0"/>
        <v>0.04</v>
      </c>
    </row>
    <row r="33" spans="1:8">
      <c r="A33" s="1">
        <v>32</v>
      </c>
      <c r="B33" s="2" t="s">
        <v>89</v>
      </c>
      <c r="C33" s="3">
        <v>10</v>
      </c>
      <c r="D33" s="1">
        <v>1</v>
      </c>
      <c r="E33" t="s">
        <v>90</v>
      </c>
      <c r="F33" t="s">
        <v>90</v>
      </c>
      <c r="G33" s="4">
        <v>0.02</v>
      </c>
      <c r="H33">
        <f t="shared" si="0"/>
        <v>0.02</v>
      </c>
    </row>
    <row r="34" spans="1:8">
      <c r="A34" s="1">
        <v>33</v>
      </c>
      <c r="B34" s="2" t="s">
        <v>91</v>
      </c>
      <c r="C34" s="3" t="s">
        <v>92</v>
      </c>
      <c r="D34" s="1">
        <v>1</v>
      </c>
      <c r="E34" t="s">
        <v>90</v>
      </c>
      <c r="F34" t="s">
        <v>90</v>
      </c>
      <c r="G34" s="4">
        <v>0.02</v>
      </c>
      <c r="H34">
        <f t="shared" si="0"/>
        <v>0.02</v>
      </c>
    </row>
    <row r="35" spans="1:8">
      <c r="A35" s="1">
        <v>34</v>
      </c>
      <c r="B35" s="2" t="s">
        <v>93</v>
      </c>
      <c r="C35" s="3" t="s">
        <v>94</v>
      </c>
      <c r="D35" s="1">
        <v>1</v>
      </c>
      <c r="E35" t="s">
        <v>90</v>
      </c>
      <c r="F35" t="s">
        <v>90</v>
      </c>
      <c r="G35" s="4">
        <v>0.02</v>
      </c>
      <c r="H35">
        <f t="shared" si="0"/>
        <v>0.02</v>
      </c>
    </row>
    <row r="36" spans="1:8">
      <c r="A36" s="1">
        <v>35</v>
      </c>
      <c r="B36" s="2" t="s">
        <v>95</v>
      </c>
      <c r="C36" s="3" t="s">
        <v>96</v>
      </c>
      <c r="D36" s="1">
        <v>1</v>
      </c>
      <c r="E36" t="s">
        <v>90</v>
      </c>
      <c r="F36" t="s">
        <v>90</v>
      </c>
      <c r="G36" s="4">
        <v>0.02</v>
      </c>
      <c r="H36">
        <f t="shared" si="0"/>
        <v>0.02</v>
      </c>
    </row>
    <row r="37" spans="1:8">
      <c r="A37" s="1">
        <v>36</v>
      </c>
      <c r="B37" s="2" t="s">
        <v>97</v>
      </c>
      <c r="C37" s="3" t="s">
        <v>98</v>
      </c>
      <c r="D37" s="1">
        <v>1</v>
      </c>
      <c r="E37" t="s">
        <v>90</v>
      </c>
      <c r="F37" t="s">
        <v>90</v>
      </c>
      <c r="G37" s="4">
        <v>0.02</v>
      </c>
      <c r="H37">
        <f t="shared" si="0"/>
        <v>0.02</v>
      </c>
    </row>
    <row r="38" spans="1:8">
      <c r="A38" s="1">
        <v>37</v>
      </c>
      <c r="B38" s="2" t="s">
        <v>99</v>
      </c>
      <c r="C38" s="3" t="s">
        <v>100</v>
      </c>
      <c r="D38" s="1">
        <v>3</v>
      </c>
      <c r="E38" t="s">
        <v>101</v>
      </c>
      <c r="F38" t="s">
        <v>101</v>
      </c>
      <c r="G38" s="4">
        <v>0.1</v>
      </c>
      <c r="H38">
        <f t="shared" si="0"/>
        <v>0.30000000000000004</v>
      </c>
    </row>
    <row r="39" spans="1:8" ht="45">
      <c r="A39" s="1">
        <v>38</v>
      </c>
      <c r="B39" s="2" t="s">
        <v>102</v>
      </c>
      <c r="C39" s="3" t="s">
        <v>103</v>
      </c>
      <c r="D39" s="1">
        <v>14</v>
      </c>
      <c r="E39" t="s">
        <v>90</v>
      </c>
      <c r="F39" t="s">
        <v>90</v>
      </c>
      <c r="G39" s="4">
        <v>0.02</v>
      </c>
      <c r="H39">
        <f t="shared" si="0"/>
        <v>0.28000000000000003</v>
      </c>
    </row>
    <row r="40" spans="1:8" ht="30">
      <c r="A40" s="1">
        <v>39</v>
      </c>
      <c r="B40" s="2" t="s">
        <v>104</v>
      </c>
      <c r="C40" s="3" t="s">
        <v>105</v>
      </c>
      <c r="D40" s="1">
        <v>8</v>
      </c>
      <c r="E40" t="s">
        <v>90</v>
      </c>
      <c r="F40" t="s">
        <v>90</v>
      </c>
      <c r="G40" s="4">
        <v>0.02</v>
      </c>
      <c r="H40">
        <f t="shared" si="0"/>
        <v>0.16</v>
      </c>
    </row>
    <row r="41" spans="1:8">
      <c r="A41" s="1">
        <v>40</v>
      </c>
      <c r="B41" s="2" t="s">
        <v>106</v>
      </c>
      <c r="C41" s="3">
        <v>680</v>
      </c>
      <c r="D41" s="1">
        <v>6</v>
      </c>
      <c r="E41" t="s">
        <v>90</v>
      </c>
      <c r="F41" t="s">
        <v>90</v>
      </c>
      <c r="G41" s="4">
        <v>0.02</v>
      </c>
      <c r="H41">
        <f t="shared" si="0"/>
        <v>0.12</v>
      </c>
    </row>
    <row r="42" spans="1:8">
      <c r="A42" s="1">
        <v>41</v>
      </c>
      <c r="B42" s="2" t="s">
        <v>107</v>
      </c>
      <c r="C42" s="3">
        <v>150</v>
      </c>
      <c r="D42" s="1">
        <v>1</v>
      </c>
      <c r="E42" t="s">
        <v>90</v>
      </c>
      <c r="F42" t="s">
        <v>90</v>
      </c>
      <c r="G42" s="4">
        <v>0.02</v>
      </c>
      <c r="H42">
        <f t="shared" si="0"/>
        <v>0.02</v>
      </c>
    </row>
    <row r="43" spans="1:8">
      <c r="A43" s="1">
        <v>42</v>
      </c>
      <c r="B43" s="2" t="s">
        <v>108</v>
      </c>
      <c r="C43" s="3">
        <v>510</v>
      </c>
      <c r="D43" s="1">
        <v>1</v>
      </c>
      <c r="E43" t="s">
        <v>90</v>
      </c>
      <c r="F43" t="s">
        <v>90</v>
      </c>
      <c r="G43" s="4">
        <v>0.02</v>
      </c>
      <c r="H43">
        <f t="shared" si="0"/>
        <v>0.02</v>
      </c>
    </row>
    <row r="44" spans="1:8">
      <c r="A44" s="1">
        <v>43</v>
      </c>
      <c r="B44" s="2" t="s">
        <v>109</v>
      </c>
      <c r="C44" s="3" t="s">
        <v>110</v>
      </c>
      <c r="D44" s="1">
        <v>6</v>
      </c>
      <c r="E44" t="s">
        <v>90</v>
      </c>
      <c r="F44" t="s">
        <v>90</v>
      </c>
      <c r="G44" s="4">
        <v>0.02</v>
      </c>
      <c r="H44">
        <f t="shared" si="0"/>
        <v>0.12</v>
      </c>
    </row>
    <row r="45" spans="1:8">
      <c r="A45" s="1">
        <v>44</v>
      </c>
      <c r="B45" s="2" t="s">
        <v>111</v>
      </c>
      <c r="C45" s="3" t="s">
        <v>112</v>
      </c>
      <c r="D45" s="1">
        <v>2</v>
      </c>
      <c r="E45" t="s">
        <v>101</v>
      </c>
      <c r="F45" t="s">
        <v>101</v>
      </c>
      <c r="G45" s="4">
        <v>0.1</v>
      </c>
      <c r="H45">
        <f t="shared" si="0"/>
        <v>0.2</v>
      </c>
    </row>
    <row r="46" spans="1:8">
      <c r="A46" s="1">
        <v>45</v>
      </c>
      <c r="B46" s="2" t="s">
        <v>113</v>
      </c>
      <c r="C46" s="3" t="s">
        <v>114</v>
      </c>
      <c r="D46" s="1">
        <v>3</v>
      </c>
      <c r="E46" t="s">
        <v>90</v>
      </c>
      <c r="F46" t="s">
        <v>90</v>
      </c>
      <c r="G46" s="4">
        <v>0.02</v>
      </c>
      <c r="H46">
        <f t="shared" si="0"/>
        <v>0.06</v>
      </c>
    </row>
    <row r="47" spans="1:8">
      <c r="A47" s="1">
        <v>46</v>
      </c>
      <c r="B47" s="2" t="s">
        <v>115</v>
      </c>
      <c r="C47" s="3" t="s">
        <v>116</v>
      </c>
      <c r="D47" s="1">
        <v>2</v>
      </c>
      <c r="E47" t="s">
        <v>90</v>
      </c>
      <c r="F47" t="s">
        <v>90</v>
      </c>
      <c r="G47" s="4">
        <v>0.02</v>
      </c>
      <c r="H47">
        <f t="shared" si="0"/>
        <v>0.04</v>
      </c>
    </row>
    <row r="48" spans="1:8">
      <c r="A48" s="1">
        <v>47</v>
      </c>
      <c r="B48" s="2" t="s">
        <v>117</v>
      </c>
      <c r="C48" s="3" t="s">
        <v>118</v>
      </c>
      <c r="D48" s="1">
        <v>2</v>
      </c>
      <c r="E48" t="s">
        <v>90</v>
      </c>
      <c r="F48" t="s">
        <v>90</v>
      </c>
      <c r="G48" s="4">
        <v>0.02</v>
      </c>
      <c r="H48">
        <f t="shared" si="0"/>
        <v>0.04</v>
      </c>
    </row>
    <row r="49" spans="1:8">
      <c r="A49" s="1">
        <v>48</v>
      </c>
      <c r="B49" s="2" t="s">
        <v>119</v>
      </c>
      <c r="C49" s="3" t="s">
        <v>112</v>
      </c>
      <c r="D49" s="1">
        <v>4</v>
      </c>
      <c r="E49" t="s">
        <v>90</v>
      </c>
      <c r="F49" t="s">
        <v>90</v>
      </c>
      <c r="G49" s="4">
        <v>0.02</v>
      </c>
      <c r="H49">
        <f t="shared" si="0"/>
        <v>0.08</v>
      </c>
    </row>
    <row r="50" spans="1:8">
      <c r="A50" s="1">
        <v>49</v>
      </c>
      <c r="B50" s="2" t="s">
        <v>120</v>
      </c>
      <c r="C50" s="3" t="s">
        <v>121</v>
      </c>
      <c r="D50" s="1">
        <v>1</v>
      </c>
      <c r="E50" t="s">
        <v>90</v>
      </c>
      <c r="F50" t="s">
        <v>90</v>
      </c>
      <c r="G50" s="4">
        <v>0.02</v>
      </c>
      <c r="H50">
        <f t="shared" si="0"/>
        <v>0.02</v>
      </c>
    </row>
    <row r="51" spans="1:8">
      <c r="A51" s="1">
        <v>50</v>
      </c>
      <c r="B51" s="2" t="s">
        <v>122</v>
      </c>
      <c r="C51" s="3" t="s">
        <v>123</v>
      </c>
      <c r="D51" s="1">
        <v>2</v>
      </c>
      <c r="E51" t="s">
        <v>90</v>
      </c>
      <c r="F51" t="s">
        <v>90</v>
      </c>
      <c r="G51" s="4">
        <v>0.02</v>
      </c>
      <c r="H51">
        <f t="shared" si="0"/>
        <v>0.04</v>
      </c>
    </row>
    <row r="52" spans="1:8">
      <c r="A52" s="1">
        <v>51</v>
      </c>
      <c r="B52" s="2" t="s">
        <v>124</v>
      </c>
      <c r="C52" s="3" t="s">
        <v>125</v>
      </c>
      <c r="D52" s="1">
        <v>3</v>
      </c>
      <c r="E52" t="s">
        <v>126</v>
      </c>
      <c r="F52" t="s">
        <v>126</v>
      </c>
      <c r="G52" s="4">
        <v>0.04</v>
      </c>
      <c r="H52">
        <f t="shared" si="0"/>
        <v>0.12</v>
      </c>
    </row>
    <row r="53" spans="1:8">
      <c r="A53" s="1">
        <v>52</v>
      </c>
      <c r="B53" s="2" t="s">
        <v>127</v>
      </c>
      <c r="C53" s="3">
        <v>200</v>
      </c>
      <c r="D53" s="1">
        <v>1</v>
      </c>
      <c r="E53" t="s">
        <v>90</v>
      </c>
      <c r="F53" t="s">
        <v>90</v>
      </c>
      <c r="G53" s="4">
        <v>0.02</v>
      </c>
      <c r="H53">
        <f t="shared" si="0"/>
        <v>0.02</v>
      </c>
    </row>
    <row r="54" spans="1:8">
      <c r="A54" s="1">
        <v>53</v>
      </c>
      <c r="B54" s="2" t="s">
        <v>128</v>
      </c>
      <c r="C54" s="3">
        <v>100</v>
      </c>
      <c r="D54" s="1">
        <v>2</v>
      </c>
      <c r="E54" t="s">
        <v>101</v>
      </c>
      <c r="F54" t="s">
        <v>101</v>
      </c>
      <c r="G54" s="4">
        <v>0.1</v>
      </c>
      <c r="H54">
        <f t="shared" si="0"/>
        <v>0.2</v>
      </c>
    </row>
    <row r="55" spans="1:8">
      <c r="A55" s="1">
        <v>54</v>
      </c>
      <c r="B55" s="2" t="s">
        <v>129</v>
      </c>
      <c r="C55" s="3" t="s">
        <v>123</v>
      </c>
      <c r="D55" s="1">
        <v>1</v>
      </c>
      <c r="E55" t="s">
        <v>101</v>
      </c>
      <c r="F55" t="s">
        <v>101</v>
      </c>
      <c r="G55" s="4">
        <v>0.1</v>
      </c>
      <c r="H55">
        <f t="shared" si="0"/>
        <v>0.1</v>
      </c>
    </row>
    <row r="56" spans="1:8">
      <c r="A56" s="1">
        <v>55</v>
      </c>
      <c r="B56" s="2" t="s">
        <v>130</v>
      </c>
      <c r="C56" s="3" t="s">
        <v>131</v>
      </c>
      <c r="D56" s="1">
        <v>1</v>
      </c>
      <c r="E56" t="s">
        <v>132</v>
      </c>
      <c r="G56" s="4">
        <v>2.4</v>
      </c>
      <c r="H56">
        <f t="shared" si="0"/>
        <v>2.4</v>
      </c>
    </row>
    <row r="57" spans="1:8">
      <c r="A57" s="1">
        <v>56</v>
      </c>
      <c r="B57" s="2" t="s">
        <v>133</v>
      </c>
      <c r="D57" s="1">
        <v>2</v>
      </c>
      <c r="E57" t="s">
        <v>134</v>
      </c>
      <c r="G57" s="4">
        <v>0.03</v>
      </c>
      <c r="H57">
        <f t="shared" si="0"/>
        <v>0.06</v>
      </c>
    </row>
    <row r="58" spans="1:8">
      <c r="A58" s="1">
        <v>57</v>
      </c>
      <c r="B58" s="2" t="s">
        <v>135</v>
      </c>
      <c r="D58" s="1">
        <v>2</v>
      </c>
      <c r="E58" t="s">
        <v>136</v>
      </c>
      <c r="G58" s="4"/>
      <c r="H58">
        <f t="shared" si="0"/>
        <v>0</v>
      </c>
    </row>
    <row r="59" spans="1:8">
      <c r="A59" s="1">
        <v>58</v>
      </c>
      <c r="B59" s="2" t="s">
        <v>137</v>
      </c>
      <c r="D59" s="1">
        <v>1</v>
      </c>
      <c r="E59" t="s">
        <v>138</v>
      </c>
      <c r="G59" s="4">
        <v>1.82</v>
      </c>
      <c r="H59">
        <f t="shared" si="0"/>
        <v>1.82</v>
      </c>
    </row>
    <row r="60" spans="1:8" ht="30">
      <c r="A60" s="1">
        <v>59</v>
      </c>
      <c r="B60" s="2" t="s">
        <v>139</v>
      </c>
      <c r="D60" s="1">
        <v>9</v>
      </c>
      <c r="E60" t="s">
        <v>140</v>
      </c>
      <c r="G60" s="4"/>
      <c r="H60">
        <f t="shared" si="0"/>
        <v>0</v>
      </c>
    </row>
    <row r="61" spans="1:8">
      <c r="A61" s="1">
        <v>60</v>
      </c>
      <c r="B61" s="2" t="s">
        <v>141</v>
      </c>
      <c r="C61" s="3" t="s">
        <v>142</v>
      </c>
      <c r="D61" s="1">
        <v>1</v>
      </c>
      <c r="E61" t="s">
        <v>143</v>
      </c>
      <c r="G61" s="4">
        <v>8</v>
      </c>
      <c r="H61">
        <f t="shared" si="0"/>
        <v>8</v>
      </c>
    </row>
    <row r="62" spans="1:8">
      <c r="A62" s="1">
        <v>61</v>
      </c>
      <c r="B62" s="2" t="s">
        <v>144</v>
      </c>
      <c r="C62" s="3" t="s">
        <v>145</v>
      </c>
      <c r="D62" s="1">
        <v>1</v>
      </c>
      <c r="E62" t="s">
        <v>145</v>
      </c>
      <c r="G62" s="4">
        <v>0.32</v>
      </c>
      <c r="H62">
        <f t="shared" si="0"/>
        <v>0.32</v>
      </c>
    </row>
    <row r="63" spans="1:8">
      <c r="A63" s="1">
        <v>62</v>
      </c>
      <c r="B63" s="2" t="s">
        <v>146</v>
      </c>
      <c r="C63" s="3" t="s">
        <v>147</v>
      </c>
      <c r="D63" s="1">
        <v>2</v>
      </c>
      <c r="E63" t="s">
        <v>147</v>
      </c>
      <c r="F63" t="s">
        <v>147</v>
      </c>
      <c r="G63" s="4">
        <v>2.6</v>
      </c>
      <c r="H63">
        <f t="shared" si="0"/>
        <v>5.2</v>
      </c>
    </row>
    <row r="64" spans="1:8">
      <c r="A64" s="1">
        <v>63</v>
      </c>
      <c r="B64" s="2" t="s">
        <v>148</v>
      </c>
      <c r="C64" s="3" t="s">
        <v>149</v>
      </c>
      <c r="D64" s="1">
        <v>2</v>
      </c>
      <c r="E64" t="s">
        <v>150</v>
      </c>
      <c r="G64" s="4">
        <v>0.16</v>
      </c>
      <c r="H64">
        <f t="shared" si="0"/>
        <v>0.32</v>
      </c>
    </row>
    <row r="65" spans="1:8">
      <c r="A65" s="1">
        <v>64</v>
      </c>
      <c r="B65" s="2" t="s">
        <v>151</v>
      </c>
      <c r="C65" s="3" t="s">
        <v>152</v>
      </c>
      <c r="D65" s="1">
        <v>1</v>
      </c>
      <c r="E65" t="s">
        <v>153</v>
      </c>
      <c r="F65" t="s">
        <v>154</v>
      </c>
      <c r="G65" s="4">
        <v>0.02</v>
      </c>
      <c r="H65">
        <f t="shared" si="0"/>
        <v>0.02</v>
      </c>
    </row>
    <row r="66" spans="1:8">
      <c r="A66" s="1">
        <v>65</v>
      </c>
      <c r="B66" s="2" t="s">
        <v>155</v>
      </c>
      <c r="C66" s="3" t="s">
        <v>156</v>
      </c>
      <c r="D66" s="1">
        <v>1</v>
      </c>
      <c r="E66" t="s">
        <v>156</v>
      </c>
      <c r="F66" t="s">
        <v>156</v>
      </c>
      <c r="G66" s="4">
        <v>0.23</v>
      </c>
      <c r="H66">
        <f t="shared" si="0"/>
        <v>0.23</v>
      </c>
    </row>
    <row r="67" spans="1:8">
      <c r="A67" s="1">
        <v>66</v>
      </c>
      <c r="B67" s="2" t="s">
        <v>157</v>
      </c>
      <c r="C67" s="3" t="s">
        <v>158</v>
      </c>
      <c r="D67" s="1">
        <v>1</v>
      </c>
      <c r="E67" t="s">
        <v>159</v>
      </c>
      <c r="G67" s="4">
        <v>0.25</v>
      </c>
      <c r="H67">
        <f t="shared" ref="H67:H71" si="1">D67*G67</f>
        <v>0.25</v>
      </c>
    </row>
    <row r="68" spans="1:8">
      <c r="A68" s="1">
        <v>67</v>
      </c>
      <c r="B68" s="2" t="s">
        <v>160</v>
      </c>
      <c r="C68" s="3" t="s">
        <v>161</v>
      </c>
      <c r="D68" s="1">
        <v>1</v>
      </c>
      <c r="E68" t="s">
        <v>162</v>
      </c>
      <c r="F68" t="s">
        <v>162</v>
      </c>
      <c r="G68" s="4">
        <v>0.15</v>
      </c>
      <c r="H68">
        <f t="shared" si="1"/>
        <v>0.15</v>
      </c>
    </row>
    <row r="70" spans="1:8">
      <c r="B70" s="2" t="s">
        <v>164</v>
      </c>
      <c r="D70" s="1">
        <v>1</v>
      </c>
      <c r="G70" s="4">
        <v>4</v>
      </c>
      <c r="H70">
        <f t="shared" si="1"/>
        <v>4</v>
      </c>
    </row>
    <row r="71" spans="1:8">
      <c r="B71" s="2" t="s">
        <v>165</v>
      </c>
      <c r="D71" s="1">
        <v>1</v>
      </c>
      <c r="G71" s="4">
        <v>6.34</v>
      </c>
      <c r="H71">
        <f t="shared" si="1"/>
        <v>6.34</v>
      </c>
    </row>
    <row r="74" spans="1:8">
      <c r="G74" t="s">
        <v>166</v>
      </c>
      <c r="H74">
        <f>SUM(H2:H73)</f>
        <v>50.129999999999995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BOM_2.0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Moi</dc:creator>
  <cp:lastModifiedBy>Moi</cp:lastModifiedBy>
  <dcterms:created xsi:type="dcterms:W3CDTF">2024-07-07T12:55:21Z</dcterms:created>
  <dcterms:modified xsi:type="dcterms:W3CDTF">2024-07-07T12:56:56Z</dcterms:modified>
</cp:coreProperties>
</file>