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hful" sheetId="1" r:id="rId4"/>
  </sheets>
  <definedNames/>
  <calcPr/>
</workbook>
</file>

<file path=xl/sharedStrings.xml><?xml version="1.0" encoding="utf-8"?>
<sst xmlns="http://schemas.openxmlformats.org/spreadsheetml/2006/main" count="22" uniqueCount="19">
  <si>
    <t>Eruption Duration (X)</t>
  </si>
  <si>
    <t>Waiting Time (Y)</t>
  </si>
  <si>
    <t>X-bar</t>
  </si>
  <si>
    <t>Y-bar</t>
  </si>
  <si>
    <t>Column D * Column E</t>
  </si>
  <si>
    <t>Calculation using Excel Forumula</t>
  </si>
  <si>
    <t>Observations</t>
  </si>
  <si>
    <t>n</t>
  </si>
  <si>
    <t>COV</t>
  </si>
  <si>
    <t>Eruption Disruption</t>
  </si>
  <si>
    <t>Mean</t>
  </si>
  <si>
    <t>CORREL</t>
  </si>
  <si>
    <t>StdDev</t>
  </si>
  <si>
    <t>Waiting Time</t>
  </si>
  <si>
    <t>Covariance</t>
  </si>
  <si>
    <t>Correlation</t>
  </si>
  <si>
    <t>CORR</t>
  </si>
  <si>
    <t xml:space="preserve">Follow along with the You Tube: </t>
  </si>
  <si>
    <t>https://www.youtube.com/watch?v=neRvGRirpLk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</si>
</sst>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000"/>
    <numFmt numFmtId="166" formatCode="0.00000"/>
    <numFmt numFmtId="167" formatCode="0.000000"/>
  </numFmts>
  <fonts count="7">
    <font>
      <sz val="11.0"/>
      <color theme="1"/>
      <name val="Calibri"/>
      <scheme val="minor"/>
    </font>
    <font>
      <b/>
      <sz val="11.0"/>
      <color rgb="FFE7E6E6"/>
      <name val="Calibri"/>
    </font>
    <font/>
    <font>
      <sz val="11.0"/>
      <color rgb="FFE7E6E6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48135"/>
        <bgColor rgb="FF548135"/>
      </patternFill>
    </fill>
    <fill>
      <patternFill patternType="solid">
        <fgColor rgb="FF833C0B"/>
        <bgColor rgb="FF833C0B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horizontal="center"/>
    </xf>
    <xf borderId="1" fillId="2" fontId="1" numFmtId="165" xfId="0" applyBorder="1" applyFont="1" applyNumberFormat="1"/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4" fontId="3" numFmtId="0" xfId="0" applyBorder="1" applyFill="1" applyFont="1"/>
    <xf borderId="4" fillId="0" fontId="4" numFmtId="0" xfId="0" applyBorder="1" applyFont="1"/>
    <xf borderId="0" fillId="0" fontId="5" numFmtId="0" xfId="0" applyFont="1"/>
    <xf borderId="0" fillId="0" fontId="6" numFmtId="164" xfId="0" applyAlignment="1" applyFont="1" applyNumberFormat="1">
      <alignment horizontal="center"/>
    </xf>
    <xf borderId="0" fillId="0" fontId="6" numFmtId="164" xfId="0" applyFont="1" applyNumberFormat="1"/>
    <xf borderId="0" fillId="0" fontId="6" numFmtId="165" xfId="0" applyFont="1" applyNumberFormat="1"/>
    <xf borderId="4" fillId="0" fontId="4" numFmtId="166" xfId="0" applyBorder="1" applyFont="1" applyNumberFormat="1"/>
    <xf borderId="4" fillId="0" fontId="4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Waiting Time (Y) vs. Eruption Duration 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faithful!$C$1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196"/>
            <c:marker>
              <c:symbol val="none"/>
            </c:marker>
          </c:dPt>
          <c:xVal>
            <c:numRef>
              <c:f>faithful!$B$2:$B$273</c:f>
            </c:numRef>
          </c:xVal>
          <c:yVal>
            <c:numRef>
              <c:f>faithful!$C$2:$C$273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599184"/>
        <c:axId val="673235904"/>
      </c:scatterChart>
      <c:valAx>
        <c:axId val="4015991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Eruption Duration 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235904"/>
      </c:valAx>
      <c:valAx>
        <c:axId val="673235904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Waiting Time 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599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180975</xdr:colOff>
      <xdr:row>25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257175</xdr:colOff>
      <xdr:row>5</xdr:row>
      <xdr:rowOff>19050</xdr:rowOff>
    </xdr:from>
    <xdr:ext cx="2552700" cy="1581150"/>
    <xdr:sp>
      <xdr:nvSpPr>
        <xdr:cNvPr id="3" name="Shape 3"/>
        <xdr:cNvSpPr txBox="1"/>
      </xdr:nvSpPr>
      <xdr:spPr>
        <a:xfrm>
          <a:off x="4074413" y="2994188"/>
          <a:ext cx="2543175" cy="15716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is the eruption duration and waiting time between eruptions of Old Faithful Geyser in Yellowstone National Park in the USA</a:t>
          </a:r>
          <a:endParaRPr b="1" i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i="1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data source was downloaded from https://www.kaggle.com/datasets/janithwanni/old-faithful?resource=download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i="1" sz="1100"/>
        </a:p>
      </xdr:txBody>
    </xdr:sp>
    <xdr:clientData fLocksWithSheet="0"/>
  </xdr:oneCellAnchor>
  <xdr:oneCellAnchor>
    <xdr:from>
      <xdr:col>6</xdr:col>
      <xdr:colOff>752475</xdr:colOff>
      <xdr:row>13</xdr:row>
      <xdr:rowOff>171450</xdr:rowOff>
    </xdr:from>
    <xdr:ext cx="2343150" cy="12668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9.71"/>
    <col customWidth="1" min="3" max="3" width="15.57"/>
    <col customWidth="1" min="4" max="4" width="14.14"/>
    <col customWidth="1" min="5" max="5" width="10.86"/>
    <col customWidth="1" min="6" max="6" width="18.29"/>
    <col customWidth="1" min="7" max="7" width="10.86"/>
    <col customWidth="1" min="8" max="8" width="13.0"/>
    <col customWidth="1" min="9" max="9" width="14.0"/>
    <col customWidth="1" min="10" max="10" width="10.86"/>
    <col customWidth="1" min="11" max="11" width="16.14"/>
    <col customWidth="1" min="12" max="12" width="10.86"/>
    <col customWidth="1" min="13" max="13" width="12.86"/>
    <col customWidth="1" min="14" max="26" width="10.86"/>
  </cols>
  <sheetData>
    <row r="1" ht="14.25" customHeight="1"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H1" s="4" t="s">
        <v>5</v>
      </c>
      <c r="I1" s="5"/>
      <c r="K1" s="6" t="s">
        <v>6</v>
      </c>
      <c r="L1" s="6" t="s">
        <v>7</v>
      </c>
      <c r="M1" s="7">
        <f>COUNT(B2:B273)</f>
        <v>272</v>
      </c>
    </row>
    <row r="2" ht="14.25" customHeight="1">
      <c r="A2" s="8">
        <v>1.0</v>
      </c>
      <c r="B2" s="8">
        <v>3.6</v>
      </c>
      <c r="C2" s="8">
        <v>79.0</v>
      </c>
      <c r="D2" s="9">
        <f t="shared" ref="D2:D273" si="1">B2-$M$2</f>
        <v>0.1122169118</v>
      </c>
      <c r="E2" s="10">
        <f t="shared" ref="E2:E273" si="2">C2-$M$4</f>
        <v>8.07037037</v>
      </c>
      <c r="F2" s="11">
        <f t="shared" ref="F2:F273" si="3">D2*E2</f>
        <v>0.9056320398</v>
      </c>
      <c r="H2" s="7" t="s">
        <v>8</v>
      </c>
      <c r="I2" s="12">
        <f>SUM(F2:F273)/(M1-1)</f>
        <v>13.97780785</v>
      </c>
      <c r="K2" s="6" t="s">
        <v>9</v>
      </c>
      <c r="L2" s="6" t="s">
        <v>10</v>
      </c>
      <c r="M2" s="7">
        <f>AVERAGE(B2:B273)</f>
        <v>3.487783088</v>
      </c>
    </row>
    <row r="3" ht="14.25" customHeight="1">
      <c r="A3" s="8">
        <v>2.0</v>
      </c>
      <c r="B3" s="8">
        <v>1.8</v>
      </c>
      <c r="C3" s="8">
        <v>54.0</v>
      </c>
      <c r="D3" s="9">
        <f t="shared" si="1"/>
        <v>-1.687783088</v>
      </c>
      <c r="E3" s="10">
        <f t="shared" si="2"/>
        <v>-16.92962963</v>
      </c>
      <c r="F3" s="11">
        <f t="shared" si="3"/>
        <v>28.57354258</v>
      </c>
      <c r="H3" s="7" t="s">
        <v>11</v>
      </c>
      <c r="I3" s="13">
        <f>I2/(M3*M5)</f>
        <v>0.9006464073</v>
      </c>
      <c r="K3" s="6"/>
      <c r="L3" s="6" t="s">
        <v>12</v>
      </c>
      <c r="M3" s="7">
        <f>_xlfn.STDEV.S(B2:B273)</f>
        <v>1.141371251</v>
      </c>
    </row>
    <row r="4" ht="14.25" customHeight="1">
      <c r="A4" s="8">
        <v>3.0</v>
      </c>
      <c r="B4" s="8">
        <v>3.333</v>
      </c>
      <c r="C4" s="8">
        <v>74.0</v>
      </c>
      <c r="D4" s="9">
        <f t="shared" si="1"/>
        <v>-0.1547830882</v>
      </c>
      <c r="E4" s="10">
        <f t="shared" si="2"/>
        <v>3.07037037</v>
      </c>
      <c r="F4" s="11">
        <f t="shared" si="3"/>
        <v>-0.475241408</v>
      </c>
      <c r="K4" s="6" t="s">
        <v>13</v>
      </c>
      <c r="L4" s="6" t="s">
        <v>10</v>
      </c>
      <c r="M4" s="7">
        <f>AVERAGE(C4:C275)</f>
        <v>70.92962963</v>
      </c>
    </row>
    <row r="5" ht="14.25" customHeight="1">
      <c r="A5" s="8">
        <v>4.0</v>
      </c>
      <c r="B5" s="8">
        <v>2.283</v>
      </c>
      <c r="C5" s="8">
        <v>62.0</v>
      </c>
      <c r="D5" s="9">
        <f t="shared" si="1"/>
        <v>-1.204783088</v>
      </c>
      <c r="E5" s="10">
        <f t="shared" si="2"/>
        <v>-8.92962963</v>
      </c>
      <c r="F5" s="11">
        <f t="shared" si="3"/>
        <v>10.75826676</v>
      </c>
      <c r="K5" s="6"/>
      <c r="L5" s="6" t="s">
        <v>12</v>
      </c>
      <c r="M5" s="7">
        <f>_xlfn.STDEV.S(C4:C275)</f>
        <v>13.59746081</v>
      </c>
    </row>
    <row r="6" ht="14.25" customHeight="1">
      <c r="A6" s="8">
        <v>5.0</v>
      </c>
      <c r="B6" s="8">
        <v>4.533</v>
      </c>
      <c r="C6" s="8">
        <v>85.0</v>
      </c>
      <c r="D6" s="9">
        <f t="shared" si="1"/>
        <v>1.045216912</v>
      </c>
      <c r="E6" s="10">
        <f t="shared" si="2"/>
        <v>14.07037037</v>
      </c>
      <c r="F6" s="11">
        <f t="shared" si="3"/>
        <v>14.70658907</v>
      </c>
      <c r="K6" s="6" t="s">
        <v>14</v>
      </c>
      <c r="L6" s="6" t="s">
        <v>8</v>
      </c>
      <c r="M6" s="12">
        <f t="shared" ref="M6:M7" si="4">I2</f>
        <v>13.97780785</v>
      </c>
    </row>
    <row r="7" ht="14.25" customHeight="1">
      <c r="A7" s="8">
        <v>6.0</v>
      </c>
      <c r="B7" s="8">
        <v>2.883</v>
      </c>
      <c r="C7" s="8">
        <v>55.0</v>
      </c>
      <c r="D7" s="9">
        <f t="shared" si="1"/>
        <v>-0.6047830882</v>
      </c>
      <c r="E7" s="10">
        <f t="shared" si="2"/>
        <v>-15.92962963</v>
      </c>
      <c r="F7" s="11">
        <f t="shared" si="3"/>
        <v>9.633970602</v>
      </c>
      <c r="K7" s="6" t="s">
        <v>15</v>
      </c>
      <c r="L7" s="6" t="s">
        <v>16</v>
      </c>
      <c r="M7" s="13">
        <f t="shared" si="4"/>
        <v>0.9006464073</v>
      </c>
    </row>
    <row r="8" ht="14.25" customHeight="1">
      <c r="A8" s="8">
        <v>7.0</v>
      </c>
      <c r="B8" s="8">
        <v>4.7</v>
      </c>
      <c r="C8" s="8">
        <v>88.0</v>
      </c>
      <c r="D8" s="9">
        <f t="shared" si="1"/>
        <v>1.212216912</v>
      </c>
      <c r="E8" s="10">
        <f t="shared" si="2"/>
        <v>17.07037037</v>
      </c>
      <c r="F8" s="11">
        <f t="shared" si="3"/>
        <v>20.69299165</v>
      </c>
    </row>
    <row r="9" ht="14.25" customHeight="1">
      <c r="A9" s="8">
        <v>8.0</v>
      </c>
      <c r="B9" s="8">
        <v>3.6</v>
      </c>
      <c r="C9" s="8">
        <v>85.0</v>
      </c>
      <c r="D9" s="9">
        <f t="shared" si="1"/>
        <v>0.1122169118</v>
      </c>
      <c r="E9" s="10">
        <f t="shared" si="2"/>
        <v>14.07037037</v>
      </c>
      <c r="F9" s="11">
        <f t="shared" si="3"/>
        <v>1.57893351</v>
      </c>
    </row>
    <row r="10" ht="14.25" customHeight="1">
      <c r="A10" s="8">
        <v>9.0</v>
      </c>
      <c r="B10" s="8">
        <v>1.95</v>
      </c>
      <c r="C10" s="8">
        <v>51.0</v>
      </c>
      <c r="D10" s="9">
        <f t="shared" si="1"/>
        <v>-1.537783088</v>
      </c>
      <c r="E10" s="10">
        <f t="shared" si="2"/>
        <v>-19.92962963</v>
      </c>
      <c r="F10" s="11">
        <f t="shared" si="3"/>
        <v>30.6474474</v>
      </c>
    </row>
    <row r="11" ht="14.25" customHeight="1">
      <c r="A11" s="8">
        <v>10.0</v>
      </c>
      <c r="B11" s="8">
        <v>4.35</v>
      </c>
      <c r="C11" s="8">
        <v>85.0</v>
      </c>
      <c r="D11" s="9">
        <f t="shared" si="1"/>
        <v>0.8622169118</v>
      </c>
      <c r="E11" s="10">
        <f t="shared" si="2"/>
        <v>14.07037037</v>
      </c>
      <c r="F11" s="11">
        <f t="shared" si="3"/>
        <v>12.13171129</v>
      </c>
    </row>
    <row r="12" ht="14.25" customHeight="1">
      <c r="A12" s="8">
        <v>11.0</v>
      </c>
      <c r="B12" s="8">
        <v>1.833</v>
      </c>
      <c r="C12" s="8">
        <v>54.0</v>
      </c>
      <c r="D12" s="9">
        <f t="shared" si="1"/>
        <v>-1.654783088</v>
      </c>
      <c r="E12" s="10">
        <f t="shared" si="2"/>
        <v>-16.92962963</v>
      </c>
      <c r="F12" s="11">
        <f t="shared" si="3"/>
        <v>28.0148648</v>
      </c>
    </row>
    <row r="13" ht="14.25" customHeight="1">
      <c r="A13" s="8">
        <v>12.0</v>
      </c>
      <c r="B13" s="8">
        <v>3.917</v>
      </c>
      <c r="C13" s="8">
        <v>84.0</v>
      </c>
      <c r="D13" s="9">
        <f t="shared" si="1"/>
        <v>0.4292169118</v>
      </c>
      <c r="E13" s="10">
        <f t="shared" si="2"/>
        <v>13.07037037</v>
      </c>
      <c r="F13" s="11">
        <f t="shared" si="3"/>
        <v>5.610024006</v>
      </c>
    </row>
    <row r="14" ht="14.25" customHeight="1">
      <c r="A14" s="8">
        <v>13.0</v>
      </c>
      <c r="B14" s="8">
        <v>4.2</v>
      </c>
      <c r="C14" s="8">
        <v>78.0</v>
      </c>
      <c r="D14" s="9">
        <f t="shared" si="1"/>
        <v>0.7122169118</v>
      </c>
      <c r="E14" s="10">
        <f t="shared" si="2"/>
        <v>7.07037037</v>
      </c>
      <c r="F14" s="11">
        <f t="shared" si="3"/>
        <v>5.03563735</v>
      </c>
    </row>
    <row r="15" ht="14.25" customHeight="1">
      <c r="A15" s="8">
        <v>14.0</v>
      </c>
      <c r="B15" s="8">
        <v>1.75</v>
      </c>
      <c r="C15" s="8">
        <v>47.0</v>
      </c>
      <c r="D15" s="9">
        <f t="shared" si="1"/>
        <v>-1.737783088</v>
      </c>
      <c r="E15" s="10">
        <f t="shared" si="2"/>
        <v>-23.92962963</v>
      </c>
      <c r="F15" s="11">
        <f t="shared" si="3"/>
        <v>41.58450568</v>
      </c>
    </row>
    <row r="16" ht="14.25" customHeight="1">
      <c r="A16" s="8">
        <v>15.0</v>
      </c>
      <c r="B16" s="8">
        <v>4.7</v>
      </c>
      <c r="C16" s="8">
        <v>83.0</v>
      </c>
      <c r="D16" s="9">
        <f t="shared" si="1"/>
        <v>1.212216912</v>
      </c>
      <c r="E16" s="10">
        <f t="shared" si="2"/>
        <v>12.07037037</v>
      </c>
      <c r="F16" s="11">
        <f t="shared" si="3"/>
        <v>14.63190709</v>
      </c>
    </row>
    <row r="17" ht="14.25" customHeight="1">
      <c r="A17" s="8">
        <v>16.0</v>
      </c>
      <c r="B17" s="8">
        <v>2.167</v>
      </c>
      <c r="C17" s="8">
        <v>52.0</v>
      </c>
      <c r="D17" s="9">
        <f t="shared" si="1"/>
        <v>-1.320783088</v>
      </c>
      <c r="E17" s="10">
        <f t="shared" si="2"/>
        <v>-18.92962963</v>
      </c>
      <c r="F17" s="11">
        <f t="shared" si="3"/>
        <v>25.00193468</v>
      </c>
    </row>
    <row r="18" ht="14.25" customHeight="1">
      <c r="A18" s="8">
        <v>17.0</v>
      </c>
      <c r="B18" s="8">
        <v>1.75</v>
      </c>
      <c r="C18" s="8">
        <v>62.0</v>
      </c>
      <c r="D18" s="9">
        <f t="shared" si="1"/>
        <v>-1.737783088</v>
      </c>
      <c r="E18" s="10">
        <f t="shared" si="2"/>
        <v>-8.92962963</v>
      </c>
      <c r="F18" s="11">
        <f t="shared" si="3"/>
        <v>15.51775935</v>
      </c>
    </row>
    <row r="19" ht="14.25" customHeight="1">
      <c r="A19" s="8">
        <v>18.0</v>
      </c>
      <c r="B19" s="8">
        <v>4.8</v>
      </c>
      <c r="C19" s="8">
        <v>84.0</v>
      </c>
      <c r="D19" s="9">
        <f t="shared" si="1"/>
        <v>1.312216912</v>
      </c>
      <c r="E19" s="10">
        <f t="shared" si="2"/>
        <v>13.07037037</v>
      </c>
      <c r="F19" s="11">
        <f t="shared" si="3"/>
        <v>17.15116104</v>
      </c>
    </row>
    <row r="20" ht="14.25" customHeight="1">
      <c r="A20" s="8">
        <v>19.0</v>
      </c>
      <c r="B20" s="8">
        <v>1.6</v>
      </c>
      <c r="C20" s="8">
        <v>52.0</v>
      </c>
      <c r="D20" s="9">
        <f t="shared" si="1"/>
        <v>-1.887783088</v>
      </c>
      <c r="E20" s="10">
        <f t="shared" si="2"/>
        <v>-18.92962963</v>
      </c>
      <c r="F20" s="11">
        <f t="shared" si="3"/>
        <v>35.73503468</v>
      </c>
    </row>
    <row r="21" ht="14.25" customHeight="1">
      <c r="A21" s="8">
        <v>20.0</v>
      </c>
      <c r="B21" s="8">
        <v>4.25</v>
      </c>
      <c r="C21" s="8">
        <v>79.0</v>
      </c>
      <c r="D21" s="9">
        <f t="shared" si="1"/>
        <v>0.7622169118</v>
      </c>
      <c r="E21" s="10">
        <f t="shared" si="2"/>
        <v>8.07037037</v>
      </c>
      <c r="F21" s="11">
        <f t="shared" si="3"/>
        <v>6.151372781</v>
      </c>
    </row>
    <row r="22" ht="14.25" customHeight="1">
      <c r="A22" s="8">
        <v>21.0</v>
      </c>
      <c r="B22" s="8">
        <v>1.8</v>
      </c>
      <c r="C22" s="8">
        <v>51.0</v>
      </c>
      <c r="D22" s="9">
        <f t="shared" si="1"/>
        <v>-1.687783088</v>
      </c>
      <c r="E22" s="10">
        <f t="shared" si="2"/>
        <v>-19.92962963</v>
      </c>
      <c r="F22" s="11">
        <f t="shared" si="3"/>
        <v>33.63689184</v>
      </c>
    </row>
    <row r="23" ht="14.25" customHeight="1">
      <c r="A23" s="8">
        <v>22.0</v>
      </c>
      <c r="B23" s="8">
        <v>1.75</v>
      </c>
      <c r="C23" s="8">
        <v>47.0</v>
      </c>
      <c r="D23" s="9">
        <f t="shared" si="1"/>
        <v>-1.737783088</v>
      </c>
      <c r="E23" s="10">
        <f t="shared" si="2"/>
        <v>-23.92962963</v>
      </c>
      <c r="F23" s="11">
        <f t="shared" si="3"/>
        <v>41.58450568</v>
      </c>
      <c r="G23" s="8" t="s">
        <v>17</v>
      </c>
    </row>
    <row r="24" ht="14.25" customHeight="1">
      <c r="A24" s="8">
        <v>23.0</v>
      </c>
      <c r="B24" s="8">
        <v>3.45</v>
      </c>
      <c r="C24" s="8">
        <v>78.0</v>
      </c>
      <c r="D24" s="9">
        <f t="shared" si="1"/>
        <v>-0.03778308824</v>
      </c>
      <c r="E24" s="10">
        <f t="shared" si="2"/>
        <v>7.07037037</v>
      </c>
      <c r="F24" s="11">
        <f t="shared" si="3"/>
        <v>-0.2671404276</v>
      </c>
      <c r="G24" s="8" t="s">
        <v>18</v>
      </c>
    </row>
    <row r="25" ht="14.25" customHeight="1">
      <c r="A25" s="8">
        <v>24.0</v>
      </c>
      <c r="B25" s="8">
        <v>3.067</v>
      </c>
      <c r="C25" s="8">
        <v>69.0</v>
      </c>
      <c r="D25" s="9">
        <f t="shared" si="1"/>
        <v>-0.4207830882</v>
      </c>
      <c r="E25" s="10">
        <f t="shared" si="2"/>
        <v>-1.92962963</v>
      </c>
      <c r="F25" s="11">
        <f t="shared" si="3"/>
        <v>0.8119555147</v>
      </c>
    </row>
    <row r="26" ht="14.25" customHeight="1">
      <c r="A26" s="8">
        <v>25.0</v>
      </c>
      <c r="B26" s="8">
        <v>4.533</v>
      </c>
      <c r="C26" s="8">
        <v>74.0</v>
      </c>
      <c r="D26" s="9">
        <f t="shared" si="1"/>
        <v>1.045216912</v>
      </c>
      <c r="E26" s="10">
        <f t="shared" si="2"/>
        <v>3.07037037</v>
      </c>
      <c r="F26" s="11">
        <f t="shared" si="3"/>
        <v>3.209203036</v>
      </c>
    </row>
    <row r="27" ht="14.25" customHeight="1">
      <c r="A27" s="8">
        <v>26.0</v>
      </c>
      <c r="B27" s="8">
        <v>3.6</v>
      </c>
      <c r="C27" s="8">
        <v>83.0</v>
      </c>
      <c r="D27" s="9">
        <f t="shared" si="1"/>
        <v>0.1122169118</v>
      </c>
      <c r="E27" s="10">
        <f t="shared" si="2"/>
        <v>12.07037037</v>
      </c>
      <c r="F27" s="11">
        <f t="shared" si="3"/>
        <v>1.354499687</v>
      </c>
    </row>
    <row r="28" ht="14.25" customHeight="1">
      <c r="A28" s="8">
        <v>27.0</v>
      </c>
      <c r="B28" s="8">
        <v>1.967</v>
      </c>
      <c r="C28" s="8">
        <v>55.0</v>
      </c>
      <c r="D28" s="9">
        <f t="shared" si="1"/>
        <v>-1.520783088</v>
      </c>
      <c r="E28" s="10">
        <f t="shared" si="2"/>
        <v>-15.92962963</v>
      </c>
      <c r="F28" s="11">
        <f t="shared" si="3"/>
        <v>24.22551134</v>
      </c>
    </row>
    <row r="29" ht="14.25" customHeight="1">
      <c r="A29" s="8">
        <v>28.0</v>
      </c>
      <c r="B29" s="8">
        <v>4.083</v>
      </c>
      <c r="C29" s="8">
        <v>76.0</v>
      </c>
      <c r="D29" s="9">
        <f t="shared" si="1"/>
        <v>0.5952169118</v>
      </c>
      <c r="E29" s="10">
        <f t="shared" si="2"/>
        <v>5.07037037</v>
      </c>
      <c r="F29" s="11">
        <f t="shared" si="3"/>
        <v>3.017970193</v>
      </c>
    </row>
    <row r="30" ht="14.25" customHeight="1">
      <c r="A30" s="8">
        <v>29.0</v>
      </c>
      <c r="B30" s="8">
        <v>3.85</v>
      </c>
      <c r="C30" s="8">
        <v>78.0</v>
      </c>
      <c r="D30" s="9">
        <f t="shared" si="1"/>
        <v>0.3622169118</v>
      </c>
      <c r="E30" s="10">
        <f t="shared" si="2"/>
        <v>7.07037037</v>
      </c>
      <c r="F30" s="11">
        <f t="shared" si="3"/>
        <v>2.561007721</v>
      </c>
    </row>
    <row r="31" ht="14.25" customHeight="1">
      <c r="A31" s="8">
        <v>30.0</v>
      </c>
      <c r="B31" s="8">
        <v>4.433</v>
      </c>
      <c r="C31" s="8">
        <v>79.0</v>
      </c>
      <c r="D31" s="9">
        <f t="shared" si="1"/>
        <v>0.9452169118</v>
      </c>
      <c r="E31" s="10">
        <f t="shared" si="2"/>
        <v>8.07037037</v>
      </c>
      <c r="F31" s="11">
        <f t="shared" si="3"/>
        <v>7.628250558</v>
      </c>
    </row>
    <row r="32" ht="14.25" customHeight="1">
      <c r="A32" s="8">
        <v>31.0</v>
      </c>
      <c r="B32" s="8">
        <v>4.3</v>
      </c>
      <c r="C32" s="8">
        <v>73.0</v>
      </c>
      <c r="D32" s="9">
        <f t="shared" si="1"/>
        <v>0.8122169118</v>
      </c>
      <c r="E32" s="10">
        <f t="shared" si="2"/>
        <v>2.07037037</v>
      </c>
      <c r="F32" s="11">
        <f t="shared" si="3"/>
        <v>1.681589828</v>
      </c>
    </row>
    <row r="33" ht="14.25" customHeight="1">
      <c r="A33" s="8">
        <v>32.0</v>
      </c>
      <c r="B33" s="8">
        <v>4.467</v>
      </c>
      <c r="C33" s="8">
        <v>77.0</v>
      </c>
      <c r="D33" s="9">
        <f t="shared" si="1"/>
        <v>0.9792169118</v>
      </c>
      <c r="E33" s="10">
        <f t="shared" si="2"/>
        <v>6.07037037</v>
      </c>
      <c r="F33" s="11">
        <f t="shared" si="3"/>
        <v>5.944209327</v>
      </c>
    </row>
    <row r="34" ht="14.25" customHeight="1">
      <c r="A34" s="8">
        <v>33.0</v>
      </c>
      <c r="B34" s="8">
        <v>3.367</v>
      </c>
      <c r="C34" s="8">
        <v>66.0</v>
      </c>
      <c r="D34" s="9">
        <f t="shared" si="1"/>
        <v>-0.1207830882</v>
      </c>
      <c r="E34" s="10">
        <f t="shared" si="2"/>
        <v>-4.92962963</v>
      </c>
      <c r="F34" s="11">
        <f t="shared" si="3"/>
        <v>0.5954158905</v>
      </c>
    </row>
    <row r="35" ht="14.25" customHeight="1">
      <c r="A35" s="8">
        <v>34.0</v>
      </c>
      <c r="B35" s="8">
        <v>4.033</v>
      </c>
      <c r="C35" s="8">
        <v>80.0</v>
      </c>
      <c r="D35" s="9">
        <f t="shared" si="1"/>
        <v>0.5452169118</v>
      </c>
      <c r="E35" s="10">
        <f t="shared" si="2"/>
        <v>9.07037037</v>
      </c>
      <c r="F35" s="11">
        <f t="shared" si="3"/>
        <v>4.945319322</v>
      </c>
    </row>
    <row r="36" ht="14.25" customHeight="1">
      <c r="A36" s="8">
        <v>35.0</v>
      </c>
      <c r="B36" s="8">
        <v>3.833</v>
      </c>
      <c r="C36" s="8">
        <v>74.0</v>
      </c>
      <c r="D36" s="9">
        <f t="shared" si="1"/>
        <v>0.3452169118</v>
      </c>
      <c r="E36" s="10">
        <f t="shared" si="2"/>
        <v>3.07037037</v>
      </c>
      <c r="F36" s="11">
        <f t="shared" si="3"/>
        <v>1.059943777</v>
      </c>
    </row>
    <row r="37" ht="14.25" customHeight="1">
      <c r="A37" s="8">
        <v>36.0</v>
      </c>
      <c r="B37" s="8">
        <v>2.017</v>
      </c>
      <c r="C37" s="8">
        <v>52.0</v>
      </c>
      <c r="D37" s="9">
        <f t="shared" si="1"/>
        <v>-1.470783088</v>
      </c>
      <c r="E37" s="10">
        <f t="shared" si="2"/>
        <v>-18.92962963</v>
      </c>
      <c r="F37" s="11">
        <f t="shared" si="3"/>
        <v>27.84137913</v>
      </c>
    </row>
    <row r="38" ht="14.25" customHeight="1">
      <c r="A38" s="8">
        <v>37.0</v>
      </c>
      <c r="B38" s="8">
        <v>1.867</v>
      </c>
      <c r="C38" s="8">
        <v>48.0</v>
      </c>
      <c r="D38" s="9">
        <f t="shared" si="1"/>
        <v>-1.620783088</v>
      </c>
      <c r="E38" s="10">
        <f t="shared" si="2"/>
        <v>-22.92962963</v>
      </c>
      <c r="F38" s="11">
        <f t="shared" si="3"/>
        <v>37.16395592</v>
      </c>
    </row>
    <row r="39" ht="14.25" customHeight="1">
      <c r="A39" s="8">
        <v>38.0</v>
      </c>
      <c r="B39" s="8">
        <v>4.833</v>
      </c>
      <c r="C39" s="8">
        <v>80.0</v>
      </c>
      <c r="D39" s="9">
        <f t="shared" si="1"/>
        <v>1.345216912</v>
      </c>
      <c r="E39" s="10">
        <f t="shared" si="2"/>
        <v>9.07037037</v>
      </c>
      <c r="F39" s="11">
        <f t="shared" si="3"/>
        <v>12.20161562</v>
      </c>
    </row>
    <row r="40" ht="14.25" customHeight="1">
      <c r="A40" s="8">
        <v>39.0</v>
      </c>
      <c r="B40" s="8">
        <v>1.833</v>
      </c>
      <c r="C40" s="8">
        <v>59.0</v>
      </c>
      <c r="D40" s="9">
        <f t="shared" si="1"/>
        <v>-1.654783088</v>
      </c>
      <c r="E40" s="10">
        <f t="shared" si="2"/>
        <v>-11.92962963</v>
      </c>
      <c r="F40" s="11">
        <f t="shared" si="3"/>
        <v>19.74094936</v>
      </c>
    </row>
    <row r="41" ht="14.25" customHeight="1">
      <c r="A41" s="8">
        <v>40.0</v>
      </c>
      <c r="B41" s="8">
        <v>4.783</v>
      </c>
      <c r="C41" s="8">
        <v>90.0</v>
      </c>
      <c r="D41" s="9">
        <f t="shared" si="1"/>
        <v>1.295216912</v>
      </c>
      <c r="E41" s="10">
        <f t="shared" si="2"/>
        <v>19.07037037</v>
      </c>
      <c r="F41" s="11">
        <f t="shared" si="3"/>
        <v>24.70026622</v>
      </c>
    </row>
    <row r="42" ht="14.25" customHeight="1">
      <c r="A42" s="8">
        <v>41.0</v>
      </c>
      <c r="B42" s="8">
        <v>4.35</v>
      </c>
      <c r="C42" s="8">
        <v>80.0</v>
      </c>
      <c r="D42" s="9">
        <f t="shared" si="1"/>
        <v>0.8622169118</v>
      </c>
      <c r="E42" s="10">
        <f t="shared" si="2"/>
        <v>9.07037037</v>
      </c>
      <c r="F42" s="11">
        <f t="shared" si="3"/>
        <v>7.820626729</v>
      </c>
    </row>
    <row r="43" ht="14.25" customHeight="1">
      <c r="A43" s="8">
        <v>42.0</v>
      </c>
      <c r="B43" s="8">
        <v>1.883</v>
      </c>
      <c r="C43" s="8">
        <v>58.0</v>
      </c>
      <c r="D43" s="9">
        <f t="shared" si="1"/>
        <v>-1.604783088</v>
      </c>
      <c r="E43" s="10">
        <f t="shared" si="2"/>
        <v>-12.92962963</v>
      </c>
      <c r="F43" s="11">
        <f t="shared" si="3"/>
        <v>20.74925097</v>
      </c>
    </row>
    <row r="44" ht="14.25" customHeight="1">
      <c r="A44" s="8">
        <v>43.0</v>
      </c>
      <c r="B44" s="8">
        <v>4.567</v>
      </c>
      <c r="C44" s="8">
        <v>84.0</v>
      </c>
      <c r="D44" s="9">
        <f t="shared" si="1"/>
        <v>1.079216912</v>
      </c>
      <c r="E44" s="10">
        <f t="shared" si="2"/>
        <v>13.07037037</v>
      </c>
      <c r="F44" s="11">
        <f t="shared" si="3"/>
        <v>14.10576475</v>
      </c>
    </row>
    <row r="45" ht="14.25" customHeight="1">
      <c r="A45" s="8">
        <v>44.0</v>
      </c>
      <c r="B45" s="8">
        <v>1.75</v>
      </c>
      <c r="C45" s="8">
        <v>58.0</v>
      </c>
      <c r="D45" s="9">
        <f t="shared" si="1"/>
        <v>-1.737783088</v>
      </c>
      <c r="E45" s="10">
        <f t="shared" si="2"/>
        <v>-12.92962963</v>
      </c>
      <c r="F45" s="11">
        <f t="shared" si="3"/>
        <v>22.46889171</v>
      </c>
    </row>
    <row r="46" ht="14.25" customHeight="1">
      <c r="A46" s="8">
        <v>45.0</v>
      </c>
      <c r="B46" s="8">
        <v>4.533</v>
      </c>
      <c r="C46" s="8">
        <v>73.0</v>
      </c>
      <c r="D46" s="9">
        <f t="shared" si="1"/>
        <v>1.045216912</v>
      </c>
      <c r="E46" s="10">
        <f t="shared" si="2"/>
        <v>2.07037037</v>
      </c>
      <c r="F46" s="11">
        <f t="shared" si="3"/>
        <v>2.163986125</v>
      </c>
    </row>
    <row r="47" ht="14.25" customHeight="1">
      <c r="A47" s="8">
        <v>46.0</v>
      </c>
      <c r="B47" s="8">
        <v>3.317</v>
      </c>
      <c r="C47" s="8">
        <v>83.0</v>
      </c>
      <c r="D47" s="9">
        <f t="shared" si="1"/>
        <v>-0.1707830882</v>
      </c>
      <c r="E47" s="10">
        <f t="shared" si="2"/>
        <v>12.07037037</v>
      </c>
      <c r="F47" s="11">
        <f t="shared" si="3"/>
        <v>-2.061415128</v>
      </c>
    </row>
    <row r="48" ht="14.25" customHeight="1">
      <c r="A48" s="8">
        <v>47.0</v>
      </c>
      <c r="B48" s="8">
        <v>3.833</v>
      </c>
      <c r="C48" s="8">
        <v>64.0</v>
      </c>
      <c r="D48" s="9">
        <f t="shared" si="1"/>
        <v>0.3452169118</v>
      </c>
      <c r="E48" s="10">
        <f t="shared" si="2"/>
        <v>-6.92962963</v>
      </c>
      <c r="F48" s="11">
        <f t="shared" si="3"/>
        <v>-2.39222534</v>
      </c>
    </row>
    <row r="49" ht="14.25" customHeight="1">
      <c r="A49" s="8">
        <v>48.0</v>
      </c>
      <c r="B49" s="8">
        <v>2.1</v>
      </c>
      <c r="C49" s="8">
        <v>53.0</v>
      </c>
      <c r="D49" s="9">
        <f t="shared" si="1"/>
        <v>-1.387783088</v>
      </c>
      <c r="E49" s="10">
        <f t="shared" si="2"/>
        <v>-17.92962963</v>
      </c>
      <c r="F49" s="11">
        <f t="shared" si="3"/>
        <v>24.88243678</v>
      </c>
    </row>
    <row r="50" ht="14.25" customHeight="1">
      <c r="A50" s="8">
        <v>49.0</v>
      </c>
      <c r="B50" s="8">
        <v>4.633</v>
      </c>
      <c r="C50" s="8">
        <v>82.0</v>
      </c>
      <c r="D50" s="9">
        <f t="shared" si="1"/>
        <v>1.145216912</v>
      </c>
      <c r="E50" s="10">
        <f t="shared" si="2"/>
        <v>11.07037037</v>
      </c>
      <c r="F50" s="11">
        <f t="shared" si="3"/>
        <v>12.67797537</v>
      </c>
    </row>
    <row r="51" ht="14.25" customHeight="1">
      <c r="A51" s="8">
        <v>50.0</v>
      </c>
      <c r="B51" s="8">
        <v>2.0</v>
      </c>
      <c r="C51" s="8">
        <v>59.0</v>
      </c>
      <c r="D51" s="9">
        <f t="shared" si="1"/>
        <v>-1.487783088</v>
      </c>
      <c r="E51" s="10">
        <f t="shared" si="2"/>
        <v>-11.92962963</v>
      </c>
      <c r="F51" s="11">
        <f t="shared" si="3"/>
        <v>17.74870121</v>
      </c>
    </row>
    <row r="52" ht="14.25" customHeight="1">
      <c r="A52" s="8">
        <v>51.0</v>
      </c>
      <c r="B52" s="8">
        <v>4.8</v>
      </c>
      <c r="C52" s="8">
        <v>75.0</v>
      </c>
      <c r="D52" s="9">
        <f t="shared" si="1"/>
        <v>1.312216912</v>
      </c>
      <c r="E52" s="10">
        <f t="shared" si="2"/>
        <v>4.07037037</v>
      </c>
      <c r="F52" s="11">
        <f t="shared" si="3"/>
        <v>5.341208837</v>
      </c>
    </row>
    <row r="53" ht="14.25" customHeight="1">
      <c r="A53" s="8">
        <v>52.0</v>
      </c>
      <c r="B53" s="8">
        <v>4.716</v>
      </c>
      <c r="C53" s="8">
        <v>90.0</v>
      </c>
      <c r="D53" s="9">
        <f t="shared" si="1"/>
        <v>1.228216912</v>
      </c>
      <c r="E53" s="10">
        <f t="shared" si="2"/>
        <v>19.07037037</v>
      </c>
      <c r="F53" s="11">
        <f t="shared" si="3"/>
        <v>23.4225514</v>
      </c>
    </row>
    <row r="54" ht="14.25" customHeight="1">
      <c r="A54" s="8">
        <v>53.0</v>
      </c>
      <c r="B54" s="8">
        <v>1.833</v>
      </c>
      <c r="C54" s="8">
        <v>54.0</v>
      </c>
      <c r="D54" s="9">
        <f t="shared" si="1"/>
        <v>-1.654783088</v>
      </c>
      <c r="E54" s="10">
        <f t="shared" si="2"/>
        <v>-16.92962963</v>
      </c>
      <c r="F54" s="11">
        <f t="shared" si="3"/>
        <v>28.0148648</v>
      </c>
    </row>
    <row r="55" ht="14.25" customHeight="1">
      <c r="A55" s="8">
        <v>54.0</v>
      </c>
      <c r="B55" s="8">
        <v>4.833</v>
      </c>
      <c r="C55" s="8">
        <v>80.0</v>
      </c>
      <c r="D55" s="9">
        <f t="shared" si="1"/>
        <v>1.345216912</v>
      </c>
      <c r="E55" s="10">
        <f t="shared" si="2"/>
        <v>9.07037037</v>
      </c>
      <c r="F55" s="11">
        <f t="shared" si="3"/>
        <v>12.20161562</v>
      </c>
    </row>
    <row r="56" ht="14.25" customHeight="1">
      <c r="A56" s="8">
        <v>55.0</v>
      </c>
      <c r="B56" s="8">
        <v>1.733</v>
      </c>
      <c r="C56" s="8">
        <v>54.0</v>
      </c>
      <c r="D56" s="9">
        <f t="shared" si="1"/>
        <v>-1.754783088</v>
      </c>
      <c r="E56" s="10">
        <f t="shared" si="2"/>
        <v>-16.92962963</v>
      </c>
      <c r="F56" s="11">
        <f t="shared" si="3"/>
        <v>29.70782776</v>
      </c>
    </row>
    <row r="57" ht="14.25" customHeight="1">
      <c r="A57" s="8">
        <v>56.0</v>
      </c>
      <c r="B57" s="8">
        <v>4.883</v>
      </c>
      <c r="C57" s="8">
        <v>83.0</v>
      </c>
      <c r="D57" s="9">
        <f t="shared" si="1"/>
        <v>1.395216912</v>
      </c>
      <c r="E57" s="10">
        <f t="shared" si="2"/>
        <v>12.07037037</v>
      </c>
      <c r="F57" s="11">
        <f t="shared" si="3"/>
        <v>16.84078487</v>
      </c>
    </row>
    <row r="58" ht="14.25" customHeight="1">
      <c r="A58" s="8">
        <v>57.0</v>
      </c>
      <c r="B58" s="8">
        <v>3.717</v>
      </c>
      <c r="C58" s="8">
        <v>71.0</v>
      </c>
      <c r="D58" s="9">
        <f t="shared" si="1"/>
        <v>0.2292169118</v>
      </c>
      <c r="E58" s="10">
        <f t="shared" si="2"/>
        <v>0.07037037037</v>
      </c>
      <c r="F58" s="11">
        <f t="shared" si="3"/>
        <v>0.01613007898</v>
      </c>
    </row>
    <row r="59" ht="14.25" customHeight="1">
      <c r="A59" s="8">
        <v>58.0</v>
      </c>
      <c r="B59" s="8">
        <v>1.667</v>
      </c>
      <c r="C59" s="8">
        <v>64.0</v>
      </c>
      <c r="D59" s="9">
        <f t="shared" si="1"/>
        <v>-1.820783088</v>
      </c>
      <c r="E59" s="10">
        <f t="shared" si="2"/>
        <v>-6.92962963</v>
      </c>
      <c r="F59" s="11">
        <f t="shared" si="3"/>
        <v>12.61735244</v>
      </c>
    </row>
    <row r="60" ht="14.25" customHeight="1">
      <c r="A60" s="8">
        <v>59.0</v>
      </c>
      <c r="B60" s="8">
        <v>4.567</v>
      </c>
      <c r="C60" s="8">
        <v>77.0</v>
      </c>
      <c r="D60" s="9">
        <f t="shared" si="1"/>
        <v>1.079216912</v>
      </c>
      <c r="E60" s="10">
        <f t="shared" si="2"/>
        <v>6.07037037</v>
      </c>
      <c r="F60" s="11">
        <f t="shared" si="3"/>
        <v>6.551246364</v>
      </c>
    </row>
    <row r="61" ht="14.25" customHeight="1">
      <c r="A61" s="8">
        <v>60.0</v>
      </c>
      <c r="B61" s="8">
        <v>4.317</v>
      </c>
      <c r="C61" s="8">
        <v>81.0</v>
      </c>
      <c r="D61" s="9">
        <f t="shared" si="1"/>
        <v>0.8292169118</v>
      </c>
      <c r="E61" s="10">
        <f t="shared" si="2"/>
        <v>10.07037037</v>
      </c>
      <c r="F61" s="11">
        <f t="shared" si="3"/>
        <v>8.350521419</v>
      </c>
    </row>
    <row r="62" ht="14.25" customHeight="1">
      <c r="A62" s="8">
        <v>61.0</v>
      </c>
      <c r="B62" s="8">
        <v>2.233</v>
      </c>
      <c r="C62" s="8">
        <v>59.0</v>
      </c>
      <c r="D62" s="9">
        <f t="shared" si="1"/>
        <v>-1.254783088</v>
      </c>
      <c r="E62" s="10">
        <f t="shared" si="2"/>
        <v>-11.92962963</v>
      </c>
      <c r="F62" s="11">
        <f t="shared" si="3"/>
        <v>14.96909751</v>
      </c>
    </row>
    <row r="63" ht="14.25" customHeight="1">
      <c r="A63" s="8">
        <v>62.0</v>
      </c>
      <c r="B63" s="8">
        <v>4.5</v>
      </c>
      <c r="C63" s="8">
        <v>84.0</v>
      </c>
      <c r="D63" s="9">
        <f t="shared" si="1"/>
        <v>1.012216912</v>
      </c>
      <c r="E63" s="10">
        <f t="shared" si="2"/>
        <v>13.07037037</v>
      </c>
      <c r="F63" s="11">
        <f t="shared" si="3"/>
        <v>13.23004993</v>
      </c>
    </row>
    <row r="64" ht="14.25" customHeight="1">
      <c r="A64" s="8">
        <v>63.0</v>
      </c>
      <c r="B64" s="8">
        <v>1.75</v>
      </c>
      <c r="C64" s="8">
        <v>48.0</v>
      </c>
      <c r="D64" s="9">
        <f t="shared" si="1"/>
        <v>-1.737783088</v>
      </c>
      <c r="E64" s="10">
        <f t="shared" si="2"/>
        <v>-22.92962963</v>
      </c>
      <c r="F64" s="11">
        <f t="shared" si="3"/>
        <v>39.84672259</v>
      </c>
    </row>
    <row r="65" ht="14.25" customHeight="1">
      <c r="A65" s="8">
        <v>64.0</v>
      </c>
      <c r="B65" s="8">
        <v>4.8</v>
      </c>
      <c r="C65" s="8">
        <v>82.0</v>
      </c>
      <c r="D65" s="9">
        <f t="shared" si="1"/>
        <v>1.312216912</v>
      </c>
      <c r="E65" s="10">
        <f t="shared" si="2"/>
        <v>11.07037037</v>
      </c>
      <c r="F65" s="11">
        <f t="shared" si="3"/>
        <v>14.52672722</v>
      </c>
    </row>
    <row r="66" ht="14.25" customHeight="1">
      <c r="A66" s="8">
        <v>65.0</v>
      </c>
      <c r="B66" s="8">
        <v>1.817</v>
      </c>
      <c r="C66" s="8">
        <v>60.0</v>
      </c>
      <c r="D66" s="9">
        <f t="shared" si="1"/>
        <v>-1.670783088</v>
      </c>
      <c r="E66" s="10">
        <f t="shared" si="2"/>
        <v>-10.92962963</v>
      </c>
      <c r="F66" s="11">
        <f t="shared" si="3"/>
        <v>18.26104035</v>
      </c>
    </row>
    <row r="67" ht="14.25" customHeight="1">
      <c r="A67" s="8">
        <v>66.0</v>
      </c>
      <c r="B67" s="8">
        <v>4.4</v>
      </c>
      <c r="C67" s="8">
        <v>92.0</v>
      </c>
      <c r="D67" s="9">
        <f t="shared" si="1"/>
        <v>0.9122169118</v>
      </c>
      <c r="E67" s="10">
        <f t="shared" si="2"/>
        <v>21.07037037</v>
      </c>
      <c r="F67" s="11">
        <f t="shared" si="3"/>
        <v>19.22074819</v>
      </c>
    </row>
    <row r="68" ht="14.25" customHeight="1">
      <c r="A68" s="8">
        <v>67.0</v>
      </c>
      <c r="B68" s="8">
        <v>4.167</v>
      </c>
      <c r="C68" s="8">
        <v>78.0</v>
      </c>
      <c r="D68" s="9">
        <f t="shared" si="1"/>
        <v>0.6792169118</v>
      </c>
      <c r="E68" s="10">
        <f t="shared" si="2"/>
        <v>7.07037037</v>
      </c>
      <c r="F68" s="11">
        <f t="shared" si="3"/>
        <v>4.802315128</v>
      </c>
    </row>
    <row r="69" ht="14.25" customHeight="1">
      <c r="A69" s="8">
        <v>68.0</v>
      </c>
      <c r="B69" s="8">
        <v>4.7</v>
      </c>
      <c r="C69" s="8">
        <v>78.0</v>
      </c>
      <c r="D69" s="9">
        <f t="shared" si="1"/>
        <v>1.212216912</v>
      </c>
      <c r="E69" s="10">
        <f t="shared" si="2"/>
        <v>7.07037037</v>
      </c>
      <c r="F69" s="11">
        <f t="shared" si="3"/>
        <v>8.570822535</v>
      </c>
    </row>
    <row r="70" ht="14.25" customHeight="1">
      <c r="A70" s="8">
        <v>69.0</v>
      </c>
      <c r="B70" s="8">
        <v>2.067</v>
      </c>
      <c r="C70" s="8">
        <v>65.0</v>
      </c>
      <c r="D70" s="9">
        <f t="shared" si="1"/>
        <v>-1.420783088</v>
      </c>
      <c r="E70" s="10">
        <f t="shared" si="2"/>
        <v>-5.92962963</v>
      </c>
      <c r="F70" s="11">
        <f t="shared" si="3"/>
        <v>8.424717497</v>
      </c>
    </row>
    <row r="71" ht="14.25" customHeight="1">
      <c r="A71" s="8">
        <v>70.0</v>
      </c>
      <c r="B71" s="8">
        <v>4.7</v>
      </c>
      <c r="C71" s="8">
        <v>73.0</v>
      </c>
      <c r="D71" s="9">
        <f t="shared" si="1"/>
        <v>1.212216912</v>
      </c>
      <c r="E71" s="10">
        <f t="shared" si="2"/>
        <v>2.07037037</v>
      </c>
      <c r="F71" s="11">
        <f t="shared" si="3"/>
        <v>2.509737977</v>
      </c>
    </row>
    <row r="72" ht="14.25" customHeight="1">
      <c r="A72" s="8">
        <v>71.0</v>
      </c>
      <c r="B72" s="8">
        <v>4.033</v>
      </c>
      <c r="C72" s="8">
        <v>82.0</v>
      </c>
      <c r="D72" s="9">
        <f t="shared" si="1"/>
        <v>0.5452169118</v>
      </c>
      <c r="E72" s="10">
        <f t="shared" si="2"/>
        <v>11.07037037</v>
      </c>
      <c r="F72" s="11">
        <f t="shared" si="3"/>
        <v>6.035753145</v>
      </c>
    </row>
    <row r="73" ht="14.25" customHeight="1">
      <c r="A73" s="8">
        <v>72.0</v>
      </c>
      <c r="B73" s="8">
        <v>1.967</v>
      </c>
      <c r="C73" s="8">
        <v>56.0</v>
      </c>
      <c r="D73" s="9">
        <f t="shared" si="1"/>
        <v>-1.520783088</v>
      </c>
      <c r="E73" s="10">
        <f t="shared" si="2"/>
        <v>-14.92962963</v>
      </c>
      <c r="F73" s="11">
        <f t="shared" si="3"/>
        <v>22.70472825</v>
      </c>
    </row>
    <row r="74" ht="14.25" customHeight="1">
      <c r="A74" s="8">
        <v>73.0</v>
      </c>
      <c r="B74" s="8">
        <v>4.5</v>
      </c>
      <c r="C74" s="8">
        <v>79.0</v>
      </c>
      <c r="D74" s="9">
        <f t="shared" si="1"/>
        <v>1.012216912</v>
      </c>
      <c r="E74" s="10">
        <f t="shared" si="2"/>
        <v>8.07037037</v>
      </c>
      <c r="F74" s="11">
        <f t="shared" si="3"/>
        <v>8.168965373</v>
      </c>
    </row>
    <row r="75" ht="14.25" customHeight="1">
      <c r="A75" s="8">
        <v>74.0</v>
      </c>
      <c r="B75" s="8">
        <v>4.0</v>
      </c>
      <c r="C75" s="8">
        <v>71.0</v>
      </c>
      <c r="D75" s="9">
        <f t="shared" si="1"/>
        <v>0.5122169118</v>
      </c>
      <c r="E75" s="10">
        <f t="shared" si="2"/>
        <v>0.07037037037</v>
      </c>
      <c r="F75" s="11">
        <f t="shared" si="3"/>
        <v>0.03604489379</v>
      </c>
    </row>
    <row r="76" ht="14.25" customHeight="1">
      <c r="A76" s="8">
        <v>75.0</v>
      </c>
      <c r="B76" s="8">
        <v>1.983</v>
      </c>
      <c r="C76" s="8">
        <v>62.0</v>
      </c>
      <c r="D76" s="9">
        <f t="shared" si="1"/>
        <v>-1.504783088</v>
      </c>
      <c r="E76" s="10">
        <f t="shared" si="2"/>
        <v>-8.92962963</v>
      </c>
      <c r="F76" s="11">
        <f t="shared" si="3"/>
        <v>13.43715565</v>
      </c>
    </row>
    <row r="77" ht="14.25" customHeight="1">
      <c r="A77" s="8">
        <v>76.0</v>
      </c>
      <c r="B77" s="8">
        <v>5.067</v>
      </c>
      <c r="C77" s="8">
        <v>76.0</v>
      </c>
      <c r="D77" s="9">
        <f t="shared" si="1"/>
        <v>1.579216912</v>
      </c>
      <c r="E77" s="10">
        <f t="shared" si="2"/>
        <v>5.07037037</v>
      </c>
      <c r="F77" s="11">
        <f t="shared" si="3"/>
        <v>8.007214638</v>
      </c>
    </row>
    <row r="78" ht="14.25" customHeight="1">
      <c r="A78" s="8">
        <v>77.0</v>
      </c>
      <c r="B78" s="8">
        <v>2.017</v>
      </c>
      <c r="C78" s="8">
        <v>60.0</v>
      </c>
      <c r="D78" s="9">
        <f t="shared" si="1"/>
        <v>-1.470783088</v>
      </c>
      <c r="E78" s="10">
        <f t="shared" si="2"/>
        <v>-10.92962963</v>
      </c>
      <c r="F78" s="11">
        <f t="shared" si="3"/>
        <v>16.07511442</v>
      </c>
    </row>
    <row r="79" ht="14.25" customHeight="1">
      <c r="A79" s="8">
        <v>78.0</v>
      </c>
      <c r="B79" s="8">
        <v>4.567</v>
      </c>
      <c r="C79" s="8">
        <v>78.0</v>
      </c>
      <c r="D79" s="9">
        <f t="shared" si="1"/>
        <v>1.079216912</v>
      </c>
      <c r="E79" s="10">
        <f t="shared" si="2"/>
        <v>7.07037037</v>
      </c>
      <c r="F79" s="11">
        <f t="shared" si="3"/>
        <v>7.630463276</v>
      </c>
    </row>
    <row r="80" ht="14.25" customHeight="1">
      <c r="A80" s="8">
        <v>79.0</v>
      </c>
      <c r="B80" s="8">
        <v>3.883</v>
      </c>
      <c r="C80" s="8">
        <v>76.0</v>
      </c>
      <c r="D80" s="9">
        <f t="shared" si="1"/>
        <v>0.3952169118</v>
      </c>
      <c r="E80" s="10">
        <f t="shared" si="2"/>
        <v>5.07037037</v>
      </c>
      <c r="F80" s="11">
        <f t="shared" si="3"/>
        <v>2.003896119</v>
      </c>
    </row>
    <row r="81" ht="14.25" customHeight="1">
      <c r="A81" s="8">
        <v>80.0</v>
      </c>
      <c r="B81" s="8">
        <v>3.6</v>
      </c>
      <c r="C81" s="8">
        <v>83.0</v>
      </c>
      <c r="D81" s="9">
        <f t="shared" si="1"/>
        <v>0.1122169118</v>
      </c>
      <c r="E81" s="10">
        <f t="shared" si="2"/>
        <v>12.07037037</v>
      </c>
      <c r="F81" s="11">
        <f t="shared" si="3"/>
        <v>1.354499687</v>
      </c>
    </row>
    <row r="82" ht="14.25" customHeight="1">
      <c r="A82" s="8">
        <v>81.0</v>
      </c>
      <c r="B82" s="8">
        <v>4.133</v>
      </c>
      <c r="C82" s="8">
        <v>75.0</v>
      </c>
      <c r="D82" s="9">
        <f t="shared" si="1"/>
        <v>0.6452169118</v>
      </c>
      <c r="E82" s="10">
        <f t="shared" si="2"/>
        <v>4.07037037</v>
      </c>
      <c r="F82" s="11">
        <f t="shared" si="3"/>
        <v>2.6262718</v>
      </c>
    </row>
    <row r="83" ht="14.25" customHeight="1">
      <c r="A83" s="8">
        <v>82.0</v>
      </c>
      <c r="B83" s="8">
        <v>4.333</v>
      </c>
      <c r="C83" s="8">
        <v>82.0</v>
      </c>
      <c r="D83" s="9">
        <f t="shared" si="1"/>
        <v>0.8452169118</v>
      </c>
      <c r="E83" s="10">
        <f t="shared" si="2"/>
        <v>11.07037037</v>
      </c>
      <c r="F83" s="11">
        <f t="shared" si="3"/>
        <v>9.356864257</v>
      </c>
    </row>
    <row r="84" ht="14.25" customHeight="1">
      <c r="A84" s="8">
        <v>83.0</v>
      </c>
      <c r="B84" s="8">
        <v>4.1</v>
      </c>
      <c r="C84" s="8">
        <v>70.0</v>
      </c>
      <c r="D84" s="9">
        <f t="shared" si="1"/>
        <v>0.6122169118</v>
      </c>
      <c r="E84" s="10">
        <f t="shared" si="2"/>
        <v>-0.9296296296</v>
      </c>
      <c r="F84" s="11">
        <f t="shared" si="3"/>
        <v>-0.5691349809</v>
      </c>
    </row>
    <row r="85" ht="14.25" customHeight="1">
      <c r="A85" s="8">
        <v>84.0</v>
      </c>
      <c r="B85" s="8">
        <v>2.633</v>
      </c>
      <c r="C85" s="8">
        <v>65.0</v>
      </c>
      <c r="D85" s="9">
        <f t="shared" si="1"/>
        <v>-0.8547830882</v>
      </c>
      <c r="E85" s="10">
        <f t="shared" si="2"/>
        <v>-5.92962963</v>
      </c>
      <c r="F85" s="11">
        <f t="shared" si="3"/>
        <v>5.068547127</v>
      </c>
    </row>
    <row r="86" ht="14.25" customHeight="1">
      <c r="A86" s="8">
        <v>85.0</v>
      </c>
      <c r="B86" s="8">
        <v>4.067</v>
      </c>
      <c r="C86" s="8">
        <v>73.0</v>
      </c>
      <c r="D86" s="9">
        <f t="shared" si="1"/>
        <v>0.5792169118</v>
      </c>
      <c r="E86" s="10">
        <f t="shared" si="2"/>
        <v>2.07037037</v>
      </c>
      <c r="F86" s="11">
        <f t="shared" si="3"/>
        <v>1.199193532</v>
      </c>
    </row>
    <row r="87" ht="14.25" customHeight="1">
      <c r="A87" s="8">
        <v>86.0</v>
      </c>
      <c r="B87" s="8">
        <v>4.933</v>
      </c>
      <c r="C87" s="8">
        <v>88.0</v>
      </c>
      <c r="D87" s="9">
        <f t="shared" si="1"/>
        <v>1.445216912</v>
      </c>
      <c r="E87" s="10">
        <f t="shared" si="2"/>
        <v>17.07037037</v>
      </c>
      <c r="F87" s="11">
        <f t="shared" si="3"/>
        <v>24.67038795</v>
      </c>
    </row>
    <row r="88" ht="14.25" customHeight="1">
      <c r="A88" s="8">
        <v>87.0</v>
      </c>
      <c r="B88" s="8">
        <v>3.95</v>
      </c>
      <c r="C88" s="8">
        <v>76.0</v>
      </c>
      <c r="D88" s="9">
        <f t="shared" si="1"/>
        <v>0.4622169118</v>
      </c>
      <c r="E88" s="10">
        <f t="shared" si="2"/>
        <v>5.07037037</v>
      </c>
      <c r="F88" s="11">
        <f t="shared" si="3"/>
        <v>2.343610934</v>
      </c>
    </row>
    <row r="89" ht="14.25" customHeight="1">
      <c r="A89" s="8">
        <v>88.0</v>
      </c>
      <c r="B89" s="8">
        <v>4.517</v>
      </c>
      <c r="C89" s="8">
        <v>80.0</v>
      </c>
      <c r="D89" s="9">
        <f t="shared" si="1"/>
        <v>1.029216912</v>
      </c>
      <c r="E89" s="10">
        <f t="shared" si="2"/>
        <v>9.07037037</v>
      </c>
      <c r="F89" s="11">
        <f t="shared" si="3"/>
        <v>9.335378581</v>
      </c>
    </row>
    <row r="90" ht="14.25" customHeight="1">
      <c r="A90" s="8">
        <v>89.0</v>
      </c>
      <c r="B90" s="8">
        <v>2.167</v>
      </c>
      <c r="C90" s="8">
        <v>48.0</v>
      </c>
      <c r="D90" s="9">
        <f t="shared" si="1"/>
        <v>-1.320783088</v>
      </c>
      <c r="E90" s="10">
        <f t="shared" si="2"/>
        <v>-22.92962963</v>
      </c>
      <c r="F90" s="11">
        <f t="shared" si="3"/>
        <v>30.28506703</v>
      </c>
    </row>
    <row r="91" ht="14.25" customHeight="1">
      <c r="A91" s="8">
        <v>90.0</v>
      </c>
      <c r="B91" s="8">
        <v>4.0</v>
      </c>
      <c r="C91" s="8">
        <v>86.0</v>
      </c>
      <c r="D91" s="9">
        <f t="shared" si="1"/>
        <v>0.5122169118</v>
      </c>
      <c r="E91" s="10">
        <f t="shared" si="2"/>
        <v>15.07037037</v>
      </c>
      <c r="F91" s="11">
        <f t="shared" si="3"/>
        <v>7.71929857</v>
      </c>
    </row>
    <row r="92" ht="14.25" customHeight="1">
      <c r="A92" s="8">
        <v>91.0</v>
      </c>
      <c r="B92" s="8">
        <v>2.2</v>
      </c>
      <c r="C92" s="8">
        <v>60.0</v>
      </c>
      <c r="D92" s="9">
        <f t="shared" si="1"/>
        <v>-1.287783088</v>
      </c>
      <c r="E92" s="10">
        <f t="shared" si="2"/>
        <v>-10.92962963</v>
      </c>
      <c r="F92" s="11">
        <f t="shared" si="3"/>
        <v>14.0749922</v>
      </c>
    </row>
    <row r="93" ht="14.25" customHeight="1">
      <c r="A93" s="8">
        <v>92.0</v>
      </c>
      <c r="B93" s="8">
        <v>4.333</v>
      </c>
      <c r="C93" s="8">
        <v>90.0</v>
      </c>
      <c r="D93" s="9">
        <f t="shared" si="1"/>
        <v>0.8452169118</v>
      </c>
      <c r="E93" s="10">
        <f t="shared" si="2"/>
        <v>19.07037037</v>
      </c>
      <c r="F93" s="11">
        <f t="shared" si="3"/>
        <v>16.11859955</v>
      </c>
    </row>
    <row r="94" ht="14.25" customHeight="1">
      <c r="A94" s="8">
        <v>93.0</v>
      </c>
      <c r="B94" s="8">
        <v>1.867</v>
      </c>
      <c r="C94" s="8">
        <v>50.0</v>
      </c>
      <c r="D94" s="9">
        <f t="shared" si="1"/>
        <v>-1.620783088</v>
      </c>
      <c r="E94" s="10">
        <f t="shared" si="2"/>
        <v>-20.92962963</v>
      </c>
      <c r="F94" s="11">
        <f t="shared" si="3"/>
        <v>33.92238975</v>
      </c>
    </row>
    <row r="95" ht="14.25" customHeight="1">
      <c r="A95" s="8">
        <v>94.0</v>
      </c>
      <c r="B95" s="8">
        <v>4.817</v>
      </c>
      <c r="C95" s="8">
        <v>78.0</v>
      </c>
      <c r="D95" s="9">
        <f t="shared" si="1"/>
        <v>1.329216912</v>
      </c>
      <c r="E95" s="10">
        <f t="shared" si="2"/>
        <v>7.07037037</v>
      </c>
      <c r="F95" s="11">
        <f t="shared" si="3"/>
        <v>9.398055869</v>
      </c>
    </row>
    <row r="96" ht="14.25" customHeight="1">
      <c r="A96" s="8">
        <v>95.0</v>
      </c>
      <c r="B96" s="8">
        <v>1.833</v>
      </c>
      <c r="C96" s="8">
        <v>63.0</v>
      </c>
      <c r="D96" s="9">
        <f t="shared" si="1"/>
        <v>-1.654783088</v>
      </c>
      <c r="E96" s="10">
        <f t="shared" si="2"/>
        <v>-7.92962963</v>
      </c>
      <c r="F96" s="11">
        <f t="shared" si="3"/>
        <v>13.12181701</v>
      </c>
    </row>
    <row r="97" ht="14.25" customHeight="1">
      <c r="A97" s="8">
        <v>96.0</v>
      </c>
      <c r="B97" s="8">
        <v>4.3</v>
      </c>
      <c r="C97" s="8">
        <v>72.0</v>
      </c>
      <c r="D97" s="9">
        <f t="shared" si="1"/>
        <v>0.8122169118</v>
      </c>
      <c r="E97" s="10">
        <f t="shared" si="2"/>
        <v>1.07037037</v>
      </c>
      <c r="F97" s="11">
        <f t="shared" si="3"/>
        <v>0.8693729167</v>
      </c>
    </row>
    <row r="98" ht="14.25" customHeight="1">
      <c r="A98" s="8">
        <v>97.0</v>
      </c>
      <c r="B98" s="8">
        <v>4.667</v>
      </c>
      <c r="C98" s="8">
        <v>84.0</v>
      </c>
      <c r="D98" s="9">
        <f t="shared" si="1"/>
        <v>1.179216912</v>
      </c>
      <c r="E98" s="10">
        <f t="shared" si="2"/>
        <v>13.07037037</v>
      </c>
      <c r="F98" s="11">
        <f t="shared" si="3"/>
        <v>15.41280178</v>
      </c>
    </row>
    <row r="99" ht="14.25" customHeight="1">
      <c r="A99" s="8">
        <v>98.0</v>
      </c>
      <c r="B99" s="8">
        <v>3.75</v>
      </c>
      <c r="C99" s="8">
        <v>75.0</v>
      </c>
      <c r="D99" s="9">
        <f t="shared" si="1"/>
        <v>0.2622169118</v>
      </c>
      <c r="E99" s="10">
        <f t="shared" si="2"/>
        <v>4.07037037</v>
      </c>
      <c r="F99" s="11">
        <f t="shared" si="3"/>
        <v>1.067319948</v>
      </c>
    </row>
    <row r="100" ht="14.25" customHeight="1">
      <c r="A100" s="8">
        <v>99.0</v>
      </c>
      <c r="B100" s="8">
        <v>1.867</v>
      </c>
      <c r="C100" s="8">
        <v>51.0</v>
      </c>
      <c r="D100" s="9">
        <f t="shared" si="1"/>
        <v>-1.620783088</v>
      </c>
      <c r="E100" s="10">
        <f t="shared" si="2"/>
        <v>-19.92962963</v>
      </c>
      <c r="F100" s="11">
        <f t="shared" si="3"/>
        <v>32.30160666</v>
      </c>
    </row>
    <row r="101" ht="14.25" customHeight="1">
      <c r="A101" s="8">
        <v>100.0</v>
      </c>
      <c r="B101" s="8">
        <v>4.9</v>
      </c>
      <c r="C101" s="8">
        <v>82.0</v>
      </c>
      <c r="D101" s="9">
        <f t="shared" si="1"/>
        <v>1.412216912</v>
      </c>
      <c r="E101" s="10">
        <f t="shared" si="2"/>
        <v>11.07037037</v>
      </c>
      <c r="F101" s="11">
        <f t="shared" si="3"/>
        <v>15.63376426</v>
      </c>
    </row>
    <row r="102" ht="14.25" customHeight="1">
      <c r="A102" s="8">
        <v>101.0</v>
      </c>
      <c r="B102" s="8">
        <v>2.483</v>
      </c>
      <c r="C102" s="8">
        <v>62.0</v>
      </c>
      <c r="D102" s="9">
        <f t="shared" si="1"/>
        <v>-1.004783088</v>
      </c>
      <c r="E102" s="10">
        <f t="shared" si="2"/>
        <v>-8.92962963</v>
      </c>
      <c r="F102" s="11">
        <f t="shared" si="3"/>
        <v>8.972340836</v>
      </c>
    </row>
    <row r="103" ht="14.25" customHeight="1">
      <c r="A103" s="8">
        <v>102.0</v>
      </c>
      <c r="B103" s="8">
        <v>4.367</v>
      </c>
      <c r="C103" s="8">
        <v>88.0</v>
      </c>
      <c r="D103" s="9">
        <f t="shared" si="1"/>
        <v>0.8792169118</v>
      </c>
      <c r="E103" s="10">
        <f t="shared" si="2"/>
        <v>17.07037037</v>
      </c>
      <c r="F103" s="11">
        <f t="shared" si="3"/>
        <v>15.00855832</v>
      </c>
    </row>
    <row r="104" ht="14.25" customHeight="1">
      <c r="A104" s="8">
        <v>103.0</v>
      </c>
      <c r="B104" s="8">
        <v>2.1</v>
      </c>
      <c r="C104" s="8">
        <v>49.0</v>
      </c>
      <c r="D104" s="9">
        <f t="shared" si="1"/>
        <v>-1.387783088</v>
      </c>
      <c r="E104" s="10">
        <f t="shared" si="2"/>
        <v>-21.92962963</v>
      </c>
      <c r="F104" s="11">
        <f t="shared" si="3"/>
        <v>30.43356913</v>
      </c>
    </row>
    <row r="105" ht="14.25" customHeight="1">
      <c r="A105" s="8">
        <v>104.0</v>
      </c>
      <c r="B105" s="8">
        <v>4.5</v>
      </c>
      <c r="C105" s="8">
        <v>83.0</v>
      </c>
      <c r="D105" s="9">
        <f t="shared" si="1"/>
        <v>1.012216912</v>
      </c>
      <c r="E105" s="10">
        <f t="shared" si="2"/>
        <v>12.07037037</v>
      </c>
      <c r="F105" s="11">
        <f t="shared" si="3"/>
        <v>12.21783302</v>
      </c>
    </row>
    <row r="106" ht="14.25" customHeight="1">
      <c r="A106" s="8">
        <v>105.0</v>
      </c>
      <c r="B106" s="8">
        <v>4.05</v>
      </c>
      <c r="C106" s="8">
        <v>81.0</v>
      </c>
      <c r="D106" s="9">
        <f t="shared" si="1"/>
        <v>0.5622169118</v>
      </c>
      <c r="E106" s="10">
        <f t="shared" si="2"/>
        <v>10.07037037</v>
      </c>
      <c r="F106" s="11">
        <f t="shared" si="3"/>
        <v>5.66173253</v>
      </c>
    </row>
    <row r="107" ht="14.25" customHeight="1">
      <c r="A107" s="8">
        <v>106.0</v>
      </c>
      <c r="B107" s="8">
        <v>1.867</v>
      </c>
      <c r="C107" s="8">
        <v>47.0</v>
      </c>
      <c r="D107" s="9">
        <f t="shared" si="1"/>
        <v>-1.620783088</v>
      </c>
      <c r="E107" s="10">
        <f t="shared" si="2"/>
        <v>-23.92962963</v>
      </c>
      <c r="F107" s="11">
        <f t="shared" si="3"/>
        <v>38.78473901</v>
      </c>
    </row>
    <row r="108" ht="14.25" customHeight="1">
      <c r="A108" s="8">
        <v>107.0</v>
      </c>
      <c r="B108" s="8">
        <v>4.7</v>
      </c>
      <c r="C108" s="8">
        <v>84.0</v>
      </c>
      <c r="D108" s="9">
        <f t="shared" si="1"/>
        <v>1.212216912</v>
      </c>
      <c r="E108" s="10">
        <f t="shared" si="2"/>
        <v>13.07037037</v>
      </c>
      <c r="F108" s="11">
        <f t="shared" si="3"/>
        <v>15.84412401</v>
      </c>
    </row>
    <row r="109" ht="14.25" customHeight="1">
      <c r="A109" s="8">
        <v>108.0</v>
      </c>
      <c r="B109" s="8">
        <v>1.783</v>
      </c>
      <c r="C109" s="8">
        <v>52.0</v>
      </c>
      <c r="D109" s="9">
        <f t="shared" si="1"/>
        <v>-1.704783088</v>
      </c>
      <c r="E109" s="10">
        <f t="shared" si="2"/>
        <v>-18.92962963</v>
      </c>
      <c r="F109" s="11">
        <f t="shared" si="3"/>
        <v>32.27091246</v>
      </c>
    </row>
    <row r="110" ht="14.25" customHeight="1">
      <c r="A110" s="8">
        <v>109.0</v>
      </c>
      <c r="B110" s="8">
        <v>4.85</v>
      </c>
      <c r="C110" s="8">
        <v>86.0</v>
      </c>
      <c r="D110" s="9">
        <f t="shared" si="1"/>
        <v>1.362216912</v>
      </c>
      <c r="E110" s="10">
        <f t="shared" si="2"/>
        <v>15.07037037</v>
      </c>
      <c r="F110" s="11">
        <f t="shared" si="3"/>
        <v>20.52911339</v>
      </c>
    </row>
    <row r="111" ht="14.25" customHeight="1">
      <c r="A111" s="8">
        <v>110.0</v>
      </c>
      <c r="B111" s="8">
        <v>3.683</v>
      </c>
      <c r="C111" s="8">
        <v>81.0</v>
      </c>
      <c r="D111" s="9">
        <f t="shared" si="1"/>
        <v>0.1952169118</v>
      </c>
      <c r="E111" s="10">
        <f t="shared" si="2"/>
        <v>10.07037037</v>
      </c>
      <c r="F111" s="11">
        <f t="shared" si="3"/>
        <v>1.965906604</v>
      </c>
    </row>
    <row r="112" ht="14.25" customHeight="1">
      <c r="A112" s="8">
        <v>111.0</v>
      </c>
      <c r="B112" s="8">
        <v>4.733</v>
      </c>
      <c r="C112" s="8">
        <v>75.0</v>
      </c>
      <c r="D112" s="9">
        <f t="shared" si="1"/>
        <v>1.245216912</v>
      </c>
      <c r="E112" s="10">
        <f t="shared" si="2"/>
        <v>4.07037037</v>
      </c>
      <c r="F112" s="11">
        <f t="shared" si="3"/>
        <v>5.068494022</v>
      </c>
    </row>
    <row r="113" ht="14.25" customHeight="1">
      <c r="A113" s="8">
        <v>112.0</v>
      </c>
      <c r="B113" s="8">
        <v>2.3</v>
      </c>
      <c r="C113" s="8">
        <v>59.0</v>
      </c>
      <c r="D113" s="9">
        <f t="shared" si="1"/>
        <v>-1.187783088</v>
      </c>
      <c r="E113" s="10">
        <f t="shared" si="2"/>
        <v>-11.92962963</v>
      </c>
      <c r="F113" s="11">
        <f t="shared" si="3"/>
        <v>14.16981232</v>
      </c>
    </row>
    <row r="114" ht="14.25" customHeight="1">
      <c r="A114" s="8">
        <v>113.0</v>
      </c>
      <c r="B114" s="8">
        <v>4.9</v>
      </c>
      <c r="C114" s="8">
        <v>89.0</v>
      </c>
      <c r="D114" s="9">
        <f t="shared" si="1"/>
        <v>1.412216912</v>
      </c>
      <c r="E114" s="10">
        <f t="shared" si="2"/>
        <v>18.07037037</v>
      </c>
      <c r="F114" s="11">
        <f t="shared" si="3"/>
        <v>25.51928264</v>
      </c>
    </row>
    <row r="115" ht="14.25" customHeight="1">
      <c r="A115" s="8">
        <v>114.0</v>
      </c>
      <c r="B115" s="8">
        <v>4.417</v>
      </c>
      <c r="C115" s="8">
        <v>79.0</v>
      </c>
      <c r="D115" s="9">
        <f t="shared" si="1"/>
        <v>0.9292169118</v>
      </c>
      <c r="E115" s="10">
        <f t="shared" si="2"/>
        <v>8.07037037</v>
      </c>
      <c r="F115" s="11">
        <f t="shared" si="3"/>
        <v>7.499124632</v>
      </c>
    </row>
    <row r="116" ht="14.25" customHeight="1">
      <c r="A116" s="8">
        <v>115.0</v>
      </c>
      <c r="B116" s="8">
        <v>1.7</v>
      </c>
      <c r="C116" s="8">
        <v>59.0</v>
      </c>
      <c r="D116" s="9">
        <f t="shared" si="1"/>
        <v>-1.787783088</v>
      </c>
      <c r="E116" s="10">
        <f t="shared" si="2"/>
        <v>-11.92962963</v>
      </c>
      <c r="F116" s="11">
        <f t="shared" si="3"/>
        <v>21.3275901</v>
      </c>
    </row>
    <row r="117" ht="14.25" customHeight="1">
      <c r="A117" s="8">
        <v>116.0</v>
      </c>
      <c r="B117" s="8">
        <v>4.633</v>
      </c>
      <c r="C117" s="8">
        <v>81.0</v>
      </c>
      <c r="D117" s="9">
        <f t="shared" si="1"/>
        <v>1.145216912</v>
      </c>
      <c r="E117" s="10">
        <f t="shared" si="2"/>
        <v>10.07037037</v>
      </c>
      <c r="F117" s="11">
        <f t="shared" si="3"/>
        <v>11.53275846</v>
      </c>
    </row>
    <row r="118" ht="14.25" customHeight="1">
      <c r="A118" s="8">
        <v>117.0</v>
      </c>
      <c r="B118" s="8">
        <v>2.317</v>
      </c>
      <c r="C118" s="8">
        <v>50.0</v>
      </c>
      <c r="D118" s="9">
        <f t="shared" si="1"/>
        <v>-1.170783088</v>
      </c>
      <c r="E118" s="10">
        <f t="shared" si="2"/>
        <v>-20.92962963</v>
      </c>
      <c r="F118" s="11">
        <f t="shared" si="3"/>
        <v>24.50405641</v>
      </c>
    </row>
    <row r="119" ht="14.25" customHeight="1">
      <c r="A119" s="8">
        <v>118.0</v>
      </c>
      <c r="B119" s="8">
        <v>4.6</v>
      </c>
      <c r="C119" s="8">
        <v>85.0</v>
      </c>
      <c r="D119" s="9">
        <f t="shared" si="1"/>
        <v>1.112216912</v>
      </c>
      <c r="E119" s="10">
        <f t="shared" si="2"/>
        <v>14.07037037</v>
      </c>
      <c r="F119" s="11">
        <f t="shared" si="3"/>
        <v>15.64930388</v>
      </c>
    </row>
    <row r="120" ht="14.25" customHeight="1">
      <c r="A120" s="8">
        <v>119.0</v>
      </c>
      <c r="B120" s="8">
        <v>1.817</v>
      </c>
      <c r="C120" s="8">
        <v>59.0</v>
      </c>
      <c r="D120" s="9">
        <f t="shared" si="1"/>
        <v>-1.670783088</v>
      </c>
      <c r="E120" s="10">
        <f t="shared" si="2"/>
        <v>-11.92962963</v>
      </c>
      <c r="F120" s="11">
        <f t="shared" si="3"/>
        <v>19.93182343</v>
      </c>
    </row>
    <row r="121" ht="14.25" customHeight="1">
      <c r="A121" s="8">
        <v>120.0</v>
      </c>
      <c r="B121" s="8">
        <v>4.417</v>
      </c>
      <c r="C121" s="8">
        <v>87.0</v>
      </c>
      <c r="D121" s="9">
        <f t="shared" si="1"/>
        <v>0.9292169118</v>
      </c>
      <c r="E121" s="10">
        <f t="shared" si="2"/>
        <v>16.07037037</v>
      </c>
      <c r="F121" s="11">
        <f t="shared" si="3"/>
        <v>14.93285993</v>
      </c>
    </row>
    <row r="122" ht="14.25" customHeight="1">
      <c r="A122" s="8">
        <v>121.0</v>
      </c>
      <c r="B122" s="8">
        <v>2.617</v>
      </c>
      <c r="C122" s="8">
        <v>53.0</v>
      </c>
      <c r="D122" s="9">
        <f t="shared" si="1"/>
        <v>-0.8707830882</v>
      </c>
      <c r="E122" s="10">
        <f t="shared" si="2"/>
        <v>-17.92962963</v>
      </c>
      <c r="F122" s="11">
        <f t="shared" si="3"/>
        <v>15.61281826</v>
      </c>
    </row>
    <row r="123" ht="14.25" customHeight="1">
      <c r="A123" s="8">
        <v>122.0</v>
      </c>
      <c r="B123" s="8">
        <v>4.067</v>
      </c>
      <c r="C123" s="8">
        <v>69.0</v>
      </c>
      <c r="D123" s="9">
        <f t="shared" si="1"/>
        <v>0.5792169118</v>
      </c>
      <c r="E123" s="10">
        <f t="shared" si="2"/>
        <v>-1.92962963</v>
      </c>
      <c r="F123" s="11">
        <f t="shared" si="3"/>
        <v>-1.117674115</v>
      </c>
    </row>
    <row r="124" ht="14.25" customHeight="1">
      <c r="A124" s="8">
        <v>123.0</v>
      </c>
      <c r="B124" s="8">
        <v>4.25</v>
      </c>
      <c r="C124" s="8">
        <v>77.0</v>
      </c>
      <c r="D124" s="9">
        <f t="shared" si="1"/>
        <v>0.7622169118</v>
      </c>
      <c r="E124" s="10">
        <f t="shared" si="2"/>
        <v>6.07037037</v>
      </c>
      <c r="F124" s="11">
        <f t="shared" si="3"/>
        <v>4.626938957</v>
      </c>
    </row>
    <row r="125" ht="14.25" customHeight="1">
      <c r="A125" s="8">
        <v>124.0</v>
      </c>
      <c r="B125" s="8">
        <v>1.967</v>
      </c>
      <c r="C125" s="8">
        <v>56.0</v>
      </c>
      <c r="D125" s="9">
        <f t="shared" si="1"/>
        <v>-1.520783088</v>
      </c>
      <c r="E125" s="10">
        <f t="shared" si="2"/>
        <v>-14.92962963</v>
      </c>
      <c r="F125" s="11">
        <f t="shared" si="3"/>
        <v>22.70472825</v>
      </c>
    </row>
    <row r="126" ht="14.25" customHeight="1">
      <c r="A126" s="8">
        <v>125.0</v>
      </c>
      <c r="B126" s="8">
        <v>4.6</v>
      </c>
      <c r="C126" s="8">
        <v>88.0</v>
      </c>
      <c r="D126" s="9">
        <f t="shared" si="1"/>
        <v>1.112216912</v>
      </c>
      <c r="E126" s="10">
        <f t="shared" si="2"/>
        <v>17.07037037</v>
      </c>
      <c r="F126" s="11">
        <f t="shared" si="3"/>
        <v>18.98595462</v>
      </c>
    </row>
    <row r="127" ht="14.25" customHeight="1">
      <c r="A127" s="8">
        <v>126.0</v>
      </c>
      <c r="B127" s="8">
        <v>3.767</v>
      </c>
      <c r="C127" s="8">
        <v>81.0</v>
      </c>
      <c r="D127" s="9">
        <f t="shared" si="1"/>
        <v>0.2792169118</v>
      </c>
      <c r="E127" s="10">
        <f t="shared" si="2"/>
        <v>10.07037037</v>
      </c>
      <c r="F127" s="11">
        <f t="shared" si="3"/>
        <v>2.811817715</v>
      </c>
    </row>
    <row r="128" ht="14.25" customHeight="1">
      <c r="A128" s="8">
        <v>127.0</v>
      </c>
      <c r="B128" s="8">
        <v>1.917</v>
      </c>
      <c r="C128" s="8">
        <v>45.0</v>
      </c>
      <c r="D128" s="9">
        <f t="shared" si="1"/>
        <v>-1.570783088</v>
      </c>
      <c r="E128" s="10">
        <f t="shared" si="2"/>
        <v>-25.92962963</v>
      </c>
      <c r="F128" s="11">
        <f t="shared" si="3"/>
        <v>40.72982371</v>
      </c>
    </row>
    <row r="129" ht="14.25" customHeight="1">
      <c r="A129" s="8">
        <v>128.0</v>
      </c>
      <c r="B129" s="8">
        <v>4.5</v>
      </c>
      <c r="C129" s="8">
        <v>82.0</v>
      </c>
      <c r="D129" s="9">
        <f t="shared" si="1"/>
        <v>1.012216912</v>
      </c>
      <c r="E129" s="10">
        <f t="shared" si="2"/>
        <v>11.07037037</v>
      </c>
      <c r="F129" s="11">
        <f t="shared" si="3"/>
        <v>11.20561611</v>
      </c>
    </row>
    <row r="130" ht="14.25" customHeight="1">
      <c r="A130" s="8">
        <v>129.0</v>
      </c>
      <c r="B130" s="8">
        <v>2.267</v>
      </c>
      <c r="C130" s="8">
        <v>55.0</v>
      </c>
      <c r="D130" s="9">
        <f t="shared" si="1"/>
        <v>-1.220783088</v>
      </c>
      <c r="E130" s="10">
        <f t="shared" si="2"/>
        <v>-15.92962963</v>
      </c>
      <c r="F130" s="11">
        <f t="shared" si="3"/>
        <v>19.44662245</v>
      </c>
    </row>
    <row r="131" ht="14.25" customHeight="1">
      <c r="A131" s="8">
        <v>130.0</v>
      </c>
      <c r="B131" s="8">
        <v>4.65</v>
      </c>
      <c r="C131" s="8">
        <v>90.0</v>
      </c>
      <c r="D131" s="9">
        <f t="shared" si="1"/>
        <v>1.162216912</v>
      </c>
      <c r="E131" s="10">
        <f t="shared" si="2"/>
        <v>19.07037037</v>
      </c>
      <c r="F131" s="11">
        <f t="shared" si="3"/>
        <v>22.16390696</v>
      </c>
    </row>
    <row r="132" ht="14.25" customHeight="1">
      <c r="A132" s="8">
        <v>131.0</v>
      </c>
      <c r="B132" s="8">
        <v>1.867</v>
      </c>
      <c r="C132" s="8">
        <v>45.0</v>
      </c>
      <c r="D132" s="9">
        <f t="shared" si="1"/>
        <v>-1.620783088</v>
      </c>
      <c r="E132" s="10">
        <f t="shared" si="2"/>
        <v>-25.92962963</v>
      </c>
      <c r="F132" s="11">
        <f t="shared" si="3"/>
        <v>42.02630519</v>
      </c>
    </row>
    <row r="133" ht="14.25" customHeight="1">
      <c r="A133" s="8">
        <v>132.0</v>
      </c>
      <c r="B133" s="8">
        <v>4.167</v>
      </c>
      <c r="C133" s="8">
        <v>83.0</v>
      </c>
      <c r="D133" s="9">
        <f t="shared" si="1"/>
        <v>0.6792169118</v>
      </c>
      <c r="E133" s="10">
        <f t="shared" si="2"/>
        <v>12.07037037</v>
      </c>
      <c r="F133" s="11">
        <f t="shared" si="3"/>
        <v>8.198399687</v>
      </c>
    </row>
    <row r="134" ht="14.25" customHeight="1">
      <c r="A134" s="8">
        <v>133.0</v>
      </c>
      <c r="B134" s="8">
        <v>2.8</v>
      </c>
      <c r="C134" s="8">
        <v>56.0</v>
      </c>
      <c r="D134" s="9">
        <f t="shared" si="1"/>
        <v>-0.6877830882</v>
      </c>
      <c r="E134" s="10">
        <f t="shared" si="2"/>
        <v>-14.92962963</v>
      </c>
      <c r="F134" s="11">
        <f t="shared" si="3"/>
        <v>10.26834677</v>
      </c>
    </row>
    <row r="135" ht="14.25" customHeight="1">
      <c r="A135" s="8">
        <v>134.0</v>
      </c>
      <c r="B135" s="8">
        <v>4.333</v>
      </c>
      <c r="C135" s="8">
        <v>89.0</v>
      </c>
      <c r="D135" s="9">
        <f t="shared" si="1"/>
        <v>0.8452169118</v>
      </c>
      <c r="E135" s="10">
        <f t="shared" si="2"/>
        <v>18.07037037</v>
      </c>
      <c r="F135" s="11">
        <f t="shared" si="3"/>
        <v>15.27338264</v>
      </c>
    </row>
    <row r="136" ht="14.25" customHeight="1">
      <c r="A136" s="8">
        <v>135.0</v>
      </c>
      <c r="B136" s="8">
        <v>1.833</v>
      </c>
      <c r="C136" s="8">
        <v>46.0</v>
      </c>
      <c r="D136" s="9">
        <f t="shared" si="1"/>
        <v>-1.654783088</v>
      </c>
      <c r="E136" s="10">
        <f t="shared" si="2"/>
        <v>-24.92962963</v>
      </c>
      <c r="F136" s="11">
        <f t="shared" si="3"/>
        <v>41.25312951</v>
      </c>
    </row>
    <row r="137" ht="14.25" customHeight="1">
      <c r="A137" s="8">
        <v>136.0</v>
      </c>
      <c r="B137" s="8">
        <v>4.383</v>
      </c>
      <c r="C137" s="8">
        <v>82.0</v>
      </c>
      <c r="D137" s="9">
        <f t="shared" si="1"/>
        <v>0.8952169118</v>
      </c>
      <c r="E137" s="10">
        <f t="shared" si="2"/>
        <v>11.07037037</v>
      </c>
      <c r="F137" s="11">
        <f t="shared" si="3"/>
        <v>9.910382775</v>
      </c>
    </row>
    <row r="138" ht="14.25" customHeight="1">
      <c r="A138" s="8">
        <v>137.0</v>
      </c>
      <c r="B138" s="8">
        <v>1.883</v>
      </c>
      <c r="C138" s="8">
        <v>51.0</v>
      </c>
      <c r="D138" s="9">
        <f t="shared" si="1"/>
        <v>-1.604783088</v>
      </c>
      <c r="E138" s="10">
        <f t="shared" si="2"/>
        <v>-19.92962963</v>
      </c>
      <c r="F138" s="11">
        <f t="shared" si="3"/>
        <v>31.98273258</v>
      </c>
    </row>
    <row r="139" ht="14.25" customHeight="1">
      <c r="A139" s="8">
        <v>138.0</v>
      </c>
      <c r="B139" s="8">
        <v>4.933</v>
      </c>
      <c r="C139" s="8">
        <v>86.0</v>
      </c>
      <c r="D139" s="9">
        <f t="shared" si="1"/>
        <v>1.445216912</v>
      </c>
      <c r="E139" s="10">
        <f t="shared" si="2"/>
        <v>15.07037037</v>
      </c>
      <c r="F139" s="11">
        <f t="shared" si="3"/>
        <v>21.77995413</v>
      </c>
    </row>
    <row r="140" ht="14.25" customHeight="1">
      <c r="A140" s="8">
        <v>139.0</v>
      </c>
      <c r="B140" s="8">
        <v>2.033</v>
      </c>
      <c r="C140" s="8">
        <v>53.0</v>
      </c>
      <c r="D140" s="9">
        <f t="shared" si="1"/>
        <v>-1.454783088</v>
      </c>
      <c r="E140" s="10">
        <f t="shared" si="2"/>
        <v>-17.92962963</v>
      </c>
      <c r="F140" s="11">
        <f t="shared" si="3"/>
        <v>26.08372196</v>
      </c>
    </row>
    <row r="141" ht="14.25" customHeight="1">
      <c r="A141" s="8">
        <v>140.0</v>
      </c>
      <c r="B141" s="8">
        <v>3.733</v>
      </c>
      <c r="C141" s="8">
        <v>79.0</v>
      </c>
      <c r="D141" s="9">
        <f t="shared" si="1"/>
        <v>0.2452169118</v>
      </c>
      <c r="E141" s="10">
        <f t="shared" si="2"/>
        <v>8.07037037</v>
      </c>
      <c r="F141" s="11">
        <f t="shared" si="3"/>
        <v>1.978991299</v>
      </c>
    </row>
    <row r="142" ht="14.25" customHeight="1">
      <c r="A142" s="8">
        <v>141.0</v>
      </c>
      <c r="B142" s="8">
        <v>4.233</v>
      </c>
      <c r="C142" s="8">
        <v>81.0</v>
      </c>
      <c r="D142" s="9">
        <f t="shared" si="1"/>
        <v>0.7452169118</v>
      </c>
      <c r="E142" s="10">
        <f t="shared" si="2"/>
        <v>10.07037037</v>
      </c>
      <c r="F142" s="11">
        <f t="shared" si="3"/>
        <v>7.504610308</v>
      </c>
    </row>
    <row r="143" ht="14.25" customHeight="1">
      <c r="A143" s="8">
        <v>142.0</v>
      </c>
      <c r="B143" s="8">
        <v>2.233</v>
      </c>
      <c r="C143" s="8">
        <v>60.0</v>
      </c>
      <c r="D143" s="9">
        <f t="shared" si="1"/>
        <v>-1.254783088</v>
      </c>
      <c r="E143" s="10">
        <f t="shared" si="2"/>
        <v>-10.92962963</v>
      </c>
      <c r="F143" s="11">
        <f t="shared" si="3"/>
        <v>13.71431442</v>
      </c>
    </row>
    <row r="144" ht="14.25" customHeight="1">
      <c r="A144" s="8">
        <v>143.0</v>
      </c>
      <c r="B144" s="8">
        <v>4.533</v>
      </c>
      <c r="C144" s="8">
        <v>82.0</v>
      </c>
      <c r="D144" s="9">
        <f t="shared" si="1"/>
        <v>1.045216912</v>
      </c>
      <c r="E144" s="10">
        <f t="shared" si="2"/>
        <v>11.07037037</v>
      </c>
      <c r="F144" s="11">
        <f t="shared" si="3"/>
        <v>11.57093833</v>
      </c>
    </row>
    <row r="145" ht="14.25" customHeight="1">
      <c r="A145" s="8">
        <v>144.0</v>
      </c>
      <c r="B145" s="8">
        <v>4.817</v>
      </c>
      <c r="C145" s="8">
        <v>77.0</v>
      </c>
      <c r="D145" s="9">
        <f t="shared" si="1"/>
        <v>1.329216912</v>
      </c>
      <c r="E145" s="10">
        <f t="shared" si="2"/>
        <v>6.07037037</v>
      </c>
      <c r="F145" s="11">
        <f t="shared" si="3"/>
        <v>8.068838957</v>
      </c>
    </row>
    <row r="146" ht="14.25" customHeight="1">
      <c r="A146" s="8">
        <v>145.0</v>
      </c>
      <c r="B146" s="8">
        <v>4.333</v>
      </c>
      <c r="C146" s="8">
        <v>76.0</v>
      </c>
      <c r="D146" s="9">
        <f t="shared" si="1"/>
        <v>0.8452169118</v>
      </c>
      <c r="E146" s="10">
        <f t="shared" si="2"/>
        <v>5.07037037</v>
      </c>
      <c r="F146" s="11">
        <f t="shared" si="3"/>
        <v>4.285562786</v>
      </c>
    </row>
    <row r="147" ht="14.25" customHeight="1">
      <c r="A147" s="8">
        <v>146.0</v>
      </c>
      <c r="B147" s="8">
        <v>1.983</v>
      </c>
      <c r="C147" s="8">
        <v>59.0</v>
      </c>
      <c r="D147" s="9">
        <f t="shared" si="1"/>
        <v>-1.504783088</v>
      </c>
      <c r="E147" s="10">
        <f t="shared" si="2"/>
        <v>-11.92962963</v>
      </c>
      <c r="F147" s="11">
        <f t="shared" si="3"/>
        <v>17.95150492</v>
      </c>
    </row>
    <row r="148" ht="14.25" customHeight="1">
      <c r="A148" s="8">
        <v>147.0</v>
      </c>
      <c r="B148" s="8">
        <v>4.633</v>
      </c>
      <c r="C148" s="8">
        <v>80.0</v>
      </c>
      <c r="D148" s="9">
        <f t="shared" si="1"/>
        <v>1.145216912</v>
      </c>
      <c r="E148" s="10">
        <f t="shared" si="2"/>
        <v>9.07037037</v>
      </c>
      <c r="F148" s="11">
        <f t="shared" si="3"/>
        <v>10.38754154</v>
      </c>
    </row>
    <row r="149" ht="14.25" customHeight="1">
      <c r="A149" s="8">
        <v>148.0</v>
      </c>
      <c r="B149" s="8">
        <v>2.017</v>
      </c>
      <c r="C149" s="8">
        <v>49.0</v>
      </c>
      <c r="D149" s="9">
        <f t="shared" si="1"/>
        <v>-1.470783088</v>
      </c>
      <c r="E149" s="10">
        <f t="shared" si="2"/>
        <v>-21.92962963</v>
      </c>
      <c r="F149" s="11">
        <f t="shared" si="3"/>
        <v>32.25372839</v>
      </c>
    </row>
    <row r="150" ht="14.25" customHeight="1">
      <c r="A150" s="8">
        <v>149.0</v>
      </c>
      <c r="B150" s="8">
        <v>5.1</v>
      </c>
      <c r="C150" s="8">
        <v>96.0</v>
      </c>
      <c r="D150" s="9">
        <f t="shared" si="1"/>
        <v>1.612216912</v>
      </c>
      <c r="E150" s="10">
        <f t="shared" si="2"/>
        <v>25.07037037</v>
      </c>
      <c r="F150" s="11">
        <f t="shared" si="3"/>
        <v>40.4188751</v>
      </c>
    </row>
    <row r="151" ht="14.25" customHeight="1">
      <c r="A151" s="8">
        <v>150.0</v>
      </c>
      <c r="B151" s="8">
        <v>1.8</v>
      </c>
      <c r="C151" s="8">
        <v>53.0</v>
      </c>
      <c r="D151" s="9">
        <f t="shared" si="1"/>
        <v>-1.687783088</v>
      </c>
      <c r="E151" s="10">
        <f t="shared" si="2"/>
        <v>-17.92962963</v>
      </c>
      <c r="F151" s="11">
        <f t="shared" si="3"/>
        <v>30.26132567</v>
      </c>
    </row>
    <row r="152" ht="14.25" customHeight="1">
      <c r="A152" s="8">
        <v>151.0</v>
      </c>
      <c r="B152" s="8">
        <v>5.033</v>
      </c>
      <c r="C152" s="8">
        <v>77.0</v>
      </c>
      <c r="D152" s="9">
        <f t="shared" si="1"/>
        <v>1.545216912</v>
      </c>
      <c r="E152" s="10">
        <f t="shared" si="2"/>
        <v>6.07037037</v>
      </c>
      <c r="F152" s="11">
        <f t="shared" si="3"/>
        <v>9.380038957</v>
      </c>
    </row>
    <row r="153" ht="14.25" customHeight="1">
      <c r="A153" s="8">
        <v>152.0</v>
      </c>
      <c r="B153" s="8">
        <v>4.0</v>
      </c>
      <c r="C153" s="8">
        <v>77.0</v>
      </c>
      <c r="D153" s="9">
        <f t="shared" si="1"/>
        <v>0.5122169118</v>
      </c>
      <c r="E153" s="10">
        <f t="shared" si="2"/>
        <v>6.07037037</v>
      </c>
      <c r="F153" s="11">
        <f t="shared" si="3"/>
        <v>3.109346364</v>
      </c>
    </row>
    <row r="154" ht="14.25" customHeight="1">
      <c r="A154" s="8">
        <v>153.0</v>
      </c>
      <c r="B154" s="8">
        <v>2.4</v>
      </c>
      <c r="C154" s="8">
        <v>65.0</v>
      </c>
      <c r="D154" s="9">
        <f t="shared" si="1"/>
        <v>-1.087783088</v>
      </c>
      <c r="E154" s="10">
        <f t="shared" si="2"/>
        <v>-5.92962963</v>
      </c>
      <c r="F154" s="11">
        <f t="shared" si="3"/>
        <v>6.450150831</v>
      </c>
    </row>
    <row r="155" ht="14.25" customHeight="1">
      <c r="A155" s="8">
        <v>154.0</v>
      </c>
      <c r="B155" s="8">
        <v>4.6</v>
      </c>
      <c r="C155" s="8">
        <v>81.0</v>
      </c>
      <c r="D155" s="9">
        <f t="shared" si="1"/>
        <v>1.112216912</v>
      </c>
      <c r="E155" s="10">
        <f t="shared" si="2"/>
        <v>10.07037037</v>
      </c>
      <c r="F155" s="11">
        <f t="shared" si="3"/>
        <v>11.20043623</v>
      </c>
    </row>
    <row r="156" ht="14.25" customHeight="1">
      <c r="A156" s="8">
        <v>155.0</v>
      </c>
      <c r="B156" s="8">
        <v>3.567</v>
      </c>
      <c r="C156" s="8">
        <v>71.0</v>
      </c>
      <c r="D156" s="9">
        <f t="shared" si="1"/>
        <v>0.07921691176</v>
      </c>
      <c r="E156" s="10">
        <f t="shared" si="2"/>
        <v>0.07037037037</v>
      </c>
      <c r="F156" s="11">
        <f t="shared" si="3"/>
        <v>0.00557452342</v>
      </c>
    </row>
    <row r="157" ht="14.25" customHeight="1">
      <c r="A157" s="8">
        <v>156.0</v>
      </c>
      <c r="B157" s="8">
        <v>4.0</v>
      </c>
      <c r="C157" s="8">
        <v>70.0</v>
      </c>
      <c r="D157" s="9">
        <f t="shared" si="1"/>
        <v>0.5122169118</v>
      </c>
      <c r="E157" s="10">
        <f t="shared" si="2"/>
        <v>-0.9296296296</v>
      </c>
      <c r="F157" s="11">
        <f t="shared" si="3"/>
        <v>-0.476172018</v>
      </c>
    </row>
    <row r="158" ht="14.25" customHeight="1">
      <c r="A158" s="8">
        <v>157.0</v>
      </c>
      <c r="B158" s="8">
        <v>4.5</v>
      </c>
      <c r="C158" s="8">
        <v>81.0</v>
      </c>
      <c r="D158" s="9">
        <f t="shared" si="1"/>
        <v>1.012216912</v>
      </c>
      <c r="E158" s="10">
        <f t="shared" si="2"/>
        <v>10.07037037</v>
      </c>
      <c r="F158" s="11">
        <f t="shared" si="3"/>
        <v>10.1933992</v>
      </c>
    </row>
    <row r="159" ht="14.25" customHeight="1">
      <c r="A159" s="8">
        <v>158.0</v>
      </c>
      <c r="B159" s="8">
        <v>4.083</v>
      </c>
      <c r="C159" s="8">
        <v>93.0</v>
      </c>
      <c r="D159" s="9">
        <f t="shared" si="1"/>
        <v>0.5952169118</v>
      </c>
      <c r="E159" s="10">
        <f t="shared" si="2"/>
        <v>22.07037037</v>
      </c>
      <c r="F159" s="11">
        <f t="shared" si="3"/>
        <v>13.13665769</v>
      </c>
    </row>
    <row r="160" ht="14.25" customHeight="1">
      <c r="A160" s="8">
        <v>159.0</v>
      </c>
      <c r="B160" s="8">
        <v>1.8</v>
      </c>
      <c r="C160" s="8">
        <v>53.0</v>
      </c>
      <c r="D160" s="9">
        <f t="shared" si="1"/>
        <v>-1.687783088</v>
      </c>
      <c r="E160" s="10">
        <f t="shared" si="2"/>
        <v>-17.92962963</v>
      </c>
      <c r="F160" s="11">
        <f t="shared" si="3"/>
        <v>30.26132567</v>
      </c>
    </row>
    <row r="161" ht="14.25" customHeight="1">
      <c r="A161" s="8">
        <v>160.0</v>
      </c>
      <c r="B161" s="8">
        <v>3.967</v>
      </c>
      <c r="C161" s="8">
        <v>89.0</v>
      </c>
      <c r="D161" s="9">
        <f t="shared" si="1"/>
        <v>0.4792169118</v>
      </c>
      <c r="E161" s="10">
        <f t="shared" si="2"/>
        <v>18.07037037</v>
      </c>
      <c r="F161" s="11">
        <f t="shared" si="3"/>
        <v>8.659627083</v>
      </c>
    </row>
    <row r="162" ht="14.25" customHeight="1">
      <c r="A162" s="8">
        <v>161.0</v>
      </c>
      <c r="B162" s="8">
        <v>2.2</v>
      </c>
      <c r="C162" s="8">
        <v>45.0</v>
      </c>
      <c r="D162" s="9">
        <f t="shared" si="1"/>
        <v>-1.287783088</v>
      </c>
      <c r="E162" s="10">
        <f t="shared" si="2"/>
        <v>-25.92962963</v>
      </c>
      <c r="F162" s="11">
        <f t="shared" si="3"/>
        <v>33.39173852</v>
      </c>
    </row>
    <row r="163" ht="14.25" customHeight="1">
      <c r="A163" s="8">
        <v>162.0</v>
      </c>
      <c r="B163" s="8">
        <v>4.15</v>
      </c>
      <c r="C163" s="8">
        <v>86.0</v>
      </c>
      <c r="D163" s="9">
        <f t="shared" si="1"/>
        <v>0.6622169118</v>
      </c>
      <c r="E163" s="10">
        <f t="shared" si="2"/>
        <v>15.07037037</v>
      </c>
      <c r="F163" s="11">
        <f t="shared" si="3"/>
        <v>9.979854126</v>
      </c>
    </row>
    <row r="164" ht="14.25" customHeight="1">
      <c r="A164" s="8">
        <v>163.0</v>
      </c>
      <c r="B164" s="8">
        <v>2.0</v>
      </c>
      <c r="C164" s="8">
        <v>58.0</v>
      </c>
      <c r="D164" s="9">
        <f t="shared" si="1"/>
        <v>-1.487783088</v>
      </c>
      <c r="E164" s="10">
        <f t="shared" si="2"/>
        <v>-12.92962963</v>
      </c>
      <c r="F164" s="11">
        <f t="shared" si="3"/>
        <v>19.2364843</v>
      </c>
    </row>
    <row r="165" ht="14.25" customHeight="1">
      <c r="A165" s="8">
        <v>164.0</v>
      </c>
      <c r="B165" s="8">
        <v>3.833</v>
      </c>
      <c r="C165" s="8">
        <v>78.0</v>
      </c>
      <c r="D165" s="9">
        <f t="shared" si="1"/>
        <v>0.3452169118</v>
      </c>
      <c r="E165" s="10">
        <f t="shared" si="2"/>
        <v>7.07037037</v>
      </c>
      <c r="F165" s="11">
        <f t="shared" si="3"/>
        <v>2.440811424</v>
      </c>
    </row>
    <row r="166" ht="14.25" customHeight="1">
      <c r="A166" s="8">
        <v>165.0</v>
      </c>
      <c r="B166" s="8">
        <v>3.5</v>
      </c>
      <c r="C166" s="8">
        <v>66.0</v>
      </c>
      <c r="D166" s="9">
        <f t="shared" si="1"/>
        <v>0.01221691176</v>
      </c>
      <c r="E166" s="10">
        <f t="shared" si="2"/>
        <v>-4.92962963</v>
      </c>
      <c r="F166" s="11">
        <f t="shared" si="3"/>
        <v>-0.06022485022</v>
      </c>
    </row>
    <row r="167" ht="14.25" customHeight="1">
      <c r="A167" s="8">
        <v>166.0</v>
      </c>
      <c r="B167" s="8">
        <v>4.583</v>
      </c>
      <c r="C167" s="8">
        <v>76.0</v>
      </c>
      <c r="D167" s="9">
        <f t="shared" si="1"/>
        <v>1.095216912</v>
      </c>
      <c r="E167" s="10">
        <f t="shared" si="2"/>
        <v>5.07037037</v>
      </c>
      <c r="F167" s="11">
        <f t="shared" si="3"/>
        <v>5.553155379</v>
      </c>
    </row>
    <row r="168" ht="14.25" customHeight="1">
      <c r="A168" s="8">
        <v>167.0</v>
      </c>
      <c r="B168" s="8">
        <v>2.367</v>
      </c>
      <c r="C168" s="8">
        <v>63.0</v>
      </c>
      <c r="D168" s="9">
        <f t="shared" si="1"/>
        <v>-1.120783088</v>
      </c>
      <c r="E168" s="10">
        <f t="shared" si="2"/>
        <v>-7.92962963</v>
      </c>
      <c r="F168" s="11">
        <f t="shared" si="3"/>
        <v>8.887394785</v>
      </c>
    </row>
    <row r="169" ht="14.25" customHeight="1">
      <c r="A169" s="8">
        <v>168.0</v>
      </c>
      <c r="B169" s="8">
        <v>5.0</v>
      </c>
      <c r="C169" s="8">
        <v>88.0</v>
      </c>
      <c r="D169" s="9">
        <f t="shared" si="1"/>
        <v>1.512216912</v>
      </c>
      <c r="E169" s="10">
        <f t="shared" si="2"/>
        <v>17.07037037</v>
      </c>
      <c r="F169" s="11">
        <f t="shared" si="3"/>
        <v>25.81410276</v>
      </c>
    </row>
    <row r="170" ht="14.25" customHeight="1">
      <c r="A170" s="8">
        <v>169.0</v>
      </c>
      <c r="B170" s="8">
        <v>1.933</v>
      </c>
      <c r="C170" s="8">
        <v>52.0</v>
      </c>
      <c r="D170" s="9">
        <f t="shared" si="1"/>
        <v>-1.554783088</v>
      </c>
      <c r="E170" s="10">
        <f t="shared" si="2"/>
        <v>-18.92962963</v>
      </c>
      <c r="F170" s="11">
        <f t="shared" si="3"/>
        <v>29.43146801</v>
      </c>
    </row>
    <row r="171" ht="14.25" customHeight="1">
      <c r="A171" s="8">
        <v>170.0</v>
      </c>
      <c r="B171" s="8">
        <v>4.617</v>
      </c>
      <c r="C171" s="8">
        <v>93.0</v>
      </c>
      <c r="D171" s="9">
        <f t="shared" si="1"/>
        <v>1.129216912</v>
      </c>
      <c r="E171" s="10">
        <f t="shared" si="2"/>
        <v>22.07037037</v>
      </c>
      <c r="F171" s="11">
        <f t="shared" si="3"/>
        <v>24.92223547</v>
      </c>
    </row>
    <row r="172" ht="14.25" customHeight="1">
      <c r="A172" s="8">
        <v>171.0</v>
      </c>
      <c r="B172" s="8">
        <v>1.917</v>
      </c>
      <c r="C172" s="8">
        <v>49.0</v>
      </c>
      <c r="D172" s="9">
        <f t="shared" si="1"/>
        <v>-1.570783088</v>
      </c>
      <c r="E172" s="10">
        <f t="shared" si="2"/>
        <v>-21.92962963</v>
      </c>
      <c r="F172" s="11">
        <f t="shared" si="3"/>
        <v>34.44669135</v>
      </c>
    </row>
    <row r="173" ht="14.25" customHeight="1">
      <c r="A173" s="8">
        <v>172.0</v>
      </c>
      <c r="B173" s="8">
        <v>2.083</v>
      </c>
      <c r="C173" s="8">
        <v>57.0</v>
      </c>
      <c r="D173" s="9">
        <f t="shared" si="1"/>
        <v>-1.404783088</v>
      </c>
      <c r="E173" s="10">
        <f t="shared" si="2"/>
        <v>-13.92962963</v>
      </c>
      <c r="F173" s="11">
        <f t="shared" si="3"/>
        <v>19.56810813</v>
      </c>
    </row>
    <row r="174" ht="14.25" customHeight="1">
      <c r="A174" s="8">
        <v>173.0</v>
      </c>
      <c r="B174" s="8">
        <v>4.583</v>
      </c>
      <c r="C174" s="8">
        <v>77.0</v>
      </c>
      <c r="D174" s="9">
        <f t="shared" si="1"/>
        <v>1.095216912</v>
      </c>
      <c r="E174" s="10">
        <f t="shared" si="2"/>
        <v>6.07037037</v>
      </c>
      <c r="F174" s="11">
        <f t="shared" si="3"/>
        <v>6.64837229</v>
      </c>
    </row>
    <row r="175" ht="14.25" customHeight="1">
      <c r="A175" s="8">
        <v>174.0</v>
      </c>
      <c r="B175" s="8">
        <v>3.333</v>
      </c>
      <c r="C175" s="8">
        <v>68.0</v>
      </c>
      <c r="D175" s="9">
        <f t="shared" si="1"/>
        <v>-0.1547830882</v>
      </c>
      <c r="E175" s="10">
        <f t="shared" si="2"/>
        <v>-2.92962963</v>
      </c>
      <c r="F175" s="11">
        <f t="shared" si="3"/>
        <v>0.4534571215</v>
      </c>
    </row>
    <row r="176" ht="14.25" customHeight="1">
      <c r="A176" s="8">
        <v>175.0</v>
      </c>
      <c r="B176" s="8">
        <v>4.167</v>
      </c>
      <c r="C176" s="8">
        <v>81.0</v>
      </c>
      <c r="D176" s="9">
        <f t="shared" si="1"/>
        <v>0.6792169118</v>
      </c>
      <c r="E176" s="10">
        <f t="shared" si="2"/>
        <v>10.07037037</v>
      </c>
      <c r="F176" s="11">
        <f t="shared" si="3"/>
        <v>6.839965863</v>
      </c>
    </row>
    <row r="177" ht="14.25" customHeight="1">
      <c r="A177" s="8">
        <v>176.0</v>
      </c>
      <c r="B177" s="8">
        <v>4.333</v>
      </c>
      <c r="C177" s="8">
        <v>81.0</v>
      </c>
      <c r="D177" s="9">
        <f t="shared" si="1"/>
        <v>0.8452169118</v>
      </c>
      <c r="E177" s="10">
        <f t="shared" si="2"/>
        <v>10.07037037</v>
      </c>
      <c r="F177" s="11">
        <f t="shared" si="3"/>
        <v>8.511647345</v>
      </c>
    </row>
    <row r="178" ht="14.25" customHeight="1">
      <c r="A178" s="8">
        <v>177.0</v>
      </c>
      <c r="B178" s="8">
        <v>4.5</v>
      </c>
      <c r="C178" s="8">
        <v>73.0</v>
      </c>
      <c r="D178" s="9">
        <f t="shared" si="1"/>
        <v>1.012216912</v>
      </c>
      <c r="E178" s="10">
        <f t="shared" si="2"/>
        <v>2.07037037</v>
      </c>
      <c r="F178" s="11">
        <f t="shared" si="3"/>
        <v>2.095663903</v>
      </c>
    </row>
    <row r="179" ht="14.25" customHeight="1">
      <c r="A179" s="8">
        <v>178.0</v>
      </c>
      <c r="B179" s="8">
        <v>2.417</v>
      </c>
      <c r="C179" s="8">
        <v>50.0</v>
      </c>
      <c r="D179" s="9">
        <f t="shared" si="1"/>
        <v>-1.070783088</v>
      </c>
      <c r="E179" s="10">
        <f t="shared" si="2"/>
        <v>-20.92962963</v>
      </c>
      <c r="F179" s="11">
        <f t="shared" si="3"/>
        <v>22.41109345</v>
      </c>
    </row>
    <row r="180" ht="14.25" customHeight="1">
      <c r="A180" s="8">
        <v>179.0</v>
      </c>
      <c r="B180" s="8">
        <v>4.0</v>
      </c>
      <c r="C180" s="8">
        <v>85.0</v>
      </c>
      <c r="D180" s="9">
        <f t="shared" si="1"/>
        <v>0.5122169118</v>
      </c>
      <c r="E180" s="10">
        <f t="shared" si="2"/>
        <v>14.07037037</v>
      </c>
      <c r="F180" s="11">
        <f t="shared" si="3"/>
        <v>7.207081658</v>
      </c>
    </row>
    <row r="181" ht="14.25" customHeight="1">
      <c r="A181" s="8">
        <v>180.0</v>
      </c>
      <c r="B181" s="8">
        <v>4.167</v>
      </c>
      <c r="C181" s="8">
        <v>74.0</v>
      </c>
      <c r="D181" s="9">
        <f t="shared" si="1"/>
        <v>0.6792169118</v>
      </c>
      <c r="E181" s="10">
        <f t="shared" si="2"/>
        <v>3.07037037</v>
      </c>
      <c r="F181" s="11">
        <f t="shared" si="3"/>
        <v>2.085447481</v>
      </c>
    </row>
    <row r="182" ht="14.25" customHeight="1">
      <c r="A182" s="8">
        <v>181.0</v>
      </c>
      <c r="B182" s="8">
        <v>1.883</v>
      </c>
      <c r="C182" s="8">
        <v>55.0</v>
      </c>
      <c r="D182" s="9">
        <f t="shared" si="1"/>
        <v>-1.604783088</v>
      </c>
      <c r="E182" s="10">
        <f t="shared" si="2"/>
        <v>-15.92962963</v>
      </c>
      <c r="F182" s="11">
        <f t="shared" si="3"/>
        <v>25.56360023</v>
      </c>
    </row>
    <row r="183" ht="14.25" customHeight="1">
      <c r="A183" s="8">
        <v>182.0</v>
      </c>
      <c r="B183" s="8">
        <v>4.583</v>
      </c>
      <c r="C183" s="8">
        <v>77.0</v>
      </c>
      <c r="D183" s="9">
        <f t="shared" si="1"/>
        <v>1.095216912</v>
      </c>
      <c r="E183" s="10">
        <f t="shared" si="2"/>
        <v>6.07037037</v>
      </c>
      <c r="F183" s="11">
        <f t="shared" si="3"/>
        <v>6.64837229</v>
      </c>
    </row>
    <row r="184" ht="14.25" customHeight="1">
      <c r="A184" s="8">
        <v>183.0</v>
      </c>
      <c r="B184" s="8">
        <v>4.25</v>
      </c>
      <c r="C184" s="8">
        <v>83.0</v>
      </c>
      <c r="D184" s="9">
        <f t="shared" si="1"/>
        <v>0.7622169118</v>
      </c>
      <c r="E184" s="10">
        <f t="shared" si="2"/>
        <v>12.07037037</v>
      </c>
      <c r="F184" s="11">
        <f t="shared" si="3"/>
        <v>9.200240428</v>
      </c>
    </row>
    <row r="185" ht="14.25" customHeight="1">
      <c r="A185" s="8">
        <v>184.0</v>
      </c>
      <c r="B185" s="8">
        <v>3.767</v>
      </c>
      <c r="C185" s="8">
        <v>83.0</v>
      </c>
      <c r="D185" s="9">
        <f t="shared" si="1"/>
        <v>0.2792169118</v>
      </c>
      <c r="E185" s="10">
        <f t="shared" si="2"/>
        <v>12.07037037</v>
      </c>
      <c r="F185" s="11">
        <f t="shared" si="3"/>
        <v>3.370251539</v>
      </c>
    </row>
    <row r="186" ht="14.25" customHeight="1">
      <c r="A186" s="8">
        <v>185.0</v>
      </c>
      <c r="B186" s="8">
        <v>2.033</v>
      </c>
      <c r="C186" s="8">
        <v>51.0</v>
      </c>
      <c r="D186" s="9">
        <f t="shared" si="1"/>
        <v>-1.454783088</v>
      </c>
      <c r="E186" s="10">
        <f t="shared" si="2"/>
        <v>-19.92962963</v>
      </c>
      <c r="F186" s="11">
        <f t="shared" si="3"/>
        <v>28.99328814</v>
      </c>
    </row>
    <row r="187" ht="14.25" customHeight="1">
      <c r="A187" s="8">
        <v>186.0</v>
      </c>
      <c r="B187" s="8">
        <v>4.433</v>
      </c>
      <c r="C187" s="8">
        <v>78.0</v>
      </c>
      <c r="D187" s="9">
        <f t="shared" si="1"/>
        <v>0.9452169118</v>
      </c>
      <c r="E187" s="10">
        <f t="shared" si="2"/>
        <v>7.07037037</v>
      </c>
      <c r="F187" s="11">
        <f t="shared" si="3"/>
        <v>6.683033647</v>
      </c>
    </row>
    <row r="188" ht="14.25" customHeight="1">
      <c r="A188" s="8">
        <v>187.0</v>
      </c>
      <c r="B188" s="8">
        <v>4.083</v>
      </c>
      <c r="C188" s="8">
        <v>84.0</v>
      </c>
      <c r="D188" s="9">
        <f t="shared" si="1"/>
        <v>0.5952169118</v>
      </c>
      <c r="E188" s="10">
        <f t="shared" si="2"/>
        <v>13.07037037</v>
      </c>
      <c r="F188" s="11">
        <f t="shared" si="3"/>
        <v>7.779705487</v>
      </c>
    </row>
    <row r="189" ht="14.25" customHeight="1">
      <c r="A189" s="8">
        <v>188.0</v>
      </c>
      <c r="B189" s="8">
        <v>1.833</v>
      </c>
      <c r="C189" s="8">
        <v>46.0</v>
      </c>
      <c r="D189" s="9">
        <f t="shared" si="1"/>
        <v>-1.654783088</v>
      </c>
      <c r="E189" s="10">
        <f t="shared" si="2"/>
        <v>-24.92962963</v>
      </c>
      <c r="F189" s="11">
        <f t="shared" si="3"/>
        <v>41.25312951</v>
      </c>
    </row>
    <row r="190" ht="14.25" customHeight="1">
      <c r="A190" s="8">
        <v>189.0</v>
      </c>
      <c r="B190" s="8">
        <v>4.417</v>
      </c>
      <c r="C190" s="8">
        <v>83.0</v>
      </c>
      <c r="D190" s="9">
        <f t="shared" si="1"/>
        <v>0.9292169118</v>
      </c>
      <c r="E190" s="10">
        <f t="shared" si="2"/>
        <v>12.07037037</v>
      </c>
      <c r="F190" s="11">
        <f t="shared" si="3"/>
        <v>11.21599228</v>
      </c>
    </row>
    <row r="191" ht="14.25" customHeight="1">
      <c r="A191" s="8">
        <v>190.0</v>
      </c>
      <c r="B191" s="8">
        <v>2.183</v>
      </c>
      <c r="C191" s="8">
        <v>55.0</v>
      </c>
      <c r="D191" s="9">
        <f t="shared" si="1"/>
        <v>-1.304783088</v>
      </c>
      <c r="E191" s="10">
        <f t="shared" si="2"/>
        <v>-15.92962963</v>
      </c>
      <c r="F191" s="11">
        <f t="shared" si="3"/>
        <v>20.78471134</v>
      </c>
    </row>
    <row r="192" ht="14.25" customHeight="1">
      <c r="A192" s="8">
        <v>191.0</v>
      </c>
      <c r="B192" s="8">
        <v>4.8</v>
      </c>
      <c r="C192" s="8">
        <v>81.0</v>
      </c>
      <c r="D192" s="9">
        <f t="shared" si="1"/>
        <v>1.312216912</v>
      </c>
      <c r="E192" s="10">
        <f t="shared" si="2"/>
        <v>10.07037037</v>
      </c>
      <c r="F192" s="11">
        <f t="shared" si="3"/>
        <v>13.21451031</v>
      </c>
    </row>
    <row r="193" ht="14.25" customHeight="1">
      <c r="A193" s="8">
        <v>192.0</v>
      </c>
      <c r="B193" s="8">
        <v>1.833</v>
      </c>
      <c r="C193" s="8">
        <v>57.0</v>
      </c>
      <c r="D193" s="9">
        <f t="shared" si="1"/>
        <v>-1.654783088</v>
      </c>
      <c r="E193" s="10">
        <f t="shared" si="2"/>
        <v>-13.92962963</v>
      </c>
      <c r="F193" s="11">
        <f t="shared" si="3"/>
        <v>23.05051554</v>
      </c>
    </row>
    <row r="194" ht="14.25" customHeight="1">
      <c r="A194" s="8">
        <v>193.0</v>
      </c>
      <c r="B194" s="8">
        <v>4.8</v>
      </c>
      <c r="C194" s="8">
        <v>76.0</v>
      </c>
      <c r="D194" s="9">
        <f t="shared" si="1"/>
        <v>1.312216912</v>
      </c>
      <c r="E194" s="10">
        <f t="shared" si="2"/>
        <v>5.07037037</v>
      </c>
      <c r="F194" s="11">
        <f t="shared" si="3"/>
        <v>6.653425749</v>
      </c>
    </row>
    <row r="195" ht="14.25" customHeight="1">
      <c r="A195" s="8">
        <v>194.0</v>
      </c>
      <c r="B195" s="8">
        <v>4.1</v>
      </c>
      <c r="C195" s="8">
        <v>84.0</v>
      </c>
      <c r="D195" s="9">
        <f t="shared" si="1"/>
        <v>0.6122169118</v>
      </c>
      <c r="E195" s="10">
        <f t="shared" si="2"/>
        <v>13.07037037</v>
      </c>
      <c r="F195" s="11">
        <f t="shared" si="3"/>
        <v>8.001901784</v>
      </c>
    </row>
    <row r="196" ht="14.25" customHeight="1">
      <c r="A196" s="8">
        <v>195.0</v>
      </c>
      <c r="B196" s="8">
        <v>3.966</v>
      </c>
      <c r="C196" s="8">
        <v>77.0</v>
      </c>
      <c r="D196" s="9">
        <f t="shared" si="1"/>
        <v>0.4782169118</v>
      </c>
      <c r="E196" s="10">
        <f t="shared" si="2"/>
        <v>6.07037037</v>
      </c>
      <c r="F196" s="11">
        <f t="shared" si="3"/>
        <v>2.902953772</v>
      </c>
    </row>
    <row r="197" ht="14.25" customHeight="1">
      <c r="A197" s="8">
        <v>196.0</v>
      </c>
      <c r="B197" s="8">
        <v>4.233</v>
      </c>
      <c r="C197" s="8">
        <v>81.0</v>
      </c>
      <c r="D197" s="9">
        <f t="shared" si="1"/>
        <v>0.7452169118</v>
      </c>
      <c r="E197" s="10">
        <f t="shared" si="2"/>
        <v>10.07037037</v>
      </c>
      <c r="F197" s="11">
        <f t="shared" si="3"/>
        <v>7.504610308</v>
      </c>
    </row>
    <row r="198" ht="14.25" customHeight="1">
      <c r="A198" s="8">
        <v>197.0</v>
      </c>
      <c r="B198" s="8">
        <v>3.5</v>
      </c>
      <c r="C198" s="8">
        <v>87.0</v>
      </c>
      <c r="D198" s="9">
        <f t="shared" si="1"/>
        <v>0.01221691176</v>
      </c>
      <c r="E198" s="10">
        <f t="shared" si="2"/>
        <v>16.07037037</v>
      </c>
      <c r="F198" s="11">
        <f t="shared" si="3"/>
        <v>0.1963302968</v>
      </c>
    </row>
    <row r="199" ht="14.25" customHeight="1">
      <c r="A199" s="8">
        <v>198.0</v>
      </c>
      <c r="B199" s="8">
        <v>4.366</v>
      </c>
      <c r="C199" s="8">
        <v>77.0</v>
      </c>
      <c r="D199" s="9">
        <f t="shared" si="1"/>
        <v>0.8782169118</v>
      </c>
      <c r="E199" s="10">
        <f t="shared" si="2"/>
        <v>6.07037037</v>
      </c>
      <c r="F199" s="11">
        <f t="shared" si="3"/>
        <v>5.33110192</v>
      </c>
    </row>
    <row r="200" ht="14.25" customHeight="1">
      <c r="A200" s="8">
        <v>199.0</v>
      </c>
      <c r="B200" s="8">
        <v>2.25</v>
      </c>
      <c r="C200" s="8">
        <v>51.0</v>
      </c>
      <c r="D200" s="9">
        <f t="shared" si="1"/>
        <v>-1.237783088</v>
      </c>
      <c r="E200" s="10">
        <f t="shared" si="2"/>
        <v>-19.92962963</v>
      </c>
      <c r="F200" s="11">
        <f t="shared" si="3"/>
        <v>24.66855851</v>
      </c>
    </row>
    <row r="201" ht="14.25" customHeight="1">
      <c r="A201" s="8">
        <v>200.0</v>
      </c>
      <c r="B201" s="8">
        <v>4.667</v>
      </c>
      <c r="C201" s="8">
        <v>78.0</v>
      </c>
      <c r="D201" s="9">
        <f t="shared" si="1"/>
        <v>1.179216912</v>
      </c>
      <c r="E201" s="10">
        <f t="shared" si="2"/>
        <v>7.07037037</v>
      </c>
      <c r="F201" s="11">
        <f t="shared" si="3"/>
        <v>8.337500313</v>
      </c>
    </row>
    <row r="202" ht="14.25" customHeight="1">
      <c r="A202" s="8">
        <v>201.0</v>
      </c>
      <c r="B202" s="8">
        <v>2.1</v>
      </c>
      <c r="C202" s="8">
        <v>60.0</v>
      </c>
      <c r="D202" s="9">
        <f t="shared" si="1"/>
        <v>-1.387783088</v>
      </c>
      <c r="E202" s="10">
        <f t="shared" si="2"/>
        <v>-10.92962963</v>
      </c>
      <c r="F202" s="11">
        <f t="shared" si="3"/>
        <v>15.16795516</v>
      </c>
    </row>
    <row r="203" ht="14.25" customHeight="1">
      <c r="A203" s="8">
        <v>202.0</v>
      </c>
      <c r="B203" s="8">
        <v>4.35</v>
      </c>
      <c r="C203" s="8">
        <v>82.0</v>
      </c>
      <c r="D203" s="9">
        <f t="shared" si="1"/>
        <v>0.8622169118</v>
      </c>
      <c r="E203" s="10">
        <f t="shared" si="2"/>
        <v>11.07037037</v>
      </c>
      <c r="F203" s="11">
        <f t="shared" si="3"/>
        <v>9.545060553</v>
      </c>
    </row>
    <row r="204" ht="14.25" customHeight="1">
      <c r="A204" s="8">
        <v>203.0</v>
      </c>
      <c r="B204" s="8">
        <v>4.133</v>
      </c>
      <c r="C204" s="8">
        <v>91.0</v>
      </c>
      <c r="D204" s="9">
        <f t="shared" si="1"/>
        <v>0.6452169118</v>
      </c>
      <c r="E204" s="10">
        <f t="shared" si="2"/>
        <v>20.07037037</v>
      </c>
      <c r="F204" s="11">
        <f t="shared" si="3"/>
        <v>12.94974239</v>
      </c>
    </row>
    <row r="205" ht="14.25" customHeight="1">
      <c r="A205" s="8">
        <v>204.0</v>
      </c>
      <c r="B205" s="8">
        <v>1.867</v>
      </c>
      <c r="C205" s="8">
        <v>53.0</v>
      </c>
      <c r="D205" s="9">
        <f t="shared" si="1"/>
        <v>-1.620783088</v>
      </c>
      <c r="E205" s="10">
        <f t="shared" si="2"/>
        <v>-17.92962963</v>
      </c>
      <c r="F205" s="11">
        <f t="shared" si="3"/>
        <v>29.06004048</v>
      </c>
    </row>
    <row r="206" ht="14.25" customHeight="1">
      <c r="A206" s="8">
        <v>205.0</v>
      </c>
      <c r="B206" s="8">
        <v>4.6</v>
      </c>
      <c r="C206" s="8">
        <v>78.0</v>
      </c>
      <c r="D206" s="9">
        <f t="shared" si="1"/>
        <v>1.112216912</v>
      </c>
      <c r="E206" s="10">
        <f t="shared" si="2"/>
        <v>7.07037037</v>
      </c>
      <c r="F206" s="11">
        <f t="shared" si="3"/>
        <v>7.863785498</v>
      </c>
    </row>
    <row r="207" ht="14.25" customHeight="1">
      <c r="A207" s="8">
        <v>206.0</v>
      </c>
      <c r="B207" s="8">
        <v>1.783</v>
      </c>
      <c r="C207" s="8">
        <v>46.0</v>
      </c>
      <c r="D207" s="9">
        <f t="shared" si="1"/>
        <v>-1.704783088</v>
      </c>
      <c r="E207" s="10">
        <f t="shared" si="2"/>
        <v>-24.92962963</v>
      </c>
      <c r="F207" s="11">
        <f t="shared" si="3"/>
        <v>42.49961099</v>
      </c>
    </row>
    <row r="208" ht="14.25" customHeight="1">
      <c r="A208" s="8">
        <v>207.0</v>
      </c>
      <c r="B208" s="8">
        <v>4.367</v>
      </c>
      <c r="C208" s="8">
        <v>77.0</v>
      </c>
      <c r="D208" s="9">
        <f t="shared" si="1"/>
        <v>0.8792169118</v>
      </c>
      <c r="E208" s="10">
        <f t="shared" si="2"/>
        <v>6.07037037</v>
      </c>
      <c r="F208" s="11">
        <f t="shared" si="3"/>
        <v>5.33717229</v>
      </c>
    </row>
    <row r="209" ht="14.25" customHeight="1">
      <c r="A209" s="8">
        <v>208.0</v>
      </c>
      <c r="B209" s="8">
        <v>3.85</v>
      </c>
      <c r="C209" s="8">
        <v>84.0</v>
      </c>
      <c r="D209" s="9">
        <f t="shared" si="1"/>
        <v>0.3622169118</v>
      </c>
      <c r="E209" s="10">
        <f t="shared" si="2"/>
        <v>13.07037037</v>
      </c>
      <c r="F209" s="11">
        <f t="shared" si="3"/>
        <v>4.734309191</v>
      </c>
    </row>
    <row r="210" ht="14.25" customHeight="1">
      <c r="A210" s="8">
        <v>209.0</v>
      </c>
      <c r="B210" s="8">
        <v>1.933</v>
      </c>
      <c r="C210" s="8">
        <v>49.0</v>
      </c>
      <c r="D210" s="9">
        <f t="shared" si="1"/>
        <v>-1.554783088</v>
      </c>
      <c r="E210" s="10">
        <f t="shared" si="2"/>
        <v>-21.92962963</v>
      </c>
      <c r="F210" s="11">
        <f t="shared" si="3"/>
        <v>34.09581728</v>
      </c>
    </row>
    <row r="211" ht="14.25" customHeight="1">
      <c r="A211" s="8">
        <v>210.0</v>
      </c>
      <c r="B211" s="8">
        <v>4.5</v>
      </c>
      <c r="C211" s="8">
        <v>83.0</v>
      </c>
      <c r="D211" s="9">
        <f t="shared" si="1"/>
        <v>1.012216912</v>
      </c>
      <c r="E211" s="10">
        <f t="shared" si="2"/>
        <v>12.07037037</v>
      </c>
      <c r="F211" s="11">
        <f t="shared" si="3"/>
        <v>12.21783302</v>
      </c>
    </row>
    <row r="212" ht="14.25" customHeight="1">
      <c r="A212" s="8">
        <v>211.0</v>
      </c>
      <c r="B212" s="8">
        <v>2.383</v>
      </c>
      <c r="C212" s="8">
        <v>71.0</v>
      </c>
      <c r="D212" s="9">
        <f t="shared" si="1"/>
        <v>-1.104783088</v>
      </c>
      <c r="E212" s="10">
        <f t="shared" si="2"/>
        <v>0.07037037037</v>
      </c>
      <c r="F212" s="11">
        <f t="shared" si="3"/>
        <v>-0.0777439951</v>
      </c>
    </row>
    <row r="213" ht="14.25" customHeight="1">
      <c r="A213" s="8">
        <v>212.0</v>
      </c>
      <c r="B213" s="8">
        <v>4.7</v>
      </c>
      <c r="C213" s="8">
        <v>80.0</v>
      </c>
      <c r="D213" s="9">
        <f t="shared" si="1"/>
        <v>1.212216912</v>
      </c>
      <c r="E213" s="10">
        <f t="shared" si="2"/>
        <v>9.07037037</v>
      </c>
      <c r="F213" s="11">
        <f t="shared" si="3"/>
        <v>10.99525636</v>
      </c>
    </row>
    <row r="214" ht="14.25" customHeight="1">
      <c r="A214" s="8">
        <v>213.0</v>
      </c>
      <c r="B214" s="8">
        <v>1.867</v>
      </c>
      <c r="C214" s="8">
        <v>49.0</v>
      </c>
      <c r="D214" s="9">
        <f t="shared" si="1"/>
        <v>-1.620783088</v>
      </c>
      <c r="E214" s="10">
        <f t="shared" si="2"/>
        <v>-21.92962963</v>
      </c>
      <c r="F214" s="11">
        <f t="shared" si="3"/>
        <v>35.54317283</v>
      </c>
    </row>
    <row r="215" ht="14.25" customHeight="1">
      <c r="A215" s="8">
        <v>214.0</v>
      </c>
      <c r="B215" s="8">
        <v>3.833</v>
      </c>
      <c r="C215" s="8">
        <v>75.0</v>
      </c>
      <c r="D215" s="9">
        <f t="shared" si="1"/>
        <v>0.3452169118</v>
      </c>
      <c r="E215" s="10">
        <f t="shared" si="2"/>
        <v>4.07037037</v>
      </c>
      <c r="F215" s="11">
        <f t="shared" si="3"/>
        <v>1.405160689</v>
      </c>
    </row>
    <row r="216" ht="14.25" customHeight="1">
      <c r="A216" s="8">
        <v>215.0</v>
      </c>
      <c r="B216" s="8">
        <v>3.417</v>
      </c>
      <c r="C216" s="8">
        <v>64.0</v>
      </c>
      <c r="D216" s="9">
        <f t="shared" si="1"/>
        <v>-0.07078308824</v>
      </c>
      <c r="E216" s="10">
        <f t="shared" si="2"/>
        <v>-6.92962963</v>
      </c>
      <c r="F216" s="11">
        <f t="shared" si="3"/>
        <v>0.4905005855</v>
      </c>
    </row>
    <row r="217" ht="14.25" customHeight="1">
      <c r="A217" s="8">
        <v>216.0</v>
      </c>
      <c r="B217" s="8">
        <v>4.233</v>
      </c>
      <c r="C217" s="8">
        <v>76.0</v>
      </c>
      <c r="D217" s="9">
        <f t="shared" si="1"/>
        <v>0.7452169118</v>
      </c>
      <c r="E217" s="10">
        <f t="shared" si="2"/>
        <v>5.07037037</v>
      </c>
      <c r="F217" s="11">
        <f t="shared" si="3"/>
        <v>3.778525749</v>
      </c>
    </row>
    <row r="218" ht="14.25" customHeight="1">
      <c r="A218" s="8">
        <v>217.0</v>
      </c>
      <c r="B218" s="8">
        <v>2.4</v>
      </c>
      <c r="C218" s="8">
        <v>53.0</v>
      </c>
      <c r="D218" s="9">
        <f t="shared" si="1"/>
        <v>-1.087783088</v>
      </c>
      <c r="E218" s="10">
        <f t="shared" si="2"/>
        <v>-17.92962963</v>
      </c>
      <c r="F218" s="11">
        <f t="shared" si="3"/>
        <v>19.50354789</v>
      </c>
    </row>
    <row r="219" ht="14.25" customHeight="1">
      <c r="A219" s="8">
        <v>218.0</v>
      </c>
      <c r="B219" s="8">
        <v>4.8</v>
      </c>
      <c r="C219" s="8">
        <v>94.0</v>
      </c>
      <c r="D219" s="9">
        <f t="shared" si="1"/>
        <v>1.312216912</v>
      </c>
      <c r="E219" s="10">
        <f t="shared" si="2"/>
        <v>23.07037037</v>
      </c>
      <c r="F219" s="11">
        <f t="shared" si="3"/>
        <v>30.27333016</v>
      </c>
    </row>
    <row r="220" ht="14.25" customHeight="1">
      <c r="A220" s="8">
        <v>219.0</v>
      </c>
      <c r="B220" s="8">
        <v>2.0</v>
      </c>
      <c r="C220" s="8">
        <v>55.0</v>
      </c>
      <c r="D220" s="9">
        <f t="shared" si="1"/>
        <v>-1.487783088</v>
      </c>
      <c r="E220" s="10">
        <f t="shared" si="2"/>
        <v>-15.92962963</v>
      </c>
      <c r="F220" s="11">
        <f t="shared" si="3"/>
        <v>23.69983356</v>
      </c>
    </row>
    <row r="221" ht="14.25" customHeight="1">
      <c r="A221" s="8">
        <v>220.0</v>
      </c>
      <c r="B221" s="8">
        <v>4.15</v>
      </c>
      <c r="C221" s="8">
        <v>76.0</v>
      </c>
      <c r="D221" s="9">
        <f t="shared" si="1"/>
        <v>0.6622169118</v>
      </c>
      <c r="E221" s="10">
        <f t="shared" si="2"/>
        <v>5.07037037</v>
      </c>
      <c r="F221" s="11">
        <f t="shared" si="3"/>
        <v>3.357685008</v>
      </c>
    </row>
    <row r="222" ht="14.25" customHeight="1">
      <c r="A222" s="8">
        <v>221.0</v>
      </c>
      <c r="B222" s="8">
        <v>1.867</v>
      </c>
      <c r="C222" s="8">
        <v>50.0</v>
      </c>
      <c r="D222" s="9">
        <f t="shared" si="1"/>
        <v>-1.620783088</v>
      </c>
      <c r="E222" s="10">
        <f t="shared" si="2"/>
        <v>-20.92962963</v>
      </c>
      <c r="F222" s="11">
        <f t="shared" si="3"/>
        <v>33.92238975</v>
      </c>
    </row>
    <row r="223" ht="14.25" customHeight="1">
      <c r="A223" s="8">
        <v>222.0</v>
      </c>
      <c r="B223" s="8">
        <v>4.267</v>
      </c>
      <c r="C223" s="8">
        <v>82.0</v>
      </c>
      <c r="D223" s="9">
        <f t="shared" si="1"/>
        <v>0.7792169118</v>
      </c>
      <c r="E223" s="10">
        <f t="shared" si="2"/>
        <v>11.07037037</v>
      </c>
      <c r="F223" s="11">
        <f t="shared" si="3"/>
        <v>8.626219812</v>
      </c>
    </row>
    <row r="224" ht="14.25" customHeight="1">
      <c r="A224" s="8">
        <v>223.0</v>
      </c>
      <c r="B224" s="8">
        <v>1.75</v>
      </c>
      <c r="C224" s="8">
        <v>54.0</v>
      </c>
      <c r="D224" s="9">
        <f t="shared" si="1"/>
        <v>-1.737783088</v>
      </c>
      <c r="E224" s="10">
        <f t="shared" si="2"/>
        <v>-16.92962963</v>
      </c>
      <c r="F224" s="11">
        <f t="shared" si="3"/>
        <v>29.42002406</v>
      </c>
    </row>
    <row r="225" ht="14.25" customHeight="1">
      <c r="A225" s="8">
        <v>224.0</v>
      </c>
      <c r="B225" s="8">
        <v>4.483</v>
      </c>
      <c r="C225" s="8">
        <v>75.0</v>
      </c>
      <c r="D225" s="9">
        <f t="shared" si="1"/>
        <v>0.9952169118</v>
      </c>
      <c r="E225" s="10">
        <f t="shared" si="2"/>
        <v>4.07037037</v>
      </c>
      <c r="F225" s="11">
        <f t="shared" si="3"/>
        <v>4.05090143</v>
      </c>
    </row>
    <row r="226" ht="14.25" customHeight="1">
      <c r="A226" s="8">
        <v>225.0</v>
      </c>
      <c r="B226" s="8">
        <v>4.0</v>
      </c>
      <c r="C226" s="8">
        <v>78.0</v>
      </c>
      <c r="D226" s="9">
        <f t="shared" si="1"/>
        <v>0.5122169118</v>
      </c>
      <c r="E226" s="10">
        <f t="shared" si="2"/>
        <v>7.07037037</v>
      </c>
      <c r="F226" s="11">
        <f t="shared" si="3"/>
        <v>3.621563276</v>
      </c>
    </row>
    <row r="227" ht="14.25" customHeight="1">
      <c r="A227" s="8">
        <v>226.0</v>
      </c>
      <c r="B227" s="8">
        <v>4.117</v>
      </c>
      <c r="C227" s="8">
        <v>79.0</v>
      </c>
      <c r="D227" s="9">
        <f t="shared" si="1"/>
        <v>0.6292169118</v>
      </c>
      <c r="E227" s="10">
        <f t="shared" si="2"/>
        <v>8.07037037</v>
      </c>
      <c r="F227" s="11">
        <f t="shared" si="3"/>
        <v>5.078013521</v>
      </c>
    </row>
    <row r="228" ht="14.25" customHeight="1">
      <c r="A228" s="8">
        <v>227.0</v>
      </c>
      <c r="B228" s="8">
        <v>4.083</v>
      </c>
      <c r="C228" s="8">
        <v>78.0</v>
      </c>
      <c r="D228" s="9">
        <f t="shared" si="1"/>
        <v>0.5952169118</v>
      </c>
      <c r="E228" s="10">
        <f t="shared" si="2"/>
        <v>7.07037037</v>
      </c>
      <c r="F228" s="11">
        <f t="shared" si="3"/>
        <v>4.208404017</v>
      </c>
    </row>
    <row r="229" ht="14.25" customHeight="1">
      <c r="A229" s="8">
        <v>228.0</v>
      </c>
      <c r="B229" s="8">
        <v>4.267</v>
      </c>
      <c r="C229" s="8">
        <v>78.0</v>
      </c>
      <c r="D229" s="9">
        <f t="shared" si="1"/>
        <v>0.7792169118</v>
      </c>
      <c r="E229" s="10">
        <f t="shared" si="2"/>
        <v>7.07037037</v>
      </c>
      <c r="F229" s="11">
        <f t="shared" si="3"/>
        <v>5.509352165</v>
      </c>
    </row>
    <row r="230" ht="14.25" customHeight="1">
      <c r="A230" s="8">
        <v>229.0</v>
      </c>
      <c r="B230" s="8">
        <v>3.917</v>
      </c>
      <c r="C230" s="8">
        <v>70.0</v>
      </c>
      <c r="D230" s="9">
        <f t="shared" si="1"/>
        <v>0.4292169118</v>
      </c>
      <c r="E230" s="10">
        <f t="shared" si="2"/>
        <v>-0.9296296296</v>
      </c>
      <c r="F230" s="11">
        <f t="shared" si="3"/>
        <v>-0.3990127587</v>
      </c>
    </row>
    <row r="231" ht="14.25" customHeight="1">
      <c r="A231" s="8">
        <v>230.0</v>
      </c>
      <c r="B231" s="8">
        <v>4.55</v>
      </c>
      <c r="C231" s="8">
        <v>79.0</v>
      </c>
      <c r="D231" s="9">
        <f t="shared" si="1"/>
        <v>1.062216912</v>
      </c>
      <c r="E231" s="10">
        <f t="shared" si="2"/>
        <v>8.07037037</v>
      </c>
      <c r="F231" s="11">
        <f t="shared" si="3"/>
        <v>8.572483892</v>
      </c>
    </row>
    <row r="232" ht="14.25" customHeight="1">
      <c r="A232" s="8">
        <v>231.0</v>
      </c>
      <c r="B232" s="8">
        <v>4.083</v>
      </c>
      <c r="C232" s="8">
        <v>70.0</v>
      </c>
      <c r="D232" s="9">
        <f t="shared" si="1"/>
        <v>0.5952169118</v>
      </c>
      <c r="E232" s="10">
        <f t="shared" si="2"/>
        <v>-0.9296296296</v>
      </c>
      <c r="F232" s="11">
        <f t="shared" si="3"/>
        <v>-0.5533312772</v>
      </c>
    </row>
    <row r="233" ht="14.25" customHeight="1">
      <c r="A233" s="8">
        <v>232.0</v>
      </c>
      <c r="B233" s="8">
        <v>2.417</v>
      </c>
      <c r="C233" s="8">
        <v>54.0</v>
      </c>
      <c r="D233" s="9">
        <f t="shared" si="1"/>
        <v>-1.070783088</v>
      </c>
      <c r="E233" s="10">
        <f t="shared" si="2"/>
        <v>-16.92962963</v>
      </c>
      <c r="F233" s="11">
        <f t="shared" si="3"/>
        <v>18.1279611</v>
      </c>
    </row>
    <row r="234" ht="14.25" customHeight="1">
      <c r="A234" s="8">
        <v>233.0</v>
      </c>
      <c r="B234" s="8">
        <v>4.183</v>
      </c>
      <c r="C234" s="8">
        <v>86.0</v>
      </c>
      <c r="D234" s="9">
        <f t="shared" si="1"/>
        <v>0.6952169118</v>
      </c>
      <c r="E234" s="10">
        <f t="shared" si="2"/>
        <v>15.07037037</v>
      </c>
      <c r="F234" s="11">
        <f t="shared" si="3"/>
        <v>10.47717635</v>
      </c>
    </row>
    <row r="235" ht="14.25" customHeight="1">
      <c r="A235" s="8">
        <v>234.0</v>
      </c>
      <c r="B235" s="8">
        <v>2.217</v>
      </c>
      <c r="C235" s="8">
        <v>50.0</v>
      </c>
      <c r="D235" s="9">
        <f t="shared" si="1"/>
        <v>-1.270783088</v>
      </c>
      <c r="E235" s="10">
        <f t="shared" si="2"/>
        <v>-20.92962963</v>
      </c>
      <c r="F235" s="11">
        <f t="shared" si="3"/>
        <v>26.59701938</v>
      </c>
    </row>
    <row r="236" ht="14.25" customHeight="1">
      <c r="A236" s="8">
        <v>235.0</v>
      </c>
      <c r="B236" s="8">
        <v>4.45</v>
      </c>
      <c r="C236" s="8">
        <v>90.0</v>
      </c>
      <c r="D236" s="9">
        <f t="shared" si="1"/>
        <v>0.9622169118</v>
      </c>
      <c r="E236" s="10">
        <f t="shared" si="2"/>
        <v>19.07037037</v>
      </c>
      <c r="F236" s="11">
        <f t="shared" si="3"/>
        <v>18.34983288</v>
      </c>
    </row>
    <row r="237" ht="14.25" customHeight="1">
      <c r="A237" s="8">
        <v>236.0</v>
      </c>
      <c r="B237" s="8">
        <v>1.883</v>
      </c>
      <c r="C237" s="8">
        <v>54.0</v>
      </c>
      <c r="D237" s="9">
        <f t="shared" si="1"/>
        <v>-1.604783088</v>
      </c>
      <c r="E237" s="10">
        <f t="shared" si="2"/>
        <v>-16.92962963</v>
      </c>
      <c r="F237" s="11">
        <f t="shared" si="3"/>
        <v>27.16838332</v>
      </c>
    </row>
    <row r="238" ht="14.25" customHeight="1">
      <c r="A238" s="8">
        <v>237.0</v>
      </c>
      <c r="B238" s="8">
        <v>1.85</v>
      </c>
      <c r="C238" s="8">
        <v>54.0</v>
      </c>
      <c r="D238" s="9">
        <f t="shared" si="1"/>
        <v>-1.637783088</v>
      </c>
      <c r="E238" s="10">
        <f t="shared" si="2"/>
        <v>-16.92962963</v>
      </c>
      <c r="F238" s="11">
        <f t="shared" si="3"/>
        <v>27.7270611</v>
      </c>
    </row>
    <row r="239" ht="14.25" customHeight="1">
      <c r="A239" s="8">
        <v>238.0</v>
      </c>
      <c r="B239" s="8">
        <v>4.283</v>
      </c>
      <c r="C239" s="8">
        <v>77.0</v>
      </c>
      <c r="D239" s="9">
        <f t="shared" si="1"/>
        <v>0.7952169118</v>
      </c>
      <c r="E239" s="10">
        <f t="shared" si="2"/>
        <v>6.07037037</v>
      </c>
      <c r="F239" s="11">
        <f t="shared" si="3"/>
        <v>4.827261179</v>
      </c>
    </row>
    <row r="240" ht="14.25" customHeight="1">
      <c r="A240" s="8">
        <v>239.0</v>
      </c>
      <c r="B240" s="8">
        <v>3.95</v>
      </c>
      <c r="C240" s="8">
        <v>79.0</v>
      </c>
      <c r="D240" s="9">
        <f t="shared" si="1"/>
        <v>0.4622169118</v>
      </c>
      <c r="E240" s="10">
        <f t="shared" si="2"/>
        <v>8.07037037</v>
      </c>
      <c r="F240" s="11">
        <f t="shared" si="3"/>
        <v>3.730261669</v>
      </c>
    </row>
    <row r="241" ht="14.25" customHeight="1">
      <c r="A241" s="8">
        <v>240.0</v>
      </c>
      <c r="B241" s="8">
        <v>2.333</v>
      </c>
      <c r="C241" s="8">
        <v>64.0</v>
      </c>
      <c r="D241" s="9">
        <f t="shared" si="1"/>
        <v>-1.154783088</v>
      </c>
      <c r="E241" s="10">
        <f t="shared" si="2"/>
        <v>-6.92962963</v>
      </c>
      <c r="F241" s="11">
        <f t="shared" si="3"/>
        <v>8.002219104</v>
      </c>
    </row>
    <row r="242" ht="14.25" customHeight="1">
      <c r="A242" s="8">
        <v>241.0</v>
      </c>
      <c r="B242" s="8">
        <v>4.15</v>
      </c>
      <c r="C242" s="8">
        <v>75.0</v>
      </c>
      <c r="D242" s="9">
        <f t="shared" si="1"/>
        <v>0.6622169118</v>
      </c>
      <c r="E242" s="10">
        <f t="shared" si="2"/>
        <v>4.07037037</v>
      </c>
      <c r="F242" s="11">
        <f t="shared" si="3"/>
        <v>2.695468096</v>
      </c>
    </row>
    <row r="243" ht="14.25" customHeight="1">
      <c r="A243" s="8">
        <v>242.0</v>
      </c>
      <c r="B243" s="8">
        <v>2.35</v>
      </c>
      <c r="C243" s="8">
        <v>47.0</v>
      </c>
      <c r="D243" s="9">
        <f t="shared" si="1"/>
        <v>-1.137783088</v>
      </c>
      <c r="E243" s="10">
        <f t="shared" si="2"/>
        <v>-23.92962963</v>
      </c>
      <c r="F243" s="11">
        <f t="shared" si="3"/>
        <v>27.2267279</v>
      </c>
    </row>
    <row r="244" ht="14.25" customHeight="1">
      <c r="A244" s="8">
        <v>243.0</v>
      </c>
      <c r="B244" s="8">
        <v>4.933</v>
      </c>
      <c r="C244" s="8">
        <v>86.0</v>
      </c>
      <c r="D244" s="9">
        <f t="shared" si="1"/>
        <v>1.445216912</v>
      </c>
      <c r="E244" s="10">
        <f t="shared" si="2"/>
        <v>15.07037037</v>
      </c>
      <c r="F244" s="11">
        <f t="shared" si="3"/>
        <v>21.77995413</v>
      </c>
    </row>
    <row r="245" ht="14.25" customHeight="1">
      <c r="A245" s="8">
        <v>244.0</v>
      </c>
      <c r="B245" s="8">
        <v>2.9</v>
      </c>
      <c r="C245" s="8">
        <v>63.0</v>
      </c>
      <c r="D245" s="9">
        <f t="shared" si="1"/>
        <v>-0.5877830882</v>
      </c>
      <c r="E245" s="10">
        <f t="shared" si="2"/>
        <v>-7.92962963</v>
      </c>
      <c r="F245" s="11">
        <f t="shared" si="3"/>
        <v>4.660902192</v>
      </c>
    </row>
    <row r="246" ht="14.25" customHeight="1">
      <c r="A246" s="8">
        <v>245.0</v>
      </c>
      <c r="B246" s="8">
        <v>4.583</v>
      </c>
      <c r="C246" s="8">
        <v>85.0</v>
      </c>
      <c r="D246" s="9">
        <f t="shared" si="1"/>
        <v>1.095216912</v>
      </c>
      <c r="E246" s="10">
        <f t="shared" si="2"/>
        <v>14.07037037</v>
      </c>
      <c r="F246" s="11">
        <f t="shared" si="3"/>
        <v>15.41010758</v>
      </c>
    </row>
    <row r="247" ht="14.25" customHeight="1">
      <c r="A247" s="8">
        <v>246.0</v>
      </c>
      <c r="B247" s="8">
        <v>3.833</v>
      </c>
      <c r="C247" s="8">
        <v>82.0</v>
      </c>
      <c r="D247" s="9">
        <f t="shared" si="1"/>
        <v>0.3452169118</v>
      </c>
      <c r="E247" s="10">
        <f t="shared" si="2"/>
        <v>11.07037037</v>
      </c>
      <c r="F247" s="11">
        <f t="shared" si="3"/>
        <v>3.821679071</v>
      </c>
    </row>
    <row r="248" ht="14.25" customHeight="1">
      <c r="A248" s="8">
        <v>247.0</v>
      </c>
      <c r="B248" s="8">
        <v>2.083</v>
      </c>
      <c r="C248" s="8">
        <v>57.0</v>
      </c>
      <c r="D248" s="9">
        <f t="shared" si="1"/>
        <v>-1.404783088</v>
      </c>
      <c r="E248" s="10">
        <f t="shared" si="2"/>
        <v>-13.92962963</v>
      </c>
      <c r="F248" s="11">
        <f t="shared" si="3"/>
        <v>19.56810813</v>
      </c>
    </row>
    <row r="249" ht="14.25" customHeight="1">
      <c r="A249" s="8">
        <v>248.0</v>
      </c>
      <c r="B249" s="8">
        <v>4.367</v>
      </c>
      <c r="C249" s="8">
        <v>82.0</v>
      </c>
      <c r="D249" s="9">
        <f t="shared" si="1"/>
        <v>0.8792169118</v>
      </c>
      <c r="E249" s="10">
        <f t="shared" si="2"/>
        <v>11.07037037</v>
      </c>
      <c r="F249" s="11">
        <f t="shared" si="3"/>
        <v>9.733256849</v>
      </c>
    </row>
    <row r="250" ht="14.25" customHeight="1">
      <c r="A250" s="8">
        <v>249.0</v>
      </c>
      <c r="B250" s="8">
        <v>2.133</v>
      </c>
      <c r="C250" s="8">
        <v>67.0</v>
      </c>
      <c r="D250" s="9">
        <f t="shared" si="1"/>
        <v>-1.354783088</v>
      </c>
      <c r="E250" s="10">
        <f t="shared" si="2"/>
        <v>-3.92962963</v>
      </c>
      <c r="F250" s="11">
        <f t="shared" si="3"/>
        <v>5.323795765</v>
      </c>
    </row>
    <row r="251" ht="14.25" customHeight="1">
      <c r="A251" s="8">
        <v>250.0</v>
      </c>
      <c r="B251" s="8">
        <v>4.35</v>
      </c>
      <c r="C251" s="8">
        <v>74.0</v>
      </c>
      <c r="D251" s="9">
        <f t="shared" si="1"/>
        <v>0.8622169118</v>
      </c>
      <c r="E251" s="10">
        <f t="shared" si="2"/>
        <v>3.07037037</v>
      </c>
      <c r="F251" s="11">
        <f t="shared" si="3"/>
        <v>2.647325259</v>
      </c>
    </row>
    <row r="252" ht="14.25" customHeight="1">
      <c r="A252" s="8">
        <v>251.0</v>
      </c>
      <c r="B252" s="8">
        <v>2.2</v>
      </c>
      <c r="C252" s="8">
        <v>54.0</v>
      </c>
      <c r="D252" s="9">
        <f t="shared" si="1"/>
        <v>-1.287783088</v>
      </c>
      <c r="E252" s="10">
        <f t="shared" si="2"/>
        <v>-16.92962963</v>
      </c>
      <c r="F252" s="11">
        <f t="shared" si="3"/>
        <v>21.80169073</v>
      </c>
    </row>
    <row r="253" ht="14.25" customHeight="1">
      <c r="A253" s="8">
        <v>252.0</v>
      </c>
      <c r="B253" s="8">
        <v>4.45</v>
      </c>
      <c r="C253" s="8">
        <v>83.0</v>
      </c>
      <c r="D253" s="9">
        <f t="shared" si="1"/>
        <v>0.9622169118</v>
      </c>
      <c r="E253" s="10">
        <f t="shared" si="2"/>
        <v>12.07037037</v>
      </c>
      <c r="F253" s="11">
        <f t="shared" si="3"/>
        <v>11.6143145</v>
      </c>
    </row>
    <row r="254" ht="14.25" customHeight="1">
      <c r="A254" s="8">
        <v>253.0</v>
      </c>
      <c r="B254" s="8">
        <v>3.567</v>
      </c>
      <c r="C254" s="8">
        <v>73.0</v>
      </c>
      <c r="D254" s="9">
        <f t="shared" si="1"/>
        <v>0.07921691176</v>
      </c>
      <c r="E254" s="10">
        <f t="shared" si="2"/>
        <v>2.07037037</v>
      </c>
      <c r="F254" s="11">
        <f t="shared" si="3"/>
        <v>0.1640083469</v>
      </c>
    </row>
    <row r="255" ht="14.25" customHeight="1">
      <c r="A255" s="8">
        <v>254.0</v>
      </c>
      <c r="B255" s="8">
        <v>4.5</v>
      </c>
      <c r="C255" s="8">
        <v>73.0</v>
      </c>
      <c r="D255" s="9">
        <f t="shared" si="1"/>
        <v>1.012216912</v>
      </c>
      <c r="E255" s="10">
        <f t="shared" si="2"/>
        <v>2.07037037</v>
      </c>
      <c r="F255" s="11">
        <f t="shared" si="3"/>
        <v>2.095663903</v>
      </c>
    </row>
    <row r="256" ht="14.25" customHeight="1">
      <c r="A256" s="8">
        <v>255.0</v>
      </c>
      <c r="B256" s="8">
        <v>4.15</v>
      </c>
      <c r="C256" s="8">
        <v>88.0</v>
      </c>
      <c r="D256" s="9">
        <f t="shared" si="1"/>
        <v>0.6622169118</v>
      </c>
      <c r="E256" s="10">
        <f t="shared" si="2"/>
        <v>17.07037037</v>
      </c>
      <c r="F256" s="11">
        <f t="shared" si="3"/>
        <v>11.30428795</v>
      </c>
    </row>
    <row r="257" ht="14.25" customHeight="1">
      <c r="A257" s="8">
        <v>256.0</v>
      </c>
      <c r="B257" s="8">
        <v>3.817</v>
      </c>
      <c r="C257" s="8">
        <v>80.0</v>
      </c>
      <c r="D257" s="9">
        <f t="shared" si="1"/>
        <v>0.3292169118</v>
      </c>
      <c r="E257" s="10">
        <f t="shared" si="2"/>
        <v>9.07037037</v>
      </c>
      <c r="F257" s="11">
        <f t="shared" si="3"/>
        <v>2.986119322</v>
      </c>
    </row>
    <row r="258" ht="14.25" customHeight="1">
      <c r="A258" s="8">
        <v>257.0</v>
      </c>
      <c r="B258" s="8">
        <v>3.917</v>
      </c>
      <c r="C258" s="8">
        <v>71.0</v>
      </c>
      <c r="D258" s="9">
        <f t="shared" si="1"/>
        <v>0.4292169118</v>
      </c>
      <c r="E258" s="10">
        <f t="shared" si="2"/>
        <v>0.07037037037</v>
      </c>
      <c r="F258" s="11">
        <f t="shared" si="3"/>
        <v>0.03020415305</v>
      </c>
    </row>
    <row r="259" ht="14.25" customHeight="1">
      <c r="A259" s="8">
        <v>258.0</v>
      </c>
      <c r="B259" s="8">
        <v>4.45</v>
      </c>
      <c r="C259" s="8">
        <v>83.0</v>
      </c>
      <c r="D259" s="9">
        <f t="shared" si="1"/>
        <v>0.9622169118</v>
      </c>
      <c r="E259" s="10">
        <f t="shared" si="2"/>
        <v>12.07037037</v>
      </c>
      <c r="F259" s="11">
        <f t="shared" si="3"/>
        <v>11.6143145</v>
      </c>
    </row>
    <row r="260" ht="14.25" customHeight="1">
      <c r="A260" s="8">
        <v>259.0</v>
      </c>
      <c r="B260" s="8">
        <v>2.0</v>
      </c>
      <c r="C260" s="8">
        <v>56.0</v>
      </c>
      <c r="D260" s="9">
        <f t="shared" si="1"/>
        <v>-1.487783088</v>
      </c>
      <c r="E260" s="10">
        <f t="shared" si="2"/>
        <v>-14.92962963</v>
      </c>
      <c r="F260" s="11">
        <f t="shared" si="3"/>
        <v>22.21205048</v>
      </c>
    </row>
    <row r="261" ht="14.25" customHeight="1">
      <c r="A261" s="8">
        <v>260.0</v>
      </c>
      <c r="B261" s="8">
        <v>4.283</v>
      </c>
      <c r="C261" s="8">
        <v>79.0</v>
      </c>
      <c r="D261" s="9">
        <f t="shared" si="1"/>
        <v>0.7952169118</v>
      </c>
      <c r="E261" s="10">
        <f t="shared" si="2"/>
        <v>8.07037037</v>
      </c>
      <c r="F261" s="11">
        <f t="shared" si="3"/>
        <v>6.417695003</v>
      </c>
    </row>
    <row r="262" ht="14.25" customHeight="1">
      <c r="A262" s="8">
        <v>261.0</v>
      </c>
      <c r="B262" s="8">
        <v>4.767</v>
      </c>
      <c r="C262" s="8">
        <v>78.0</v>
      </c>
      <c r="D262" s="9">
        <f t="shared" si="1"/>
        <v>1.279216912</v>
      </c>
      <c r="E262" s="10">
        <f t="shared" si="2"/>
        <v>7.07037037</v>
      </c>
      <c r="F262" s="11">
        <f t="shared" si="3"/>
        <v>9.04453735</v>
      </c>
    </row>
    <row r="263" ht="14.25" customHeight="1">
      <c r="A263" s="8">
        <v>262.0</v>
      </c>
      <c r="B263" s="8">
        <v>4.533</v>
      </c>
      <c r="C263" s="8">
        <v>84.0</v>
      </c>
      <c r="D263" s="9">
        <f t="shared" si="1"/>
        <v>1.045216912</v>
      </c>
      <c r="E263" s="10">
        <f t="shared" si="2"/>
        <v>13.07037037</v>
      </c>
      <c r="F263" s="11">
        <f t="shared" si="3"/>
        <v>13.66137215</v>
      </c>
    </row>
    <row r="264" ht="14.25" customHeight="1">
      <c r="A264" s="8">
        <v>263.0</v>
      </c>
      <c r="B264" s="8">
        <v>1.85</v>
      </c>
      <c r="C264" s="8">
        <v>58.0</v>
      </c>
      <c r="D264" s="9">
        <f t="shared" si="1"/>
        <v>-1.637783088</v>
      </c>
      <c r="E264" s="10">
        <f t="shared" si="2"/>
        <v>-12.92962963</v>
      </c>
      <c r="F264" s="11">
        <f t="shared" si="3"/>
        <v>21.17592874</v>
      </c>
    </row>
    <row r="265" ht="14.25" customHeight="1">
      <c r="A265" s="8">
        <v>264.0</v>
      </c>
      <c r="B265" s="8">
        <v>4.25</v>
      </c>
      <c r="C265" s="8">
        <v>83.0</v>
      </c>
      <c r="D265" s="9">
        <f t="shared" si="1"/>
        <v>0.7622169118</v>
      </c>
      <c r="E265" s="10">
        <f t="shared" si="2"/>
        <v>12.07037037</v>
      </c>
      <c r="F265" s="11">
        <f t="shared" si="3"/>
        <v>9.200240428</v>
      </c>
    </row>
    <row r="266" ht="14.25" customHeight="1">
      <c r="A266" s="8">
        <v>265.0</v>
      </c>
      <c r="B266" s="8">
        <v>1.983</v>
      </c>
      <c r="C266" s="8">
        <v>43.0</v>
      </c>
      <c r="D266" s="9">
        <f t="shared" si="1"/>
        <v>-1.504783088</v>
      </c>
      <c r="E266" s="10">
        <f t="shared" si="2"/>
        <v>-27.92962963</v>
      </c>
      <c r="F266" s="11">
        <f t="shared" si="3"/>
        <v>42.02803433</v>
      </c>
    </row>
    <row r="267" ht="14.25" customHeight="1">
      <c r="A267" s="8">
        <v>266.0</v>
      </c>
      <c r="B267" s="8">
        <v>2.25</v>
      </c>
      <c r="C267" s="8">
        <v>60.0</v>
      </c>
      <c r="D267" s="9">
        <f t="shared" si="1"/>
        <v>-1.237783088</v>
      </c>
      <c r="E267" s="10">
        <f t="shared" si="2"/>
        <v>-10.92962963</v>
      </c>
      <c r="F267" s="11">
        <f t="shared" si="3"/>
        <v>13.52851072</v>
      </c>
    </row>
    <row r="268" ht="14.25" customHeight="1">
      <c r="A268" s="8">
        <v>267.0</v>
      </c>
      <c r="B268" s="8">
        <v>4.75</v>
      </c>
      <c r="C268" s="8">
        <v>75.0</v>
      </c>
      <c r="D268" s="9">
        <f t="shared" si="1"/>
        <v>1.262216912</v>
      </c>
      <c r="E268" s="10">
        <f t="shared" si="2"/>
        <v>4.07037037</v>
      </c>
      <c r="F268" s="11">
        <f t="shared" si="3"/>
        <v>5.137690319</v>
      </c>
    </row>
    <row r="269" ht="14.25" customHeight="1">
      <c r="A269" s="8">
        <v>268.0</v>
      </c>
      <c r="B269" s="8">
        <v>4.117</v>
      </c>
      <c r="C269" s="8">
        <v>81.0</v>
      </c>
      <c r="D269" s="9">
        <f t="shared" si="1"/>
        <v>0.6292169118</v>
      </c>
      <c r="E269" s="10">
        <f t="shared" si="2"/>
        <v>10.07037037</v>
      </c>
      <c r="F269" s="11">
        <f t="shared" si="3"/>
        <v>6.336447345</v>
      </c>
    </row>
    <row r="270" ht="14.25" customHeight="1">
      <c r="A270" s="8">
        <v>269.0</v>
      </c>
      <c r="B270" s="8">
        <v>2.15</v>
      </c>
      <c r="C270" s="8">
        <v>46.0</v>
      </c>
      <c r="D270" s="9">
        <f t="shared" si="1"/>
        <v>-1.337783088</v>
      </c>
      <c r="E270" s="10">
        <f t="shared" si="2"/>
        <v>-24.92962963</v>
      </c>
      <c r="F270" s="11">
        <f t="shared" si="3"/>
        <v>33.35043691</v>
      </c>
    </row>
    <row r="271" ht="14.25" customHeight="1">
      <c r="A271" s="8">
        <v>270.0</v>
      </c>
      <c r="B271" s="8">
        <v>4.417</v>
      </c>
      <c r="C271" s="8">
        <v>90.0</v>
      </c>
      <c r="D271" s="9">
        <f t="shared" si="1"/>
        <v>0.9292169118</v>
      </c>
      <c r="E271" s="10">
        <f t="shared" si="2"/>
        <v>19.07037037</v>
      </c>
      <c r="F271" s="11">
        <f t="shared" si="3"/>
        <v>17.72051066</v>
      </c>
    </row>
    <row r="272" ht="14.25" customHeight="1">
      <c r="A272" s="8">
        <v>271.0</v>
      </c>
      <c r="B272" s="8">
        <v>1.817</v>
      </c>
      <c r="C272" s="8">
        <v>46.0</v>
      </c>
      <c r="D272" s="9">
        <f t="shared" si="1"/>
        <v>-1.670783088</v>
      </c>
      <c r="E272" s="10">
        <f t="shared" si="2"/>
        <v>-24.92962963</v>
      </c>
      <c r="F272" s="11">
        <f t="shared" si="3"/>
        <v>41.65200358</v>
      </c>
    </row>
    <row r="273" ht="14.25" customHeight="1">
      <c r="A273" s="8">
        <v>272.0</v>
      </c>
      <c r="B273" s="8">
        <v>4.467</v>
      </c>
      <c r="C273" s="8">
        <v>74.0</v>
      </c>
      <c r="D273" s="9">
        <f t="shared" si="1"/>
        <v>0.9792169118</v>
      </c>
      <c r="E273" s="10">
        <f t="shared" si="2"/>
        <v>3.07037037</v>
      </c>
      <c r="F273" s="11">
        <f t="shared" si="3"/>
        <v>3.006558592</v>
      </c>
    </row>
    <row r="274" ht="14.25" customHeight="1">
      <c r="D274" s="9"/>
      <c r="F274" s="11"/>
    </row>
    <row r="275" ht="14.25" customHeight="1">
      <c r="D275" s="9"/>
      <c r="F275" s="11"/>
    </row>
    <row r="276" ht="14.25" customHeight="1">
      <c r="D276" s="9"/>
      <c r="F276" s="11"/>
    </row>
    <row r="277" ht="14.25" customHeight="1">
      <c r="D277" s="9"/>
      <c r="F277" s="11"/>
    </row>
    <row r="278" ht="14.25" customHeight="1">
      <c r="D278" s="9"/>
      <c r="F278" s="11"/>
    </row>
    <row r="279" ht="14.25" customHeight="1">
      <c r="D279" s="9"/>
      <c r="F279" s="11"/>
    </row>
    <row r="280" ht="14.25" customHeight="1">
      <c r="D280" s="9"/>
      <c r="F280" s="11"/>
    </row>
    <row r="281" ht="14.25" customHeight="1">
      <c r="D281" s="9"/>
      <c r="F281" s="11"/>
    </row>
    <row r="282" ht="14.25" customHeight="1">
      <c r="D282" s="9"/>
      <c r="F282" s="11"/>
    </row>
    <row r="283" ht="14.25" customHeight="1">
      <c r="D283" s="9"/>
      <c r="F283" s="11"/>
    </row>
    <row r="284" ht="14.25" customHeight="1">
      <c r="D284" s="9"/>
      <c r="F284" s="11"/>
    </row>
    <row r="285" ht="14.25" customHeight="1">
      <c r="D285" s="9"/>
      <c r="F285" s="11"/>
    </row>
    <row r="286" ht="14.25" customHeight="1">
      <c r="D286" s="9"/>
      <c r="F286" s="11"/>
    </row>
    <row r="287" ht="14.25" customHeight="1">
      <c r="D287" s="9"/>
      <c r="F287" s="11"/>
    </row>
    <row r="288" ht="14.25" customHeight="1">
      <c r="D288" s="9"/>
      <c r="F288" s="11"/>
    </row>
    <row r="289" ht="14.25" customHeight="1">
      <c r="D289" s="9"/>
      <c r="F289" s="11"/>
    </row>
    <row r="290" ht="14.25" customHeight="1">
      <c r="D290" s="9"/>
      <c r="F290" s="11"/>
    </row>
    <row r="291" ht="14.25" customHeight="1">
      <c r="D291" s="9"/>
      <c r="F291" s="11"/>
    </row>
    <row r="292" ht="14.25" customHeight="1">
      <c r="D292" s="9"/>
      <c r="F292" s="11"/>
    </row>
    <row r="293" ht="14.25" customHeight="1">
      <c r="D293" s="9"/>
      <c r="F293" s="11"/>
    </row>
    <row r="294" ht="14.25" customHeight="1">
      <c r="D294" s="9"/>
      <c r="F294" s="11"/>
    </row>
    <row r="295" ht="14.25" customHeight="1">
      <c r="D295" s="9"/>
      <c r="F295" s="11"/>
    </row>
    <row r="296" ht="14.25" customHeight="1">
      <c r="D296" s="9"/>
      <c r="F296" s="11"/>
    </row>
    <row r="297" ht="14.25" customHeight="1">
      <c r="D297" s="9"/>
      <c r="F297" s="11"/>
    </row>
    <row r="298" ht="14.25" customHeight="1">
      <c r="D298" s="9"/>
      <c r="F298" s="11"/>
    </row>
    <row r="299" ht="14.25" customHeight="1">
      <c r="D299" s="9"/>
      <c r="F299" s="11"/>
    </row>
    <row r="300" ht="14.25" customHeight="1">
      <c r="D300" s="9"/>
      <c r="F300" s="11"/>
    </row>
    <row r="301" ht="14.25" customHeight="1">
      <c r="D301" s="9"/>
      <c r="F301" s="11"/>
    </row>
    <row r="302" ht="14.25" customHeight="1">
      <c r="D302" s="9"/>
      <c r="F302" s="11"/>
    </row>
    <row r="303" ht="14.25" customHeight="1">
      <c r="D303" s="9"/>
      <c r="F303" s="11"/>
    </row>
    <row r="304" ht="14.25" customHeight="1">
      <c r="D304" s="9"/>
      <c r="F304" s="11"/>
    </row>
    <row r="305" ht="14.25" customHeight="1">
      <c r="D305" s="9"/>
      <c r="F305" s="11"/>
    </row>
    <row r="306" ht="14.25" customHeight="1">
      <c r="D306" s="9"/>
      <c r="F306" s="11"/>
    </row>
    <row r="307" ht="14.25" customHeight="1">
      <c r="D307" s="9"/>
      <c r="F307" s="11"/>
    </row>
    <row r="308" ht="14.25" customHeight="1">
      <c r="D308" s="9"/>
      <c r="F308" s="11"/>
    </row>
    <row r="309" ht="14.25" customHeight="1">
      <c r="D309" s="9"/>
      <c r="F309" s="11"/>
    </row>
    <row r="310" ht="14.25" customHeight="1">
      <c r="D310" s="9"/>
      <c r="F310" s="11"/>
    </row>
    <row r="311" ht="14.25" customHeight="1">
      <c r="D311" s="9"/>
      <c r="F311" s="11"/>
    </row>
    <row r="312" ht="14.25" customHeight="1">
      <c r="D312" s="9"/>
      <c r="F312" s="11"/>
    </row>
    <row r="313" ht="14.25" customHeight="1">
      <c r="D313" s="9"/>
      <c r="F313" s="11"/>
    </row>
    <row r="314" ht="14.25" customHeight="1">
      <c r="D314" s="9"/>
      <c r="F314" s="11"/>
    </row>
    <row r="315" ht="14.25" customHeight="1">
      <c r="D315" s="9"/>
      <c r="F315" s="11"/>
    </row>
    <row r="316" ht="14.25" customHeight="1">
      <c r="D316" s="9"/>
      <c r="F316" s="11"/>
    </row>
    <row r="317" ht="14.25" customHeight="1">
      <c r="D317" s="9"/>
      <c r="F317" s="11"/>
    </row>
    <row r="318" ht="14.25" customHeight="1">
      <c r="D318" s="9"/>
      <c r="F318" s="11"/>
    </row>
    <row r="319" ht="14.25" customHeight="1">
      <c r="D319" s="9"/>
      <c r="F319" s="11"/>
    </row>
    <row r="320" ht="14.25" customHeight="1">
      <c r="D320" s="9"/>
      <c r="F320" s="11"/>
    </row>
    <row r="321" ht="14.25" customHeight="1">
      <c r="D321" s="9"/>
      <c r="F321" s="11"/>
    </row>
    <row r="322" ht="14.25" customHeight="1">
      <c r="D322" s="9"/>
      <c r="F322" s="11"/>
    </row>
    <row r="323" ht="14.25" customHeight="1">
      <c r="D323" s="9"/>
      <c r="F323" s="11"/>
    </row>
    <row r="324" ht="14.25" customHeight="1">
      <c r="D324" s="9"/>
      <c r="F324" s="11"/>
    </row>
    <row r="325" ht="14.25" customHeight="1">
      <c r="D325" s="9"/>
      <c r="F325" s="11"/>
    </row>
    <row r="326" ht="14.25" customHeight="1">
      <c r="D326" s="9"/>
      <c r="F326" s="11"/>
    </row>
    <row r="327" ht="14.25" customHeight="1">
      <c r="D327" s="9"/>
      <c r="F327" s="11"/>
    </row>
    <row r="328" ht="14.25" customHeight="1">
      <c r="D328" s="9"/>
      <c r="F328" s="11"/>
    </row>
    <row r="329" ht="14.25" customHeight="1">
      <c r="D329" s="9"/>
      <c r="F329" s="11"/>
    </row>
    <row r="330" ht="14.25" customHeight="1">
      <c r="D330" s="9"/>
      <c r="F330" s="11"/>
    </row>
    <row r="331" ht="14.25" customHeight="1">
      <c r="D331" s="9"/>
      <c r="F331" s="11"/>
    </row>
    <row r="332" ht="14.25" customHeight="1">
      <c r="D332" s="9"/>
      <c r="F332" s="11"/>
    </row>
    <row r="333" ht="14.25" customHeight="1">
      <c r="D333" s="9"/>
      <c r="F333" s="11"/>
    </row>
    <row r="334" ht="14.25" customHeight="1">
      <c r="D334" s="9"/>
      <c r="F334" s="11"/>
    </row>
    <row r="335" ht="14.25" customHeight="1">
      <c r="D335" s="9"/>
      <c r="F335" s="11"/>
    </row>
    <row r="336" ht="14.25" customHeight="1">
      <c r="D336" s="9"/>
      <c r="F336" s="11"/>
    </row>
    <row r="337" ht="14.25" customHeight="1">
      <c r="D337" s="9"/>
      <c r="F337" s="11"/>
    </row>
    <row r="338" ht="14.25" customHeight="1">
      <c r="D338" s="9"/>
      <c r="F338" s="11"/>
    </row>
    <row r="339" ht="14.25" customHeight="1">
      <c r="D339" s="9"/>
      <c r="F339" s="11"/>
    </row>
    <row r="340" ht="14.25" customHeight="1">
      <c r="D340" s="9"/>
      <c r="F340" s="11"/>
    </row>
    <row r="341" ht="14.25" customHeight="1">
      <c r="D341" s="9"/>
      <c r="F341" s="11"/>
    </row>
    <row r="342" ht="14.25" customHeight="1">
      <c r="D342" s="9"/>
      <c r="F342" s="11"/>
    </row>
    <row r="343" ht="14.25" customHeight="1">
      <c r="D343" s="9"/>
      <c r="F343" s="11"/>
    </row>
    <row r="344" ht="14.25" customHeight="1">
      <c r="D344" s="9"/>
      <c r="F344" s="11"/>
    </row>
    <row r="345" ht="14.25" customHeight="1">
      <c r="D345" s="9"/>
      <c r="F345" s="11"/>
    </row>
    <row r="346" ht="14.25" customHeight="1">
      <c r="D346" s="9"/>
      <c r="F346" s="11"/>
    </row>
    <row r="347" ht="14.25" customHeight="1">
      <c r="D347" s="9"/>
      <c r="F347" s="11"/>
    </row>
    <row r="348" ht="14.25" customHeight="1">
      <c r="D348" s="9"/>
      <c r="F348" s="11"/>
    </row>
    <row r="349" ht="14.25" customHeight="1">
      <c r="D349" s="9"/>
      <c r="F349" s="11"/>
    </row>
    <row r="350" ht="14.25" customHeight="1">
      <c r="D350" s="9"/>
      <c r="F350" s="11"/>
    </row>
    <row r="351" ht="14.25" customHeight="1">
      <c r="D351" s="9"/>
      <c r="F351" s="11"/>
    </row>
    <row r="352" ht="14.25" customHeight="1">
      <c r="D352" s="9"/>
      <c r="F352" s="11"/>
    </row>
    <row r="353" ht="14.25" customHeight="1">
      <c r="D353" s="9"/>
      <c r="F353" s="11"/>
    </row>
    <row r="354" ht="14.25" customHeight="1">
      <c r="D354" s="9"/>
      <c r="F354" s="11"/>
    </row>
    <row r="355" ht="14.25" customHeight="1">
      <c r="D355" s="9"/>
      <c r="F355" s="11"/>
    </row>
    <row r="356" ht="14.25" customHeight="1">
      <c r="D356" s="9"/>
      <c r="F356" s="11"/>
    </row>
    <row r="357" ht="14.25" customHeight="1">
      <c r="D357" s="9"/>
      <c r="F357" s="11"/>
    </row>
    <row r="358" ht="14.25" customHeight="1">
      <c r="D358" s="9"/>
      <c r="F358" s="11"/>
    </row>
    <row r="359" ht="14.25" customHeight="1">
      <c r="D359" s="9"/>
      <c r="F359" s="11"/>
    </row>
    <row r="360" ht="14.25" customHeight="1">
      <c r="D360" s="9"/>
      <c r="F360" s="11"/>
    </row>
    <row r="361" ht="14.25" customHeight="1">
      <c r="D361" s="9"/>
      <c r="F361" s="11"/>
    </row>
    <row r="362" ht="14.25" customHeight="1">
      <c r="D362" s="9"/>
      <c r="F362" s="11"/>
    </row>
    <row r="363" ht="14.25" customHeight="1">
      <c r="D363" s="9"/>
      <c r="F363" s="11"/>
    </row>
    <row r="364" ht="14.25" customHeight="1">
      <c r="D364" s="9"/>
      <c r="F364" s="11"/>
    </row>
    <row r="365" ht="14.25" customHeight="1">
      <c r="D365" s="9"/>
      <c r="F365" s="11"/>
    </row>
    <row r="366" ht="14.25" customHeight="1">
      <c r="D366" s="9"/>
      <c r="F366" s="11"/>
    </row>
    <row r="367" ht="14.25" customHeight="1">
      <c r="D367" s="9"/>
      <c r="F367" s="11"/>
    </row>
    <row r="368" ht="14.25" customHeight="1">
      <c r="D368" s="9"/>
      <c r="F368" s="11"/>
    </row>
    <row r="369" ht="14.25" customHeight="1">
      <c r="D369" s="9"/>
      <c r="F369" s="11"/>
    </row>
    <row r="370" ht="14.25" customHeight="1">
      <c r="D370" s="9"/>
      <c r="F370" s="11"/>
    </row>
    <row r="371" ht="14.25" customHeight="1">
      <c r="D371" s="9"/>
      <c r="F371" s="11"/>
    </row>
    <row r="372" ht="14.25" customHeight="1">
      <c r="D372" s="9"/>
      <c r="F372" s="11"/>
    </row>
    <row r="373" ht="14.25" customHeight="1">
      <c r="D373" s="9"/>
      <c r="F373" s="11"/>
    </row>
    <row r="374" ht="14.25" customHeight="1">
      <c r="D374" s="9"/>
      <c r="F374" s="11"/>
    </row>
    <row r="375" ht="14.25" customHeight="1">
      <c r="D375" s="9"/>
      <c r="F375" s="11"/>
    </row>
    <row r="376" ht="14.25" customHeight="1">
      <c r="D376" s="9"/>
      <c r="F376" s="11"/>
    </row>
    <row r="377" ht="14.25" customHeight="1">
      <c r="D377" s="9"/>
      <c r="F377" s="11"/>
    </row>
    <row r="378" ht="14.25" customHeight="1">
      <c r="D378" s="9"/>
      <c r="F378" s="11"/>
    </row>
    <row r="379" ht="14.25" customHeight="1">
      <c r="D379" s="9"/>
      <c r="F379" s="11"/>
    </row>
    <row r="380" ht="14.25" customHeight="1">
      <c r="D380" s="9"/>
      <c r="F380" s="11"/>
    </row>
    <row r="381" ht="14.25" customHeight="1">
      <c r="D381" s="9"/>
      <c r="F381" s="11"/>
    </row>
    <row r="382" ht="14.25" customHeight="1">
      <c r="D382" s="9"/>
      <c r="F382" s="11"/>
    </row>
    <row r="383" ht="14.25" customHeight="1">
      <c r="D383" s="9"/>
      <c r="F383" s="11"/>
    </row>
    <row r="384" ht="14.25" customHeight="1">
      <c r="D384" s="9"/>
      <c r="F384" s="11"/>
    </row>
    <row r="385" ht="14.25" customHeight="1">
      <c r="D385" s="9"/>
      <c r="F385" s="11"/>
    </row>
    <row r="386" ht="14.25" customHeight="1">
      <c r="D386" s="9"/>
      <c r="F386" s="11"/>
    </row>
    <row r="387" ht="14.25" customHeight="1">
      <c r="D387" s="9"/>
      <c r="F387" s="11"/>
    </row>
    <row r="388" ht="14.25" customHeight="1">
      <c r="D388" s="9"/>
      <c r="F388" s="11"/>
    </row>
    <row r="389" ht="14.25" customHeight="1">
      <c r="D389" s="9"/>
      <c r="F389" s="11"/>
    </row>
    <row r="390" ht="14.25" customHeight="1">
      <c r="D390" s="9"/>
      <c r="F390" s="11"/>
    </row>
    <row r="391" ht="14.25" customHeight="1">
      <c r="D391" s="9"/>
      <c r="F391" s="11"/>
    </row>
    <row r="392" ht="14.25" customHeight="1">
      <c r="D392" s="9"/>
      <c r="F392" s="11"/>
    </row>
    <row r="393" ht="14.25" customHeight="1">
      <c r="D393" s="9"/>
      <c r="F393" s="11"/>
    </row>
    <row r="394" ht="14.25" customHeight="1">
      <c r="D394" s="9"/>
      <c r="F394" s="11"/>
    </row>
    <row r="395" ht="14.25" customHeight="1">
      <c r="D395" s="9"/>
      <c r="F395" s="11"/>
    </row>
    <row r="396" ht="14.25" customHeight="1">
      <c r="D396" s="9"/>
      <c r="F396" s="11"/>
    </row>
    <row r="397" ht="14.25" customHeight="1">
      <c r="D397" s="9"/>
      <c r="F397" s="11"/>
    </row>
    <row r="398" ht="14.25" customHeight="1">
      <c r="D398" s="9"/>
      <c r="F398" s="11"/>
    </row>
    <row r="399" ht="14.25" customHeight="1">
      <c r="D399" s="9"/>
      <c r="F399" s="11"/>
    </row>
    <row r="400" ht="14.25" customHeight="1">
      <c r="D400" s="9"/>
      <c r="F400" s="11"/>
    </row>
    <row r="401" ht="14.25" customHeight="1">
      <c r="D401" s="9"/>
      <c r="F401" s="11"/>
    </row>
    <row r="402" ht="14.25" customHeight="1">
      <c r="D402" s="9"/>
      <c r="F402" s="11"/>
    </row>
    <row r="403" ht="14.25" customHeight="1">
      <c r="D403" s="9"/>
      <c r="F403" s="11"/>
    </row>
    <row r="404" ht="14.25" customHeight="1">
      <c r="D404" s="9"/>
      <c r="F404" s="11"/>
    </row>
    <row r="405" ht="14.25" customHeight="1">
      <c r="D405" s="9"/>
      <c r="F405" s="11"/>
    </row>
    <row r="406" ht="14.25" customHeight="1">
      <c r="D406" s="9"/>
      <c r="F406" s="11"/>
    </row>
    <row r="407" ht="14.25" customHeight="1">
      <c r="D407" s="9"/>
      <c r="F407" s="11"/>
    </row>
    <row r="408" ht="14.25" customHeight="1">
      <c r="D408" s="9"/>
      <c r="F408" s="11"/>
    </row>
    <row r="409" ht="14.25" customHeight="1">
      <c r="D409" s="9"/>
      <c r="F409" s="11"/>
    </row>
    <row r="410" ht="14.25" customHeight="1">
      <c r="D410" s="9"/>
      <c r="F410" s="11"/>
    </row>
    <row r="411" ht="14.25" customHeight="1">
      <c r="D411" s="9"/>
      <c r="F411" s="11"/>
    </row>
    <row r="412" ht="14.25" customHeight="1">
      <c r="D412" s="9"/>
      <c r="F412" s="11"/>
    </row>
    <row r="413" ht="14.25" customHeight="1">
      <c r="D413" s="9"/>
      <c r="F413" s="11"/>
    </row>
    <row r="414" ht="14.25" customHeight="1">
      <c r="D414" s="9"/>
      <c r="F414" s="11"/>
    </row>
    <row r="415" ht="14.25" customHeight="1">
      <c r="D415" s="9"/>
      <c r="F415" s="11"/>
    </row>
    <row r="416" ht="14.25" customHeight="1">
      <c r="D416" s="9"/>
      <c r="F416" s="11"/>
    </row>
    <row r="417" ht="14.25" customHeight="1">
      <c r="D417" s="9"/>
      <c r="F417" s="11"/>
    </row>
    <row r="418" ht="14.25" customHeight="1">
      <c r="D418" s="9"/>
      <c r="F418" s="11"/>
    </row>
    <row r="419" ht="14.25" customHeight="1">
      <c r="D419" s="9"/>
      <c r="F419" s="11"/>
    </row>
    <row r="420" ht="14.25" customHeight="1">
      <c r="D420" s="9"/>
      <c r="F420" s="11"/>
    </row>
    <row r="421" ht="14.25" customHeight="1">
      <c r="D421" s="9"/>
      <c r="F421" s="11"/>
    </row>
    <row r="422" ht="14.25" customHeight="1">
      <c r="D422" s="9"/>
      <c r="F422" s="11"/>
    </row>
    <row r="423" ht="14.25" customHeight="1">
      <c r="D423" s="9"/>
      <c r="F423" s="11"/>
    </row>
    <row r="424" ht="14.25" customHeight="1">
      <c r="D424" s="9"/>
      <c r="F424" s="11"/>
    </row>
    <row r="425" ht="14.25" customHeight="1">
      <c r="D425" s="9"/>
      <c r="F425" s="11"/>
    </row>
    <row r="426" ht="14.25" customHeight="1">
      <c r="D426" s="9"/>
      <c r="F426" s="11"/>
    </row>
    <row r="427" ht="14.25" customHeight="1">
      <c r="D427" s="9"/>
      <c r="F427" s="11"/>
    </row>
    <row r="428" ht="14.25" customHeight="1">
      <c r="D428" s="9"/>
      <c r="F428" s="11"/>
    </row>
    <row r="429" ht="14.25" customHeight="1">
      <c r="D429" s="9"/>
      <c r="F429" s="11"/>
    </row>
    <row r="430" ht="14.25" customHeight="1">
      <c r="D430" s="9"/>
      <c r="F430" s="11"/>
    </row>
    <row r="431" ht="14.25" customHeight="1">
      <c r="D431" s="9"/>
      <c r="F431" s="11"/>
    </row>
    <row r="432" ht="14.25" customHeight="1">
      <c r="D432" s="9"/>
      <c r="F432" s="11"/>
    </row>
    <row r="433" ht="14.25" customHeight="1">
      <c r="D433" s="9"/>
      <c r="F433" s="11"/>
    </row>
    <row r="434" ht="14.25" customHeight="1">
      <c r="D434" s="9"/>
      <c r="F434" s="11"/>
    </row>
    <row r="435" ht="14.25" customHeight="1">
      <c r="D435" s="9"/>
      <c r="F435" s="11"/>
    </row>
    <row r="436" ht="14.25" customHeight="1">
      <c r="D436" s="9"/>
      <c r="F436" s="11"/>
    </row>
    <row r="437" ht="14.25" customHeight="1">
      <c r="D437" s="9"/>
      <c r="F437" s="11"/>
    </row>
    <row r="438" ht="14.25" customHeight="1">
      <c r="D438" s="9"/>
      <c r="F438" s="11"/>
    </row>
    <row r="439" ht="14.25" customHeight="1">
      <c r="D439" s="9"/>
      <c r="F439" s="11"/>
    </row>
    <row r="440" ht="14.25" customHeight="1">
      <c r="D440" s="9"/>
      <c r="F440" s="11"/>
    </row>
    <row r="441" ht="14.25" customHeight="1">
      <c r="D441" s="9"/>
      <c r="F441" s="11"/>
    </row>
    <row r="442" ht="14.25" customHeight="1">
      <c r="D442" s="9"/>
      <c r="F442" s="11"/>
    </row>
    <row r="443" ht="14.25" customHeight="1">
      <c r="D443" s="9"/>
      <c r="F443" s="11"/>
    </row>
    <row r="444" ht="14.25" customHeight="1">
      <c r="D444" s="9"/>
      <c r="F444" s="11"/>
    </row>
    <row r="445" ht="14.25" customHeight="1">
      <c r="D445" s="9"/>
      <c r="F445" s="11"/>
    </row>
    <row r="446" ht="14.25" customHeight="1">
      <c r="D446" s="9"/>
      <c r="F446" s="11"/>
    </row>
    <row r="447" ht="14.25" customHeight="1">
      <c r="D447" s="9"/>
      <c r="F447" s="11"/>
    </row>
    <row r="448" ht="14.25" customHeight="1">
      <c r="D448" s="9"/>
      <c r="F448" s="11"/>
    </row>
    <row r="449" ht="14.25" customHeight="1">
      <c r="D449" s="9"/>
      <c r="F449" s="11"/>
    </row>
    <row r="450" ht="14.25" customHeight="1">
      <c r="D450" s="9"/>
      <c r="F450" s="11"/>
    </row>
    <row r="451" ht="14.25" customHeight="1">
      <c r="D451" s="9"/>
      <c r="F451" s="11"/>
    </row>
    <row r="452" ht="14.25" customHeight="1">
      <c r="D452" s="9"/>
      <c r="F452" s="11"/>
    </row>
    <row r="453" ht="14.25" customHeight="1">
      <c r="D453" s="9"/>
      <c r="F453" s="11"/>
    </row>
    <row r="454" ht="14.25" customHeight="1">
      <c r="D454" s="9"/>
      <c r="F454" s="11"/>
    </row>
    <row r="455" ht="14.25" customHeight="1">
      <c r="D455" s="9"/>
      <c r="F455" s="11"/>
    </row>
    <row r="456" ht="14.25" customHeight="1">
      <c r="D456" s="9"/>
      <c r="F456" s="11"/>
    </row>
    <row r="457" ht="14.25" customHeight="1">
      <c r="D457" s="9"/>
      <c r="F457" s="11"/>
    </row>
    <row r="458" ht="14.25" customHeight="1">
      <c r="D458" s="9"/>
      <c r="F458" s="11"/>
    </row>
    <row r="459" ht="14.25" customHeight="1">
      <c r="D459" s="9"/>
      <c r="F459" s="11"/>
    </row>
    <row r="460" ht="14.25" customHeight="1">
      <c r="D460" s="9"/>
      <c r="F460" s="11"/>
    </row>
    <row r="461" ht="14.25" customHeight="1">
      <c r="D461" s="9"/>
      <c r="F461" s="11"/>
    </row>
    <row r="462" ht="14.25" customHeight="1">
      <c r="D462" s="9"/>
      <c r="F462" s="11"/>
    </row>
    <row r="463" ht="14.25" customHeight="1">
      <c r="D463" s="9"/>
      <c r="F463" s="11"/>
    </row>
    <row r="464" ht="14.25" customHeight="1">
      <c r="D464" s="9"/>
      <c r="F464" s="11"/>
    </row>
    <row r="465" ht="14.25" customHeight="1">
      <c r="D465" s="9"/>
      <c r="F465" s="11"/>
    </row>
    <row r="466" ht="14.25" customHeight="1">
      <c r="D466" s="9"/>
      <c r="F466" s="11"/>
    </row>
    <row r="467" ht="14.25" customHeight="1">
      <c r="D467" s="9"/>
      <c r="F467" s="11"/>
    </row>
    <row r="468" ht="14.25" customHeight="1">
      <c r="D468" s="9"/>
      <c r="F468" s="11"/>
    </row>
    <row r="469" ht="14.25" customHeight="1">
      <c r="D469" s="9"/>
      <c r="F469" s="11"/>
    </row>
    <row r="470" ht="14.25" customHeight="1">
      <c r="D470" s="9"/>
      <c r="F470" s="11"/>
    </row>
    <row r="471" ht="14.25" customHeight="1">
      <c r="D471" s="9"/>
      <c r="F471" s="11"/>
    </row>
    <row r="472" ht="14.25" customHeight="1">
      <c r="D472" s="9"/>
      <c r="F472" s="11"/>
    </row>
    <row r="473" ht="14.25" customHeight="1">
      <c r="D473" s="9"/>
      <c r="F473" s="11"/>
    </row>
    <row r="474" ht="14.25" customHeight="1">
      <c r="D474" s="9"/>
      <c r="F474" s="11"/>
    </row>
    <row r="475" ht="14.25" customHeight="1">
      <c r="D475" s="9"/>
      <c r="F475" s="11"/>
    </row>
    <row r="476" ht="14.25" customHeight="1">
      <c r="D476" s="9"/>
      <c r="F476" s="11"/>
    </row>
    <row r="477" ht="14.25" customHeight="1">
      <c r="D477" s="9"/>
      <c r="F477" s="11"/>
    </row>
    <row r="478" ht="14.25" customHeight="1">
      <c r="D478" s="9"/>
      <c r="F478" s="11"/>
    </row>
    <row r="479" ht="14.25" customHeight="1">
      <c r="D479" s="9"/>
      <c r="F479" s="11"/>
    </row>
    <row r="480" ht="14.25" customHeight="1">
      <c r="D480" s="9"/>
      <c r="F480" s="11"/>
    </row>
    <row r="481" ht="14.25" customHeight="1">
      <c r="D481" s="9"/>
      <c r="F481" s="11"/>
    </row>
    <row r="482" ht="14.25" customHeight="1">
      <c r="D482" s="9"/>
      <c r="F482" s="11"/>
    </row>
    <row r="483" ht="14.25" customHeight="1">
      <c r="D483" s="9"/>
      <c r="F483" s="11"/>
    </row>
    <row r="484" ht="14.25" customHeight="1">
      <c r="D484" s="9"/>
      <c r="F484" s="11"/>
    </row>
    <row r="485" ht="14.25" customHeight="1">
      <c r="D485" s="9"/>
      <c r="F485" s="11"/>
    </row>
    <row r="486" ht="14.25" customHeight="1">
      <c r="D486" s="9"/>
      <c r="F486" s="11"/>
    </row>
    <row r="487" ht="14.25" customHeight="1">
      <c r="D487" s="9"/>
      <c r="F487" s="11"/>
    </row>
    <row r="488" ht="14.25" customHeight="1">
      <c r="D488" s="9"/>
      <c r="F488" s="11"/>
    </row>
    <row r="489" ht="14.25" customHeight="1">
      <c r="D489" s="9"/>
      <c r="F489" s="11"/>
    </row>
    <row r="490" ht="14.25" customHeight="1">
      <c r="D490" s="9"/>
      <c r="F490" s="11"/>
    </row>
    <row r="491" ht="14.25" customHeight="1">
      <c r="D491" s="9"/>
      <c r="F491" s="11"/>
    </row>
    <row r="492" ht="14.25" customHeight="1">
      <c r="D492" s="9"/>
      <c r="F492" s="11"/>
    </row>
    <row r="493" ht="14.25" customHeight="1">
      <c r="D493" s="9"/>
      <c r="F493" s="11"/>
    </row>
    <row r="494" ht="14.25" customHeight="1">
      <c r="D494" s="9"/>
      <c r="F494" s="11"/>
    </row>
    <row r="495" ht="14.25" customHeight="1">
      <c r="D495" s="9"/>
      <c r="F495" s="11"/>
    </row>
    <row r="496" ht="14.25" customHeight="1">
      <c r="D496" s="9"/>
      <c r="F496" s="11"/>
    </row>
    <row r="497" ht="14.25" customHeight="1">
      <c r="D497" s="9"/>
      <c r="F497" s="11"/>
    </row>
    <row r="498" ht="14.25" customHeight="1">
      <c r="D498" s="9"/>
      <c r="F498" s="11"/>
    </row>
    <row r="499" ht="14.25" customHeight="1">
      <c r="D499" s="9"/>
      <c r="F499" s="11"/>
    </row>
    <row r="500" ht="14.25" customHeight="1">
      <c r="D500" s="9"/>
      <c r="F500" s="11"/>
    </row>
    <row r="501" ht="14.25" customHeight="1">
      <c r="D501" s="9"/>
      <c r="F501" s="11"/>
    </row>
    <row r="502" ht="14.25" customHeight="1">
      <c r="D502" s="9"/>
      <c r="F502" s="11"/>
    </row>
    <row r="503" ht="14.25" customHeight="1">
      <c r="D503" s="9"/>
      <c r="F503" s="11"/>
    </row>
    <row r="504" ht="14.25" customHeight="1">
      <c r="D504" s="9"/>
      <c r="F504" s="11"/>
    </row>
    <row r="505" ht="14.25" customHeight="1">
      <c r="D505" s="9"/>
      <c r="F505" s="11"/>
    </row>
    <row r="506" ht="14.25" customHeight="1">
      <c r="D506" s="9"/>
      <c r="F506" s="11"/>
    </row>
    <row r="507" ht="14.25" customHeight="1">
      <c r="D507" s="9"/>
      <c r="F507" s="11"/>
    </row>
    <row r="508" ht="14.25" customHeight="1">
      <c r="D508" s="9"/>
      <c r="F508" s="11"/>
    </row>
    <row r="509" ht="14.25" customHeight="1">
      <c r="D509" s="9"/>
      <c r="F509" s="11"/>
    </row>
    <row r="510" ht="14.25" customHeight="1">
      <c r="D510" s="9"/>
      <c r="F510" s="11"/>
    </row>
    <row r="511" ht="14.25" customHeight="1">
      <c r="D511" s="9"/>
      <c r="F511" s="11"/>
    </row>
    <row r="512" ht="14.25" customHeight="1">
      <c r="D512" s="9"/>
      <c r="F512" s="11"/>
    </row>
    <row r="513" ht="14.25" customHeight="1">
      <c r="D513" s="9"/>
      <c r="F513" s="11"/>
    </row>
    <row r="514" ht="14.25" customHeight="1">
      <c r="D514" s="9"/>
      <c r="F514" s="11"/>
    </row>
    <row r="515" ht="14.25" customHeight="1">
      <c r="D515" s="9"/>
      <c r="F515" s="11"/>
    </row>
    <row r="516" ht="14.25" customHeight="1">
      <c r="D516" s="9"/>
      <c r="F516" s="11"/>
    </row>
    <row r="517" ht="14.25" customHeight="1">
      <c r="D517" s="9"/>
      <c r="F517" s="11"/>
    </row>
    <row r="518" ht="14.25" customHeight="1">
      <c r="D518" s="9"/>
      <c r="F518" s="11"/>
    </row>
    <row r="519" ht="14.25" customHeight="1">
      <c r="D519" s="9"/>
      <c r="F519" s="11"/>
    </row>
    <row r="520" ht="14.25" customHeight="1">
      <c r="D520" s="9"/>
      <c r="F520" s="11"/>
    </row>
    <row r="521" ht="14.25" customHeight="1">
      <c r="D521" s="9"/>
      <c r="F521" s="11"/>
    </row>
    <row r="522" ht="14.25" customHeight="1">
      <c r="D522" s="9"/>
      <c r="F522" s="11"/>
    </row>
    <row r="523" ht="14.25" customHeight="1">
      <c r="D523" s="9"/>
      <c r="F523" s="11"/>
    </row>
    <row r="524" ht="14.25" customHeight="1">
      <c r="D524" s="9"/>
      <c r="F524" s="11"/>
    </row>
    <row r="525" ht="14.25" customHeight="1">
      <c r="D525" s="9"/>
      <c r="F525" s="11"/>
    </row>
    <row r="526" ht="14.25" customHeight="1">
      <c r="D526" s="9"/>
      <c r="F526" s="11"/>
    </row>
    <row r="527" ht="14.25" customHeight="1">
      <c r="D527" s="9"/>
      <c r="F527" s="11"/>
    </row>
    <row r="528" ht="14.25" customHeight="1">
      <c r="D528" s="9"/>
      <c r="F528" s="11"/>
    </row>
    <row r="529" ht="14.25" customHeight="1">
      <c r="D529" s="9"/>
      <c r="F529" s="11"/>
    </row>
    <row r="530" ht="14.25" customHeight="1">
      <c r="D530" s="9"/>
      <c r="F530" s="11"/>
    </row>
    <row r="531" ht="14.25" customHeight="1">
      <c r="D531" s="9"/>
      <c r="F531" s="11"/>
    </row>
    <row r="532" ht="14.25" customHeight="1">
      <c r="D532" s="9"/>
      <c r="F532" s="11"/>
    </row>
    <row r="533" ht="14.25" customHeight="1">
      <c r="D533" s="9"/>
      <c r="F533" s="11"/>
    </row>
    <row r="534" ht="14.25" customHeight="1">
      <c r="D534" s="9"/>
      <c r="F534" s="11"/>
    </row>
    <row r="535" ht="14.25" customHeight="1">
      <c r="D535" s="9"/>
      <c r="F535" s="11"/>
    </row>
    <row r="536" ht="14.25" customHeight="1">
      <c r="D536" s="9"/>
      <c r="F536" s="11"/>
    </row>
    <row r="537" ht="14.25" customHeight="1">
      <c r="D537" s="9"/>
      <c r="F537" s="11"/>
    </row>
    <row r="538" ht="14.25" customHeight="1">
      <c r="D538" s="9"/>
      <c r="F538" s="11"/>
    </row>
    <row r="539" ht="14.25" customHeight="1">
      <c r="D539" s="9"/>
      <c r="F539" s="11"/>
    </row>
    <row r="540" ht="14.25" customHeight="1">
      <c r="D540" s="9"/>
      <c r="F540" s="11"/>
    </row>
    <row r="541" ht="14.25" customHeight="1">
      <c r="D541" s="9"/>
      <c r="F541" s="11"/>
    </row>
    <row r="542" ht="14.25" customHeight="1">
      <c r="D542" s="9"/>
      <c r="F542" s="11"/>
    </row>
    <row r="543" ht="14.25" customHeight="1">
      <c r="D543" s="9"/>
      <c r="F543" s="11"/>
    </row>
    <row r="544" ht="14.25" customHeight="1">
      <c r="D544" s="9"/>
      <c r="F544" s="11"/>
    </row>
    <row r="545" ht="14.25" customHeight="1">
      <c r="D545" s="9"/>
      <c r="F545" s="11"/>
    </row>
    <row r="546" ht="14.25" customHeight="1">
      <c r="D546" s="9"/>
      <c r="F546" s="11"/>
    </row>
    <row r="547" ht="14.25" customHeight="1">
      <c r="D547" s="9"/>
      <c r="F547" s="11"/>
    </row>
    <row r="548" ht="14.25" customHeight="1">
      <c r="D548" s="9"/>
      <c r="F548" s="11"/>
    </row>
    <row r="549" ht="14.25" customHeight="1">
      <c r="D549" s="9"/>
      <c r="F549" s="11"/>
    </row>
    <row r="550" ht="14.25" customHeight="1">
      <c r="D550" s="9"/>
      <c r="F550" s="11"/>
    </row>
    <row r="551" ht="14.25" customHeight="1">
      <c r="D551" s="9"/>
      <c r="F551" s="11"/>
    </row>
    <row r="552" ht="14.25" customHeight="1">
      <c r="D552" s="9"/>
      <c r="F552" s="11"/>
    </row>
    <row r="553" ht="14.25" customHeight="1">
      <c r="D553" s="9"/>
      <c r="F553" s="11"/>
    </row>
    <row r="554" ht="14.25" customHeight="1">
      <c r="D554" s="9"/>
      <c r="F554" s="11"/>
    </row>
    <row r="555" ht="14.25" customHeight="1">
      <c r="D555" s="9"/>
      <c r="F555" s="11"/>
    </row>
    <row r="556" ht="14.25" customHeight="1">
      <c r="D556" s="9"/>
      <c r="F556" s="11"/>
    </row>
    <row r="557" ht="14.25" customHeight="1">
      <c r="D557" s="9"/>
      <c r="F557" s="11"/>
    </row>
    <row r="558" ht="14.25" customHeight="1">
      <c r="D558" s="9"/>
      <c r="F558" s="11"/>
    </row>
    <row r="559" ht="14.25" customHeight="1">
      <c r="D559" s="9"/>
      <c r="F559" s="11"/>
    </row>
    <row r="560" ht="14.25" customHeight="1">
      <c r="D560" s="9"/>
      <c r="F560" s="11"/>
    </row>
    <row r="561" ht="14.25" customHeight="1">
      <c r="D561" s="9"/>
      <c r="F561" s="11"/>
    </row>
    <row r="562" ht="14.25" customHeight="1">
      <c r="D562" s="9"/>
      <c r="F562" s="11"/>
    </row>
    <row r="563" ht="14.25" customHeight="1">
      <c r="D563" s="9"/>
      <c r="F563" s="11"/>
    </row>
    <row r="564" ht="14.25" customHeight="1">
      <c r="D564" s="9"/>
      <c r="F564" s="11"/>
    </row>
    <row r="565" ht="14.25" customHeight="1">
      <c r="D565" s="9"/>
      <c r="F565" s="11"/>
    </row>
    <row r="566" ht="14.25" customHeight="1">
      <c r="D566" s="9"/>
      <c r="F566" s="11"/>
    </row>
    <row r="567" ht="14.25" customHeight="1">
      <c r="D567" s="9"/>
      <c r="F567" s="11"/>
    </row>
    <row r="568" ht="14.25" customHeight="1">
      <c r="D568" s="9"/>
      <c r="F568" s="11"/>
    </row>
    <row r="569" ht="14.25" customHeight="1">
      <c r="D569" s="9"/>
      <c r="F569" s="11"/>
    </row>
    <row r="570" ht="14.25" customHeight="1">
      <c r="D570" s="9"/>
      <c r="F570" s="11"/>
    </row>
    <row r="571" ht="14.25" customHeight="1">
      <c r="D571" s="9"/>
      <c r="F571" s="11"/>
    </row>
    <row r="572" ht="14.25" customHeight="1">
      <c r="D572" s="9"/>
      <c r="F572" s="11"/>
    </row>
    <row r="573" ht="14.25" customHeight="1">
      <c r="D573" s="9"/>
      <c r="F573" s="11"/>
    </row>
    <row r="574" ht="14.25" customHeight="1">
      <c r="D574" s="9"/>
      <c r="F574" s="11"/>
    </row>
    <row r="575" ht="14.25" customHeight="1">
      <c r="D575" s="9"/>
      <c r="F575" s="11"/>
    </row>
    <row r="576" ht="14.25" customHeight="1">
      <c r="D576" s="9"/>
      <c r="F576" s="11"/>
    </row>
    <row r="577" ht="14.25" customHeight="1">
      <c r="D577" s="9"/>
      <c r="F577" s="11"/>
    </row>
    <row r="578" ht="14.25" customHeight="1">
      <c r="D578" s="9"/>
      <c r="F578" s="11"/>
    </row>
    <row r="579" ht="14.25" customHeight="1">
      <c r="D579" s="9"/>
      <c r="F579" s="11"/>
    </row>
    <row r="580" ht="14.25" customHeight="1">
      <c r="D580" s="9"/>
      <c r="F580" s="11"/>
    </row>
    <row r="581" ht="14.25" customHeight="1">
      <c r="D581" s="9"/>
      <c r="F581" s="11"/>
    </row>
    <row r="582" ht="14.25" customHeight="1">
      <c r="D582" s="9"/>
      <c r="F582" s="11"/>
    </row>
    <row r="583" ht="14.25" customHeight="1">
      <c r="D583" s="9"/>
      <c r="F583" s="11"/>
    </row>
    <row r="584" ht="14.25" customHeight="1">
      <c r="D584" s="9"/>
      <c r="F584" s="11"/>
    </row>
    <row r="585" ht="14.25" customHeight="1">
      <c r="D585" s="9"/>
      <c r="F585" s="11"/>
    </row>
    <row r="586" ht="14.25" customHeight="1">
      <c r="D586" s="9"/>
      <c r="F586" s="11"/>
    </row>
    <row r="587" ht="14.25" customHeight="1">
      <c r="D587" s="9"/>
      <c r="F587" s="11"/>
    </row>
    <row r="588" ht="14.25" customHeight="1">
      <c r="D588" s="9"/>
      <c r="F588" s="11"/>
    </row>
    <row r="589" ht="14.25" customHeight="1">
      <c r="D589" s="9"/>
      <c r="F589" s="11"/>
    </row>
    <row r="590" ht="14.25" customHeight="1">
      <c r="D590" s="9"/>
      <c r="F590" s="11"/>
    </row>
    <row r="591" ht="14.25" customHeight="1">
      <c r="D591" s="9"/>
      <c r="F591" s="11"/>
    </row>
    <row r="592" ht="14.25" customHeight="1">
      <c r="D592" s="9"/>
      <c r="F592" s="11"/>
    </row>
    <row r="593" ht="14.25" customHeight="1">
      <c r="D593" s="9"/>
      <c r="F593" s="11"/>
    </row>
    <row r="594" ht="14.25" customHeight="1">
      <c r="D594" s="9"/>
      <c r="F594" s="11"/>
    </row>
    <row r="595" ht="14.25" customHeight="1">
      <c r="D595" s="9"/>
      <c r="F595" s="11"/>
    </row>
    <row r="596" ht="14.25" customHeight="1">
      <c r="D596" s="9"/>
      <c r="F596" s="11"/>
    </row>
    <row r="597" ht="14.25" customHeight="1">
      <c r="D597" s="9"/>
      <c r="F597" s="11"/>
    </row>
    <row r="598" ht="14.25" customHeight="1">
      <c r="D598" s="9"/>
      <c r="F598" s="11"/>
    </row>
    <row r="599" ht="14.25" customHeight="1">
      <c r="D599" s="9"/>
      <c r="F599" s="11"/>
    </row>
    <row r="600" ht="14.25" customHeight="1">
      <c r="D600" s="9"/>
      <c r="F600" s="11"/>
    </row>
    <row r="601" ht="14.25" customHeight="1">
      <c r="D601" s="9"/>
      <c r="F601" s="11"/>
    </row>
    <row r="602" ht="14.25" customHeight="1">
      <c r="D602" s="9"/>
      <c r="F602" s="11"/>
    </row>
    <row r="603" ht="14.25" customHeight="1">
      <c r="D603" s="9"/>
      <c r="F603" s="11"/>
    </row>
    <row r="604" ht="14.25" customHeight="1">
      <c r="D604" s="9"/>
      <c r="F604" s="11"/>
    </row>
    <row r="605" ht="14.25" customHeight="1">
      <c r="D605" s="9"/>
      <c r="F605" s="11"/>
    </row>
    <row r="606" ht="14.25" customHeight="1">
      <c r="D606" s="9"/>
      <c r="F606" s="11"/>
    </row>
    <row r="607" ht="14.25" customHeight="1">
      <c r="D607" s="9"/>
      <c r="F607" s="11"/>
    </row>
    <row r="608" ht="14.25" customHeight="1">
      <c r="D608" s="9"/>
      <c r="F608" s="11"/>
    </row>
    <row r="609" ht="14.25" customHeight="1">
      <c r="D609" s="9"/>
      <c r="F609" s="11"/>
    </row>
    <row r="610" ht="14.25" customHeight="1">
      <c r="D610" s="9"/>
      <c r="F610" s="11"/>
    </row>
    <row r="611" ht="14.25" customHeight="1">
      <c r="D611" s="9"/>
      <c r="F611" s="11"/>
    </row>
    <row r="612" ht="14.25" customHeight="1">
      <c r="D612" s="9"/>
      <c r="F612" s="11"/>
    </row>
    <row r="613" ht="14.25" customHeight="1">
      <c r="D613" s="9"/>
      <c r="F613" s="11"/>
    </row>
    <row r="614" ht="14.25" customHeight="1">
      <c r="D614" s="9"/>
      <c r="F614" s="11"/>
    </row>
    <row r="615" ht="14.25" customHeight="1">
      <c r="D615" s="9"/>
      <c r="F615" s="11"/>
    </row>
    <row r="616" ht="14.25" customHeight="1">
      <c r="D616" s="9"/>
      <c r="F616" s="11"/>
    </row>
    <row r="617" ht="14.25" customHeight="1">
      <c r="D617" s="9"/>
      <c r="F617" s="11"/>
    </row>
    <row r="618" ht="14.25" customHeight="1">
      <c r="D618" s="9"/>
      <c r="F618" s="11"/>
    </row>
    <row r="619" ht="14.25" customHeight="1">
      <c r="D619" s="9"/>
      <c r="F619" s="11"/>
    </row>
    <row r="620" ht="14.25" customHeight="1">
      <c r="D620" s="9"/>
      <c r="F620" s="11"/>
    </row>
    <row r="621" ht="14.25" customHeight="1">
      <c r="D621" s="9"/>
      <c r="F621" s="11"/>
    </row>
    <row r="622" ht="14.25" customHeight="1">
      <c r="D622" s="9"/>
      <c r="F622" s="11"/>
    </row>
    <row r="623" ht="14.25" customHeight="1">
      <c r="D623" s="9"/>
      <c r="F623" s="11"/>
    </row>
    <row r="624" ht="14.25" customHeight="1">
      <c r="D624" s="9"/>
      <c r="F624" s="11"/>
    </row>
    <row r="625" ht="14.25" customHeight="1">
      <c r="D625" s="9"/>
      <c r="F625" s="11"/>
    </row>
    <row r="626" ht="14.25" customHeight="1">
      <c r="D626" s="9"/>
      <c r="F626" s="11"/>
    </row>
    <row r="627" ht="14.25" customHeight="1">
      <c r="D627" s="9"/>
      <c r="F627" s="11"/>
    </row>
    <row r="628" ht="14.25" customHeight="1">
      <c r="D628" s="9"/>
      <c r="F628" s="11"/>
    </row>
    <row r="629" ht="14.25" customHeight="1">
      <c r="D629" s="9"/>
      <c r="F629" s="11"/>
    </row>
    <row r="630" ht="14.25" customHeight="1">
      <c r="D630" s="9"/>
      <c r="F630" s="11"/>
    </row>
    <row r="631" ht="14.25" customHeight="1">
      <c r="D631" s="9"/>
      <c r="F631" s="11"/>
    </row>
    <row r="632" ht="14.25" customHeight="1">
      <c r="D632" s="9"/>
      <c r="F632" s="11"/>
    </row>
    <row r="633" ht="14.25" customHeight="1">
      <c r="D633" s="9"/>
      <c r="F633" s="11"/>
    </row>
    <row r="634" ht="14.25" customHeight="1">
      <c r="D634" s="9"/>
      <c r="F634" s="11"/>
    </row>
    <row r="635" ht="14.25" customHeight="1">
      <c r="D635" s="9"/>
      <c r="F635" s="11"/>
    </row>
    <row r="636" ht="14.25" customHeight="1">
      <c r="D636" s="9"/>
      <c r="F636" s="11"/>
    </row>
    <row r="637" ht="14.25" customHeight="1">
      <c r="D637" s="9"/>
      <c r="F637" s="11"/>
    </row>
    <row r="638" ht="14.25" customHeight="1">
      <c r="D638" s="9"/>
      <c r="F638" s="11"/>
    </row>
    <row r="639" ht="14.25" customHeight="1">
      <c r="D639" s="9"/>
      <c r="F639" s="11"/>
    </row>
    <row r="640" ht="14.25" customHeight="1">
      <c r="D640" s="9"/>
      <c r="F640" s="11"/>
    </row>
    <row r="641" ht="14.25" customHeight="1">
      <c r="D641" s="9"/>
      <c r="F641" s="11"/>
    </row>
    <row r="642" ht="14.25" customHeight="1">
      <c r="D642" s="9"/>
      <c r="F642" s="11"/>
    </row>
    <row r="643" ht="14.25" customHeight="1">
      <c r="D643" s="9"/>
      <c r="F643" s="11"/>
    </row>
    <row r="644" ht="14.25" customHeight="1">
      <c r="D644" s="9"/>
      <c r="F644" s="11"/>
    </row>
    <row r="645" ht="14.25" customHeight="1">
      <c r="D645" s="9"/>
      <c r="F645" s="11"/>
    </row>
    <row r="646" ht="14.25" customHeight="1">
      <c r="D646" s="9"/>
      <c r="F646" s="11"/>
    </row>
    <row r="647" ht="14.25" customHeight="1">
      <c r="D647" s="9"/>
      <c r="F647" s="11"/>
    </row>
    <row r="648" ht="14.25" customHeight="1">
      <c r="D648" s="9"/>
      <c r="F648" s="11"/>
    </row>
    <row r="649" ht="14.25" customHeight="1">
      <c r="D649" s="9"/>
      <c r="F649" s="11"/>
    </row>
    <row r="650" ht="14.25" customHeight="1">
      <c r="D650" s="9"/>
      <c r="F650" s="11"/>
    </row>
    <row r="651" ht="14.25" customHeight="1">
      <c r="D651" s="9"/>
      <c r="F651" s="11"/>
    </row>
    <row r="652" ht="14.25" customHeight="1">
      <c r="D652" s="9"/>
      <c r="F652" s="11"/>
    </row>
    <row r="653" ht="14.25" customHeight="1">
      <c r="D653" s="9"/>
      <c r="F653" s="11"/>
    </row>
    <row r="654" ht="14.25" customHeight="1">
      <c r="D654" s="9"/>
      <c r="F654" s="11"/>
    </row>
    <row r="655" ht="14.25" customHeight="1">
      <c r="D655" s="9"/>
      <c r="F655" s="11"/>
    </row>
    <row r="656" ht="14.25" customHeight="1">
      <c r="D656" s="9"/>
      <c r="F656" s="11"/>
    </row>
    <row r="657" ht="14.25" customHeight="1">
      <c r="D657" s="9"/>
      <c r="F657" s="11"/>
    </row>
    <row r="658" ht="14.25" customHeight="1">
      <c r="D658" s="9"/>
      <c r="F658" s="11"/>
    </row>
    <row r="659" ht="14.25" customHeight="1">
      <c r="D659" s="9"/>
      <c r="F659" s="11"/>
    </row>
    <row r="660" ht="14.25" customHeight="1">
      <c r="D660" s="9"/>
      <c r="F660" s="11"/>
    </row>
    <row r="661" ht="14.25" customHeight="1">
      <c r="D661" s="9"/>
      <c r="F661" s="11"/>
    </row>
    <row r="662" ht="14.25" customHeight="1">
      <c r="D662" s="9"/>
      <c r="F662" s="11"/>
    </row>
    <row r="663" ht="14.25" customHeight="1">
      <c r="D663" s="9"/>
      <c r="F663" s="11"/>
    </row>
    <row r="664" ht="14.25" customHeight="1">
      <c r="D664" s="9"/>
      <c r="F664" s="11"/>
    </row>
    <row r="665" ht="14.25" customHeight="1">
      <c r="D665" s="9"/>
      <c r="F665" s="11"/>
    </row>
    <row r="666" ht="14.25" customHeight="1">
      <c r="D666" s="9"/>
      <c r="F666" s="11"/>
    </row>
    <row r="667" ht="14.25" customHeight="1">
      <c r="D667" s="9"/>
      <c r="F667" s="11"/>
    </row>
    <row r="668" ht="14.25" customHeight="1">
      <c r="D668" s="9"/>
      <c r="F668" s="11"/>
    </row>
    <row r="669" ht="14.25" customHeight="1">
      <c r="D669" s="9"/>
      <c r="F669" s="11"/>
    </row>
    <row r="670" ht="14.25" customHeight="1">
      <c r="D670" s="9"/>
      <c r="F670" s="11"/>
    </row>
    <row r="671" ht="14.25" customHeight="1">
      <c r="D671" s="9"/>
      <c r="F671" s="11"/>
    </row>
    <row r="672" ht="14.25" customHeight="1">
      <c r="D672" s="9"/>
      <c r="F672" s="11"/>
    </row>
    <row r="673" ht="14.25" customHeight="1">
      <c r="D673" s="9"/>
      <c r="F673" s="11"/>
    </row>
    <row r="674" ht="14.25" customHeight="1">
      <c r="D674" s="9"/>
      <c r="F674" s="11"/>
    </row>
    <row r="675" ht="14.25" customHeight="1">
      <c r="D675" s="9"/>
      <c r="F675" s="11"/>
    </row>
    <row r="676" ht="14.25" customHeight="1">
      <c r="D676" s="9"/>
      <c r="F676" s="11"/>
    </row>
    <row r="677" ht="14.25" customHeight="1">
      <c r="D677" s="9"/>
      <c r="F677" s="11"/>
    </row>
    <row r="678" ht="14.25" customHeight="1">
      <c r="D678" s="9"/>
      <c r="F678" s="11"/>
    </row>
    <row r="679" ht="14.25" customHeight="1">
      <c r="D679" s="9"/>
      <c r="F679" s="11"/>
    </row>
    <row r="680" ht="14.25" customHeight="1">
      <c r="D680" s="9"/>
      <c r="F680" s="11"/>
    </row>
    <row r="681" ht="14.25" customHeight="1">
      <c r="D681" s="9"/>
      <c r="F681" s="11"/>
    </row>
    <row r="682" ht="14.25" customHeight="1">
      <c r="D682" s="9"/>
      <c r="F682" s="11"/>
    </row>
    <row r="683" ht="14.25" customHeight="1">
      <c r="D683" s="9"/>
      <c r="F683" s="11"/>
    </row>
    <row r="684" ht="14.25" customHeight="1">
      <c r="D684" s="9"/>
      <c r="F684" s="11"/>
    </row>
    <row r="685" ht="14.25" customHeight="1">
      <c r="D685" s="9"/>
      <c r="F685" s="11"/>
    </row>
    <row r="686" ht="14.25" customHeight="1">
      <c r="D686" s="9"/>
      <c r="F686" s="11"/>
    </row>
    <row r="687" ht="14.25" customHeight="1">
      <c r="D687" s="9"/>
      <c r="F687" s="11"/>
    </row>
    <row r="688" ht="14.25" customHeight="1">
      <c r="D688" s="9"/>
      <c r="F688" s="11"/>
    </row>
    <row r="689" ht="14.25" customHeight="1">
      <c r="D689" s="9"/>
      <c r="F689" s="11"/>
    </row>
    <row r="690" ht="14.25" customHeight="1">
      <c r="D690" s="9"/>
      <c r="F690" s="11"/>
    </row>
    <row r="691" ht="14.25" customHeight="1">
      <c r="D691" s="9"/>
      <c r="F691" s="11"/>
    </row>
    <row r="692" ht="14.25" customHeight="1">
      <c r="D692" s="9"/>
      <c r="F692" s="11"/>
    </row>
    <row r="693" ht="14.25" customHeight="1">
      <c r="D693" s="9"/>
      <c r="F693" s="11"/>
    </row>
    <row r="694" ht="14.25" customHeight="1">
      <c r="D694" s="9"/>
      <c r="F694" s="11"/>
    </row>
    <row r="695" ht="14.25" customHeight="1">
      <c r="D695" s="9"/>
      <c r="F695" s="11"/>
    </row>
    <row r="696" ht="14.25" customHeight="1">
      <c r="D696" s="9"/>
      <c r="F696" s="11"/>
    </row>
    <row r="697" ht="14.25" customHeight="1">
      <c r="D697" s="9"/>
      <c r="F697" s="11"/>
    </row>
    <row r="698" ht="14.25" customHeight="1">
      <c r="D698" s="9"/>
      <c r="F698" s="11"/>
    </row>
    <row r="699" ht="14.25" customHeight="1">
      <c r="D699" s="9"/>
      <c r="F699" s="11"/>
    </row>
    <row r="700" ht="14.25" customHeight="1">
      <c r="D700" s="9"/>
      <c r="F700" s="11"/>
    </row>
    <row r="701" ht="14.25" customHeight="1">
      <c r="D701" s="9"/>
      <c r="F701" s="11"/>
    </row>
    <row r="702" ht="14.25" customHeight="1">
      <c r="D702" s="9"/>
      <c r="F702" s="11"/>
    </row>
    <row r="703" ht="14.25" customHeight="1">
      <c r="D703" s="9"/>
      <c r="F703" s="11"/>
    </row>
    <row r="704" ht="14.25" customHeight="1">
      <c r="D704" s="9"/>
      <c r="F704" s="11"/>
    </row>
    <row r="705" ht="14.25" customHeight="1">
      <c r="D705" s="9"/>
      <c r="F705" s="11"/>
    </row>
    <row r="706" ht="14.25" customHeight="1">
      <c r="D706" s="9"/>
      <c r="F706" s="11"/>
    </row>
    <row r="707" ht="14.25" customHeight="1">
      <c r="D707" s="9"/>
      <c r="F707" s="11"/>
    </row>
    <row r="708" ht="14.25" customHeight="1">
      <c r="D708" s="9"/>
      <c r="F708" s="11"/>
    </row>
    <row r="709" ht="14.25" customHeight="1">
      <c r="D709" s="9"/>
      <c r="F709" s="11"/>
    </row>
    <row r="710" ht="14.25" customHeight="1">
      <c r="D710" s="9"/>
      <c r="F710" s="11"/>
    </row>
    <row r="711" ht="14.25" customHeight="1">
      <c r="D711" s="9"/>
      <c r="F711" s="11"/>
    </row>
    <row r="712" ht="14.25" customHeight="1">
      <c r="D712" s="9"/>
      <c r="F712" s="11"/>
    </row>
    <row r="713" ht="14.25" customHeight="1">
      <c r="D713" s="9"/>
      <c r="F713" s="11"/>
    </row>
    <row r="714" ht="14.25" customHeight="1">
      <c r="D714" s="9"/>
      <c r="F714" s="11"/>
    </row>
    <row r="715" ht="14.25" customHeight="1">
      <c r="D715" s="9"/>
      <c r="F715" s="11"/>
    </row>
    <row r="716" ht="14.25" customHeight="1">
      <c r="D716" s="9"/>
      <c r="F716" s="11"/>
    </row>
    <row r="717" ht="14.25" customHeight="1">
      <c r="D717" s="9"/>
      <c r="F717" s="11"/>
    </row>
    <row r="718" ht="14.25" customHeight="1">
      <c r="D718" s="9"/>
      <c r="F718" s="11"/>
    </row>
    <row r="719" ht="14.25" customHeight="1">
      <c r="D719" s="9"/>
      <c r="F719" s="11"/>
    </row>
    <row r="720" ht="14.25" customHeight="1">
      <c r="D720" s="9"/>
      <c r="F720" s="11"/>
    </row>
    <row r="721" ht="14.25" customHeight="1">
      <c r="D721" s="9"/>
      <c r="F721" s="11"/>
    </row>
    <row r="722" ht="14.25" customHeight="1">
      <c r="D722" s="9"/>
      <c r="F722" s="11"/>
    </row>
    <row r="723" ht="14.25" customHeight="1">
      <c r="D723" s="9"/>
      <c r="F723" s="11"/>
    </row>
    <row r="724" ht="14.25" customHeight="1">
      <c r="D724" s="9"/>
      <c r="F724" s="11"/>
    </row>
    <row r="725" ht="14.25" customHeight="1">
      <c r="D725" s="9"/>
      <c r="F725" s="11"/>
    </row>
    <row r="726" ht="14.25" customHeight="1">
      <c r="D726" s="9"/>
      <c r="F726" s="11"/>
    </row>
    <row r="727" ht="14.25" customHeight="1">
      <c r="D727" s="9"/>
      <c r="F727" s="11"/>
    </row>
    <row r="728" ht="14.25" customHeight="1">
      <c r="D728" s="9"/>
      <c r="F728" s="11"/>
    </row>
    <row r="729" ht="14.25" customHeight="1">
      <c r="D729" s="9"/>
      <c r="F729" s="11"/>
    </row>
    <row r="730" ht="14.25" customHeight="1">
      <c r="D730" s="9"/>
      <c r="F730" s="11"/>
    </row>
    <row r="731" ht="14.25" customHeight="1">
      <c r="D731" s="9"/>
      <c r="F731" s="11"/>
    </row>
    <row r="732" ht="14.25" customHeight="1">
      <c r="D732" s="9"/>
      <c r="F732" s="11"/>
    </row>
    <row r="733" ht="14.25" customHeight="1">
      <c r="D733" s="9"/>
      <c r="F733" s="11"/>
    </row>
    <row r="734" ht="14.25" customHeight="1">
      <c r="D734" s="9"/>
      <c r="F734" s="11"/>
    </row>
    <row r="735" ht="14.25" customHeight="1">
      <c r="D735" s="9"/>
      <c r="F735" s="11"/>
    </row>
    <row r="736" ht="14.25" customHeight="1">
      <c r="D736" s="9"/>
      <c r="F736" s="11"/>
    </row>
    <row r="737" ht="14.25" customHeight="1">
      <c r="D737" s="9"/>
      <c r="F737" s="11"/>
    </row>
    <row r="738" ht="14.25" customHeight="1">
      <c r="D738" s="9"/>
      <c r="F738" s="11"/>
    </row>
    <row r="739" ht="14.25" customHeight="1">
      <c r="D739" s="9"/>
      <c r="F739" s="11"/>
    </row>
    <row r="740" ht="14.25" customHeight="1">
      <c r="D740" s="9"/>
      <c r="F740" s="11"/>
    </row>
    <row r="741" ht="14.25" customHeight="1">
      <c r="D741" s="9"/>
      <c r="F741" s="11"/>
    </row>
    <row r="742" ht="14.25" customHeight="1">
      <c r="D742" s="9"/>
      <c r="F742" s="11"/>
    </row>
    <row r="743" ht="14.25" customHeight="1">
      <c r="D743" s="9"/>
      <c r="F743" s="11"/>
    </row>
    <row r="744" ht="14.25" customHeight="1">
      <c r="D744" s="9"/>
      <c r="F744" s="11"/>
    </row>
    <row r="745" ht="14.25" customHeight="1">
      <c r="D745" s="9"/>
      <c r="F745" s="11"/>
    </row>
    <row r="746" ht="14.25" customHeight="1">
      <c r="D746" s="9"/>
      <c r="F746" s="11"/>
    </row>
    <row r="747" ht="14.25" customHeight="1">
      <c r="D747" s="9"/>
      <c r="F747" s="11"/>
    </row>
    <row r="748" ht="14.25" customHeight="1">
      <c r="D748" s="9"/>
      <c r="F748" s="11"/>
    </row>
    <row r="749" ht="14.25" customHeight="1">
      <c r="D749" s="9"/>
      <c r="F749" s="11"/>
    </row>
    <row r="750" ht="14.25" customHeight="1">
      <c r="D750" s="9"/>
      <c r="F750" s="11"/>
    </row>
    <row r="751" ht="14.25" customHeight="1">
      <c r="D751" s="9"/>
      <c r="F751" s="11"/>
    </row>
    <row r="752" ht="14.25" customHeight="1">
      <c r="D752" s="9"/>
      <c r="F752" s="11"/>
    </row>
    <row r="753" ht="14.25" customHeight="1">
      <c r="D753" s="9"/>
      <c r="F753" s="11"/>
    </row>
    <row r="754" ht="14.25" customHeight="1">
      <c r="D754" s="9"/>
      <c r="F754" s="11"/>
    </row>
    <row r="755" ht="14.25" customHeight="1">
      <c r="D755" s="9"/>
      <c r="F755" s="11"/>
    </row>
    <row r="756" ht="14.25" customHeight="1">
      <c r="D756" s="9"/>
      <c r="F756" s="11"/>
    </row>
    <row r="757" ht="14.25" customHeight="1">
      <c r="D757" s="9"/>
      <c r="F757" s="11"/>
    </row>
    <row r="758" ht="14.25" customHeight="1">
      <c r="D758" s="9"/>
      <c r="F758" s="11"/>
    </row>
    <row r="759" ht="14.25" customHeight="1">
      <c r="D759" s="9"/>
      <c r="F759" s="11"/>
    </row>
    <row r="760" ht="14.25" customHeight="1">
      <c r="D760" s="9"/>
      <c r="F760" s="11"/>
    </row>
    <row r="761" ht="14.25" customHeight="1">
      <c r="D761" s="9"/>
      <c r="F761" s="11"/>
    </row>
    <row r="762" ht="14.25" customHeight="1">
      <c r="D762" s="9"/>
      <c r="F762" s="11"/>
    </row>
    <row r="763" ht="14.25" customHeight="1">
      <c r="D763" s="9"/>
      <c r="F763" s="11"/>
    </row>
    <row r="764" ht="14.25" customHeight="1">
      <c r="D764" s="9"/>
      <c r="F764" s="11"/>
    </row>
    <row r="765" ht="14.25" customHeight="1">
      <c r="D765" s="9"/>
      <c r="F765" s="11"/>
    </row>
    <row r="766" ht="14.25" customHeight="1">
      <c r="D766" s="9"/>
      <c r="F766" s="11"/>
    </row>
    <row r="767" ht="14.25" customHeight="1">
      <c r="D767" s="9"/>
      <c r="F767" s="11"/>
    </row>
    <row r="768" ht="14.25" customHeight="1">
      <c r="D768" s="9"/>
      <c r="F768" s="11"/>
    </row>
    <row r="769" ht="14.25" customHeight="1">
      <c r="D769" s="9"/>
      <c r="F769" s="11"/>
    </row>
    <row r="770" ht="14.25" customHeight="1">
      <c r="D770" s="9"/>
      <c r="F770" s="11"/>
    </row>
    <row r="771" ht="14.25" customHeight="1">
      <c r="D771" s="9"/>
      <c r="F771" s="11"/>
    </row>
    <row r="772" ht="14.25" customHeight="1">
      <c r="D772" s="9"/>
      <c r="F772" s="11"/>
    </row>
    <row r="773" ht="14.25" customHeight="1">
      <c r="D773" s="9"/>
      <c r="F773" s="11"/>
    </row>
    <row r="774" ht="14.25" customHeight="1">
      <c r="D774" s="9"/>
      <c r="F774" s="11"/>
    </row>
    <row r="775" ht="14.25" customHeight="1">
      <c r="D775" s="9"/>
      <c r="F775" s="11"/>
    </row>
    <row r="776" ht="14.25" customHeight="1">
      <c r="D776" s="9"/>
      <c r="F776" s="11"/>
    </row>
    <row r="777" ht="14.25" customHeight="1">
      <c r="D777" s="9"/>
      <c r="F777" s="11"/>
    </row>
    <row r="778" ht="14.25" customHeight="1">
      <c r="D778" s="9"/>
      <c r="F778" s="11"/>
    </row>
    <row r="779" ht="14.25" customHeight="1">
      <c r="D779" s="9"/>
      <c r="F779" s="11"/>
    </row>
    <row r="780" ht="14.25" customHeight="1">
      <c r="D780" s="9"/>
      <c r="F780" s="11"/>
    </row>
    <row r="781" ht="14.25" customHeight="1">
      <c r="D781" s="9"/>
      <c r="F781" s="11"/>
    </row>
    <row r="782" ht="14.25" customHeight="1">
      <c r="D782" s="9"/>
      <c r="F782" s="11"/>
    </row>
    <row r="783" ht="14.25" customHeight="1">
      <c r="D783" s="9"/>
      <c r="F783" s="11"/>
    </row>
    <row r="784" ht="14.25" customHeight="1">
      <c r="D784" s="9"/>
      <c r="F784" s="11"/>
    </row>
    <row r="785" ht="14.25" customHeight="1">
      <c r="D785" s="9"/>
      <c r="F785" s="11"/>
    </row>
    <row r="786" ht="14.25" customHeight="1">
      <c r="D786" s="9"/>
      <c r="F786" s="11"/>
    </row>
    <row r="787" ht="14.25" customHeight="1">
      <c r="D787" s="9"/>
      <c r="F787" s="11"/>
    </row>
    <row r="788" ht="14.25" customHeight="1">
      <c r="D788" s="9"/>
      <c r="F788" s="11"/>
    </row>
    <row r="789" ht="14.25" customHeight="1">
      <c r="D789" s="9"/>
      <c r="F789" s="11"/>
    </row>
    <row r="790" ht="14.25" customHeight="1">
      <c r="D790" s="9"/>
      <c r="F790" s="11"/>
    </row>
    <row r="791" ht="14.25" customHeight="1">
      <c r="D791" s="9"/>
      <c r="F791" s="11"/>
    </row>
    <row r="792" ht="14.25" customHeight="1">
      <c r="D792" s="9"/>
      <c r="F792" s="11"/>
    </row>
    <row r="793" ht="14.25" customHeight="1">
      <c r="D793" s="9"/>
      <c r="F793" s="11"/>
    </row>
    <row r="794" ht="14.25" customHeight="1">
      <c r="D794" s="9"/>
      <c r="F794" s="11"/>
    </row>
    <row r="795" ht="14.25" customHeight="1">
      <c r="D795" s="9"/>
      <c r="F795" s="11"/>
    </row>
    <row r="796" ht="14.25" customHeight="1">
      <c r="D796" s="9"/>
      <c r="F796" s="11"/>
    </row>
    <row r="797" ht="14.25" customHeight="1">
      <c r="D797" s="9"/>
      <c r="F797" s="11"/>
    </row>
    <row r="798" ht="14.25" customHeight="1">
      <c r="D798" s="9"/>
      <c r="F798" s="11"/>
    </row>
    <row r="799" ht="14.25" customHeight="1">
      <c r="D799" s="9"/>
      <c r="F799" s="11"/>
    </row>
    <row r="800" ht="14.25" customHeight="1">
      <c r="D800" s="9"/>
      <c r="F800" s="11"/>
    </row>
    <row r="801" ht="14.25" customHeight="1">
      <c r="D801" s="9"/>
      <c r="F801" s="11"/>
    </row>
    <row r="802" ht="14.25" customHeight="1">
      <c r="D802" s="9"/>
      <c r="F802" s="11"/>
    </row>
    <row r="803" ht="14.25" customHeight="1">
      <c r="D803" s="9"/>
      <c r="F803" s="11"/>
    </row>
    <row r="804" ht="14.25" customHeight="1">
      <c r="D804" s="9"/>
      <c r="F804" s="11"/>
    </row>
    <row r="805" ht="14.25" customHeight="1">
      <c r="D805" s="9"/>
      <c r="F805" s="11"/>
    </row>
    <row r="806" ht="14.25" customHeight="1">
      <c r="D806" s="9"/>
      <c r="F806" s="11"/>
    </row>
    <row r="807" ht="14.25" customHeight="1">
      <c r="D807" s="9"/>
      <c r="F807" s="11"/>
    </row>
    <row r="808" ht="14.25" customHeight="1">
      <c r="D808" s="9"/>
      <c r="F808" s="11"/>
    </row>
    <row r="809" ht="14.25" customHeight="1">
      <c r="D809" s="9"/>
      <c r="F809" s="11"/>
    </row>
    <row r="810" ht="14.25" customHeight="1">
      <c r="D810" s="9"/>
      <c r="F810" s="11"/>
    </row>
    <row r="811" ht="14.25" customHeight="1">
      <c r="D811" s="9"/>
      <c r="F811" s="11"/>
    </row>
    <row r="812" ht="14.25" customHeight="1">
      <c r="D812" s="9"/>
      <c r="F812" s="11"/>
    </row>
    <row r="813" ht="14.25" customHeight="1">
      <c r="D813" s="9"/>
      <c r="F813" s="11"/>
    </row>
    <row r="814" ht="14.25" customHeight="1">
      <c r="D814" s="9"/>
      <c r="F814" s="11"/>
    </row>
    <row r="815" ht="14.25" customHeight="1">
      <c r="D815" s="9"/>
      <c r="F815" s="11"/>
    </row>
    <row r="816" ht="14.25" customHeight="1">
      <c r="D816" s="9"/>
      <c r="F816" s="11"/>
    </row>
    <row r="817" ht="14.25" customHeight="1">
      <c r="D817" s="9"/>
      <c r="F817" s="11"/>
    </row>
    <row r="818" ht="14.25" customHeight="1">
      <c r="D818" s="9"/>
      <c r="F818" s="11"/>
    </row>
    <row r="819" ht="14.25" customHeight="1">
      <c r="D819" s="9"/>
      <c r="F819" s="11"/>
    </row>
    <row r="820" ht="14.25" customHeight="1">
      <c r="D820" s="9"/>
      <c r="F820" s="11"/>
    </row>
    <row r="821" ht="14.25" customHeight="1">
      <c r="D821" s="9"/>
      <c r="F821" s="11"/>
    </row>
    <row r="822" ht="14.25" customHeight="1">
      <c r="D822" s="9"/>
      <c r="F822" s="11"/>
    </row>
    <row r="823" ht="14.25" customHeight="1">
      <c r="D823" s="9"/>
      <c r="F823" s="11"/>
    </row>
    <row r="824" ht="14.25" customHeight="1">
      <c r="D824" s="9"/>
      <c r="F824" s="11"/>
    </row>
    <row r="825" ht="14.25" customHeight="1">
      <c r="D825" s="9"/>
      <c r="F825" s="11"/>
    </row>
    <row r="826" ht="14.25" customHeight="1">
      <c r="D826" s="9"/>
      <c r="F826" s="11"/>
    </row>
    <row r="827" ht="14.25" customHeight="1">
      <c r="D827" s="9"/>
      <c r="F827" s="11"/>
    </row>
    <row r="828" ht="14.25" customHeight="1">
      <c r="D828" s="9"/>
      <c r="F828" s="11"/>
    </row>
    <row r="829" ht="14.25" customHeight="1">
      <c r="D829" s="9"/>
      <c r="F829" s="11"/>
    </row>
    <row r="830" ht="14.25" customHeight="1">
      <c r="D830" s="9"/>
      <c r="F830" s="11"/>
    </row>
    <row r="831" ht="14.25" customHeight="1">
      <c r="D831" s="9"/>
      <c r="F831" s="11"/>
    </row>
    <row r="832" ht="14.25" customHeight="1">
      <c r="D832" s="9"/>
      <c r="F832" s="11"/>
    </row>
    <row r="833" ht="14.25" customHeight="1">
      <c r="D833" s="9"/>
      <c r="F833" s="11"/>
    </row>
    <row r="834" ht="14.25" customHeight="1">
      <c r="D834" s="9"/>
      <c r="F834" s="11"/>
    </row>
    <row r="835" ht="14.25" customHeight="1">
      <c r="D835" s="9"/>
      <c r="F835" s="11"/>
    </row>
    <row r="836" ht="14.25" customHeight="1">
      <c r="D836" s="9"/>
      <c r="F836" s="11"/>
    </row>
    <row r="837" ht="14.25" customHeight="1">
      <c r="D837" s="9"/>
      <c r="F837" s="11"/>
    </row>
    <row r="838" ht="14.25" customHeight="1">
      <c r="D838" s="9"/>
      <c r="F838" s="11"/>
    </row>
    <row r="839" ht="14.25" customHeight="1">
      <c r="D839" s="9"/>
      <c r="F839" s="11"/>
    </row>
    <row r="840" ht="14.25" customHeight="1">
      <c r="D840" s="9"/>
      <c r="F840" s="11"/>
    </row>
    <row r="841" ht="14.25" customHeight="1">
      <c r="D841" s="9"/>
      <c r="F841" s="11"/>
    </row>
    <row r="842" ht="14.25" customHeight="1">
      <c r="D842" s="9"/>
      <c r="F842" s="11"/>
    </row>
    <row r="843" ht="14.25" customHeight="1">
      <c r="D843" s="9"/>
      <c r="F843" s="11"/>
    </row>
    <row r="844" ht="14.25" customHeight="1">
      <c r="D844" s="9"/>
      <c r="F844" s="11"/>
    </row>
    <row r="845" ht="14.25" customHeight="1">
      <c r="D845" s="9"/>
      <c r="F845" s="11"/>
    </row>
    <row r="846" ht="14.25" customHeight="1">
      <c r="D846" s="9"/>
      <c r="F846" s="11"/>
    </row>
    <row r="847" ht="14.25" customHeight="1">
      <c r="D847" s="9"/>
      <c r="F847" s="11"/>
    </row>
    <row r="848" ht="14.25" customHeight="1">
      <c r="D848" s="9"/>
      <c r="F848" s="11"/>
    </row>
    <row r="849" ht="14.25" customHeight="1">
      <c r="D849" s="9"/>
      <c r="F849" s="11"/>
    </row>
    <row r="850" ht="14.25" customHeight="1">
      <c r="D850" s="9"/>
      <c r="F850" s="11"/>
    </row>
    <row r="851" ht="14.25" customHeight="1">
      <c r="D851" s="9"/>
      <c r="F851" s="11"/>
    </row>
    <row r="852" ht="14.25" customHeight="1">
      <c r="D852" s="9"/>
      <c r="F852" s="11"/>
    </row>
    <row r="853" ht="14.25" customHeight="1">
      <c r="D853" s="9"/>
      <c r="F853" s="11"/>
    </row>
    <row r="854" ht="14.25" customHeight="1">
      <c r="D854" s="9"/>
      <c r="F854" s="11"/>
    </row>
    <row r="855" ht="14.25" customHeight="1">
      <c r="D855" s="9"/>
      <c r="F855" s="11"/>
    </row>
    <row r="856" ht="14.25" customHeight="1">
      <c r="D856" s="9"/>
      <c r="F856" s="11"/>
    </row>
    <row r="857" ht="14.25" customHeight="1">
      <c r="D857" s="9"/>
      <c r="F857" s="11"/>
    </row>
    <row r="858" ht="14.25" customHeight="1">
      <c r="D858" s="9"/>
      <c r="F858" s="11"/>
    </row>
    <row r="859" ht="14.25" customHeight="1">
      <c r="D859" s="9"/>
      <c r="F859" s="11"/>
    </row>
    <row r="860" ht="14.25" customHeight="1">
      <c r="D860" s="9"/>
      <c r="F860" s="11"/>
    </row>
    <row r="861" ht="14.25" customHeight="1">
      <c r="D861" s="9"/>
      <c r="F861" s="11"/>
    </row>
    <row r="862" ht="14.25" customHeight="1">
      <c r="D862" s="9"/>
      <c r="F862" s="11"/>
    </row>
    <row r="863" ht="14.25" customHeight="1">
      <c r="D863" s="9"/>
      <c r="F863" s="11"/>
    </row>
    <row r="864" ht="14.25" customHeight="1">
      <c r="D864" s="9"/>
      <c r="F864" s="11"/>
    </row>
    <row r="865" ht="14.25" customHeight="1">
      <c r="D865" s="9"/>
      <c r="F865" s="11"/>
    </row>
    <row r="866" ht="14.25" customHeight="1">
      <c r="D866" s="9"/>
      <c r="F866" s="11"/>
    </row>
    <row r="867" ht="14.25" customHeight="1">
      <c r="D867" s="9"/>
      <c r="F867" s="11"/>
    </row>
    <row r="868" ht="14.25" customHeight="1">
      <c r="D868" s="9"/>
      <c r="F868" s="11"/>
    </row>
    <row r="869" ht="14.25" customHeight="1">
      <c r="D869" s="9"/>
      <c r="F869" s="11"/>
    </row>
    <row r="870" ht="14.25" customHeight="1">
      <c r="D870" s="9"/>
      <c r="F870" s="11"/>
    </row>
    <row r="871" ht="14.25" customHeight="1">
      <c r="D871" s="9"/>
      <c r="F871" s="11"/>
    </row>
    <row r="872" ht="14.25" customHeight="1">
      <c r="D872" s="9"/>
      <c r="F872" s="11"/>
    </row>
    <row r="873" ht="14.25" customHeight="1">
      <c r="D873" s="9"/>
      <c r="F873" s="11"/>
    </row>
    <row r="874" ht="14.25" customHeight="1">
      <c r="D874" s="9"/>
      <c r="F874" s="11"/>
    </row>
    <row r="875" ht="14.25" customHeight="1">
      <c r="D875" s="9"/>
      <c r="F875" s="11"/>
    </row>
    <row r="876" ht="14.25" customHeight="1">
      <c r="D876" s="9"/>
      <c r="F876" s="11"/>
    </row>
    <row r="877" ht="14.25" customHeight="1">
      <c r="D877" s="9"/>
      <c r="F877" s="11"/>
    </row>
    <row r="878" ht="14.25" customHeight="1">
      <c r="D878" s="9"/>
      <c r="F878" s="11"/>
    </row>
    <row r="879" ht="14.25" customHeight="1">
      <c r="D879" s="9"/>
      <c r="F879" s="11"/>
    </row>
    <row r="880" ht="14.25" customHeight="1">
      <c r="D880" s="9"/>
      <c r="F880" s="11"/>
    </row>
    <row r="881" ht="14.25" customHeight="1">
      <c r="D881" s="9"/>
      <c r="F881" s="11"/>
    </row>
    <row r="882" ht="14.25" customHeight="1">
      <c r="D882" s="9"/>
      <c r="F882" s="11"/>
    </row>
    <row r="883" ht="14.25" customHeight="1">
      <c r="D883" s="9"/>
      <c r="F883" s="11"/>
    </row>
    <row r="884" ht="14.25" customHeight="1">
      <c r="D884" s="9"/>
      <c r="F884" s="11"/>
    </row>
    <row r="885" ht="14.25" customHeight="1">
      <c r="D885" s="9"/>
      <c r="F885" s="11"/>
    </row>
    <row r="886" ht="14.25" customHeight="1">
      <c r="D886" s="9"/>
      <c r="F886" s="11"/>
    </row>
    <row r="887" ht="14.25" customHeight="1">
      <c r="D887" s="9"/>
      <c r="F887" s="11"/>
    </row>
    <row r="888" ht="14.25" customHeight="1">
      <c r="D888" s="9"/>
      <c r="F888" s="11"/>
    </row>
    <row r="889" ht="14.25" customHeight="1">
      <c r="D889" s="9"/>
      <c r="F889" s="11"/>
    </row>
    <row r="890" ht="14.25" customHeight="1">
      <c r="D890" s="9"/>
      <c r="F890" s="11"/>
    </row>
    <row r="891" ht="14.25" customHeight="1">
      <c r="D891" s="9"/>
      <c r="F891" s="11"/>
    </row>
    <row r="892" ht="14.25" customHeight="1">
      <c r="D892" s="9"/>
      <c r="F892" s="11"/>
    </row>
    <row r="893" ht="14.25" customHeight="1">
      <c r="D893" s="9"/>
      <c r="F893" s="11"/>
    </row>
    <row r="894" ht="14.25" customHeight="1">
      <c r="D894" s="9"/>
      <c r="F894" s="11"/>
    </row>
    <row r="895" ht="14.25" customHeight="1">
      <c r="D895" s="9"/>
      <c r="F895" s="11"/>
    </row>
    <row r="896" ht="14.25" customHeight="1">
      <c r="D896" s="9"/>
      <c r="F896" s="11"/>
    </row>
    <row r="897" ht="14.25" customHeight="1">
      <c r="D897" s="9"/>
      <c r="F897" s="11"/>
    </row>
    <row r="898" ht="14.25" customHeight="1">
      <c r="D898" s="9"/>
      <c r="F898" s="11"/>
    </row>
    <row r="899" ht="14.25" customHeight="1">
      <c r="D899" s="9"/>
      <c r="F899" s="11"/>
    </row>
    <row r="900" ht="14.25" customHeight="1">
      <c r="D900" s="9"/>
      <c r="F900" s="11"/>
    </row>
    <row r="901" ht="14.25" customHeight="1">
      <c r="D901" s="9"/>
      <c r="F901" s="11"/>
    </row>
    <row r="902" ht="14.25" customHeight="1">
      <c r="D902" s="9"/>
      <c r="F902" s="11"/>
    </row>
    <row r="903" ht="14.25" customHeight="1">
      <c r="D903" s="9"/>
      <c r="F903" s="11"/>
    </row>
    <row r="904" ht="14.25" customHeight="1">
      <c r="D904" s="9"/>
      <c r="F904" s="11"/>
    </row>
    <row r="905" ht="14.25" customHeight="1">
      <c r="D905" s="9"/>
      <c r="F905" s="11"/>
    </row>
    <row r="906" ht="14.25" customHeight="1">
      <c r="D906" s="9"/>
      <c r="F906" s="11"/>
    </row>
    <row r="907" ht="14.25" customHeight="1">
      <c r="D907" s="9"/>
      <c r="F907" s="11"/>
    </row>
    <row r="908" ht="14.25" customHeight="1">
      <c r="D908" s="9"/>
      <c r="F908" s="11"/>
    </row>
    <row r="909" ht="14.25" customHeight="1">
      <c r="D909" s="9"/>
      <c r="F909" s="11"/>
    </row>
    <row r="910" ht="14.25" customHeight="1">
      <c r="D910" s="9"/>
      <c r="F910" s="11"/>
    </row>
    <row r="911" ht="14.25" customHeight="1">
      <c r="D911" s="9"/>
      <c r="F911" s="11"/>
    </row>
    <row r="912" ht="14.25" customHeight="1">
      <c r="D912" s="9"/>
      <c r="F912" s="11"/>
    </row>
    <row r="913" ht="14.25" customHeight="1">
      <c r="D913" s="9"/>
      <c r="F913" s="11"/>
    </row>
    <row r="914" ht="14.25" customHeight="1">
      <c r="D914" s="9"/>
      <c r="F914" s="11"/>
    </row>
    <row r="915" ht="14.25" customHeight="1">
      <c r="D915" s="9"/>
      <c r="F915" s="11"/>
    </row>
    <row r="916" ht="14.25" customHeight="1">
      <c r="D916" s="9"/>
      <c r="F916" s="11"/>
    </row>
    <row r="917" ht="14.25" customHeight="1">
      <c r="D917" s="9"/>
      <c r="F917" s="11"/>
    </row>
    <row r="918" ht="14.25" customHeight="1">
      <c r="D918" s="9"/>
      <c r="F918" s="11"/>
    </row>
    <row r="919" ht="14.25" customHeight="1">
      <c r="D919" s="9"/>
      <c r="F919" s="11"/>
    </row>
    <row r="920" ht="14.25" customHeight="1">
      <c r="D920" s="9"/>
      <c r="F920" s="11"/>
    </row>
    <row r="921" ht="14.25" customHeight="1">
      <c r="D921" s="9"/>
      <c r="F921" s="11"/>
    </row>
    <row r="922" ht="14.25" customHeight="1">
      <c r="D922" s="9"/>
      <c r="F922" s="11"/>
    </row>
    <row r="923" ht="14.25" customHeight="1">
      <c r="D923" s="9"/>
      <c r="F923" s="11"/>
    </row>
    <row r="924" ht="14.25" customHeight="1">
      <c r="D924" s="9"/>
      <c r="F924" s="11"/>
    </row>
    <row r="925" ht="14.25" customHeight="1">
      <c r="D925" s="9"/>
      <c r="F925" s="11"/>
    </row>
    <row r="926" ht="14.25" customHeight="1">
      <c r="D926" s="9"/>
      <c r="F926" s="11"/>
    </row>
    <row r="927" ht="14.25" customHeight="1">
      <c r="D927" s="9"/>
      <c r="F927" s="11"/>
    </row>
    <row r="928" ht="14.25" customHeight="1">
      <c r="D928" s="9"/>
      <c r="F928" s="11"/>
    </row>
    <row r="929" ht="14.25" customHeight="1">
      <c r="D929" s="9"/>
      <c r="F929" s="11"/>
    </row>
    <row r="930" ht="14.25" customHeight="1">
      <c r="D930" s="9"/>
      <c r="F930" s="11"/>
    </row>
    <row r="931" ht="14.25" customHeight="1">
      <c r="D931" s="9"/>
      <c r="F931" s="11"/>
    </row>
    <row r="932" ht="14.25" customHeight="1">
      <c r="D932" s="9"/>
      <c r="F932" s="11"/>
    </row>
    <row r="933" ht="14.25" customHeight="1">
      <c r="D933" s="9"/>
      <c r="F933" s="11"/>
    </row>
    <row r="934" ht="14.25" customHeight="1">
      <c r="D934" s="9"/>
      <c r="F934" s="11"/>
    </row>
    <row r="935" ht="14.25" customHeight="1">
      <c r="D935" s="9"/>
      <c r="F935" s="11"/>
    </row>
    <row r="936" ht="14.25" customHeight="1">
      <c r="D936" s="9"/>
      <c r="F936" s="11"/>
    </row>
    <row r="937" ht="14.25" customHeight="1">
      <c r="D937" s="9"/>
      <c r="F937" s="11"/>
    </row>
    <row r="938" ht="14.25" customHeight="1">
      <c r="D938" s="9"/>
      <c r="F938" s="11"/>
    </row>
    <row r="939" ht="14.25" customHeight="1">
      <c r="D939" s="9"/>
      <c r="F939" s="11"/>
    </row>
    <row r="940" ht="14.25" customHeight="1">
      <c r="D940" s="9"/>
      <c r="F940" s="11"/>
    </row>
    <row r="941" ht="14.25" customHeight="1">
      <c r="D941" s="9"/>
      <c r="F941" s="11"/>
    </row>
    <row r="942" ht="14.25" customHeight="1">
      <c r="D942" s="9"/>
      <c r="F942" s="11"/>
    </row>
    <row r="943" ht="14.25" customHeight="1">
      <c r="D943" s="9"/>
      <c r="F943" s="11"/>
    </row>
    <row r="944" ht="14.25" customHeight="1">
      <c r="D944" s="9"/>
      <c r="F944" s="11"/>
    </row>
    <row r="945" ht="14.25" customHeight="1">
      <c r="D945" s="9"/>
      <c r="F945" s="11"/>
    </row>
    <row r="946" ht="14.25" customHeight="1">
      <c r="D946" s="9"/>
      <c r="F946" s="11"/>
    </row>
    <row r="947" ht="14.25" customHeight="1">
      <c r="D947" s="9"/>
      <c r="F947" s="11"/>
    </row>
    <row r="948" ht="14.25" customHeight="1">
      <c r="D948" s="9"/>
      <c r="F948" s="11"/>
    </row>
    <row r="949" ht="14.25" customHeight="1">
      <c r="D949" s="9"/>
      <c r="F949" s="11"/>
    </row>
    <row r="950" ht="14.25" customHeight="1">
      <c r="D950" s="9"/>
      <c r="F950" s="11"/>
    </row>
    <row r="951" ht="14.25" customHeight="1">
      <c r="D951" s="9"/>
      <c r="F951" s="11"/>
    </row>
    <row r="952" ht="14.25" customHeight="1">
      <c r="D952" s="9"/>
      <c r="F952" s="11"/>
    </row>
    <row r="953" ht="14.25" customHeight="1">
      <c r="D953" s="9"/>
      <c r="F953" s="11"/>
    </row>
    <row r="954" ht="14.25" customHeight="1">
      <c r="D954" s="9"/>
      <c r="F954" s="11"/>
    </row>
    <row r="955" ht="14.25" customHeight="1">
      <c r="D955" s="9"/>
      <c r="F955" s="11"/>
    </row>
    <row r="956" ht="14.25" customHeight="1">
      <c r="D956" s="9"/>
      <c r="F956" s="11"/>
    </row>
    <row r="957" ht="14.25" customHeight="1">
      <c r="D957" s="9"/>
      <c r="F957" s="11"/>
    </row>
    <row r="958" ht="14.25" customHeight="1">
      <c r="D958" s="9"/>
      <c r="F958" s="11"/>
    </row>
    <row r="959" ht="14.25" customHeight="1">
      <c r="D959" s="9"/>
      <c r="F959" s="11"/>
    </row>
    <row r="960" ht="14.25" customHeight="1">
      <c r="D960" s="9"/>
      <c r="F960" s="11"/>
    </row>
    <row r="961" ht="14.25" customHeight="1">
      <c r="D961" s="9"/>
      <c r="F961" s="11"/>
    </row>
    <row r="962" ht="14.25" customHeight="1">
      <c r="D962" s="9"/>
      <c r="F962" s="11"/>
    </row>
    <row r="963" ht="14.25" customHeight="1">
      <c r="D963" s="9"/>
      <c r="F963" s="11"/>
    </row>
    <row r="964" ht="14.25" customHeight="1">
      <c r="D964" s="9"/>
      <c r="F964" s="11"/>
    </row>
    <row r="965" ht="14.25" customHeight="1">
      <c r="D965" s="9"/>
      <c r="F965" s="11"/>
    </row>
    <row r="966" ht="14.25" customHeight="1">
      <c r="D966" s="9"/>
      <c r="F966" s="11"/>
    </row>
    <row r="967" ht="14.25" customHeight="1">
      <c r="D967" s="9"/>
      <c r="F967" s="11"/>
    </row>
    <row r="968" ht="14.25" customHeight="1">
      <c r="D968" s="9"/>
      <c r="F968" s="11"/>
    </row>
    <row r="969" ht="14.25" customHeight="1">
      <c r="D969" s="9"/>
      <c r="F969" s="11"/>
    </row>
    <row r="970" ht="14.25" customHeight="1">
      <c r="D970" s="9"/>
      <c r="F970" s="11"/>
    </row>
    <row r="971" ht="14.25" customHeight="1">
      <c r="D971" s="9"/>
      <c r="F971" s="11"/>
    </row>
    <row r="972" ht="14.25" customHeight="1">
      <c r="D972" s="9"/>
      <c r="F972" s="11"/>
    </row>
    <row r="973" ht="14.25" customHeight="1">
      <c r="D973" s="9"/>
      <c r="F973" s="11"/>
    </row>
    <row r="974" ht="14.25" customHeight="1">
      <c r="D974" s="9"/>
      <c r="F974" s="11"/>
    </row>
    <row r="975" ht="14.25" customHeight="1">
      <c r="D975" s="9"/>
      <c r="F975" s="11"/>
    </row>
    <row r="976" ht="14.25" customHeight="1">
      <c r="D976" s="9"/>
      <c r="F976" s="11"/>
    </row>
    <row r="977" ht="14.25" customHeight="1">
      <c r="D977" s="9"/>
      <c r="F977" s="11"/>
    </row>
    <row r="978" ht="14.25" customHeight="1">
      <c r="D978" s="9"/>
      <c r="F978" s="11"/>
    </row>
    <row r="979" ht="14.25" customHeight="1">
      <c r="D979" s="9"/>
      <c r="F979" s="11"/>
    </row>
    <row r="980" ht="14.25" customHeight="1">
      <c r="D980" s="9"/>
      <c r="F980" s="11"/>
    </row>
    <row r="981" ht="14.25" customHeight="1">
      <c r="D981" s="9"/>
      <c r="F981" s="11"/>
    </row>
    <row r="982" ht="14.25" customHeight="1">
      <c r="D982" s="9"/>
      <c r="F982" s="11"/>
    </row>
    <row r="983" ht="14.25" customHeight="1">
      <c r="D983" s="9"/>
      <c r="F983" s="11"/>
    </row>
    <row r="984" ht="14.25" customHeight="1">
      <c r="D984" s="9"/>
      <c r="F984" s="11"/>
    </row>
    <row r="985" ht="14.25" customHeight="1">
      <c r="D985" s="9"/>
      <c r="F985" s="11"/>
    </row>
    <row r="986" ht="14.25" customHeight="1">
      <c r="D986" s="9"/>
      <c r="F986" s="11"/>
    </row>
    <row r="987" ht="14.25" customHeight="1">
      <c r="D987" s="9"/>
      <c r="F987" s="11"/>
    </row>
    <row r="988" ht="14.25" customHeight="1">
      <c r="D988" s="9"/>
      <c r="F988" s="11"/>
    </row>
    <row r="989" ht="14.25" customHeight="1">
      <c r="D989" s="9"/>
      <c r="F989" s="11"/>
    </row>
    <row r="990" ht="14.25" customHeight="1">
      <c r="D990" s="9"/>
      <c r="F990" s="11"/>
    </row>
    <row r="991" ht="14.25" customHeight="1">
      <c r="D991" s="9"/>
      <c r="F991" s="11"/>
    </row>
    <row r="992" ht="14.25" customHeight="1">
      <c r="D992" s="9"/>
      <c r="F992" s="11"/>
    </row>
    <row r="993" ht="14.25" customHeight="1">
      <c r="D993" s="9"/>
      <c r="F993" s="11"/>
    </row>
    <row r="994" ht="14.25" customHeight="1">
      <c r="D994" s="9"/>
      <c r="F994" s="11"/>
    </row>
    <row r="995" ht="14.25" customHeight="1">
      <c r="D995" s="9"/>
      <c r="F995" s="11"/>
    </row>
    <row r="996" ht="14.25" customHeight="1">
      <c r="D996" s="9"/>
      <c r="F996" s="11"/>
    </row>
    <row r="997" ht="14.25" customHeight="1">
      <c r="D997" s="9"/>
      <c r="F997" s="11"/>
    </row>
    <row r="998" ht="14.25" customHeight="1">
      <c r="D998" s="9"/>
      <c r="F998" s="11"/>
    </row>
    <row r="999" ht="14.25" customHeight="1">
      <c r="D999" s="9"/>
      <c r="F999" s="11"/>
    </row>
    <row r="1000" ht="14.25" customHeight="1">
      <c r="D1000" s="9"/>
      <c r="F1000" s="11"/>
    </row>
  </sheetData>
  <mergeCells count="1">
    <mergeCell ref="H1:I1"/>
  </mergeCells>
  <printOptions/>
  <pageMargins bottom="0.75" footer="0.0" header="0.0" left="0.7" right="0.7" top="0.75"/>
  <pageSetup orientation="landscape"/>
  <drawing r:id="rId1"/>
</worksheet>
</file>