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Vasan\Downloads\"/>
    </mc:Choice>
  </mc:AlternateContent>
  <xr:revisionPtr revIDLastSave="0" documentId="8_{E57F62A8-C469-784F-B681-C7CF90C0E7C3}" xr6:coauthVersionLast="47" xr6:coauthVersionMax="47" xr10:uidLastSave="{00000000-0000-0000-0000-000000000000}"/>
  <bookViews>
    <workbookView xWindow="0" yWindow="0" windowWidth="23040" windowHeight="9072" xr2:uid="{00000000-000D-0000-FFFF-FFFF00000000}"/>
  </bookViews>
  <sheets>
    <sheet name="Sheet1" sheetId="1" r:id="rId1"/>
    <sheet name="sheet 2" sheetId="3" r:id="rId2"/>
  </sheets>
  <definedNames>
    <definedName name="_xlnm._FilterDatabase" localSheetId="0" hidden="1">Sheet1!$E$1:$E$197</definedName>
    <definedName name="Slicer_current_employee_rating">#N/A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4" i="1" l="1" a="1"/>
  <c r="K194" i="1"/>
  <c r="K195" i="1" a="1"/>
  <c r="K195" i="1"/>
  <c r="K196" i="1" a="1"/>
  <c r="K196" i="1"/>
  <c r="K197" i="1" a="1"/>
  <c r="K197" i="1"/>
  <c r="K175" i="1" a="1"/>
  <c r="K175" i="1"/>
  <c r="K176" i="1" a="1"/>
  <c r="K176" i="1"/>
  <c r="K177" i="1" a="1"/>
  <c r="K177" i="1"/>
  <c r="K178" i="1" a="1"/>
  <c r="K178" i="1"/>
  <c r="K179" i="1" a="1"/>
  <c r="K179" i="1"/>
  <c r="K180" i="1" a="1"/>
  <c r="K180" i="1"/>
  <c r="K181" i="1" a="1"/>
  <c r="K181" i="1"/>
  <c r="K182" i="1" a="1"/>
  <c r="K182" i="1"/>
  <c r="K183" i="1" a="1"/>
  <c r="K183" i="1"/>
  <c r="K184" i="1" a="1"/>
  <c r="K184" i="1"/>
  <c r="K185" i="1" a="1"/>
  <c r="K185" i="1"/>
  <c r="K186" i="1" a="1"/>
  <c r="K186" i="1"/>
  <c r="K187" i="1" a="1"/>
  <c r="K187" i="1"/>
  <c r="K188" i="1" a="1"/>
  <c r="K188" i="1"/>
  <c r="K189" i="1" a="1"/>
  <c r="K189" i="1"/>
  <c r="K190" i="1" a="1"/>
  <c r="K190" i="1"/>
  <c r="K191" i="1" a="1"/>
  <c r="K191" i="1"/>
  <c r="K192" i="1" a="1"/>
  <c r="K192" i="1"/>
  <c r="K193" i="1" a="1"/>
  <c r="K193" i="1"/>
  <c r="K150" i="1" a="1"/>
  <c r="K150" i="1"/>
  <c r="K151" i="1" a="1"/>
  <c r="K151" i="1"/>
  <c r="K152" i="1" a="1"/>
  <c r="K152" i="1"/>
  <c r="K153" i="1" a="1"/>
  <c r="K153" i="1"/>
  <c r="K154" i="1" a="1"/>
  <c r="K154" i="1"/>
  <c r="K155" i="1" a="1"/>
  <c r="K155" i="1"/>
  <c r="K156" i="1" a="1"/>
  <c r="K156" i="1"/>
  <c r="K157" i="1" a="1"/>
  <c r="K157" i="1"/>
  <c r="K158" i="1" a="1"/>
  <c r="K158" i="1"/>
  <c r="K159" i="1" a="1"/>
  <c r="K159" i="1"/>
  <c r="K160" i="1" a="1"/>
  <c r="K160" i="1"/>
  <c r="K161" i="1" a="1"/>
  <c r="K161" i="1"/>
  <c r="K162" i="1" a="1"/>
  <c r="K162" i="1"/>
  <c r="K163" i="1" a="1"/>
  <c r="K163" i="1"/>
  <c r="K164" i="1" a="1"/>
  <c r="K164" i="1"/>
  <c r="K165" i="1" a="1"/>
  <c r="K165" i="1"/>
  <c r="K166" i="1" a="1"/>
  <c r="K166" i="1"/>
  <c r="K167" i="1" a="1"/>
  <c r="K167" i="1"/>
  <c r="K168" i="1" a="1"/>
  <c r="K168" i="1"/>
  <c r="K169" i="1" a="1"/>
  <c r="K169" i="1"/>
  <c r="K170" i="1" a="1"/>
  <c r="K170" i="1"/>
  <c r="K171" i="1" a="1"/>
  <c r="K171" i="1"/>
  <c r="K172" i="1" a="1"/>
  <c r="K172" i="1"/>
  <c r="K173" i="1" a="1"/>
  <c r="K173" i="1"/>
  <c r="K174" i="1" a="1"/>
  <c r="K174" i="1"/>
  <c r="K127" i="1" a="1"/>
  <c r="K127" i="1"/>
  <c r="K128" i="1" a="1"/>
  <c r="K128" i="1"/>
  <c r="K129" i="1" a="1"/>
  <c r="K129" i="1"/>
  <c r="K130" i="1" a="1"/>
  <c r="K130" i="1"/>
  <c r="K131" i="1" a="1"/>
  <c r="K131" i="1"/>
  <c r="K132" i="1" a="1"/>
  <c r="K132" i="1"/>
  <c r="K133" i="1" a="1"/>
  <c r="K133" i="1"/>
  <c r="K134" i="1" a="1"/>
  <c r="K134" i="1"/>
  <c r="K135" i="1" a="1"/>
  <c r="K135" i="1"/>
  <c r="K136" i="1" a="1"/>
  <c r="K136" i="1"/>
  <c r="K137" i="1" a="1"/>
  <c r="K137" i="1"/>
  <c r="K138" i="1" a="1"/>
  <c r="K138" i="1"/>
  <c r="K139" i="1" a="1"/>
  <c r="K139" i="1"/>
  <c r="K140" i="1" a="1"/>
  <c r="K140" i="1"/>
  <c r="K141" i="1" a="1"/>
  <c r="K141" i="1"/>
  <c r="K142" i="1" a="1"/>
  <c r="K142" i="1"/>
  <c r="K143" i="1" a="1"/>
  <c r="K143" i="1"/>
  <c r="K144" i="1" a="1"/>
  <c r="K144" i="1"/>
  <c r="K145" i="1" a="1"/>
  <c r="K145" i="1"/>
  <c r="K146" i="1" a="1"/>
  <c r="K146" i="1"/>
  <c r="K147" i="1" a="1"/>
  <c r="K147" i="1"/>
  <c r="K148" i="1" a="1"/>
  <c r="K148" i="1"/>
  <c r="K149" i="1" a="1"/>
  <c r="K149" i="1"/>
  <c r="K109" i="1" a="1"/>
  <c r="K109" i="1"/>
  <c r="K110" i="1" a="1"/>
  <c r="K110" i="1"/>
  <c r="K111" i="1" a="1"/>
  <c r="K111" i="1"/>
  <c r="K112" i="1" a="1"/>
  <c r="K112" i="1"/>
  <c r="K113" i="1" a="1"/>
  <c r="K113" i="1"/>
  <c r="K114" i="1" a="1"/>
  <c r="K114" i="1"/>
  <c r="K115" i="1" a="1"/>
  <c r="K115" i="1"/>
  <c r="K116" i="1" a="1"/>
  <c r="K116" i="1"/>
  <c r="K117" i="1" a="1"/>
  <c r="K117" i="1"/>
  <c r="K118" i="1" a="1"/>
  <c r="K118" i="1"/>
  <c r="K119" i="1" a="1"/>
  <c r="K119" i="1"/>
  <c r="K120" i="1" a="1"/>
  <c r="K120" i="1"/>
  <c r="K121" i="1" a="1"/>
  <c r="K121" i="1"/>
  <c r="K122" i="1" a="1"/>
  <c r="K122" i="1"/>
  <c r="K123" i="1" a="1"/>
  <c r="K123" i="1"/>
  <c r="K124" i="1" a="1"/>
  <c r="K124" i="1"/>
  <c r="K125" i="1" a="1"/>
  <c r="K125" i="1"/>
  <c r="K126" i="1" a="1"/>
  <c r="K126" i="1"/>
  <c r="K88" i="1" a="1"/>
  <c r="K88" i="1"/>
  <c r="K89" i="1" a="1"/>
  <c r="K89" i="1"/>
  <c r="K90" i="1" a="1"/>
  <c r="K90" i="1"/>
  <c r="K91" i="1" a="1"/>
  <c r="K91" i="1"/>
  <c r="K92" i="1" a="1"/>
  <c r="K92" i="1"/>
  <c r="K93" i="1" a="1"/>
  <c r="K93" i="1"/>
  <c r="K94" i="1" a="1"/>
  <c r="K94" i="1"/>
  <c r="K95" i="1" a="1"/>
  <c r="K95" i="1"/>
  <c r="K96" i="1" a="1"/>
  <c r="K96" i="1"/>
  <c r="K97" i="1" a="1"/>
  <c r="K97" i="1"/>
  <c r="K98" i="1" a="1"/>
  <c r="K98" i="1"/>
  <c r="K99" i="1" a="1"/>
  <c r="K99" i="1"/>
  <c r="K100" i="1" a="1"/>
  <c r="K100" i="1"/>
  <c r="K101" i="1" a="1"/>
  <c r="K101" i="1"/>
  <c r="K102" i="1" a="1"/>
  <c r="K102" i="1"/>
  <c r="K103" i="1" a="1"/>
  <c r="K103" i="1"/>
  <c r="K104" i="1" a="1"/>
  <c r="K104" i="1"/>
  <c r="K105" i="1" a="1"/>
  <c r="K105" i="1"/>
  <c r="K106" i="1" a="1"/>
  <c r="K106" i="1"/>
  <c r="K107" i="1" a="1"/>
  <c r="K107" i="1"/>
  <c r="K108" i="1" a="1"/>
  <c r="K108" i="1"/>
  <c r="K57" i="1" a="1"/>
  <c r="K57" i="1"/>
  <c r="K58" i="1" a="1"/>
  <c r="K58" i="1"/>
  <c r="K59" i="1" a="1"/>
  <c r="K59" i="1"/>
  <c r="K60" i="1" a="1"/>
  <c r="K60" i="1"/>
  <c r="K61" i="1" a="1"/>
  <c r="K61" i="1"/>
  <c r="K62" i="1" a="1"/>
  <c r="K62" i="1"/>
  <c r="K63" i="1" a="1"/>
  <c r="K63" i="1"/>
  <c r="K64" i="1" a="1"/>
  <c r="K64" i="1"/>
  <c r="K65" i="1" a="1"/>
  <c r="K65" i="1"/>
  <c r="K66" i="1" a="1"/>
  <c r="K66" i="1"/>
  <c r="K67" i="1" a="1"/>
  <c r="K67" i="1"/>
  <c r="K68" i="1" a="1"/>
  <c r="K68" i="1"/>
  <c r="K69" i="1" a="1"/>
  <c r="K69" i="1"/>
  <c r="K70" i="1" a="1"/>
  <c r="K70" i="1"/>
  <c r="K71" i="1" a="1"/>
  <c r="K71" i="1"/>
  <c r="K72" i="1" a="1"/>
  <c r="K72" i="1"/>
  <c r="K73" i="1" a="1"/>
  <c r="K73" i="1"/>
  <c r="K74" i="1" a="1"/>
  <c r="K74" i="1"/>
  <c r="K75" i="1" a="1"/>
  <c r="K75" i="1"/>
  <c r="K76" i="1" a="1"/>
  <c r="K76" i="1"/>
  <c r="K77" i="1" a="1"/>
  <c r="K77" i="1"/>
  <c r="K78" i="1" a="1"/>
  <c r="K78" i="1"/>
  <c r="K79" i="1" a="1"/>
  <c r="K79" i="1"/>
  <c r="K80" i="1" a="1"/>
  <c r="K80" i="1"/>
  <c r="K81" i="1" a="1"/>
  <c r="K81" i="1"/>
  <c r="K82" i="1" a="1"/>
  <c r="K82" i="1"/>
  <c r="K83" i="1" a="1"/>
  <c r="K83" i="1"/>
  <c r="K84" i="1" a="1"/>
  <c r="K84" i="1"/>
  <c r="K85" i="1" a="1"/>
  <c r="K85" i="1"/>
  <c r="K86" i="1" a="1"/>
  <c r="K86" i="1"/>
  <c r="K87" i="1" a="1"/>
  <c r="K87" i="1"/>
  <c r="K44" i="1" a="1"/>
  <c r="K44" i="1"/>
  <c r="K45" i="1" a="1"/>
  <c r="K45" i="1"/>
  <c r="K46" i="1" a="1"/>
  <c r="K46" i="1"/>
  <c r="K47" i="1" a="1"/>
  <c r="K47" i="1"/>
  <c r="K48" i="1" a="1"/>
  <c r="K48" i="1"/>
  <c r="K49" i="1" a="1"/>
  <c r="K49" i="1"/>
  <c r="K50" i="1" a="1"/>
  <c r="K50" i="1"/>
  <c r="K51" i="1" a="1"/>
  <c r="K51" i="1"/>
  <c r="K52" i="1" a="1"/>
  <c r="K52" i="1"/>
  <c r="K53" i="1" a="1"/>
  <c r="K53" i="1"/>
  <c r="K54" i="1" a="1"/>
  <c r="K54" i="1"/>
  <c r="K55" i="1" a="1"/>
  <c r="K55" i="1"/>
  <c r="K56" i="1" a="1"/>
  <c r="K56" i="1"/>
  <c r="K3" i="1" a="1"/>
  <c r="K3" i="1"/>
  <c r="K4" i="1" a="1"/>
  <c r="K4" i="1"/>
  <c r="K5" i="1" a="1"/>
  <c r="K5" i="1"/>
  <c r="K6" i="1" a="1"/>
  <c r="K6" i="1"/>
  <c r="K7" i="1" a="1"/>
  <c r="K7" i="1"/>
  <c r="K8" i="1" a="1"/>
  <c r="K8" i="1"/>
  <c r="K9" i="1" a="1"/>
  <c r="K9" i="1"/>
  <c r="K10" i="1" a="1"/>
  <c r="K10" i="1"/>
  <c r="K11" i="1" a="1"/>
  <c r="K11" i="1"/>
  <c r="K12" i="1" a="1"/>
  <c r="K12" i="1"/>
  <c r="K13" i="1" a="1"/>
  <c r="K13" i="1"/>
  <c r="K14" i="1" a="1"/>
  <c r="K14" i="1"/>
  <c r="K15" i="1" a="1"/>
  <c r="K15" i="1"/>
  <c r="K16" i="1" a="1"/>
  <c r="K16" i="1"/>
  <c r="K17" i="1" a="1"/>
  <c r="K17" i="1"/>
  <c r="K18" i="1" a="1"/>
  <c r="K18" i="1"/>
  <c r="K19" i="1" a="1"/>
  <c r="K19" i="1"/>
  <c r="K20" i="1" a="1"/>
  <c r="K20" i="1"/>
  <c r="K21" i="1" a="1"/>
  <c r="K21" i="1"/>
  <c r="K22" i="1" a="1"/>
  <c r="K22" i="1"/>
  <c r="K23" i="1" a="1"/>
  <c r="K23" i="1"/>
  <c r="K24" i="1" a="1"/>
  <c r="K24" i="1"/>
  <c r="K25" i="1" a="1"/>
  <c r="K25" i="1"/>
  <c r="K26" i="1" a="1"/>
  <c r="K26" i="1"/>
  <c r="K27" i="1" a="1"/>
  <c r="K27" i="1"/>
  <c r="K28" i="1" a="1"/>
  <c r="K28" i="1"/>
  <c r="K29" i="1" a="1"/>
  <c r="K29" i="1"/>
  <c r="K30" i="1" a="1"/>
  <c r="K30" i="1"/>
  <c r="K31" i="1" a="1"/>
  <c r="K31" i="1"/>
  <c r="K32" i="1" a="1"/>
  <c r="K32" i="1"/>
  <c r="K33" i="1" a="1"/>
  <c r="K33" i="1"/>
  <c r="K34" i="1" a="1"/>
  <c r="K34" i="1"/>
  <c r="K35" i="1" a="1"/>
  <c r="K35" i="1"/>
  <c r="K36" i="1" a="1"/>
  <c r="K36" i="1"/>
  <c r="K37" i="1" a="1"/>
  <c r="K37" i="1"/>
  <c r="K38" i="1" a="1"/>
  <c r="K38" i="1"/>
  <c r="K39" i="1" a="1"/>
  <c r="K39" i="1"/>
  <c r="K40" i="1" a="1"/>
  <c r="K40" i="1"/>
  <c r="K41" i="1" a="1"/>
  <c r="K41" i="1"/>
  <c r="K42" i="1" a="1"/>
  <c r="K42" i="1"/>
  <c r="K43" i="1" a="1"/>
  <c r="K43" i="1"/>
  <c r="K2" i="1" a="1"/>
  <c r="K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<sst xmlns="http://schemas.openxmlformats.org/spreadsheetml/2006/main" count="1299" uniqueCount="484">
  <si>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</si>
  <si>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</si>
  <si>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</si>
  <si>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</si>
  <si>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</si>
  <si>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</si>
  <si>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</si>
  <si>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</si>
  <si>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</si>
  <si>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</si>
  <si>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</si>
  <si>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</si>
  <si>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</si>
  <si>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</si>
  <si>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</si>
  <si>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</si>
  <si>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</si>
  <si>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</si>
  <si>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</si>
  <si>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</si>
  <si>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</si>
  <si>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</si>
  <si>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</si>
  <si>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</si>
  <si>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</si>
  <si>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</si>
  <si>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</si>
  <si>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</si>
  <si>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</si>
  <si>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</si>
  <si>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</si>
  <si>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</si>
  <si>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</si>
  <si>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</si>
  <si>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</si>
  <si>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</si>
  <si>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</si>
  <si>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</si>
  <si>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</si>
  <si>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</si>
  <si>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</si>
  <si>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</si>
  <si>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</si>
  <si>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</si>
  <si>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</si>
  <si>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</si>
  <si>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</si>
  <si>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</si>
  <si>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</si>
  <si>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</si>
  <si>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</si>
  <si>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</si>
  <si>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</si>
  <si>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</si>
  <si>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</si>
  <si>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</si>
  <si>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</si>
  <si>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</si>
  <si>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</si>
  <si>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</si>
  <si>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</si>
  <si>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</si>
  <si>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</si>
  <si>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</si>
  <si>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</si>
  <si>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</si>
  <si>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</si>
  <si>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</si>
  <si>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</si>
  <si>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</si>
  <si>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</si>
  <si>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</si>
  <si>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</si>
  <si>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</si>
  <si>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</si>
  <si>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</si>
  <si>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</si>
  <si>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</si>
  <si>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</si>
  <si>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</si>
  <si>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</si>
  <si>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</si>
  <si>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</si>
  <si>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</si>
  <si>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</si>
  <si>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</si>
  <si>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</si>
  <si>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</si>
  <si>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</si>
  <si>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</si>
  <si>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</si>
  <si>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</si>
  <si>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</si>
  <si>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</si>
  <si>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</si>
  <si>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</si>
  <si>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</si>
  <si>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</si>
  <si>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</si>
  <si>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</si>
  <si>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</si>
  <si>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</si>
  <si>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</si>
  <si>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</si>
  <si>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</si>
  <si>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</si>
  <si>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</si>
  <si>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</si>
  <si>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</si>
  <si>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</si>
  <si>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</si>
  <si>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</si>
  <si>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</si>
  <si>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</si>
  <si>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</si>
  <si>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</si>
  <si>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</si>
  <si>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</si>
  <si>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</si>
  <si>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</si>
  <si>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</si>
  <si>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</si>
  <si>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</si>
  <si>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</si>
  <si>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</si>
  <si>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</si>
  <si>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</si>
  <si>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</si>
  <si>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</si>
  <si>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</si>
  <si>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</si>
  <si>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</si>
  <si>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</si>
  <si>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</si>
  <si>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</si>
  <si>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</si>
  <si>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</si>
  <si>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</si>
  <si>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</si>
  <si>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</si>
  <si>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</si>
  <si>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</si>
  <si>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</si>
  <si>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</si>
  <si>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</si>
  <si>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</si>
  <si>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</si>
  <si>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</si>
  <si>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</si>
  <si>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</si>
  <si>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</si>
  <si>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</si>
  <si>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</si>
  <si>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</si>
  <si>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</si>
  <si>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</si>
  <si>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</si>
  <si>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</si>
  <si>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</si>
  <si>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</si>
  <si>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</si>
  <si>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</si>
  <si>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</si>
  <si>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</si>
  <si>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</si>
  <si>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</si>
  <si>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</si>
  <si>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</si>
  <si>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</si>
  <si>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</si>
  <si>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</si>
  <si>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</si>
  <si>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</si>
  <si>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</si>
  <si>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</si>
  <si>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</si>
  <si>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</si>
  <si>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</si>
  <si>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</si>
  <si>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</si>
  <si>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</si>
  <si>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</si>
  <si>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</si>
  <si>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</si>
  <si>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</si>
  <si>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</si>
  <si>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</si>
  <si>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</si>
  <si>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</si>
  <si>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</si>
  <si>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</si>
  <si>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</si>
  <si>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</si>
  <si>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</si>
  <si>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</si>
  <si>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</si>
  <si>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</si>
  <si>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</si>
  <si>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</si>
  <si>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</si>
  <si>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</si>
  <si>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</si>
  <si>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</si>
  <si>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</si>
  <si>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</si>
  <si>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</si>
  <si>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</si>
  <si>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</si>
  <si>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</si>
  <si>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</si>
  <si>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</si>
  <si>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</si>
  <si>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</si>
  <si>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</si>
  <si>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</si>
  <si>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</si>
  <si>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</si>
  <si>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</si>
  <si>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</si>
  <si>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</si>
  <si>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</si>
  <si>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</si>
  <si>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</si>
  <si>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</si>
  <si>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</si>
  <si>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</si>
  <si>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</si>
  <si>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</si>
  <si>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</si>
  <si>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</si>
  <si>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</si>
  <si>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</si>
  <si>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</si>
  <si>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</si>
  <si>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</si>
  <si>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</si>
  <si>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</si>
  <si>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</si>
  <si>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</si>
  <si>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</si>
  <si>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</si>
  <si>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</si>
  <si>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</si>
  <si>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</si>
  <si>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</si>
  <si>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</si>
  <si>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</si>
  <si>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</si>
  <si>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</si>
  <si>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</si>
  <si>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</si>
  <si>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</si>
  <si>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</si>
  <si>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</si>
  <si>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</si>
  <si>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</si>
  <si>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</si>
  <si>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</si>
  <si>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</si>
  <si>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</si>
  <si>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</si>
  <si>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</si>
  <si>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</si>
  <si>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</si>
  <si>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</si>
  <si>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</si>
  <si>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</si>
  <si>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</si>
  <si>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</si>
  <si>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</si>
  <si>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</si>
  <si>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</si>
  <si>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</si>
  <si>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</si>
  <si>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</si>
  <si>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</si>
  <si>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</si>
  <si>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</si>
  <si>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</si>
  <si>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</si>
  <si>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</si>
  <si>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</si>
  <si>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</si>
  <si>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</si>
  <si>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</si>
  <si>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</si>
  <si>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</si>
  <si>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</si>
  <si>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</si>
  <si>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</si>
  <si>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</si>
  <si>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</si>
  <si>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</si>
  <si>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</si>
  <si>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</si>
  <si>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</si>
  <si>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</si>
  <si>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</si>
  <si>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</si>
  <si>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</si>
  <si>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</si>
  <si>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</si>
  <si>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</si>
  <si>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</si>
  <si>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</si>
  <si>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</si>
  <si>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</si>
  <si>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</si>
  <si>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</si>
  <si>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</si>
  <si>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</si>
  <si>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</si>
  <si>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</si>
  <si>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</si>
  <si>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</si>
  <si>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</si>
  <si>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</si>
  <si>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</si>
  <si>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</si>
  <si>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</si>
  <si>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</si>
  <si>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</si>
  <si>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</si>
  <si>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</si>
  <si>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</si>
  <si>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</si>
  <si>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</si>
  <si>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</si>
  <si>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</si>
  <si>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</si>
  <si>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</si>
  <si>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</si>
  <si>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</si>
  <si>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</si>
  <si>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</si>
  <si>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</si>
  <si>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</si>
  <si>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</si>
  <si>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</si>
  <si>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</si>
  <si>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</si>
  <si>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</si>
  <si>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</si>
  <si>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</si>
  <si>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</si>
  <si>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</si>
  <si>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</si>
  <si>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</si>
  <si>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</si>
  <si>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</si>
  <si>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</si>
  <si>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</si>
  <si>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</si>
  <si>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</si>
  <si>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</si>
  <si>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</si>
  <si>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</si>
  <si>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</si>
  <si>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</si>
  <si>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</si>
  <si>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</si>
  <si>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</si>
  <si>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</si>
  <si>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</si>
  <si>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</si>
  <si>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</si>
  <si>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</si>
  <si>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</si>
  <si>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</si>
  <si>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</si>
  <si>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</si>
  <si>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</si>
  <si>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</si>
  <si>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</si>
  <si>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</si>
  <si>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</si>
  <si>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</si>
  <si>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</si>
  <si>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</si>
  <si>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</si>
  <si>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</si>
  <si>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</si>
  <si>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</si>
  <si>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</si>
  <si>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</si>
  <si>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</si>
  <si>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</si>
  <si>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</si>
  <si>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</si>
  <si>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</si>
  <si>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</si>
  <si>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</si>
  <si>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</si>
  <si>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</si>
  <si>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</si>
  <si>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</si>
  <si>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</si>
  <si>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</si>
  <si>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</si>
  <si>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</si>
  <si>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</si>
  <si>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</si>
  <si>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</si>
  <si>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</si>
  <si>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</si>
  <si>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</si>
  <si>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</si>
  <si>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</si>
  <si>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</si>
  <si>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</si>
  <si>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</si>
  <si>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</si>
  <si>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</si>
  <si>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</si>
  <si>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</si>
  <si>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</si>
  <si>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</si>
  <si>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</si>
  <si>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</si>
  <si>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</si>
  <si>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</si>
  <si>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</si>
  <si>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</si>
  <si>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</si>
  <si>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</si>
  <si>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</si>
  <si>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</si>
  <si>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</si>
  <si>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</si>
  <si>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</si>
  <si>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</si>
  <si>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</si>
  <si>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</si>
  <si>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</si>
  <si>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</si>
  <si>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</si>
  <si>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</si>
  <si>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</si>
  <si>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</si>
  <si>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</si>
  <si>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</si>
  <si>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</si>
  <si>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</si>
  <si>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</si>
  <si>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</si>
  <si>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</si>
  <si>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</si>
  <si>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</si>
  <si>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</si>
  <si>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</si>
  <si>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</si>
  <si>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</si>
  <si>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</si>
  <si>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</si>
  <si>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</si>
  <si>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</si>
  <si>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</si>
  <si>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</si>
  <si>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</si>
  <si>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</si>
  <si>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</si>
  <si>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</si>
  <si>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</si>
  <si>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</si>
  <si>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</si>
  <si>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</si>
  <si>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</si>
  <si>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</si>
  <si>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</si>
  <si>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</si>
  <si>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</si>
  <si>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</si>
  <si>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</si>
  <si>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</si>
  <si>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</si>
  <si>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</si>
  <si>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</si>
  <si>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</si>
  <si>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 xml:space="preserve">current employee rating </t>
  </si>
  <si>
    <t>Row Labels</t>
  </si>
  <si>
    <t>Grand Total</t>
  </si>
  <si>
    <t>Column Labels</t>
  </si>
  <si>
    <t>Count of 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</si>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</sst>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A7D00"/>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1" applyNumberFormat="0" applyAlignment="0" applyProtection="0"/>
    <xf numFmtId="0" fontId="3" fillId="3" borderId="2" applyNumberFormat="0" applyAlignment="0" applyProtection="0"/>
  </cellStyleXfs>
  <cellXfs count="7">
    <xf numFmtId="0" fontId="0" fillId="0" borderId="0" xfId="0"/>
    <xf numFmtId="0" fontId="1" fillId="0" borderId="0" xfId="0" applyFont="1"/>
    <xf numFmtId="0" fontId="2" fillId="2" borderId="1" xfId="1"/>
    <xf numFmtId="0" fontId="3" fillId="3" borderId="2" xfId="2"/>
    <xf numFmtId="0" fontId="0" fillId="0" borderId="0" xfId="0" pivotButton="1"/>
    <xf numFmtId="0" fontId="0" fillId="0" borderId="0" xfId="0" applyAlignment="1">
      <alignment horizontal="left"/>
    </xf>
    <xf numFmtId="0" fontId="0" fillId="0" borderId="0" xfId="0" applyNumberFormat="1"/>
  </cellXfs>
  <cellStyles count="3">
    <cellStyle name="Calculation" xfId="1" builtinId="22"/>
    <cellStyle name="Check Cell" xfId="2" builtinId="23"/>
    <cellStyle name="Normal" xfId="0" builtinId="0"/>
  </cellStyles>
  <dxfs count="2">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10" Type="http://schemas.openxmlformats.org/officeDocument/2006/relationships/customXml" Target="../customXml/item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 (2)swe.xlsx]sheet 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s>
    <c:plotArea>
      <c:layout/>
      <c:pieChart>
        <c:varyColors val="1"/>
        <c:ser>
          <c:idx val="0"/>
          <c:order val="0"/>
          <c:tx>
            <c:strRef>
              <c:f>'sheet 2'!$B$3:$B$4</c:f>
              <c:strCache>
                <c:ptCount val="1"/>
                <c:pt idx="0">
                  <c:v>Fixed Term</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cat>
            <c:strRef>
              <c:f>'sheet 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 2'!$B$5:$B$17</c:f>
              <c:numCache>
                <c:formatCode>General</c:formatCode>
                <c:ptCount val="12"/>
                <c:pt idx="0">
                  <c:v>4</c:v>
                </c:pt>
                <c:pt idx="1">
                  <c:v>4</c:v>
                </c:pt>
                <c:pt idx="2">
                  <c:v>3</c:v>
                </c:pt>
                <c:pt idx="3">
                  <c:v>3</c:v>
                </c:pt>
                <c:pt idx="4">
                  <c:v>2</c:v>
                </c:pt>
                <c:pt idx="5">
                  <c:v>1</c:v>
                </c:pt>
                <c:pt idx="6">
                  <c:v>3</c:v>
                </c:pt>
                <c:pt idx="7">
                  <c:v>1</c:v>
                </c:pt>
                <c:pt idx="8">
                  <c:v>1</c:v>
                </c:pt>
                <c:pt idx="9">
                  <c:v>3</c:v>
                </c:pt>
                <c:pt idx="10">
                  <c:v>3</c:v>
                </c:pt>
                <c:pt idx="11">
                  <c:v>5</c:v>
                </c:pt>
              </c:numCache>
            </c:numRef>
          </c:val>
          <c:extLst>
            <c:ext xmlns:c16="http://schemas.microsoft.com/office/drawing/2014/chart" uri="{C3380CC4-5D6E-409C-BE32-E72D297353CC}">
              <c16:uniqueId val="{00000000-B7CE-4DA2-9F98-2574460D8271}"/>
            </c:ext>
          </c:extLst>
        </c:ser>
        <c:ser>
          <c:idx val="1"/>
          <c:order val="1"/>
          <c:tx>
            <c:strRef>
              <c:f>'sheet 2'!$C$3:$C$4</c:f>
              <c:strCache>
                <c:ptCount val="1"/>
                <c:pt idx="0">
                  <c:v>Permanent</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cat>
            <c:strRef>
              <c:f>'sheet 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 2'!$C$5:$C$17</c:f>
              <c:numCache>
                <c:formatCode>General</c:formatCode>
                <c:ptCount val="12"/>
                <c:pt idx="0">
                  <c:v>12</c:v>
                </c:pt>
                <c:pt idx="1">
                  <c:v>15</c:v>
                </c:pt>
                <c:pt idx="2">
                  <c:v>6</c:v>
                </c:pt>
                <c:pt idx="3">
                  <c:v>5</c:v>
                </c:pt>
                <c:pt idx="4">
                  <c:v>12</c:v>
                </c:pt>
                <c:pt idx="5">
                  <c:v>8</c:v>
                </c:pt>
                <c:pt idx="6">
                  <c:v>12</c:v>
                </c:pt>
                <c:pt idx="7">
                  <c:v>11</c:v>
                </c:pt>
                <c:pt idx="8">
                  <c:v>7</c:v>
                </c:pt>
                <c:pt idx="9">
                  <c:v>11</c:v>
                </c:pt>
                <c:pt idx="10">
                  <c:v>10</c:v>
                </c:pt>
                <c:pt idx="11">
                  <c:v>8</c:v>
                </c:pt>
              </c:numCache>
            </c:numRef>
          </c:val>
          <c:extLst>
            <c:ext xmlns:c16="http://schemas.microsoft.com/office/drawing/2014/chart" uri="{C3380CC4-5D6E-409C-BE32-E72D297353CC}">
              <c16:uniqueId val="{000000A5-B7CE-4DA2-9F98-2574460D8271}"/>
            </c:ext>
          </c:extLst>
        </c:ser>
        <c:ser>
          <c:idx val="2"/>
          <c:order val="2"/>
          <c:tx>
            <c:strRef>
              <c:f>'sheet 2'!$D$3:$D$4</c:f>
              <c:strCache>
                <c:ptCount val="1"/>
                <c:pt idx="0">
                  <c:v>Temporary</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cat>
            <c:strRef>
              <c:f>'sheet 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 2'!$D$5:$D$17</c:f>
              <c:numCache>
                <c:formatCode>General</c:formatCode>
                <c:ptCount val="12"/>
                <c:pt idx="0">
                  <c:v>3</c:v>
                </c:pt>
                <c:pt idx="1">
                  <c:v>2</c:v>
                </c:pt>
                <c:pt idx="2">
                  <c:v>4</c:v>
                </c:pt>
                <c:pt idx="3">
                  <c:v>2</c:v>
                </c:pt>
                <c:pt idx="4">
                  <c:v>3</c:v>
                </c:pt>
                <c:pt idx="5">
                  <c:v>1</c:v>
                </c:pt>
                <c:pt idx="6">
                  <c:v>3</c:v>
                </c:pt>
                <c:pt idx="7">
                  <c:v>3</c:v>
                </c:pt>
                <c:pt idx="8">
                  <c:v>1</c:v>
                </c:pt>
                <c:pt idx="9">
                  <c:v>2</c:v>
                </c:pt>
                <c:pt idx="10">
                  <c:v>3</c:v>
                </c:pt>
                <c:pt idx="11">
                  <c:v>5</c:v>
                </c:pt>
              </c:numCache>
            </c:numRef>
          </c:val>
          <c:extLst>
            <c:ext xmlns:c16="http://schemas.microsoft.com/office/drawing/2014/chart" uri="{C3380CC4-5D6E-409C-BE32-E72D297353CC}">
              <c16:uniqueId val="{000000A6-B7CE-4DA2-9F98-2574460D827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8</xdr:col>
      <xdr:colOff>68580</xdr:colOff>
      <xdr:row>2</xdr:row>
      <xdr:rowOff>34290</xdr:rowOff>
    </xdr:from>
    <xdr:to>
      <xdr:col>15</xdr:col>
      <xdr:colOff>99060</xdr:colOff>
      <xdr:row>16</xdr:row>
      <xdr:rowOff>99060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220980</xdr:colOff>
      <xdr:row>6</xdr:row>
      <xdr:rowOff>60960</xdr:rowOff>
    </xdr:from>
    <xdr:to>
      <xdr:col>7</xdr:col>
      <xdr:colOff>518160</xdr:colOff>
      <xdr:row>15</xdr:row>
      <xdr:rowOff>180975</xdr:rowOff>
    </xdr:to>
    <mc:AlternateContent xmlns:mc="http://schemas.openxmlformats.org/markup-compatibility/2006" xmlns:a14="http://schemas.microsoft.com/office/drawing/2010/main">
      <mc:Choice Requires="a14">
        <xdr:graphicFrame macro="">
          <xdr:nvGraphicFramePr>
            <xdr:cNvPr id="6" name="current employee rating ">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current employee rating "/>
            </a:graphicData>
          </a:graphic>
        </xdr:graphicFrame>
      </mc:Choice>
      <mc:Fallback xmlns="">
        <xdr:sp macro="" textlink="">
          <xdr:nvSpPr>
            <xdr:cNvPr id="0" name=""/>
            <xdr:cNvSpPr>
              <a:spLocks noTextEdit="1"/>
            </xdr:cNvSpPr>
          </xdr:nvSpPr>
          <xdr:spPr>
            <a:xfrm>
              <a:off x="5090160" y="1158240"/>
              <a:ext cx="1531620" cy="17659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santh Dhanasekar" refreshedDate="45533.93021111111" createdVersion="6" refreshedVersion="6" minRefreshableVersion="3" recordCount="196" xr:uid="{00000000-000A-0000-FFFF-FFFF07000000}">
  <cacheSource type="worksheet">
    <worksheetSource ref="A1:J197" sheet="Sheet1"/>
  </cacheSource>
  <cacheFields count="10">
    <cacheField name="Emp ID" numFmtId="0">
      <sharedItems/>
    </cacheField>
    <cacheField name="Name" numFmtId="0">
      <sharedItems count="177">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 v="Grady Rochelle"/>
        <s v="Shellysheldon Mahady"/>
        <s v="Riccardo Hagan"/>
        <s v="Ginger  Myott"/>
        <s v="Aileen McCritchie"/>
        <s v="Oby Sorrel"/>
        <s v="Lincoln Cord"/>
        <s v="Tabby  Astall"/>
        <s v="Doe Clubley"/>
        <s v="Julietta Culross"/>
        <s v="Orlando Gorstidge "/>
        <s v="Vernor Atyea"/>
        <s v=" Joaquin McVitty"/>
        <s v="Kellsie Waby"/>
        <s v="Brose MacCorkell"/>
        <s v="Ewart Hovel"/>
        <s v="Matias Cormack "/>
        <s v="Debera Gow "/>
        <s v="Ansley Gounel"/>
        <s v="Mickie Dagwell"/>
        <s v="Lizzie Mullally"/>
        <s v="Isaak Rawne"/>
        <s v="Crawford Scad"/>
        <s v="Brendan  Edgeller"/>
        <s v="Lion  Adcock"/>
        <s v="Rhiamon Mollison"/>
        <s v="Iain Wiburn"/>
        <s v="Inge Creer"/>
        <s v="Tadio Audritt"/>
        <s v="Felice McMurty"/>
        <s v="Alic Bagg"/>
        <s v="Adolph McNalley"/>
        <s v="Northrop Reid"/>
        <s v="Marquita Liquorish"/>
        <s v="Anjanette Ferre"/>
        <s v="Alexis Gotfrey"/>
        <s v=" Kath Bletsoe"/>
        <s v="Tallie Chaikovski"/>
        <s v="Bari Toffano"/>
        <s v="Dulce Colbeck"/>
        <s v="Ignacius Losel"/>
        <s v="Estell Kingsland"/>
        <s v="Mollie  Hanway"/>
        <s v="Inger Andriveaux"/>
        <s v="Van Tuxwell"/>
        <s v="Camilla Castle"/>
        <s v="Charmane Heistermann"/>
        <s v="Inger Chapelhow"/>
        <s v="Enoch Dowrey"/>
        <s v="Audry Yu"/>
        <s v="Tristam Cuming"/>
        <s v="Janina Wolverson"/>
        <s v="Dell Molloy"/>
        <s v="Ardella Dyment"/>
        <s v="Alexandros Rackley"/>
        <s v="Delphine Jewis"/>
        <s v=" Louise Lamming"/>
        <s v="Vere Kulic"/>
        <s v="Yanaton Wooster"/>
        <s v="Caresa Christer"/>
        <s v="Lindy Guillet"/>
        <s v=" Pippy Shepperd"/>
        <s v="Eilis Pavlasek"/>
        <s v="Amery Ofer"/>
        <s v="Beverie Moffet"/>
        <s v="Dulsea Folkes"/>
        <s v="Frasier Straw"/>
        <s v="Caron Kolakovic"/>
        <s v="Floyd  Cowgill"/>
        <s v="Lezlie Philcott"/>
        <s v="Maible Azemar"/>
        <s v="Alyosha Riquet"/>
        <s v="Dave Lacoste"/>
        <s v="Gradey Litton"/>
        <s v="Natalee Craiker"/>
        <s v="Alicea Pudsall"/>
        <s v="Michale Rolf"/>
        <s v="Dare Tully"/>
        <s v="Richy Gray"/>
        <s v="Marline Wahncke"/>
        <s v="Katya Hundy"/>
        <s v=" Jamesy O'Ferris"/>
        <s v="Fanchon Furney"/>
        <s v="Easter Pyke"/>
        <s v="Gilles Jaquet"/>
        <s v="Grazia Bunkle"/>
        <s v="Granny Spencelayh"/>
        <s v="Barbara-anne Kenchington"/>
        <s v="Calvin O'Carroll"/>
        <s v="Layton Crayden"/>
        <s v="Giffer Berlin"/>
        <s v="Barr Faughny"/>
        <s v="Faun Rickeard"/>
        <s v=" Fred Dudeney"/>
        <s v="Aluin Churly"/>
        <s v="Gilda Richen"/>
        <s v="Mabel Orrow"/>
        <s v="Carlin Demke"/>
        <s v="Thorvald Milliken"/>
        <s v="Adey Ryal"/>
        <s v="Evanne  Sheryn"/>
        <s v="Syd Fearn"/>
        <s v="Cara Havers"/>
        <s v="Egor Minto"/>
        <s v="Theresita Chasmer"/>
        <s v="Collin Jagson"/>
        <s v="Giselbert Newlands"/>
        <s v="Stan  Tolliday"/>
        <s v="Adela Dowsett"/>
        <s v="Thedrick Bothwell"/>
        <s v="Letisha Carrett"/>
        <s v="Karyn Creeghan"/>
        <s v="Tammi Lackham"/>
        <s v="Shantee  D'Antonio"/>
        <s v="Niko MacGille"/>
        <s v="Antonetta  Coggeshall"/>
        <s v="Wald Bountiff"/>
        <s v="Lissy McCoy"/>
        <s v="Edd  MacKnockiter"/>
        <s v="Hogan Iles"/>
        <s v="Robinia Scholling"/>
        <s v="Melisa Knott"/>
        <s v="Novelia Pyffe"/>
        <s v="Abigael Basire"/>
        <s v="North Bertomeu"/>
        <s v="Edi  Hofton"/>
        <s v="Revkah Antonacci"/>
        <s v="Carolyn Attack "/>
        <s v="Iris  Wagg"/>
        <s v="Malory Biles"/>
        <s v="Lea Chaplin"/>
        <s v="Hinda Label "/>
        <s v="Adrianne Gave"/>
        <s v="Eleonore Airdrie"/>
        <s v="Rafaelita Blaksland "/>
        <s v="Bendite  Bloan"/>
        <s v="Sidoney Yitzhok"/>
        <s v="Vaughn Carvill"/>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ount="3">
        <s v="Permanent"/>
        <s v="Fixed Term"/>
        <s v="Temporary"/>
      </sharedItems>
    </cacheField>
    <cacheField name="Work location" numFmtId="0">
      <sharedItems/>
    </cacheField>
    <cacheField name="current employee rating " numFmtId="0">
      <sharedItems containsSemiMixedTypes="0" containsString="0" containsNumber="1" containsInteger="1" minValue="1" maxValue="5" count="5">
        <n v="4"/>
        <n v="3"/>
        <n v="2"/>
        <n v="5"/>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6">
  <r>
    <s v="PR00147"/>
    <x v="0"/>
    <x v="0"/>
    <x v="0"/>
    <x v="0"/>
    <s v="12-Nov-18"/>
    <n v="1"/>
    <x v="0"/>
    <s v="Remote"/>
    <x v="0"/>
  </r>
  <r>
    <s v="PR04686"/>
    <x v="1"/>
    <x v="1"/>
    <x v="1"/>
    <x v="1"/>
    <n v="43710"/>
    <n v="1"/>
    <x v="0"/>
    <s v="Seattle, USA"/>
    <x v="1"/>
  </r>
  <r>
    <s v="SQ04612"/>
    <x v="2"/>
    <x v="1"/>
    <x v="2"/>
    <x v="2"/>
    <n v="43902"/>
    <n v="1"/>
    <x v="0"/>
    <s v="Remote"/>
    <x v="2"/>
  </r>
  <r>
    <s v="VT01803"/>
    <x v="3"/>
    <x v="1"/>
    <x v="3"/>
    <x v="3"/>
    <s v="Mar 5, 2018"/>
    <n v="1"/>
    <x v="1"/>
    <s v="Seattle, USA"/>
    <x v="0"/>
  </r>
  <r>
    <s v="TN02749"/>
    <x v="4"/>
    <x v="1"/>
    <x v="3"/>
    <x v="4"/>
    <s v="2-Apr-18"/>
    <n v="0.7"/>
    <x v="0"/>
    <s v="Hyderabad, India"/>
    <x v="2"/>
  </r>
  <r>
    <s v="SQ00144"/>
    <x v="5"/>
    <x v="0"/>
    <x v="4"/>
    <x v="5"/>
    <s v="Oct 16, 2020"/>
    <n v="1"/>
    <x v="0"/>
    <s v="Wellington, New Zealand"/>
    <x v="3"/>
  </r>
  <r>
    <s v="PR04601"/>
    <x v="6"/>
    <x v="2"/>
    <x v="5"/>
    <x v="6"/>
    <n v="44502"/>
    <n v="1"/>
    <x v="0"/>
    <s v="Hyderabad, India"/>
    <x v="2"/>
  </r>
  <r>
    <s v="SQ01854"/>
    <x v="7"/>
    <x v="1"/>
    <x v="6"/>
    <x v="7"/>
    <n v="43643"/>
    <n v="0.9"/>
    <x v="0"/>
    <s v="Remote"/>
    <x v="0"/>
  </r>
  <r>
    <s v="SQ00612"/>
    <x v="8"/>
    <x v="0"/>
    <x v="7"/>
    <x v="8"/>
    <n v="43466"/>
    <n v="1"/>
    <x v="0"/>
    <s v="Wellington, New Zealand"/>
    <x v="1"/>
  </r>
  <r>
    <s v="PR00419"/>
    <x v="9"/>
    <x v="1"/>
    <x v="1"/>
    <x v="9"/>
    <n v="43494"/>
    <n v="0.8"/>
    <x v="0"/>
    <s v="Remote"/>
    <x v="3"/>
  </r>
  <r>
    <s v="VT00578"/>
    <x v="10"/>
    <x v="1"/>
    <x v="2"/>
    <x v="10"/>
    <s v="Oct 18, 2021"/>
    <n v="1"/>
    <x v="1"/>
    <s v="Remote"/>
    <x v="4"/>
  </r>
  <r>
    <s v="TN01281"/>
    <x v="11"/>
    <x v="1"/>
    <x v="4"/>
    <x v="11"/>
    <s v="27-Jan-20"/>
    <n v="1"/>
    <x v="0"/>
    <s v="Wellington, New Zealand"/>
    <x v="1"/>
  </r>
  <r>
    <s v="PR04473"/>
    <x v="12"/>
    <x v="1"/>
    <x v="1"/>
    <x v="12"/>
    <s v="19-Apr-21"/>
    <n v="1"/>
    <x v="0"/>
    <s v="Columbus, USA"/>
    <x v="0"/>
  </r>
  <r>
    <s v="VT02417"/>
    <x v="13"/>
    <x v="0"/>
    <x v="5"/>
    <x v="13"/>
    <s v="12-Mar-18"/>
    <n v="1"/>
    <x v="2"/>
    <s v="Auckland, New Zealand"/>
    <x v="2"/>
  </r>
  <r>
    <s v="SQ00691"/>
    <x v="14"/>
    <x v="0"/>
    <x v="5"/>
    <x v="14"/>
    <s v="25-Oct-19"/>
    <n v="1"/>
    <x v="0"/>
    <s v="Remote"/>
    <x v="2"/>
  </r>
  <r>
    <s v="TN00214"/>
    <x v="15"/>
    <x v="1"/>
    <x v="3"/>
    <x v="15"/>
    <s v="Dec 24, 2019"/>
    <n v="1"/>
    <x v="0"/>
    <s v="Chennai, India"/>
    <x v="2"/>
  </r>
  <r>
    <s v="VT02539"/>
    <x v="16"/>
    <x v="0"/>
    <x v="4"/>
    <x v="16"/>
    <s v="10-Dec-18"/>
    <n v="1"/>
    <x v="2"/>
    <s v="Columbus, USA"/>
    <x v="1"/>
  </r>
  <r>
    <s v="SQ04598"/>
    <x v="17"/>
    <x v="0"/>
    <x v="2"/>
    <x v="17"/>
    <n v="43584"/>
    <n v="1"/>
    <x v="0"/>
    <s v="Remote"/>
    <x v="0"/>
  </r>
  <r>
    <s v="TN00464"/>
    <x v="18"/>
    <x v="0"/>
    <x v="7"/>
    <x v="18"/>
    <s v="27-Jan-20"/>
    <n v="1"/>
    <x v="0"/>
    <s v="Chennai, India"/>
    <x v="3"/>
  </r>
  <r>
    <s v="PR00893"/>
    <x v="19"/>
    <x v="0"/>
    <x v="8"/>
    <x v="19"/>
    <n v="44285"/>
    <n v="0.4"/>
    <x v="0"/>
    <s v="Hyderabad, India"/>
    <x v="2"/>
  </r>
  <r>
    <s v="PR00882"/>
    <x v="20"/>
    <x v="0"/>
    <x v="9"/>
    <x v="20"/>
    <n v="44288"/>
    <n v="0.3"/>
    <x v="0"/>
    <s v="Columbus, USA"/>
    <x v="4"/>
  </r>
  <r>
    <s v="PR03445"/>
    <x v="21"/>
    <x v="0"/>
    <x v="10"/>
    <x v="21"/>
    <s v="26-Aug-21"/>
    <n v="1"/>
    <x v="0"/>
    <s v="Remote"/>
    <x v="1"/>
  </r>
  <r>
    <s v="TN03416"/>
    <x v="22"/>
    <x v="0"/>
    <x v="4"/>
    <x v="22"/>
    <n v="43809"/>
    <n v="0.5"/>
    <x v="1"/>
    <s v="Remote"/>
    <x v="0"/>
  </r>
  <r>
    <s v="TN00890"/>
    <x v="23"/>
    <x v="1"/>
    <x v="3"/>
    <x v="23"/>
    <s v="22-Feb-21"/>
    <n v="0.5"/>
    <x v="0"/>
    <s v="Hyderabad, India"/>
    <x v="2"/>
  </r>
  <r>
    <s v="VT04137"/>
    <x v="24"/>
    <x v="2"/>
    <x v="3"/>
    <x v="24"/>
    <n v="43633"/>
    <n v="1"/>
    <x v="2"/>
    <s v="Remote"/>
    <x v="0"/>
  </r>
  <r>
    <s v="PR02603"/>
    <x v="25"/>
    <x v="1"/>
    <x v="8"/>
    <x v="25"/>
    <n v="43794"/>
    <n v="0.3"/>
    <x v="0"/>
    <s v="Hyderabad, India"/>
    <x v="0"/>
  </r>
  <r>
    <s v="PR03158"/>
    <x v="26"/>
    <x v="1"/>
    <x v="2"/>
    <x v="26"/>
    <n v="43206"/>
    <n v="1"/>
    <x v="0"/>
    <s v="Wellington, New Zealand"/>
    <x v="1"/>
  </r>
  <r>
    <s v="PR02288"/>
    <x v="27"/>
    <x v="0"/>
    <x v="11"/>
    <x v="27"/>
    <n v="43874"/>
    <n v="1"/>
    <x v="0"/>
    <s v="Columbus, USA"/>
    <x v="3"/>
  </r>
  <r>
    <s v="VT03849"/>
    <x v="28"/>
    <x v="0"/>
    <x v="9"/>
    <x v="28"/>
    <s v="18-Apr-19"/>
    <n v="1"/>
    <x v="2"/>
    <s v="Wellington, New Zealand"/>
    <x v="3"/>
  </r>
  <r>
    <s v="SQ01395"/>
    <x v="29"/>
    <x v="0"/>
    <x v="12"/>
    <x v="29"/>
    <n v="44221"/>
    <n v="0.8"/>
    <x v="0"/>
    <s v="Seattle, USA"/>
    <x v="3"/>
  </r>
  <r>
    <s v="SQ02559"/>
    <x v="30"/>
    <x v="0"/>
    <x v="1"/>
    <x v="30"/>
    <s v="27-Dec-19"/>
    <n v="1"/>
    <x v="0"/>
    <s v="Columbus, USA"/>
    <x v="1"/>
  </r>
  <r>
    <s v="VT04627"/>
    <x v="31"/>
    <x v="0"/>
    <x v="8"/>
    <x v="31"/>
    <n v="44383"/>
    <n v="0.8"/>
    <x v="2"/>
    <s v="Remote"/>
    <x v="2"/>
  </r>
  <r>
    <s v="VT03537"/>
    <x v="32"/>
    <x v="0"/>
    <x v="1"/>
    <x v="32"/>
    <n v="43972"/>
    <n v="1"/>
    <x v="2"/>
    <s v="Remote"/>
    <x v="4"/>
  </r>
  <r>
    <s v="PR01951"/>
    <x v="33"/>
    <x v="0"/>
    <x v="0"/>
    <x v="33"/>
    <s v="Aug 12, 2020"/>
    <n v="0.7"/>
    <x v="0"/>
    <s v="Auckland, New Zealand"/>
    <x v="1"/>
  </r>
  <r>
    <s v="PR01662"/>
    <x v="34"/>
    <x v="1"/>
    <x v="7"/>
    <x v="34"/>
    <s v="14-Nov-18"/>
    <n v="0.8"/>
    <x v="0"/>
    <s v="Auckland, New Zealand"/>
    <x v="1"/>
  </r>
  <r>
    <s v="VT02313"/>
    <x v="35"/>
    <x v="0"/>
    <x v="3"/>
    <x v="35"/>
    <n v="43808"/>
    <n v="1"/>
    <x v="2"/>
    <s v="Columbus, USA"/>
    <x v="2"/>
  </r>
  <r>
    <s v="SQ01620"/>
    <x v="36"/>
    <x v="0"/>
    <x v="12"/>
    <x v="36"/>
    <n v="43255"/>
    <n v="1"/>
    <x v="0"/>
    <s v="Remote"/>
    <x v="2"/>
  </r>
  <r>
    <s v="VT04681"/>
    <x v="37"/>
    <x v="1"/>
    <x v="11"/>
    <x v="37"/>
    <s v="Nov 30, 2018"/>
    <n v="1"/>
    <x v="2"/>
    <s v="Wellington, New Zealand"/>
    <x v="2"/>
  </r>
  <r>
    <s v="TN04246"/>
    <x v="38"/>
    <x v="1"/>
    <x v="5"/>
    <x v="38"/>
    <n v="44067"/>
    <n v="0.8"/>
    <x v="1"/>
    <s v="Auckland, New Zealand"/>
    <x v="0"/>
  </r>
  <r>
    <s v="TN02570"/>
    <x v="39"/>
    <x v="1"/>
    <x v="9"/>
    <x v="39"/>
    <n v="43397"/>
    <n v="1"/>
    <x v="0"/>
    <s v="Remote"/>
    <x v="2"/>
  </r>
  <r>
    <s v="VT02801"/>
    <x v="40"/>
    <x v="0"/>
    <x v="3"/>
    <x v="40"/>
    <s v="27-Jul-20"/>
    <n v="1"/>
    <x v="2"/>
    <s v="Wellington, New Zealand"/>
    <x v="0"/>
  </r>
  <r>
    <s v="SQ01177"/>
    <x v="41"/>
    <x v="0"/>
    <x v="8"/>
    <x v="41"/>
    <s v="30-Sep-20"/>
    <n v="1"/>
    <x v="0"/>
    <s v="Hyderabad, India"/>
    <x v="2"/>
  </r>
  <r>
    <s v="VT01740"/>
    <x v="42"/>
    <x v="1"/>
    <x v="2"/>
    <x v="42"/>
    <s v="19-Jul-19"/>
    <n v="1"/>
    <x v="1"/>
    <s v="Remote"/>
    <x v="3"/>
  </r>
  <r>
    <s v="TN01876"/>
    <x v="43"/>
    <x v="0"/>
    <x v="1"/>
    <x v="43"/>
    <s v="10-Aug-20"/>
    <n v="1"/>
    <x v="0"/>
    <s v="Auckland, New Zealand"/>
    <x v="2"/>
  </r>
  <r>
    <s v="VT02313"/>
    <x v="35"/>
    <x v="0"/>
    <x v="3"/>
    <x v="35"/>
    <n v="43808"/>
    <n v="1"/>
    <x v="2"/>
    <s v="Columbus, USA"/>
    <x v="4"/>
  </r>
  <r>
    <s v="VT03988"/>
    <x v="44"/>
    <x v="1"/>
    <x v="5"/>
    <x v="44"/>
    <s v="9-Sep-19"/>
    <n v="1"/>
    <x v="2"/>
    <s v="Hyderabad, India"/>
    <x v="1"/>
  </r>
  <r>
    <s v="TN00227"/>
    <x v="45"/>
    <x v="1"/>
    <x v="5"/>
    <x v="45"/>
    <s v="24-Nov-20"/>
    <n v="1"/>
    <x v="0"/>
    <s v="Chennai, India"/>
    <x v="0"/>
  </r>
  <r>
    <s v="VT01092"/>
    <x v="46"/>
    <x v="0"/>
    <x v="9"/>
    <x v="46"/>
    <n v="43305"/>
    <n v="1"/>
    <x v="1"/>
    <s v="Auckland, New Zealand"/>
    <x v="2"/>
  </r>
  <r>
    <s v="TN03169"/>
    <x v="47"/>
    <x v="1"/>
    <x v="11"/>
    <x v="47"/>
    <s v="Nov 2, 2018"/>
    <n v="0.6"/>
    <x v="1"/>
    <s v="Remote"/>
    <x v="4"/>
  </r>
  <r>
    <s v="SQ01402"/>
    <x v="48"/>
    <x v="1"/>
    <x v="0"/>
    <x v="48"/>
    <n v="43416"/>
    <n v="1"/>
    <x v="0"/>
    <s v="Hyderabad, India"/>
    <x v="1"/>
  </r>
  <r>
    <s v="SQ00360"/>
    <x v="49"/>
    <x v="0"/>
    <x v="6"/>
    <x v="49"/>
    <n v="43152"/>
    <n v="0.6"/>
    <x v="0"/>
    <s v="Wellington, New Zealand"/>
    <x v="1"/>
  </r>
  <r>
    <s v="PR02208"/>
    <x v="50"/>
    <x v="1"/>
    <x v="3"/>
    <x v="50"/>
    <s v="29-Apr-21"/>
    <n v="1"/>
    <x v="0"/>
    <s v="Hyderabad, India"/>
    <x v="1"/>
  </r>
  <r>
    <s v="SQ01637"/>
    <x v="51"/>
    <x v="0"/>
    <x v="10"/>
    <x v="51"/>
    <n v="43508"/>
    <n v="0.4"/>
    <x v="0"/>
    <s v="Columbus, USA"/>
    <x v="1"/>
  </r>
  <r>
    <s v="TN03210"/>
    <x v="52"/>
    <x v="0"/>
    <x v="3"/>
    <x v="52"/>
    <n v="43272"/>
    <n v="1"/>
    <x v="1"/>
    <s v="Chennai, India"/>
    <x v="3"/>
  </r>
  <r>
    <s v="PR03844"/>
    <x v="53"/>
    <x v="1"/>
    <x v="8"/>
    <x v="53"/>
    <n v="44078"/>
    <n v="1"/>
    <x v="0"/>
    <s v="Columbus, USA"/>
    <x v="1"/>
  </r>
  <r>
    <s v="VT04093"/>
    <x v="54"/>
    <x v="1"/>
    <x v="3"/>
    <x v="54"/>
    <n v="43949"/>
    <n v="0.4"/>
    <x v="2"/>
    <s v="Chennai, India"/>
    <x v="2"/>
  </r>
  <r>
    <s v="SQ02246"/>
    <x v="55"/>
    <x v="0"/>
    <x v="7"/>
    <x v="55"/>
    <n v="43839"/>
    <n v="1"/>
    <x v="0"/>
    <s v="Wellington, New Zealand"/>
    <x v="1"/>
  </r>
  <r>
    <s v="TN03032"/>
    <x v="56"/>
    <x v="1"/>
    <x v="7"/>
    <x v="56"/>
    <n v="44203"/>
    <n v="0.8"/>
    <x v="0"/>
    <s v="Chennai, India"/>
    <x v="1"/>
  </r>
  <r>
    <s v="SQ00914"/>
    <x v="57"/>
    <x v="1"/>
    <x v="11"/>
    <x v="57"/>
    <s v="May 11, 2020"/>
    <n v="1"/>
    <x v="0"/>
    <s v="Chennai, India"/>
    <x v="2"/>
  </r>
  <r>
    <s v="SQ02525"/>
    <x v="58"/>
    <x v="0"/>
    <x v="4"/>
    <x v="58"/>
    <s v="Jan 25, 2021"/>
    <n v="1"/>
    <x v="0"/>
    <s v="Wellington, New Zealand"/>
    <x v="1"/>
  </r>
  <r>
    <s v="TN02667"/>
    <x v="59"/>
    <x v="0"/>
    <x v="5"/>
    <x v="59"/>
    <s v="16-Sep-19"/>
    <n v="0.2"/>
    <x v="0"/>
    <s v="Auckland, New Zealand"/>
    <x v="0"/>
  </r>
  <r>
    <s v="PR02782"/>
    <x v="60"/>
    <x v="0"/>
    <x v="6"/>
    <x v="60"/>
    <s v="26-Jun-19"/>
    <n v="1"/>
    <x v="0"/>
    <s v="Auckland, New Zealand"/>
    <x v="0"/>
  </r>
  <r>
    <s v="TN03331"/>
    <x v="61"/>
    <x v="0"/>
    <x v="8"/>
    <x v="61"/>
    <s v="27-May-19"/>
    <n v="0.4"/>
    <x v="1"/>
    <s v="Auckland, New Zealand"/>
    <x v="0"/>
  </r>
  <r>
    <s v="VT01249"/>
    <x v="62"/>
    <x v="1"/>
    <x v="12"/>
    <x v="62"/>
    <n v="44473"/>
    <n v="0.3"/>
    <x v="1"/>
    <s v="Remote"/>
    <x v="1"/>
  </r>
  <r>
    <s v="PR00576"/>
    <x v="63"/>
    <x v="1"/>
    <x v="12"/>
    <x v="63"/>
    <n v="43682"/>
    <n v="1"/>
    <x v="0"/>
    <s v="Hyderabad, India"/>
    <x v="2"/>
  </r>
  <r>
    <s v="VT02260"/>
    <x v="64"/>
    <x v="1"/>
    <x v="7"/>
    <x v="64"/>
    <s v="10-Apr-20"/>
    <n v="1"/>
    <x v="2"/>
    <s v="Seattle, USA"/>
    <x v="3"/>
  </r>
  <r>
    <s v="TN02883"/>
    <x v="65"/>
    <x v="1"/>
    <x v="10"/>
    <x v="65"/>
    <n v="43332"/>
    <n v="1"/>
    <x v="0"/>
    <s v="Hyderabad, India"/>
    <x v="3"/>
  </r>
  <r>
    <s v="SQ03024"/>
    <x v="66"/>
    <x v="1"/>
    <x v="2"/>
    <x v="66"/>
    <n v="43390"/>
    <n v="1"/>
    <x v="0"/>
    <s v="Wellington, New Zealand"/>
    <x v="4"/>
  </r>
  <r>
    <s v="TN04428"/>
    <x v="67"/>
    <x v="2"/>
    <x v="8"/>
    <x v="67"/>
    <s v="8-Jan-19"/>
    <n v="1"/>
    <x v="1"/>
    <s v="Wellington, New Zealand"/>
    <x v="2"/>
  </r>
  <r>
    <s v="SQ03350"/>
    <x v="68"/>
    <x v="1"/>
    <x v="11"/>
    <x v="68"/>
    <s v="18-Feb-19"/>
    <n v="1"/>
    <x v="0"/>
    <s v="Seattle, USA"/>
    <x v="1"/>
  </r>
  <r>
    <s v="VT03421"/>
    <x v="69"/>
    <x v="0"/>
    <x v="12"/>
    <x v="69"/>
    <s v="15-Mar-21"/>
    <n v="0.7"/>
    <x v="2"/>
    <s v="Columbus, USA"/>
    <x v="1"/>
  </r>
  <r>
    <s v="PR01346"/>
    <x v="70"/>
    <x v="0"/>
    <x v="1"/>
    <x v="70"/>
    <s v="5-Feb-18"/>
    <n v="1"/>
    <x v="0"/>
    <s v="Columbus, USA"/>
    <x v="1"/>
  </r>
  <r>
    <s v="VT02118"/>
    <x v="71"/>
    <x v="1"/>
    <x v="0"/>
    <x v="71"/>
    <s v="10-Feb-21"/>
    <n v="1"/>
    <x v="1"/>
    <s v="Hyderabad, India"/>
    <x v="0"/>
  </r>
  <r>
    <s v="PR00210"/>
    <x v="72"/>
    <x v="1"/>
    <x v="12"/>
    <x v="33"/>
    <n v="44011"/>
    <n v="1"/>
    <x v="0"/>
    <s v="Wellington, New Zealand"/>
    <x v="3"/>
  </r>
  <r>
    <s v="TN02496"/>
    <x v="73"/>
    <x v="2"/>
    <x v="8"/>
    <x v="72"/>
    <n v="43430"/>
    <n v="1"/>
    <x v="0"/>
    <s v="Chennai, India"/>
    <x v="2"/>
  </r>
  <r>
    <s v="VT02491"/>
    <x v="74"/>
    <x v="0"/>
    <x v="4"/>
    <x v="73"/>
    <n v="43291"/>
    <n v="1"/>
    <x v="2"/>
    <s v="Wellington, New Zealand"/>
    <x v="0"/>
  </r>
  <r>
    <s v="PR03980"/>
    <x v="75"/>
    <x v="0"/>
    <x v="6"/>
    <x v="74"/>
    <s v="30-Apr-20"/>
    <n v="1"/>
    <x v="0"/>
    <s v="Columbus, USA"/>
    <x v="1"/>
  </r>
  <r>
    <s v="VT03307"/>
    <x v="76"/>
    <x v="0"/>
    <x v="10"/>
    <x v="75"/>
    <n v="43700"/>
    <n v="0.6"/>
    <x v="2"/>
    <s v="Remote"/>
    <x v="1"/>
  </r>
  <r>
    <s v="TN04058"/>
    <x v="77"/>
    <x v="0"/>
    <x v="11"/>
    <x v="76"/>
    <n v="43563"/>
    <n v="1"/>
    <x v="1"/>
    <s v="Hyderabad, India"/>
    <x v="2"/>
  </r>
  <r>
    <s v="VT03993"/>
    <x v="78"/>
    <x v="0"/>
    <x v="8"/>
    <x v="77"/>
    <s v="30-Mar-21"/>
    <n v="1"/>
    <x v="2"/>
    <s v="Auckland, New Zealand"/>
    <x v="0"/>
  </r>
  <r>
    <s v="VT02663"/>
    <x v="79"/>
    <x v="0"/>
    <x v="12"/>
    <x v="78"/>
    <s v="1-Feb-21"/>
    <n v="1"/>
    <x v="2"/>
    <s v="Chennai, India"/>
    <x v="0"/>
  </r>
  <r>
    <s v="PR03034"/>
    <x v="80"/>
    <x v="0"/>
    <x v="10"/>
    <x v="79"/>
    <s v="4-Oct-21"/>
    <n v="1"/>
    <x v="0"/>
    <s v="Hyderabad, India"/>
    <x v="2"/>
  </r>
  <r>
    <s v="PR01159"/>
    <x v="81"/>
    <x v="0"/>
    <x v="0"/>
    <x v="80"/>
    <s v="21-Oct-19"/>
    <n v="0.6"/>
    <x v="0"/>
    <s v="Seattle, USA"/>
    <x v="1"/>
  </r>
  <r>
    <s v="SQ03476"/>
    <x v="82"/>
    <x v="2"/>
    <x v="9"/>
    <x v="81"/>
    <s v="13-Aug-18"/>
    <n v="0.9"/>
    <x v="0"/>
    <s v="Chennai, India"/>
    <x v="1"/>
  </r>
  <r>
    <s v="PR04380"/>
    <x v="83"/>
    <x v="1"/>
    <x v="1"/>
    <x v="82"/>
    <s v="18-Nov-19"/>
    <n v="0.8"/>
    <x v="0"/>
    <s v="Columbus, USA"/>
    <x v="1"/>
  </r>
  <r>
    <s v="TN00182"/>
    <x v="84"/>
    <x v="1"/>
    <x v="11"/>
    <x v="83"/>
    <s v="Nov 25, 2019"/>
    <n v="1"/>
    <x v="0"/>
    <s v="Remote"/>
    <x v="0"/>
  </r>
  <r>
    <s v="VT01523"/>
    <x v="85"/>
    <x v="1"/>
    <x v="1"/>
    <x v="84"/>
    <s v="26-Feb-20"/>
    <n v="1"/>
    <x v="1"/>
    <s v="Remote"/>
    <x v="1"/>
  </r>
  <r>
    <s v="PR00916"/>
    <x v="86"/>
    <x v="1"/>
    <x v="7"/>
    <x v="85"/>
    <n v="44501"/>
    <n v="1"/>
    <x v="0"/>
    <s v="Remote"/>
    <x v="0"/>
  </r>
  <r>
    <s v="PR01211"/>
    <x v="87"/>
    <x v="0"/>
    <x v="9"/>
    <x v="86"/>
    <n v="44223"/>
    <n v="1"/>
    <x v="0"/>
    <s v="Auckland, New Zealand"/>
    <x v="0"/>
  </r>
  <r>
    <s v="VT01684"/>
    <x v="88"/>
    <x v="1"/>
    <x v="3"/>
    <x v="87"/>
    <n v="43258"/>
    <n v="1"/>
    <x v="1"/>
    <s v="Columbus, USA"/>
    <x v="4"/>
  </r>
  <r>
    <s v="TN01876"/>
    <x v="43"/>
    <x v="0"/>
    <x v="1"/>
    <x v="43"/>
    <s v="10-Aug-20"/>
    <n v="1"/>
    <x v="0"/>
    <s v="Auckland, New Zealand"/>
    <x v="1"/>
  </r>
  <r>
    <s v="TN04740"/>
    <x v="89"/>
    <x v="1"/>
    <x v="5"/>
    <x v="88"/>
    <n v="43815"/>
    <n v="1"/>
    <x v="1"/>
    <s v="Remote"/>
    <x v="0"/>
  </r>
  <r>
    <s v="TN03575"/>
    <x v="90"/>
    <x v="1"/>
    <x v="7"/>
    <x v="89"/>
    <s v="4-Feb-19"/>
    <n v="1"/>
    <x v="1"/>
    <s v="Seattle, USA"/>
    <x v="1"/>
  </r>
  <r>
    <s v="VT04984"/>
    <x v="91"/>
    <x v="0"/>
    <x v="4"/>
    <x v="90"/>
    <s v="22-May-20"/>
    <n v="1"/>
    <x v="2"/>
    <s v="Remote"/>
    <x v="3"/>
  </r>
  <r>
    <s v="PR00095"/>
    <x v="92"/>
    <x v="1"/>
    <x v="1"/>
    <x v="91"/>
    <s v="13-Jan-20"/>
    <n v="1"/>
    <x v="0"/>
    <s v="Hyderabad, India"/>
    <x v="2"/>
  </r>
  <r>
    <s v="SQ03546"/>
    <x v="93"/>
    <x v="1"/>
    <x v="12"/>
    <x v="92"/>
    <s v="Jul 5, 2021"/>
    <n v="1"/>
    <x v="0"/>
    <s v="Hyderabad, India"/>
    <x v="4"/>
  </r>
  <r>
    <s v="VT02374"/>
    <x v="94"/>
    <x v="1"/>
    <x v="9"/>
    <x v="93"/>
    <s v="Oct 1, 2018"/>
    <n v="0.3"/>
    <x v="2"/>
    <s v="Remote"/>
    <x v="4"/>
  </r>
  <r>
    <s v="SQ00450"/>
    <x v="95"/>
    <x v="1"/>
    <x v="10"/>
    <x v="94"/>
    <n v="43943"/>
    <n v="1"/>
    <x v="0"/>
    <s v="Remote"/>
    <x v="2"/>
  </r>
  <r>
    <s v="PR03804"/>
    <x v="96"/>
    <x v="0"/>
    <x v="12"/>
    <x v="95"/>
    <s v="28-Dec-20"/>
    <n v="1"/>
    <x v="0"/>
    <s v="Chennai, India"/>
    <x v="1"/>
  </r>
  <r>
    <s v="SQ04488"/>
    <x v="97"/>
    <x v="0"/>
    <x v="6"/>
    <x v="96"/>
    <s v="28-Jan-19"/>
    <n v="1"/>
    <x v="0"/>
    <s v="Hyderabad, India"/>
    <x v="0"/>
  </r>
  <r>
    <s v="TN00735"/>
    <x v="98"/>
    <x v="0"/>
    <x v="5"/>
    <x v="97"/>
    <n v="43452"/>
    <n v="0.8"/>
    <x v="0"/>
    <s v="Seattle, USA"/>
    <x v="3"/>
  </r>
  <r>
    <s v="VT01893"/>
    <x v="99"/>
    <x v="0"/>
    <x v="3"/>
    <x v="98"/>
    <n v="43250"/>
    <n v="1"/>
    <x v="1"/>
    <s v="Remote"/>
    <x v="1"/>
  </r>
  <r>
    <s v="SQ02223"/>
    <x v="100"/>
    <x v="1"/>
    <x v="9"/>
    <x v="99"/>
    <s v="26-Jun-18"/>
    <n v="1"/>
    <x v="0"/>
    <s v="Seattle, USA"/>
    <x v="2"/>
  </r>
  <r>
    <s v="PR02010"/>
    <x v="101"/>
    <x v="0"/>
    <x v="11"/>
    <x v="100"/>
    <n v="44004"/>
    <n v="1"/>
    <x v="0"/>
    <s v="Hyderabad, India"/>
    <x v="2"/>
  </r>
  <r>
    <s v="SQ00498"/>
    <x v="102"/>
    <x v="1"/>
    <x v="12"/>
    <x v="101"/>
    <n v="44393"/>
    <n v="1"/>
    <x v="0"/>
    <s v="Wellington, New Zealand"/>
    <x v="1"/>
  </r>
  <r>
    <s v="PR02113"/>
    <x v="103"/>
    <x v="1"/>
    <x v="5"/>
    <x v="102"/>
    <s v="7-Dec-20"/>
    <n v="1"/>
    <x v="0"/>
    <s v="Remote"/>
    <x v="0"/>
  </r>
  <r>
    <s v="TN00727"/>
    <x v="104"/>
    <x v="1"/>
    <x v="2"/>
    <x v="103"/>
    <s v="Jan 29, 2019"/>
    <n v="1"/>
    <x v="0"/>
    <s v="Auckland, New Zealand"/>
    <x v="0"/>
  </r>
  <r>
    <s v="SQ01697"/>
    <x v="105"/>
    <x v="0"/>
    <x v="1"/>
    <x v="104"/>
    <n v="43392"/>
    <n v="1"/>
    <x v="0"/>
    <s v="Hyderabad, India"/>
    <x v="1"/>
  </r>
  <r>
    <s v="SQ01519"/>
    <x v="106"/>
    <x v="0"/>
    <x v="9"/>
    <x v="105"/>
    <s v="26-Mar-19"/>
    <n v="1"/>
    <x v="0"/>
    <s v="Remote"/>
    <x v="2"/>
  </r>
  <r>
    <s v="PR00210"/>
    <x v="72"/>
    <x v="1"/>
    <x v="12"/>
    <x v="59"/>
    <n v="44011"/>
    <n v="1"/>
    <x v="0"/>
    <s v="Wellington, New Zealand"/>
    <x v="1"/>
  </r>
  <r>
    <s v="VT03500"/>
    <x v="107"/>
    <x v="0"/>
    <x v="5"/>
    <x v="106"/>
    <n v="44357"/>
    <n v="1"/>
    <x v="2"/>
    <s v="Chennai, India"/>
    <x v="4"/>
  </r>
  <r>
    <s v="SQ01962"/>
    <x v="108"/>
    <x v="1"/>
    <x v="7"/>
    <x v="59"/>
    <n v="43504"/>
    <n v="1"/>
    <x v="0"/>
    <s v="Remote"/>
    <x v="0"/>
  </r>
  <r>
    <s v="VT00017"/>
    <x v="109"/>
    <x v="0"/>
    <x v="9"/>
    <x v="33"/>
    <n v="44077"/>
    <n v="1"/>
    <x v="1"/>
    <s v="Columbus, USA"/>
    <x v="3"/>
  </r>
  <r>
    <s v="SQ02559"/>
    <x v="30"/>
    <x v="0"/>
    <x v="1"/>
    <x v="30"/>
    <s v="27-Dec-19"/>
    <n v="1"/>
    <x v="0"/>
    <s v="Columbus, USA"/>
    <x v="1"/>
  </r>
  <r>
    <s v="TN01210"/>
    <x v="110"/>
    <x v="0"/>
    <x v="12"/>
    <x v="107"/>
    <n v="43602"/>
    <n v="1"/>
    <x v="0"/>
    <s v="Remote"/>
    <x v="2"/>
  </r>
  <r>
    <s v="SQ02051"/>
    <x v="111"/>
    <x v="0"/>
    <x v="12"/>
    <x v="59"/>
    <s v="Sep 23, 2021"/>
    <n v="1"/>
    <x v="0"/>
    <s v="Chennai, India"/>
    <x v="1"/>
  </r>
  <r>
    <s v="SQ03321"/>
    <x v="112"/>
    <x v="1"/>
    <x v="9"/>
    <x v="108"/>
    <n v="43297"/>
    <n v="1"/>
    <x v="0"/>
    <s v="Remote"/>
    <x v="0"/>
  </r>
  <r>
    <s v="TN04058"/>
    <x v="77"/>
    <x v="0"/>
    <x v="11"/>
    <x v="76"/>
    <n v="43563"/>
    <n v="1"/>
    <x v="1"/>
    <s v="Hyderabad, India"/>
    <x v="1"/>
  </r>
  <r>
    <s v="SQ00841"/>
    <x v="26"/>
    <x v="1"/>
    <x v="2"/>
    <x v="26"/>
    <s v="23-Apr-18"/>
    <n v="1"/>
    <x v="0"/>
    <s v="Hyderabad, India"/>
    <x v="2"/>
  </r>
  <r>
    <s v="SQ04603"/>
    <x v="113"/>
    <x v="0"/>
    <x v="11"/>
    <x v="109"/>
    <s v="29-Oct-18"/>
    <n v="1"/>
    <x v="0"/>
    <s v="Remote"/>
    <x v="4"/>
  </r>
  <r>
    <s v="TN01028"/>
    <x v="114"/>
    <x v="0"/>
    <x v="9"/>
    <x v="110"/>
    <n v="43340"/>
    <n v="1"/>
    <x v="0"/>
    <s v="Columbus, USA"/>
    <x v="0"/>
  </r>
  <r>
    <s v="VT04028"/>
    <x v="115"/>
    <x v="0"/>
    <x v="2"/>
    <x v="111"/>
    <n v="43895"/>
    <n v="0.7"/>
    <x v="2"/>
    <s v="Remote"/>
    <x v="2"/>
  </r>
  <r>
    <s v="TN03068"/>
    <x v="116"/>
    <x v="0"/>
    <x v="1"/>
    <x v="112"/>
    <s v="31-Dec-18"/>
    <n v="1"/>
    <x v="1"/>
    <s v="Chennai, India"/>
    <x v="1"/>
  </r>
  <r>
    <s v="VT03701"/>
    <x v="117"/>
    <x v="1"/>
    <x v="11"/>
    <x v="113"/>
    <n v="43794"/>
    <n v="1"/>
    <x v="2"/>
    <s v="Chennai, India"/>
    <x v="0"/>
  </r>
  <r>
    <s v="VT04028"/>
    <x v="115"/>
    <x v="0"/>
    <x v="2"/>
    <x v="111"/>
    <n v="43895"/>
    <n v="0.7"/>
    <x v="2"/>
    <s v="Remote"/>
    <x v="2"/>
  </r>
  <r>
    <s v="TN04101"/>
    <x v="118"/>
    <x v="0"/>
    <x v="12"/>
    <x v="114"/>
    <n v="43280"/>
    <n v="1"/>
    <x v="1"/>
    <s v="Wellington, New Zealand"/>
    <x v="0"/>
  </r>
  <r>
    <s v="VT02374"/>
    <x v="94"/>
    <x v="1"/>
    <x v="9"/>
    <x v="93"/>
    <s v="Oct 1, 2018"/>
    <n v="0.3"/>
    <x v="2"/>
    <s v="Remote"/>
    <x v="0"/>
  </r>
  <r>
    <s v="TN01632"/>
    <x v="119"/>
    <x v="0"/>
    <x v="1"/>
    <x v="115"/>
    <s v="Apr 29, 2020"/>
    <n v="1"/>
    <x v="0"/>
    <s v="Columbus, USA"/>
    <x v="0"/>
  </r>
  <r>
    <s v="PR01956"/>
    <x v="120"/>
    <x v="0"/>
    <x v="9"/>
    <x v="116"/>
    <n v="43416"/>
    <n v="1"/>
    <x v="0"/>
    <s v="Remote"/>
    <x v="3"/>
  </r>
  <r>
    <s v="PR02140"/>
    <x v="121"/>
    <x v="0"/>
    <x v="9"/>
    <x v="117"/>
    <n v="43567"/>
    <n v="0.3"/>
    <x v="0"/>
    <s v="Hyderabad, India"/>
    <x v="1"/>
  </r>
  <r>
    <s v="SQ03626"/>
    <x v="122"/>
    <x v="1"/>
    <x v="3"/>
    <x v="118"/>
    <s v="19-Jul-21"/>
    <n v="0.3"/>
    <x v="0"/>
    <s v="Chennai, India"/>
    <x v="2"/>
  </r>
  <r>
    <s v="VT01610"/>
    <x v="123"/>
    <x v="1"/>
    <x v="9"/>
    <x v="119"/>
    <n v="43458"/>
    <n v="1"/>
    <x v="1"/>
    <s v="Hyderabad, India"/>
    <x v="2"/>
  </r>
  <r>
    <s v="TN00129"/>
    <x v="124"/>
    <x v="1"/>
    <x v="7"/>
    <x v="33"/>
    <n v="43538"/>
    <n v="1"/>
    <x v="0"/>
    <s v="Auckland, New Zealand"/>
    <x v="2"/>
  </r>
  <r>
    <s v="TN01340"/>
    <x v="125"/>
    <x v="0"/>
    <x v="12"/>
    <x v="120"/>
    <s v="May 5, 2020"/>
    <n v="1"/>
    <x v="0"/>
    <s v="Remote"/>
    <x v="1"/>
  </r>
  <r>
    <s v="TN00698"/>
    <x v="126"/>
    <x v="1"/>
    <x v="5"/>
    <x v="121"/>
    <n v="43669"/>
    <n v="1"/>
    <x v="0"/>
    <s v="Remote"/>
    <x v="0"/>
  </r>
  <r>
    <s v="SQ00960"/>
    <x v="127"/>
    <x v="1"/>
    <x v="7"/>
    <x v="122"/>
    <n v="43846"/>
    <n v="0.4"/>
    <x v="0"/>
    <s v="Seattle, USA"/>
    <x v="1"/>
  </r>
  <r>
    <s v="SQ01998"/>
    <x v="128"/>
    <x v="0"/>
    <x v="11"/>
    <x v="123"/>
    <n v="44393"/>
    <n v="1"/>
    <x v="0"/>
    <s v="Chennai, India"/>
    <x v="1"/>
  </r>
  <r>
    <s v="PR04446"/>
    <x v="129"/>
    <x v="1"/>
    <x v="7"/>
    <x v="124"/>
    <n v="44431"/>
    <n v="1"/>
    <x v="0"/>
    <s v="Hyderabad, India"/>
    <x v="1"/>
  </r>
  <r>
    <s v="SQ01283"/>
    <x v="130"/>
    <x v="1"/>
    <x v="6"/>
    <x v="125"/>
    <n v="44062"/>
    <n v="1"/>
    <x v="0"/>
    <s v="Auckland, New Zealand"/>
    <x v="0"/>
  </r>
  <r>
    <s v="SQ01026"/>
    <x v="131"/>
    <x v="0"/>
    <x v="11"/>
    <x v="126"/>
    <s v="12-Feb-21"/>
    <n v="1"/>
    <x v="0"/>
    <s v="Hyderabad, India"/>
    <x v="3"/>
  </r>
  <r>
    <s v="TN02667"/>
    <x v="59"/>
    <x v="0"/>
    <x v="5"/>
    <x v="33"/>
    <s v="16-Sep-19"/>
    <n v="0.2"/>
    <x v="0"/>
    <s v="Auckland, New Zealand"/>
    <x v="3"/>
  </r>
  <r>
    <s v="TN01912"/>
    <x v="132"/>
    <x v="0"/>
    <x v="2"/>
    <x v="127"/>
    <s v="2-Oct-19"/>
    <n v="1"/>
    <x v="0"/>
    <s v="Seattle, USA"/>
    <x v="4"/>
  </r>
  <r>
    <s v="VT02319"/>
    <x v="133"/>
    <x v="1"/>
    <x v="7"/>
    <x v="128"/>
    <n v="43489"/>
    <n v="0.2"/>
    <x v="2"/>
    <s v="Hyderabad, India"/>
    <x v="2"/>
  </r>
  <r>
    <s v="SQ04960"/>
    <x v="134"/>
    <x v="1"/>
    <x v="5"/>
    <x v="129"/>
    <n v="43822"/>
    <n v="1"/>
    <x v="0"/>
    <s v="Chennai, India"/>
    <x v="1"/>
  </r>
  <r>
    <s v="SQ01829"/>
    <x v="135"/>
    <x v="0"/>
    <x v="11"/>
    <x v="130"/>
    <n v="43725"/>
    <n v="1"/>
    <x v="0"/>
    <s v="Remote"/>
    <x v="1"/>
  </r>
  <r>
    <s v="SQ00022"/>
    <x v="136"/>
    <x v="0"/>
    <x v="1"/>
    <x v="131"/>
    <n v="43914"/>
    <n v="1"/>
    <x v="0"/>
    <s v="Columbus, USA"/>
    <x v="1"/>
  </r>
  <r>
    <s v="TN00214"/>
    <x v="15"/>
    <x v="1"/>
    <x v="3"/>
    <x v="15"/>
    <s v="Dec 24, 2019"/>
    <n v="1"/>
    <x v="0"/>
    <s v="Chennai, India"/>
    <x v="0"/>
  </r>
  <r>
    <s v="TN02798"/>
    <x v="137"/>
    <x v="1"/>
    <x v="1"/>
    <x v="132"/>
    <s v="3-Jan-19"/>
    <n v="0.4"/>
    <x v="0"/>
    <s v="Hyderabad, India"/>
    <x v="3"/>
  </r>
  <r>
    <s v="VT02532"/>
    <x v="138"/>
    <x v="1"/>
    <x v="12"/>
    <x v="133"/>
    <n v="43234"/>
    <n v="1"/>
    <x v="2"/>
    <s v="Remote"/>
    <x v="1"/>
  </r>
  <r>
    <s v="PR02321"/>
    <x v="139"/>
    <x v="1"/>
    <x v="2"/>
    <x v="134"/>
    <n v="43146"/>
    <n v="1"/>
    <x v="0"/>
    <s v="Auckland, New Zealand"/>
    <x v="2"/>
  </r>
  <r>
    <s v="SQ03116"/>
    <x v="140"/>
    <x v="0"/>
    <x v="4"/>
    <x v="135"/>
    <n v="43521"/>
    <n v="1"/>
    <x v="0"/>
    <s v="Remote"/>
    <x v="2"/>
  </r>
  <r>
    <s v="SQ02638"/>
    <x v="141"/>
    <x v="0"/>
    <x v="6"/>
    <x v="136"/>
    <s v="7-Jun-18"/>
    <n v="1"/>
    <x v="0"/>
    <s v="Seattle, USA"/>
    <x v="1"/>
  </r>
  <r>
    <s v="VT03704"/>
    <x v="142"/>
    <x v="2"/>
    <x v="12"/>
    <x v="137"/>
    <s v="Nov 13, 2020"/>
    <n v="1"/>
    <x v="2"/>
    <s v="Wellington, New Zealand"/>
    <x v="0"/>
  </r>
  <r>
    <s v="VT04552"/>
    <x v="143"/>
    <x v="1"/>
    <x v="11"/>
    <x v="138"/>
    <n v="43311"/>
    <n v="1"/>
    <x v="2"/>
    <s v="Columbus, USA"/>
    <x v="3"/>
  </r>
  <r>
    <s v="SQ04665"/>
    <x v="144"/>
    <x v="0"/>
    <x v="2"/>
    <x v="139"/>
    <n v="43801"/>
    <n v="1"/>
    <x v="0"/>
    <s v="Auckland, New Zealand"/>
    <x v="2"/>
  </r>
  <r>
    <s v="VT00336"/>
    <x v="145"/>
    <x v="0"/>
    <x v="2"/>
    <x v="140"/>
    <n v="43791"/>
    <n v="0.3"/>
    <x v="1"/>
    <s v="Chennai, India"/>
    <x v="1"/>
  </r>
  <r>
    <s v="TN01256"/>
    <x v="79"/>
    <x v="0"/>
    <x v="12"/>
    <x v="78"/>
    <n v="43916"/>
    <n v="1"/>
    <x v="0"/>
    <s v="Hyderabad, India"/>
    <x v="1"/>
  </r>
  <r>
    <s v="SQ01962"/>
    <x v="108"/>
    <x v="1"/>
    <x v="7"/>
    <x v="33"/>
    <n v="43504"/>
    <n v="1"/>
    <x v="0"/>
    <s v="Remote"/>
    <x v="0"/>
  </r>
  <r>
    <s v="PR03271"/>
    <x v="146"/>
    <x v="1"/>
    <x v="10"/>
    <x v="141"/>
    <n v="43397"/>
    <n v="0.3"/>
    <x v="0"/>
    <s v="Remote"/>
    <x v="0"/>
  </r>
  <r>
    <s v="VT01101"/>
    <x v="147"/>
    <x v="0"/>
    <x v="5"/>
    <x v="142"/>
    <n v="43283"/>
    <n v="1"/>
    <x v="1"/>
    <s v="Seattle, USA"/>
    <x v="1"/>
  </r>
  <r>
    <s v="TN04660"/>
    <x v="148"/>
    <x v="0"/>
    <x v="1"/>
    <x v="143"/>
    <n v="44195"/>
    <n v="1"/>
    <x v="1"/>
    <s v="Seattle, USA"/>
    <x v="1"/>
  </r>
  <r>
    <s v="VT00596"/>
    <x v="149"/>
    <x v="1"/>
    <x v="10"/>
    <x v="144"/>
    <s v="12-Oct-20"/>
    <n v="1"/>
    <x v="1"/>
    <s v="Seattle, USA"/>
    <x v="1"/>
  </r>
  <r>
    <s v="VT03552"/>
    <x v="150"/>
    <x v="0"/>
    <x v="4"/>
    <x v="145"/>
    <s v="Jun 11, 2021"/>
    <n v="1"/>
    <x v="2"/>
    <s v="Hyderabad, India"/>
    <x v="1"/>
  </r>
  <r>
    <s v="TN00083"/>
    <x v="151"/>
    <x v="1"/>
    <x v="1"/>
    <x v="146"/>
    <s v="3-Sep-18"/>
    <n v="0.9"/>
    <x v="0"/>
    <s v="Chennai, India"/>
    <x v="0"/>
  </r>
  <r>
    <s v="TN01389"/>
    <x v="152"/>
    <x v="1"/>
    <x v="11"/>
    <x v="33"/>
    <s v="21-Dec-20"/>
    <n v="1"/>
    <x v="0"/>
    <s v="Seattle, USA"/>
    <x v="2"/>
  </r>
  <r>
    <s v="SQ02643"/>
    <x v="153"/>
    <x v="1"/>
    <x v="4"/>
    <x v="147"/>
    <s v="Jul 16, 2019"/>
    <n v="1"/>
    <x v="0"/>
    <s v="Hyderabad, India"/>
    <x v="0"/>
  </r>
  <r>
    <s v="SQ00914"/>
    <x v="57"/>
    <x v="1"/>
    <x v="11"/>
    <x v="57"/>
    <s v="May 11, 2020"/>
    <n v="1"/>
    <x v="0"/>
    <s v="Chennai, India"/>
    <x v="3"/>
  </r>
  <r>
    <s v="TN02674"/>
    <x v="154"/>
    <x v="0"/>
    <x v="10"/>
    <x v="148"/>
    <n v="44494"/>
    <n v="1"/>
    <x v="0"/>
    <s v="Auckland, New Zealand"/>
    <x v="1"/>
  </r>
  <r>
    <s v="VT01893"/>
    <x v="99"/>
    <x v="0"/>
    <x v="3"/>
    <x v="98"/>
    <n v="43250"/>
    <n v="1"/>
    <x v="1"/>
    <s v="Remote"/>
    <x v="2"/>
  </r>
  <r>
    <s v="TN02727"/>
    <x v="155"/>
    <x v="1"/>
    <x v="5"/>
    <x v="149"/>
    <s v="25-Sep-19"/>
    <n v="1"/>
    <x v="0"/>
    <s v="Auckland, New Zealand"/>
    <x v="1"/>
  </r>
  <r>
    <s v="VT01323"/>
    <x v="156"/>
    <x v="1"/>
    <x v="1"/>
    <x v="150"/>
    <s v="29-Aug-19"/>
    <n v="1"/>
    <x v="1"/>
    <s v="Chennai, India"/>
    <x v="1"/>
  </r>
  <r>
    <s v="SQ03350"/>
    <x v="68"/>
    <x v="1"/>
    <x v="11"/>
    <x v="68"/>
    <s v="18-Feb-19"/>
    <n v="1"/>
    <x v="0"/>
    <s v="Seattle, USA"/>
    <x v="0"/>
  </r>
  <r>
    <s v="PR03886"/>
    <x v="157"/>
    <x v="0"/>
    <x v="9"/>
    <x v="151"/>
    <n v="44431"/>
    <n v="1"/>
    <x v="0"/>
    <s v="Auckland, New Zealand"/>
    <x v="3"/>
  </r>
  <r>
    <s v="PR00746"/>
    <x v="158"/>
    <x v="1"/>
    <x v="9"/>
    <x v="152"/>
    <s v="18-Mar-20"/>
    <n v="1"/>
    <x v="0"/>
    <s v="Wellington, New Zealand"/>
    <x v="0"/>
  </r>
  <r>
    <s v="SQ03387"/>
    <x v="159"/>
    <x v="1"/>
    <x v="8"/>
    <x v="153"/>
    <s v="Apr 15, 2020"/>
    <n v="1"/>
    <x v="0"/>
    <s v="Auckland, New Zealand"/>
    <x v="1"/>
  </r>
  <r>
    <s v="SQ00105"/>
    <x v="160"/>
    <x v="1"/>
    <x v="3"/>
    <x v="154"/>
    <n v="43164"/>
    <n v="1"/>
    <x v="0"/>
    <s v="Chennai, India"/>
    <x v="2"/>
  </r>
  <r>
    <s v="SQ02424"/>
    <x v="161"/>
    <x v="0"/>
    <x v="9"/>
    <x v="155"/>
    <n v="43521"/>
    <n v="0.3"/>
    <x v="0"/>
    <s v="Chennai, India"/>
    <x v="2"/>
  </r>
  <r>
    <s v="VT01703"/>
    <x v="162"/>
    <x v="0"/>
    <x v="4"/>
    <x v="156"/>
    <n v="43430"/>
    <n v="0.3"/>
    <x v="1"/>
    <s v="Hyderabad, India"/>
    <x v="2"/>
  </r>
  <r>
    <s v="SQ02703"/>
    <x v="163"/>
    <x v="1"/>
    <x v="6"/>
    <x v="157"/>
    <s v="3-Jul-19"/>
    <n v="1"/>
    <x v="0"/>
    <s v="Chennai, India"/>
    <x v="2"/>
  </r>
  <r>
    <s v="SQ03024"/>
    <x v="66"/>
    <x v="1"/>
    <x v="2"/>
    <x v="66"/>
    <n v="43390"/>
    <n v="1"/>
    <x v="0"/>
    <s v="Wellington, New Zealand"/>
    <x v="2"/>
  </r>
  <r>
    <s v="TN00735"/>
    <x v="98"/>
    <x v="0"/>
    <x v="5"/>
    <x v="97"/>
    <n v="43452"/>
    <n v="0.8"/>
    <x v="0"/>
    <s v="Seattle, USA"/>
    <x v="2"/>
  </r>
  <r>
    <s v="VT04373"/>
    <x v="164"/>
    <x v="0"/>
    <x v="7"/>
    <x v="158"/>
    <s v="29-Jan-18"/>
    <n v="1"/>
    <x v="2"/>
    <s v="Remote"/>
    <x v="1"/>
  </r>
  <r>
    <s v="SQ03733"/>
    <x v="165"/>
    <x v="0"/>
    <x v="0"/>
    <x v="159"/>
    <s v="24-Apr-20"/>
    <n v="1"/>
    <x v="0"/>
    <s v="Wellington, New Zealand"/>
    <x v="0"/>
  </r>
  <r>
    <s v="VT04467"/>
    <x v="166"/>
    <x v="1"/>
    <x v="6"/>
    <x v="160"/>
    <s v="16-Sep-20"/>
    <n v="0.8"/>
    <x v="2"/>
    <s v="Hyderabad, India"/>
    <x v="0"/>
  </r>
  <r>
    <s v="VT03537"/>
    <x v="32"/>
    <x v="0"/>
    <x v="1"/>
    <x v="32"/>
    <n v="43972"/>
    <n v="1"/>
    <x v="2"/>
    <s v="Remote"/>
    <x v="4"/>
  </r>
  <r>
    <s v="VT01610"/>
    <x v="123"/>
    <x v="1"/>
    <x v="9"/>
    <x v="119"/>
    <n v="43458"/>
    <n v="1"/>
    <x v="1"/>
    <s v="Hyderabad, India"/>
    <x v="2"/>
  </r>
  <r>
    <s v="PR02016"/>
    <x v="167"/>
    <x v="1"/>
    <x v="0"/>
    <x v="161"/>
    <s v="8-Jul-19"/>
    <n v="1"/>
    <x v="0"/>
    <s v="Columbus, USA"/>
    <x v="4"/>
  </r>
  <r>
    <s v="VT04415"/>
    <x v="168"/>
    <x v="1"/>
    <x v="3"/>
    <x v="162"/>
    <s v="12-Mar-18"/>
    <n v="1"/>
    <x v="2"/>
    <s v="Columbus, USA"/>
    <x v="4"/>
  </r>
  <r>
    <s v="TN04067"/>
    <x v="169"/>
    <x v="1"/>
    <x v="8"/>
    <x v="163"/>
    <s v="15-Apr-19"/>
    <n v="1"/>
    <x v="1"/>
    <s v="Seattle, USA"/>
    <x v="4"/>
  </r>
  <r>
    <s v="TN04175"/>
    <x v="170"/>
    <x v="1"/>
    <x v="8"/>
    <x v="164"/>
    <s v="26-Nov-18"/>
    <n v="1"/>
    <x v="1"/>
    <s v="Columbus, USA"/>
    <x v="4"/>
  </r>
  <r>
    <s v="VT00687"/>
    <x v="171"/>
    <x v="0"/>
    <x v="4"/>
    <x v="165"/>
    <s v="May 14, 2019"/>
    <n v="1"/>
    <x v="1"/>
    <s v="Hyderabad, India"/>
    <x v="1"/>
  </r>
  <r>
    <s v="PR01269"/>
    <x v="172"/>
    <x v="1"/>
    <x v="4"/>
    <x v="166"/>
    <n v="44425"/>
    <n v="1"/>
    <x v="0"/>
    <s v="Columbus, USA"/>
    <x v="1"/>
  </r>
  <r>
    <s v="TN00579"/>
    <x v="173"/>
    <x v="1"/>
    <x v="2"/>
    <x v="167"/>
    <n v="44019"/>
    <n v="0.8"/>
    <x v="0"/>
    <s v="Seattle, USA"/>
    <x v="1"/>
  </r>
  <r>
    <s v="TN03097"/>
    <x v="174"/>
    <x v="0"/>
    <x v="6"/>
    <x v="168"/>
    <s v="1-Feb-19"/>
    <n v="0.3"/>
    <x v="1"/>
    <s v="Remote"/>
    <x v="3"/>
  </r>
  <r>
    <s v="SQ02174"/>
    <x v="175"/>
    <x v="1"/>
    <x v="0"/>
    <x v="169"/>
    <n v="44193"/>
    <n v="1"/>
    <x v="0"/>
    <s v="Auckland, New Zealand"/>
    <x v="3"/>
  </r>
  <r>
    <s v="PR02957"/>
    <x v="176"/>
    <x v="1"/>
    <x v="3"/>
    <x v="170"/>
    <s v="30-Aug-19"/>
    <n v="1"/>
    <x v="0"/>
    <s v="Wellington, New Zealand"/>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E17" firstHeaderRow="1" firstDataRow="2" firstDataCol="1" rowPageCount="1" colPageCount="1"/>
  <pivotFields count="10">
    <pivotField showAll="0"/>
    <pivotField dataField="1" showAll="0"/>
    <pivotField axis="axisPage" multipleItemSelectionAllowed="1" showAll="0">
      <items count="4">
        <item x="1"/>
        <item x="0"/>
        <item h="1" x="2"/>
        <item t="default"/>
      </items>
    </pivotField>
    <pivotField axis="axisRow" showAll="0">
      <items count="14">
        <item x="9"/>
        <item x="1"/>
        <item x="4"/>
        <item x="8"/>
        <item x="12"/>
        <item x="6"/>
        <item h="1" x="0"/>
        <item x="11"/>
        <item x="7"/>
        <item x="10"/>
        <item x="2"/>
        <item x="5"/>
        <item x="3"/>
        <item t="default"/>
      </items>
    </pivotField>
    <pivotField showAll="0">
      <items count="172">
        <item x="59"/>
        <item x="158"/>
        <item x="78"/>
        <item x="149"/>
        <item x="62"/>
        <item x="42"/>
        <item x="130"/>
        <item x="168"/>
        <item x="79"/>
        <item x="133"/>
        <item x="132"/>
        <item x="53"/>
        <item x="145"/>
        <item x="116"/>
        <item x="106"/>
        <item x="60"/>
        <item x="15"/>
        <item x="57"/>
        <item x="141"/>
        <item x="56"/>
        <item x="112"/>
        <item x="16"/>
        <item x="123"/>
        <item x="49"/>
        <item x="94"/>
        <item x="103"/>
        <item x="10"/>
        <item x="22"/>
        <item x="48"/>
        <item x="122"/>
        <item x="99"/>
        <item x="90"/>
        <item x="140"/>
        <item x="105"/>
        <item x="19"/>
        <item x="34"/>
        <item x="58"/>
        <item x="71"/>
        <item x="28"/>
        <item x="155"/>
        <item x="18"/>
        <item x="20"/>
        <item x="35"/>
        <item x="14"/>
        <item x="4"/>
        <item x="46"/>
        <item x="162"/>
        <item x="161"/>
        <item x="44"/>
        <item x="97"/>
        <item x="64"/>
        <item x="13"/>
        <item x="156"/>
        <item x="146"/>
        <item x="25"/>
        <item x="21"/>
        <item x="137"/>
        <item x="45"/>
        <item x="63"/>
        <item x="74"/>
        <item x="7"/>
        <item x="95"/>
        <item x="68"/>
        <item x="110"/>
        <item x="47"/>
        <item x="72"/>
        <item x="125"/>
        <item x="51"/>
        <item x="108"/>
        <item x="9"/>
        <item x="66"/>
        <item x="39"/>
        <item x="12"/>
        <item x="143"/>
        <item x="17"/>
        <item x="91"/>
        <item x="160"/>
        <item x="104"/>
        <item x="23"/>
        <item x="93"/>
        <item x="129"/>
        <item x="114"/>
        <item x="61"/>
        <item x="32"/>
        <item x="163"/>
        <item x="8"/>
        <item x="126"/>
        <item x="83"/>
        <item x="92"/>
        <item x="102"/>
        <item x="119"/>
        <item x="31"/>
        <item x="96"/>
        <item x="165"/>
        <item x="24"/>
        <item x="52"/>
        <item x="43"/>
        <item x="82"/>
        <item x="134"/>
        <item x="75"/>
        <item x="77"/>
        <item x="85"/>
        <item x="144"/>
        <item x="170"/>
        <item x="65"/>
        <item x="55"/>
        <item x="2"/>
        <item x="70"/>
        <item x="154"/>
        <item x="150"/>
        <item x="41"/>
        <item x="84"/>
        <item x="121"/>
        <item x="1"/>
        <item x="147"/>
        <item x="115"/>
        <item x="127"/>
        <item x="136"/>
        <item x="26"/>
        <item x="113"/>
        <item x="107"/>
        <item x="29"/>
        <item x="30"/>
        <item x="86"/>
        <item x="124"/>
        <item x="164"/>
        <item x="3"/>
        <item x="142"/>
        <item x="118"/>
        <item x="117"/>
        <item x="128"/>
        <item x="148"/>
        <item x="166"/>
        <item x="67"/>
        <item x="120"/>
        <item x="89"/>
        <item x="38"/>
        <item x="139"/>
        <item x="153"/>
        <item x="87"/>
        <item x="50"/>
        <item x="88"/>
        <item x="27"/>
        <item x="6"/>
        <item x="157"/>
        <item x="0"/>
        <item x="138"/>
        <item x="76"/>
        <item x="81"/>
        <item x="135"/>
        <item x="159"/>
        <item x="167"/>
        <item x="131"/>
        <item x="37"/>
        <item x="101"/>
        <item x="109"/>
        <item x="111"/>
        <item x="80"/>
        <item x="98"/>
        <item x="36"/>
        <item x="69"/>
        <item x="152"/>
        <item x="11"/>
        <item x="73"/>
        <item x="40"/>
        <item x="100"/>
        <item x="54"/>
        <item x="169"/>
        <item x="5"/>
        <item x="151"/>
        <item h="1" x="33"/>
        <item t="default"/>
      </items>
    </pivotField>
    <pivotField showAll="0"/>
    <pivotField showAll="0"/>
    <pivotField axis="axisCol" showAll="0">
      <items count="4">
        <item x="1"/>
        <item x="0"/>
        <item x="2"/>
        <item t="default"/>
      </items>
    </pivotField>
    <pivotField showAll="0"/>
    <pivotField showAll="0">
      <items count="6">
        <item x="4"/>
        <item x="2"/>
        <item x="1"/>
        <item x="0"/>
        <item x="3"/>
        <item t="default"/>
      </items>
    </pivotField>
  </pivotFields>
  <rowFields count="1">
    <field x="3"/>
  </rowFields>
  <rowItems count="13">
    <i>
      <x/>
    </i>
    <i>
      <x v="1"/>
    </i>
    <i>
      <x v="2"/>
    </i>
    <i>
      <x v="3"/>
    </i>
    <i>
      <x v="4"/>
    </i>
    <i>
      <x v="5"/>
    </i>
    <i>
      <x v="7"/>
    </i>
    <i>
      <x v="8"/>
    </i>
    <i>
      <x v="9"/>
    </i>
    <i>
      <x v="10"/>
    </i>
    <i>
      <x v="11"/>
    </i>
    <i>
      <x v="12"/>
    </i>
    <i t="grand">
      <x/>
    </i>
  </rowItems>
  <colFields count="1">
    <field x="7"/>
  </colFields>
  <colItems count="4">
    <i>
      <x/>
    </i>
    <i>
      <x v="1"/>
    </i>
    <i>
      <x v="2"/>
    </i>
    <i t="grand">
      <x/>
    </i>
  </colItems>
  <pageFields count="1">
    <pageField fld="2" hier="-1"/>
  </pageFields>
  <dataFields count="1">
    <dataField name="Count of Name" fld="1" subtotal="count" baseField="0" baseItem="0"/>
  </dataFields>
  <chartFormats count="39">
    <chartFormat chart="0" format="3" series="1">
      <pivotArea type="data" outline="0" fieldPosition="0">
        <references count="2">
          <reference field="4294967294" count="1" selected="0">
            <x v="0"/>
          </reference>
          <reference field="7" count="1" selected="0">
            <x v="0"/>
          </reference>
        </references>
      </pivotArea>
    </chartFormat>
    <chartFormat chart="0" format="4">
      <pivotArea type="data" outline="0" fieldPosition="0">
        <references count="3">
          <reference field="4294967294" count="1" selected="0">
            <x v="0"/>
          </reference>
          <reference field="3" count="1" selected="0">
            <x v="0"/>
          </reference>
          <reference field="7" count="1" selected="0">
            <x v="0"/>
          </reference>
        </references>
      </pivotArea>
    </chartFormat>
    <chartFormat chart="0" format="5">
      <pivotArea type="data" outline="0" fieldPosition="0">
        <references count="3">
          <reference field="4294967294" count="1" selected="0">
            <x v="0"/>
          </reference>
          <reference field="3" count="1" selected="0">
            <x v="1"/>
          </reference>
          <reference field="7" count="1" selected="0">
            <x v="0"/>
          </reference>
        </references>
      </pivotArea>
    </chartFormat>
    <chartFormat chart="0" format="6">
      <pivotArea type="data" outline="0" fieldPosition="0">
        <references count="3">
          <reference field="4294967294" count="1" selected="0">
            <x v="0"/>
          </reference>
          <reference field="3" count="1" selected="0">
            <x v="2"/>
          </reference>
          <reference field="7" count="1" selected="0">
            <x v="0"/>
          </reference>
        </references>
      </pivotArea>
    </chartFormat>
    <chartFormat chart="0" format="7">
      <pivotArea type="data" outline="0" fieldPosition="0">
        <references count="3">
          <reference field="4294967294" count="1" selected="0">
            <x v="0"/>
          </reference>
          <reference field="3" count="1" selected="0">
            <x v="3"/>
          </reference>
          <reference field="7" count="1" selected="0">
            <x v="0"/>
          </reference>
        </references>
      </pivotArea>
    </chartFormat>
    <chartFormat chart="0" format="8">
      <pivotArea type="data" outline="0" fieldPosition="0">
        <references count="3">
          <reference field="4294967294" count="1" selected="0">
            <x v="0"/>
          </reference>
          <reference field="3" count="1" selected="0">
            <x v="4"/>
          </reference>
          <reference field="7" count="1" selected="0">
            <x v="0"/>
          </reference>
        </references>
      </pivotArea>
    </chartFormat>
    <chartFormat chart="0" format="9">
      <pivotArea type="data" outline="0" fieldPosition="0">
        <references count="3">
          <reference field="4294967294" count="1" selected="0">
            <x v="0"/>
          </reference>
          <reference field="3" count="1" selected="0">
            <x v="5"/>
          </reference>
          <reference field="7" count="1" selected="0">
            <x v="0"/>
          </reference>
        </references>
      </pivotArea>
    </chartFormat>
    <chartFormat chart="0" format="10">
      <pivotArea type="data" outline="0" fieldPosition="0">
        <references count="3">
          <reference field="4294967294" count="1" selected="0">
            <x v="0"/>
          </reference>
          <reference field="3" count="1" selected="0">
            <x v="7"/>
          </reference>
          <reference field="7" count="1" selected="0">
            <x v="0"/>
          </reference>
        </references>
      </pivotArea>
    </chartFormat>
    <chartFormat chart="0" format="11">
      <pivotArea type="data" outline="0" fieldPosition="0">
        <references count="3">
          <reference field="4294967294" count="1" selected="0">
            <x v="0"/>
          </reference>
          <reference field="3" count="1" selected="0">
            <x v="8"/>
          </reference>
          <reference field="7" count="1" selected="0">
            <x v="0"/>
          </reference>
        </references>
      </pivotArea>
    </chartFormat>
    <chartFormat chart="0" format="12">
      <pivotArea type="data" outline="0" fieldPosition="0">
        <references count="3">
          <reference field="4294967294" count="1" selected="0">
            <x v="0"/>
          </reference>
          <reference field="3" count="1" selected="0">
            <x v="9"/>
          </reference>
          <reference field="7" count="1" selected="0">
            <x v="0"/>
          </reference>
        </references>
      </pivotArea>
    </chartFormat>
    <chartFormat chart="0" format="13">
      <pivotArea type="data" outline="0" fieldPosition="0">
        <references count="3">
          <reference field="4294967294" count="1" selected="0">
            <x v="0"/>
          </reference>
          <reference field="3" count="1" selected="0">
            <x v="10"/>
          </reference>
          <reference field="7" count="1" selected="0">
            <x v="0"/>
          </reference>
        </references>
      </pivotArea>
    </chartFormat>
    <chartFormat chart="0" format="14">
      <pivotArea type="data" outline="0" fieldPosition="0">
        <references count="3">
          <reference field="4294967294" count="1" selected="0">
            <x v="0"/>
          </reference>
          <reference field="3" count="1" selected="0">
            <x v="11"/>
          </reference>
          <reference field="7" count="1" selected="0">
            <x v="0"/>
          </reference>
        </references>
      </pivotArea>
    </chartFormat>
    <chartFormat chart="0" format="15">
      <pivotArea type="data" outline="0" fieldPosition="0">
        <references count="3">
          <reference field="4294967294" count="1" selected="0">
            <x v="0"/>
          </reference>
          <reference field="3" count="1" selected="0">
            <x v="12"/>
          </reference>
          <reference field="7" count="1" selected="0">
            <x v="0"/>
          </reference>
        </references>
      </pivotArea>
    </chartFormat>
    <chartFormat chart="0" format="16" series="1">
      <pivotArea type="data" outline="0" fieldPosition="0">
        <references count="2">
          <reference field="4294967294" count="1" selected="0">
            <x v="0"/>
          </reference>
          <reference field="7" count="1" selected="0">
            <x v="1"/>
          </reference>
        </references>
      </pivotArea>
    </chartFormat>
    <chartFormat chart="0" format="17">
      <pivotArea type="data" outline="0" fieldPosition="0">
        <references count="3">
          <reference field="4294967294" count="1" selected="0">
            <x v="0"/>
          </reference>
          <reference field="3" count="1" selected="0">
            <x v="0"/>
          </reference>
          <reference field="7" count="1" selected="0">
            <x v="1"/>
          </reference>
        </references>
      </pivotArea>
    </chartFormat>
    <chartFormat chart="0" format="18">
      <pivotArea type="data" outline="0" fieldPosition="0">
        <references count="3">
          <reference field="4294967294" count="1" selected="0">
            <x v="0"/>
          </reference>
          <reference field="3" count="1" selected="0">
            <x v="1"/>
          </reference>
          <reference field="7" count="1" selected="0">
            <x v="1"/>
          </reference>
        </references>
      </pivotArea>
    </chartFormat>
    <chartFormat chart="0" format="19">
      <pivotArea type="data" outline="0" fieldPosition="0">
        <references count="3">
          <reference field="4294967294" count="1" selected="0">
            <x v="0"/>
          </reference>
          <reference field="3" count="1" selected="0">
            <x v="2"/>
          </reference>
          <reference field="7" count="1" selected="0">
            <x v="1"/>
          </reference>
        </references>
      </pivotArea>
    </chartFormat>
    <chartFormat chart="0" format="20">
      <pivotArea type="data" outline="0" fieldPosition="0">
        <references count="3">
          <reference field="4294967294" count="1" selected="0">
            <x v="0"/>
          </reference>
          <reference field="3" count="1" selected="0">
            <x v="3"/>
          </reference>
          <reference field="7" count="1" selected="0">
            <x v="1"/>
          </reference>
        </references>
      </pivotArea>
    </chartFormat>
    <chartFormat chart="0" format="21">
      <pivotArea type="data" outline="0" fieldPosition="0">
        <references count="3">
          <reference field="4294967294" count="1" selected="0">
            <x v="0"/>
          </reference>
          <reference field="3" count="1" selected="0">
            <x v="4"/>
          </reference>
          <reference field="7" count="1" selected="0">
            <x v="1"/>
          </reference>
        </references>
      </pivotArea>
    </chartFormat>
    <chartFormat chart="0" format="22">
      <pivotArea type="data" outline="0" fieldPosition="0">
        <references count="3">
          <reference field="4294967294" count="1" selected="0">
            <x v="0"/>
          </reference>
          <reference field="3" count="1" selected="0">
            <x v="5"/>
          </reference>
          <reference field="7" count="1" selected="0">
            <x v="1"/>
          </reference>
        </references>
      </pivotArea>
    </chartFormat>
    <chartFormat chart="0" format="23">
      <pivotArea type="data" outline="0" fieldPosition="0">
        <references count="3">
          <reference field="4294967294" count="1" selected="0">
            <x v="0"/>
          </reference>
          <reference field="3" count="1" selected="0">
            <x v="7"/>
          </reference>
          <reference field="7" count="1" selected="0">
            <x v="1"/>
          </reference>
        </references>
      </pivotArea>
    </chartFormat>
    <chartFormat chart="0" format="24">
      <pivotArea type="data" outline="0" fieldPosition="0">
        <references count="3">
          <reference field="4294967294" count="1" selected="0">
            <x v="0"/>
          </reference>
          <reference field="3" count="1" selected="0">
            <x v="8"/>
          </reference>
          <reference field="7" count="1" selected="0">
            <x v="1"/>
          </reference>
        </references>
      </pivotArea>
    </chartFormat>
    <chartFormat chart="0" format="25">
      <pivotArea type="data" outline="0" fieldPosition="0">
        <references count="3">
          <reference field="4294967294" count="1" selected="0">
            <x v="0"/>
          </reference>
          <reference field="3" count="1" selected="0">
            <x v="9"/>
          </reference>
          <reference field="7" count="1" selected="0">
            <x v="1"/>
          </reference>
        </references>
      </pivotArea>
    </chartFormat>
    <chartFormat chart="0" format="26">
      <pivotArea type="data" outline="0" fieldPosition="0">
        <references count="3">
          <reference field="4294967294" count="1" selected="0">
            <x v="0"/>
          </reference>
          <reference field="3" count="1" selected="0">
            <x v="10"/>
          </reference>
          <reference field="7" count="1" selected="0">
            <x v="1"/>
          </reference>
        </references>
      </pivotArea>
    </chartFormat>
    <chartFormat chart="0" format="27">
      <pivotArea type="data" outline="0" fieldPosition="0">
        <references count="3">
          <reference field="4294967294" count="1" selected="0">
            <x v="0"/>
          </reference>
          <reference field="3" count="1" selected="0">
            <x v="11"/>
          </reference>
          <reference field="7" count="1" selected="0">
            <x v="1"/>
          </reference>
        </references>
      </pivotArea>
    </chartFormat>
    <chartFormat chart="0" format="28">
      <pivotArea type="data" outline="0" fieldPosition="0">
        <references count="3">
          <reference field="4294967294" count="1" selected="0">
            <x v="0"/>
          </reference>
          <reference field="3" count="1" selected="0">
            <x v="12"/>
          </reference>
          <reference field="7" count="1" selected="0">
            <x v="1"/>
          </reference>
        </references>
      </pivotArea>
    </chartFormat>
    <chartFormat chart="0" format="29" series="1">
      <pivotArea type="data" outline="0" fieldPosition="0">
        <references count="2">
          <reference field="4294967294" count="1" selected="0">
            <x v="0"/>
          </reference>
          <reference field="7" count="1" selected="0">
            <x v="2"/>
          </reference>
        </references>
      </pivotArea>
    </chartFormat>
    <chartFormat chart="0" format="30">
      <pivotArea type="data" outline="0" fieldPosition="0">
        <references count="3">
          <reference field="4294967294" count="1" selected="0">
            <x v="0"/>
          </reference>
          <reference field="3" count="1" selected="0">
            <x v="0"/>
          </reference>
          <reference field="7" count="1" selected="0">
            <x v="2"/>
          </reference>
        </references>
      </pivotArea>
    </chartFormat>
    <chartFormat chart="0" format="31">
      <pivotArea type="data" outline="0" fieldPosition="0">
        <references count="3">
          <reference field="4294967294" count="1" selected="0">
            <x v="0"/>
          </reference>
          <reference field="3" count="1" selected="0">
            <x v="1"/>
          </reference>
          <reference field="7" count="1" selected="0">
            <x v="2"/>
          </reference>
        </references>
      </pivotArea>
    </chartFormat>
    <chartFormat chart="0" format="32">
      <pivotArea type="data" outline="0" fieldPosition="0">
        <references count="3">
          <reference field="4294967294" count="1" selected="0">
            <x v="0"/>
          </reference>
          <reference field="3" count="1" selected="0">
            <x v="2"/>
          </reference>
          <reference field="7" count="1" selected="0">
            <x v="2"/>
          </reference>
        </references>
      </pivotArea>
    </chartFormat>
    <chartFormat chart="0" format="33">
      <pivotArea type="data" outline="0" fieldPosition="0">
        <references count="3">
          <reference field="4294967294" count="1" selected="0">
            <x v="0"/>
          </reference>
          <reference field="3" count="1" selected="0">
            <x v="3"/>
          </reference>
          <reference field="7" count="1" selected="0">
            <x v="2"/>
          </reference>
        </references>
      </pivotArea>
    </chartFormat>
    <chartFormat chart="0" format="34">
      <pivotArea type="data" outline="0" fieldPosition="0">
        <references count="3">
          <reference field="4294967294" count="1" selected="0">
            <x v="0"/>
          </reference>
          <reference field="3" count="1" selected="0">
            <x v="4"/>
          </reference>
          <reference field="7" count="1" selected="0">
            <x v="2"/>
          </reference>
        </references>
      </pivotArea>
    </chartFormat>
    <chartFormat chart="0" format="35">
      <pivotArea type="data" outline="0" fieldPosition="0">
        <references count="3">
          <reference field="4294967294" count="1" selected="0">
            <x v="0"/>
          </reference>
          <reference field="3" count="1" selected="0">
            <x v="5"/>
          </reference>
          <reference field="7" count="1" selected="0">
            <x v="2"/>
          </reference>
        </references>
      </pivotArea>
    </chartFormat>
    <chartFormat chart="0" format="36">
      <pivotArea type="data" outline="0" fieldPosition="0">
        <references count="3">
          <reference field="4294967294" count="1" selected="0">
            <x v="0"/>
          </reference>
          <reference field="3" count="1" selected="0">
            <x v="7"/>
          </reference>
          <reference field="7" count="1" selected="0">
            <x v="2"/>
          </reference>
        </references>
      </pivotArea>
    </chartFormat>
    <chartFormat chart="0" format="37">
      <pivotArea type="data" outline="0" fieldPosition="0">
        <references count="3">
          <reference field="4294967294" count="1" selected="0">
            <x v="0"/>
          </reference>
          <reference field="3" count="1" selected="0">
            <x v="8"/>
          </reference>
          <reference field="7" count="1" selected="0">
            <x v="2"/>
          </reference>
        </references>
      </pivotArea>
    </chartFormat>
    <chartFormat chart="0" format="38">
      <pivotArea type="data" outline="0" fieldPosition="0">
        <references count="3">
          <reference field="4294967294" count="1" selected="0">
            <x v="0"/>
          </reference>
          <reference field="3" count="1" selected="0">
            <x v="9"/>
          </reference>
          <reference field="7" count="1" selected="0">
            <x v="2"/>
          </reference>
        </references>
      </pivotArea>
    </chartFormat>
    <chartFormat chart="0" format="39">
      <pivotArea type="data" outline="0" fieldPosition="0">
        <references count="3">
          <reference field="4294967294" count="1" selected="0">
            <x v="0"/>
          </reference>
          <reference field="3" count="1" selected="0">
            <x v="10"/>
          </reference>
          <reference field="7" count="1" selected="0">
            <x v="2"/>
          </reference>
        </references>
      </pivotArea>
    </chartFormat>
    <chartFormat chart="0" format="40">
      <pivotArea type="data" outline="0" fieldPosition="0">
        <references count="3">
          <reference field="4294967294" count="1" selected="0">
            <x v="0"/>
          </reference>
          <reference field="3" count="1" selected="0">
            <x v="11"/>
          </reference>
          <reference field="7" count="1" selected="0">
            <x v="2"/>
          </reference>
        </references>
      </pivotArea>
    </chartFormat>
    <chartFormat chart="0" format="41">
      <pivotArea type="data" outline="0" fieldPosition="0">
        <references count="3">
          <reference field="4294967294" count="1" selected="0">
            <x v="0"/>
          </reference>
          <reference field="3" count="1" selected="0">
            <x v="12"/>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employee_rating" xr10:uid="{00000000-0013-0000-FFFF-FFFF01000000}" sourceName="current employee rating ">
  <pivotTables>
    <pivotTable tabId="3" name="PivotTable1"/>
  </pivotTables>
  <data>
    <tabular pivotCacheId="1">
      <items count="5">
        <i x="4" s="1"/>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rrent employee rating " xr10:uid="{00000000-0014-0000-FFFF-FFFF01000000}" cache="Slicer_current_employee_rating" caption="current employee rating "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7"/>
  <sheetViews>
    <sheetView tabSelected="1" topLeftCell="J1" zoomScale="160" zoomScaleNormal="160" workbookViewId="0">
      <selection activeCell="K149" sqref="K149:K197"/>
    </sheetView>
  </sheetViews>
  <sheetFormatPr defaultRowHeight="16.5" thickTop="1" thickBottom="1" x14ac:dyDescent="0.25"/>
  <cols>
    <col min="1" max="1" width="8.875" style="3"/>
    <col min="2" max="2" width="22.8671875" style="3" bestFit="1" customWidth="1"/>
    <col min="3" max="3" width="7.12890625" style="2" bestFit="1" customWidth="1"/>
    <col min="4" max="4" width="23.5390625" style="2" bestFit="1" customWidth="1"/>
    <col min="5" max="5" width="10.22265625" style="3" bestFit="1" customWidth="1"/>
    <col min="6" max="6" width="12.10546875" style="3" bestFit="1" customWidth="1"/>
    <col min="7" max="7" width="4.03515625" style="3" bestFit="1" customWidth="1"/>
    <col min="8" max="8" width="13.71875" style="2" bestFit="1" customWidth="1"/>
    <col min="9" max="9" width="25.15234375" customWidth="1"/>
    <col min="10" max="10" width="21.25390625" style="2" customWidth="1"/>
  </cols>
  <sheetData>
    <row r="1" spans="1:11" s="1" customFormat="1" thickTop="1" thickBot="1" x14ac:dyDescent="0.25">
      <c r="A1" s="3" t="s">
        <v>0</v>
      </c>
      <c r="B1" s="3" t="s">
        <v>1</v>
      </c>
      <c r="C1" s="2" t="s">
        <v>2</v>
      </c>
      <c r="D1" s="2" t="s">
        <v>3</v>
      </c>
      <c r="E1" s="3" t="s">
        <v>4</v>
      </c>
      <c r="F1" s="3" t="s">
        <v>5</v>
      </c>
      <c r="G1" s="3" t="s">
        <v>6</v>
      </c>
      <c r="H1" s="2" t="s">
        <v>7</v>
      </c>
      <c r="I1" t="s">
        <v>8</v>
      </c>
      <c r="J1" s="2" t="s">
        <v>478</v>
      </c>
    </row>
    <row r="2" spans="1:11" thickTop="1" thickBot="1" x14ac:dyDescent="0.25">
      <c r="A2" s="3" t="s">
        <v>9</v>
      </c>
      <c r="B2" s="3" t="s">
        <v>10</v>
      </c>
      <c r="C2" s="2" t="s">
        <v>11</v>
      </c>
      <c r="D2" s="2" t="s">
        <v>12</v>
      </c>
      <c r="E2" s="3">
        <v>105468.7</v>
      </c>
      <c r="F2" s="3" t="s">
        <v>13</v>
      </c>
      <c r="G2" s="3">
        <v>1</v>
      </c>
      <c r="H2" s="2" t="s">
        <v>14</v>
      </c>
      <c r="I2" t="s">
        <v>15</v>
      </c>
      <c r="J2" s="2">
        <v>4</v>
      </c>
      <c r="K2" t="str" cm="1">
        <f t="array" ref="K2">_xlfn.IFS(J2&gt;=5,"VERY HIGH",J2&gt;=4,"HIGH",J2&gt;=3,"MED",TRUE,"LOW")</f>
        <v>HIGH</v>
      </c>
    </row>
    <row r="3" spans="1:11" thickTop="1" thickBot="1" x14ac:dyDescent="0.25">
      <c r="A3" s="3" t="s">
        <v>16</v>
      </c>
      <c r="B3" s="3" t="s">
        <v>17</v>
      </c>
      <c r="C3" s="2" t="s">
        <v>18</v>
      </c>
      <c r="D3" s="2" t="s">
        <v>19</v>
      </c>
      <c r="E3" s="3">
        <v>88360.79</v>
      </c>
      <c r="F3" s="3">
        <v>43710</v>
      </c>
      <c r="G3" s="3">
        <v>1</v>
      </c>
      <c r="H3" s="2" t="s">
        <v>14</v>
      </c>
      <c r="I3" t="s">
        <v>20</v>
      </c>
      <c r="J3" s="2">
        <v>3</v>
      </c>
      <c r="K3" t="str" cm="1">
        <f t="array" ref="K3">_xlfn.IFS(J3&gt;=5,"VERY HIGH",J3&gt;=4,"HIGH",J3&gt;=3,"MED",TRUE,"LOW")</f>
        <v>MED</v>
      </c>
    </row>
    <row r="4" spans="1:11" thickTop="1" thickBot="1" x14ac:dyDescent="0.25">
      <c r="A4" s="3" t="s">
        <v>21</v>
      </c>
      <c r="B4" s="3" t="s">
        <v>22</v>
      </c>
      <c r="C4" s="2" t="s">
        <v>18</v>
      </c>
      <c r="D4" s="2" t="s">
        <v>23</v>
      </c>
      <c r="E4" s="3">
        <v>85879.23</v>
      </c>
      <c r="F4" s="3">
        <v>43902</v>
      </c>
      <c r="G4" s="3">
        <v>1</v>
      </c>
      <c r="H4" s="2" t="s">
        <v>14</v>
      </c>
      <c r="I4" t="s">
        <v>15</v>
      </c>
      <c r="J4" s="2">
        <v>2</v>
      </c>
      <c r="K4" t="str" cm="1">
        <f t="array" ref="K4">_xlfn.IFS(J4&gt;=5,"VERY HIGH",J4&gt;=4,"HIGH",J4&gt;=3,"MED",TRUE,"LOW")</f>
        <v>LOW</v>
      </c>
    </row>
    <row r="5" spans="1:11" thickTop="1" thickBot="1" x14ac:dyDescent="0.25">
      <c r="A5" s="3" t="s">
        <v>24</v>
      </c>
      <c r="B5" s="3" t="s">
        <v>25</v>
      </c>
      <c r="C5" s="2" t="s">
        <v>18</v>
      </c>
      <c r="D5" s="2" t="s">
        <v>26</v>
      </c>
      <c r="E5" s="3">
        <v>93128.34</v>
      </c>
      <c r="F5" s="3" t="s">
        <v>27</v>
      </c>
      <c r="G5" s="3">
        <v>1</v>
      </c>
      <c r="H5" s="2" t="s">
        <v>28</v>
      </c>
      <c r="I5" t="s">
        <v>20</v>
      </c>
      <c r="J5" s="2">
        <v>4</v>
      </c>
      <c r="K5" t="str" cm="1">
        <f t="array" ref="K5">_xlfn.IFS(J5&gt;=5,"VERY HIGH",J5&gt;=4,"HIGH",J5&gt;=3,"MED",TRUE,"LOW")</f>
        <v>HIGH</v>
      </c>
    </row>
    <row r="6" spans="1:11" thickTop="1" thickBot="1" x14ac:dyDescent="0.25">
      <c r="A6" s="3" t="s">
        <v>29</v>
      </c>
      <c r="B6" s="3" t="s">
        <v>30</v>
      </c>
      <c r="C6" s="2" t="s">
        <v>18</v>
      </c>
      <c r="D6" s="2" t="s">
        <v>26</v>
      </c>
      <c r="E6" s="3">
        <v>57002.02</v>
      </c>
      <c r="F6" s="3" t="s">
        <v>31</v>
      </c>
      <c r="G6" s="3">
        <v>0.7</v>
      </c>
      <c r="H6" s="2" t="s">
        <v>14</v>
      </c>
      <c r="I6" t="s">
        <v>32</v>
      </c>
      <c r="J6" s="2">
        <v>2</v>
      </c>
      <c r="K6" t="str" cm="1">
        <f t="array" ref="K6">_xlfn.IFS(J6&gt;=5,"VERY HIGH",J6&gt;=4,"HIGH",J6&gt;=3,"MED",TRUE,"LOW")</f>
        <v>LOW</v>
      </c>
    </row>
    <row r="7" spans="1:11" thickTop="1" thickBot="1" x14ac:dyDescent="0.25">
      <c r="A7" s="3" t="s">
        <v>33</v>
      </c>
      <c r="B7" s="3" t="s">
        <v>34</v>
      </c>
      <c r="C7" s="2" t="s">
        <v>11</v>
      </c>
      <c r="D7" s="2" t="s">
        <v>35</v>
      </c>
      <c r="E7" s="3">
        <v>118976.16</v>
      </c>
      <c r="F7" s="3" t="s">
        <v>36</v>
      </c>
      <c r="G7" s="3">
        <v>1</v>
      </c>
      <c r="H7" s="2" t="s">
        <v>14</v>
      </c>
      <c r="I7" t="s">
        <v>37</v>
      </c>
      <c r="J7" s="2">
        <v>5</v>
      </c>
      <c r="K7" t="str" cm="1">
        <f t="array" ref="K7">_xlfn.IFS(J7&gt;=5,"VERY HIGH",J7&gt;=4,"HIGH",J7&gt;=3,"MED",TRUE,"LOW")</f>
        <v>VERY HIGH</v>
      </c>
    </row>
    <row r="8" spans="1:11" thickTop="1" thickBot="1" x14ac:dyDescent="0.25">
      <c r="A8" s="3" t="s">
        <v>38</v>
      </c>
      <c r="B8" s="3" t="s">
        <v>39</v>
      </c>
      <c r="D8" s="2" t="s">
        <v>40</v>
      </c>
      <c r="E8" s="3">
        <v>104802.63</v>
      </c>
      <c r="F8" s="3">
        <v>44502</v>
      </c>
      <c r="G8" s="3">
        <v>1</v>
      </c>
      <c r="H8" s="2" t="s">
        <v>14</v>
      </c>
      <c r="I8" t="s">
        <v>32</v>
      </c>
      <c r="J8" s="2">
        <v>2</v>
      </c>
      <c r="K8" t="str" cm="1">
        <f t="array" ref="K8">_xlfn.IFS(J8&gt;=5,"VERY HIGH",J8&gt;=4,"HIGH",J8&gt;=3,"MED",TRUE,"LOW")</f>
        <v>LOW</v>
      </c>
    </row>
    <row r="9" spans="1:11" thickTop="1" thickBot="1" x14ac:dyDescent="0.25">
      <c r="A9" s="3" t="s">
        <v>41</v>
      </c>
      <c r="B9" s="3" t="s">
        <v>42</v>
      </c>
      <c r="C9" s="2" t="s">
        <v>18</v>
      </c>
      <c r="D9" s="2" t="s">
        <v>43</v>
      </c>
      <c r="E9" s="3">
        <v>66017.179999999993</v>
      </c>
      <c r="F9" s="3">
        <v>43643</v>
      </c>
      <c r="G9" s="3">
        <v>0.9</v>
      </c>
      <c r="H9" s="2" t="s">
        <v>14</v>
      </c>
      <c r="I9" t="s">
        <v>15</v>
      </c>
      <c r="J9" s="2">
        <v>4</v>
      </c>
      <c r="K9" t="str" cm="1">
        <f t="array" ref="K9">_xlfn.IFS(J9&gt;=5,"VERY HIGH",J9&gt;=4,"HIGH",J9&gt;=3,"MED",TRUE,"LOW")</f>
        <v>HIGH</v>
      </c>
    </row>
    <row r="10" spans="1:11" thickTop="1" thickBot="1" x14ac:dyDescent="0.25">
      <c r="A10" s="3" t="s">
        <v>44</v>
      </c>
      <c r="B10" s="3" t="s">
        <v>45</v>
      </c>
      <c r="C10" s="2" t="s">
        <v>11</v>
      </c>
      <c r="D10" s="2" t="s">
        <v>46</v>
      </c>
      <c r="E10" s="3">
        <v>74279.009999999995</v>
      </c>
      <c r="F10" s="3">
        <v>43466</v>
      </c>
      <c r="G10" s="3">
        <v>1</v>
      </c>
      <c r="H10" s="2" t="s">
        <v>14</v>
      </c>
      <c r="I10" t="s">
        <v>37</v>
      </c>
      <c r="J10" s="2">
        <v>3</v>
      </c>
      <c r="K10" t="str" cm="1">
        <f t="array" ref="K10">_xlfn.IFS(J10&gt;=5,"VERY HIGH",J10&gt;=4,"HIGH",J10&gt;=3,"MED",TRUE,"LOW")</f>
        <v>MED</v>
      </c>
    </row>
    <row r="11" spans="1:11" thickTop="1" thickBot="1" x14ac:dyDescent="0.25">
      <c r="A11" s="3" t="s">
        <v>47</v>
      </c>
      <c r="B11" s="3" t="s">
        <v>48</v>
      </c>
      <c r="C11" s="2" t="s">
        <v>18</v>
      </c>
      <c r="D11" s="2" t="s">
        <v>19</v>
      </c>
      <c r="E11" s="3">
        <v>68980.52</v>
      </c>
      <c r="F11" s="3">
        <v>43494</v>
      </c>
      <c r="G11" s="3">
        <v>0.8</v>
      </c>
      <c r="H11" s="2" t="s">
        <v>14</v>
      </c>
      <c r="I11" t="s">
        <v>15</v>
      </c>
      <c r="J11" s="2">
        <v>5</v>
      </c>
      <c r="K11" t="str" cm="1">
        <f t="array" ref="K11">_xlfn.IFS(J11&gt;=5,"VERY HIGH",J11&gt;=4,"HIGH",J11&gt;=3,"MED",TRUE,"LOW")</f>
        <v>VERY HIGH</v>
      </c>
    </row>
    <row r="12" spans="1:11" thickTop="1" thickBot="1" x14ac:dyDescent="0.25">
      <c r="A12" s="3" t="s">
        <v>49</v>
      </c>
      <c r="B12" s="3" t="s">
        <v>50</v>
      </c>
      <c r="C12" s="2" t="s">
        <v>18</v>
      </c>
      <c r="D12" s="2" t="s">
        <v>23</v>
      </c>
      <c r="E12" s="3">
        <v>42314.39</v>
      </c>
      <c r="F12" s="3" t="s">
        <v>51</v>
      </c>
      <c r="G12" s="3">
        <v>1</v>
      </c>
      <c r="H12" s="2" t="s">
        <v>28</v>
      </c>
      <c r="I12" t="s">
        <v>15</v>
      </c>
      <c r="J12" s="2">
        <v>1</v>
      </c>
      <c r="K12" t="str" cm="1">
        <f t="array" ref="K12">_xlfn.IFS(J12&gt;=5,"VERY HIGH",J12&gt;=4,"HIGH",J12&gt;=3,"MED",TRUE,"LOW")</f>
        <v>LOW</v>
      </c>
    </row>
    <row r="13" spans="1:11" thickTop="1" thickBot="1" x14ac:dyDescent="0.25">
      <c r="A13" s="3" t="s">
        <v>52</v>
      </c>
      <c r="B13" s="3" t="s">
        <v>53</v>
      </c>
      <c r="C13" s="2" t="s">
        <v>18</v>
      </c>
      <c r="D13" s="2" t="s">
        <v>35</v>
      </c>
      <c r="E13" s="3">
        <v>114425.19</v>
      </c>
      <c r="F13" s="3" t="s">
        <v>54</v>
      </c>
      <c r="G13" s="3">
        <v>1</v>
      </c>
      <c r="H13" s="2" t="s">
        <v>14</v>
      </c>
      <c r="I13" t="s">
        <v>37</v>
      </c>
      <c r="J13" s="2">
        <v>3</v>
      </c>
      <c r="K13" t="str" cm="1">
        <f t="array" ref="K13">_xlfn.IFS(J13&gt;=5,"VERY HIGH",J13&gt;=4,"HIGH",J13&gt;=3,"MED",TRUE,"LOW")</f>
        <v>MED</v>
      </c>
    </row>
    <row r="14" spans="1:11" thickTop="1" thickBot="1" x14ac:dyDescent="0.25">
      <c r="A14" s="3" t="s">
        <v>55</v>
      </c>
      <c r="B14" s="3" t="s">
        <v>56</v>
      </c>
      <c r="C14" s="2" t="s">
        <v>18</v>
      </c>
      <c r="D14" s="2" t="s">
        <v>19</v>
      </c>
      <c r="E14" s="3">
        <v>69192.850000000006</v>
      </c>
      <c r="F14" s="3" t="s">
        <v>57</v>
      </c>
      <c r="G14" s="3">
        <v>1</v>
      </c>
      <c r="H14" s="2" t="s">
        <v>14</v>
      </c>
      <c r="I14" t="s">
        <v>58</v>
      </c>
      <c r="J14" s="2">
        <v>4</v>
      </c>
      <c r="K14" t="str" cm="1">
        <f t="array" ref="K14">_xlfn.IFS(J14&gt;=5,"VERY HIGH",J14&gt;=4,"HIGH",J14&gt;=3,"MED",TRUE,"LOW")</f>
        <v>HIGH</v>
      </c>
    </row>
    <row r="15" spans="1:11" thickTop="1" thickBot="1" x14ac:dyDescent="0.25">
      <c r="A15" s="3" t="s">
        <v>59</v>
      </c>
      <c r="B15" s="3" t="s">
        <v>60</v>
      </c>
      <c r="C15" s="2" t="s">
        <v>11</v>
      </c>
      <c r="D15" s="2" t="s">
        <v>40</v>
      </c>
      <c r="E15" s="3">
        <v>61214.26</v>
      </c>
      <c r="F15" s="3" t="s">
        <v>61</v>
      </c>
      <c r="G15" s="3">
        <v>1</v>
      </c>
      <c r="H15" s="2" t="s">
        <v>62</v>
      </c>
      <c r="I15" t="s">
        <v>63</v>
      </c>
      <c r="J15" s="2">
        <v>2</v>
      </c>
      <c r="K15" t="str" cm="1">
        <f t="array" ref="K15">_xlfn.IFS(J15&gt;=5,"VERY HIGH",J15&gt;=4,"HIGH",J15&gt;=3,"MED",TRUE,"LOW")</f>
        <v>LOW</v>
      </c>
    </row>
    <row r="16" spans="1:11" thickTop="1" thickBot="1" x14ac:dyDescent="0.25">
      <c r="A16" s="3" t="s">
        <v>64</v>
      </c>
      <c r="B16" s="3" t="s">
        <v>65</v>
      </c>
      <c r="C16" s="2" t="s">
        <v>11</v>
      </c>
      <c r="D16" s="2" t="s">
        <v>40</v>
      </c>
      <c r="E16" s="3">
        <v>54137.05</v>
      </c>
      <c r="F16" s="3" t="s">
        <v>66</v>
      </c>
      <c r="G16" s="3">
        <v>1</v>
      </c>
      <c r="H16" s="2" t="s">
        <v>14</v>
      </c>
      <c r="I16" t="s">
        <v>15</v>
      </c>
      <c r="J16" s="2">
        <v>2</v>
      </c>
      <c r="K16" t="str" cm="1">
        <f t="array" ref="K16">_xlfn.IFS(J16&gt;=5,"VERY HIGH",J16&gt;=4,"HIGH",J16&gt;=3,"MED",TRUE,"LOW")</f>
        <v>LOW</v>
      </c>
    </row>
    <row r="17" spans="1:11" thickTop="1" thickBot="1" x14ac:dyDescent="0.25">
      <c r="A17" s="3" t="s">
        <v>67</v>
      </c>
      <c r="B17" s="3" t="s">
        <v>68</v>
      </c>
      <c r="C17" s="2" t="s">
        <v>18</v>
      </c>
      <c r="D17" s="2" t="s">
        <v>26</v>
      </c>
      <c r="E17" s="3">
        <v>37902.35</v>
      </c>
      <c r="F17" s="3" t="s">
        <v>69</v>
      </c>
      <c r="G17" s="3">
        <v>1</v>
      </c>
      <c r="H17" s="2" t="s">
        <v>14</v>
      </c>
      <c r="I17" t="s">
        <v>70</v>
      </c>
      <c r="J17" s="2">
        <v>2</v>
      </c>
      <c r="K17" t="str" cm="1">
        <f t="array" ref="K17">_xlfn.IFS(J17&gt;=5,"VERY HIGH",J17&gt;=4,"HIGH",J17&gt;=3,"MED",TRUE,"LOW")</f>
        <v>LOW</v>
      </c>
    </row>
    <row r="18" spans="1:11" thickTop="1" thickBot="1" x14ac:dyDescent="0.25">
      <c r="A18" s="3" t="s">
        <v>71</v>
      </c>
      <c r="B18" s="3" t="s">
        <v>72</v>
      </c>
      <c r="C18" s="2" t="s">
        <v>11</v>
      </c>
      <c r="D18" s="2" t="s">
        <v>35</v>
      </c>
      <c r="E18" s="3">
        <v>39969.72</v>
      </c>
      <c r="F18" s="3" t="s">
        <v>73</v>
      </c>
      <c r="G18" s="3">
        <v>1</v>
      </c>
      <c r="H18" s="2" t="s">
        <v>62</v>
      </c>
      <c r="I18" t="s">
        <v>58</v>
      </c>
      <c r="J18" s="2">
        <v>3</v>
      </c>
      <c r="K18" t="str" cm="1">
        <f t="array" ref="K18">_xlfn.IFS(J18&gt;=5,"VERY HIGH",J18&gt;=4,"HIGH",J18&gt;=3,"MED",TRUE,"LOW")</f>
        <v>MED</v>
      </c>
    </row>
    <row r="19" spans="1:11" thickTop="1" thickBot="1" x14ac:dyDescent="0.25">
      <c r="A19" s="3" t="s">
        <v>74</v>
      </c>
      <c r="B19" s="3" t="s">
        <v>75</v>
      </c>
      <c r="C19" s="2" t="s">
        <v>11</v>
      </c>
      <c r="D19" s="2" t="s">
        <v>23</v>
      </c>
      <c r="E19" s="3">
        <v>69913.39</v>
      </c>
      <c r="F19" s="3">
        <v>43584</v>
      </c>
      <c r="G19" s="3">
        <v>1</v>
      </c>
      <c r="H19" s="2" t="s">
        <v>14</v>
      </c>
      <c r="I19" t="s">
        <v>15</v>
      </c>
      <c r="J19" s="2">
        <v>4</v>
      </c>
      <c r="K19" t="str" cm="1">
        <f t="array" ref="K19">_xlfn.IFS(J19&gt;=5,"VERY HIGH",J19&gt;=4,"HIGH",J19&gt;=3,"MED",TRUE,"LOW")</f>
        <v>HIGH</v>
      </c>
    </row>
    <row r="20" spans="1:11" thickTop="1" thickBot="1" x14ac:dyDescent="0.25">
      <c r="A20" s="3" t="s">
        <v>76</v>
      </c>
      <c r="B20" s="3" t="s">
        <v>77</v>
      </c>
      <c r="C20" s="2" t="s">
        <v>11</v>
      </c>
      <c r="D20" s="2" t="s">
        <v>46</v>
      </c>
      <c r="E20" s="3">
        <v>52748.63</v>
      </c>
      <c r="F20" s="3" t="s">
        <v>54</v>
      </c>
      <c r="G20" s="3">
        <v>1</v>
      </c>
      <c r="H20" s="2" t="s">
        <v>14</v>
      </c>
      <c r="I20" t="s">
        <v>70</v>
      </c>
      <c r="J20" s="2">
        <v>5</v>
      </c>
      <c r="K20" t="str" cm="1">
        <f t="array" ref="K20">_xlfn.IFS(J20&gt;=5,"VERY HIGH",J20&gt;=4,"HIGH",J20&gt;=3,"MED",TRUE,"LOW")</f>
        <v>VERY HIGH</v>
      </c>
    </row>
    <row r="21" spans="1:11" thickTop="1" thickBot="1" x14ac:dyDescent="0.25">
      <c r="A21" s="3" t="s">
        <v>78</v>
      </c>
      <c r="B21" s="3" t="s">
        <v>79</v>
      </c>
      <c r="C21" s="2" t="s">
        <v>11</v>
      </c>
      <c r="D21" s="2" t="s">
        <v>80</v>
      </c>
      <c r="E21" s="3">
        <v>50310.09</v>
      </c>
      <c r="F21" s="3">
        <v>44285</v>
      </c>
      <c r="G21" s="3">
        <v>0.4</v>
      </c>
      <c r="H21" s="2" t="s">
        <v>14</v>
      </c>
      <c r="I21" t="s">
        <v>32</v>
      </c>
      <c r="J21" s="2">
        <v>2</v>
      </c>
      <c r="K21" t="str" cm="1">
        <f t="array" ref="K21">_xlfn.IFS(J21&gt;=5,"VERY HIGH",J21&gt;=4,"HIGH",J21&gt;=3,"MED",TRUE,"LOW")</f>
        <v>LOW</v>
      </c>
    </row>
    <row r="22" spans="1:11" thickTop="1" thickBot="1" x14ac:dyDescent="0.25">
      <c r="A22" s="3" t="s">
        <v>81</v>
      </c>
      <c r="B22" s="3" t="s">
        <v>82</v>
      </c>
      <c r="C22" s="2" t="s">
        <v>11</v>
      </c>
      <c r="D22" s="2" t="s">
        <v>83</v>
      </c>
      <c r="E22" s="3">
        <v>52963.65</v>
      </c>
      <c r="F22" s="3">
        <v>44288</v>
      </c>
      <c r="G22" s="3">
        <v>0.3</v>
      </c>
      <c r="H22" s="2" t="s">
        <v>14</v>
      </c>
      <c r="I22" t="s">
        <v>58</v>
      </c>
      <c r="J22" s="2">
        <v>1</v>
      </c>
      <c r="K22" t="str" cm="1">
        <f t="array" ref="K22">_xlfn.IFS(J22&gt;=5,"VERY HIGH",J22&gt;=4,"HIGH",J22&gt;=3,"MED",TRUE,"LOW")</f>
        <v>LOW</v>
      </c>
    </row>
    <row r="23" spans="1:11" thickTop="1" thickBot="1" x14ac:dyDescent="0.25">
      <c r="A23" s="3" t="s">
        <v>84</v>
      </c>
      <c r="B23" s="3" t="s">
        <v>85</v>
      </c>
      <c r="C23" s="2" t="s">
        <v>11</v>
      </c>
      <c r="D23" s="2" t="s">
        <v>86</v>
      </c>
      <c r="E23" s="3">
        <v>62195.47</v>
      </c>
      <c r="F23" s="3" t="s">
        <v>87</v>
      </c>
      <c r="G23" s="3">
        <v>1</v>
      </c>
      <c r="H23" s="2" t="s">
        <v>14</v>
      </c>
      <c r="I23" t="s">
        <v>15</v>
      </c>
      <c r="J23" s="2">
        <v>3</v>
      </c>
      <c r="K23" t="str" cm="1">
        <f t="array" ref="K23">_xlfn.IFS(J23&gt;=5,"VERY HIGH",J23&gt;=4,"HIGH",J23&gt;=3,"MED",TRUE,"LOW")</f>
        <v>MED</v>
      </c>
    </row>
    <row r="24" spans="1:11" thickTop="1" thickBot="1" x14ac:dyDescent="0.25">
      <c r="A24" s="3" t="s">
        <v>88</v>
      </c>
      <c r="B24" s="3" t="s">
        <v>89</v>
      </c>
      <c r="C24" s="2" t="s">
        <v>11</v>
      </c>
      <c r="D24" s="2" t="s">
        <v>35</v>
      </c>
      <c r="E24" s="3">
        <v>43329.22</v>
      </c>
      <c r="F24" s="3">
        <v>43809</v>
      </c>
      <c r="G24" s="3">
        <v>0.5</v>
      </c>
      <c r="H24" s="2" t="s">
        <v>28</v>
      </c>
      <c r="I24" t="s">
        <v>15</v>
      </c>
      <c r="J24" s="2">
        <v>4</v>
      </c>
      <c r="K24" t="str" cm="1">
        <f t="array" ref="K24">_xlfn.IFS(J24&gt;=5,"VERY HIGH",J24&gt;=4,"HIGH",J24&gt;=3,"MED",TRUE,"LOW")</f>
        <v>HIGH</v>
      </c>
    </row>
    <row r="25" spans="1:11" thickTop="1" thickBot="1" x14ac:dyDescent="0.25">
      <c r="A25" s="3" t="s">
        <v>90</v>
      </c>
      <c r="B25" s="3" t="s">
        <v>91</v>
      </c>
      <c r="C25" s="2" t="s">
        <v>18</v>
      </c>
      <c r="D25" s="2" t="s">
        <v>26</v>
      </c>
      <c r="E25" s="3">
        <v>71570.990000000005</v>
      </c>
      <c r="F25" s="3" t="s">
        <v>92</v>
      </c>
      <c r="G25" s="3">
        <v>0.5</v>
      </c>
      <c r="H25" s="2" t="s">
        <v>14</v>
      </c>
      <c r="I25" t="s">
        <v>32</v>
      </c>
      <c r="J25" s="2">
        <v>2</v>
      </c>
      <c r="K25" t="str" cm="1">
        <f t="array" ref="K25">_xlfn.IFS(J25&gt;=5,"VERY HIGH",J25&gt;=4,"HIGH",J25&gt;=3,"MED",TRUE,"LOW")</f>
        <v>LOW</v>
      </c>
    </row>
    <row r="26" spans="1:11" thickTop="1" thickBot="1" x14ac:dyDescent="0.25">
      <c r="A26" s="3" t="s">
        <v>93</v>
      </c>
      <c r="B26" s="3" t="s">
        <v>94</v>
      </c>
      <c r="D26" s="2" t="s">
        <v>26</v>
      </c>
      <c r="E26" s="3">
        <v>78840.23</v>
      </c>
      <c r="F26" s="3">
        <v>43633</v>
      </c>
      <c r="G26" s="3">
        <v>1</v>
      </c>
      <c r="H26" s="2" t="s">
        <v>62</v>
      </c>
      <c r="I26" t="s">
        <v>15</v>
      </c>
      <c r="J26" s="2">
        <v>4</v>
      </c>
      <c r="K26" t="str" cm="1">
        <f t="array" ref="K26">_xlfn.IFS(J26&gt;=5,"VERY HIGH",J26&gt;=4,"HIGH",J26&gt;=3,"MED",TRUE,"LOW")</f>
        <v>HIGH</v>
      </c>
    </row>
    <row r="27" spans="1:11" thickTop="1" thickBot="1" x14ac:dyDescent="0.25">
      <c r="A27" s="3" t="s">
        <v>95</v>
      </c>
      <c r="B27" s="3" t="s">
        <v>96</v>
      </c>
      <c r="C27" s="2" t="s">
        <v>18</v>
      </c>
      <c r="D27" s="2" t="s">
        <v>80</v>
      </c>
      <c r="E27" s="3">
        <v>61994.76</v>
      </c>
      <c r="F27" s="3">
        <v>43794</v>
      </c>
      <c r="G27" s="3">
        <v>0.3</v>
      </c>
      <c r="H27" s="2" t="s">
        <v>14</v>
      </c>
      <c r="I27" t="s">
        <v>32</v>
      </c>
      <c r="J27" s="2">
        <v>4</v>
      </c>
      <c r="K27" t="str" cm="1">
        <f t="array" ref="K27">_xlfn.IFS(J27&gt;=5,"VERY HIGH",J27&gt;=4,"HIGH",J27&gt;=3,"MED",TRUE,"LOW")</f>
        <v>HIGH</v>
      </c>
    </row>
    <row r="28" spans="1:11" thickTop="1" thickBot="1" x14ac:dyDescent="0.25">
      <c r="A28" s="3" t="s">
        <v>97</v>
      </c>
      <c r="B28" s="3" t="s">
        <v>98</v>
      </c>
      <c r="C28" s="2" t="s">
        <v>18</v>
      </c>
      <c r="D28" s="2" t="s">
        <v>23</v>
      </c>
      <c r="E28" s="3">
        <v>89690.38</v>
      </c>
      <c r="F28" s="3">
        <v>43206</v>
      </c>
      <c r="G28" s="3">
        <v>1</v>
      </c>
      <c r="H28" s="2" t="s">
        <v>14</v>
      </c>
      <c r="I28" t="s">
        <v>37</v>
      </c>
      <c r="J28" s="2">
        <v>3</v>
      </c>
      <c r="K28" t="str" cm="1">
        <f t="array" ref="K28">_xlfn.IFS(J28&gt;=5,"VERY HIGH",J28&gt;=4,"HIGH",J28&gt;=3,"MED",TRUE,"LOW")</f>
        <v>MED</v>
      </c>
    </row>
    <row r="29" spans="1:11" thickTop="1" thickBot="1" x14ac:dyDescent="0.25">
      <c r="A29" s="3" t="s">
        <v>99</v>
      </c>
      <c r="B29" s="3" t="s">
        <v>100</v>
      </c>
      <c r="C29" s="2" t="s">
        <v>11</v>
      </c>
      <c r="D29" s="2" t="s">
        <v>101</v>
      </c>
      <c r="E29" s="3">
        <v>104335.03999999999</v>
      </c>
      <c r="F29" s="3">
        <v>43874</v>
      </c>
      <c r="G29" s="3">
        <v>1</v>
      </c>
      <c r="H29" s="2" t="s">
        <v>14</v>
      </c>
      <c r="I29" t="s">
        <v>58</v>
      </c>
      <c r="J29" s="2">
        <v>5</v>
      </c>
      <c r="K29" t="str" cm="1">
        <f t="array" ref="K29">_xlfn.IFS(J29&gt;=5,"VERY HIGH",J29&gt;=4,"HIGH",J29&gt;=3,"MED",TRUE,"LOW")</f>
        <v>VERY HIGH</v>
      </c>
    </row>
    <row r="30" spans="1:11" thickTop="1" thickBot="1" x14ac:dyDescent="0.25">
      <c r="A30" s="3" t="s">
        <v>102</v>
      </c>
      <c r="B30" s="3" t="s">
        <v>103</v>
      </c>
      <c r="C30" s="2" t="s">
        <v>11</v>
      </c>
      <c r="D30" s="2" t="s">
        <v>83</v>
      </c>
      <c r="E30" s="3">
        <v>52246.29</v>
      </c>
      <c r="F30" s="3" t="s">
        <v>104</v>
      </c>
      <c r="G30" s="3">
        <v>1</v>
      </c>
      <c r="H30" s="2" t="s">
        <v>62</v>
      </c>
      <c r="I30" t="s">
        <v>37</v>
      </c>
      <c r="J30" s="2">
        <v>5</v>
      </c>
      <c r="K30" t="str" cm="1">
        <f t="array" ref="K30">_xlfn.IFS(J30&gt;=5,"VERY HIGH",J30&gt;=4,"HIGH",J30&gt;=3,"MED",TRUE,"LOW")</f>
        <v>VERY HIGH</v>
      </c>
    </row>
    <row r="31" spans="1:11" thickTop="1" thickBot="1" x14ac:dyDescent="0.25">
      <c r="A31" s="3" t="s">
        <v>105</v>
      </c>
      <c r="B31" s="3" t="s">
        <v>106</v>
      </c>
      <c r="C31" s="2" t="s">
        <v>11</v>
      </c>
      <c r="D31" s="2" t="s">
        <v>107</v>
      </c>
      <c r="E31" s="3">
        <v>90697.67</v>
      </c>
      <c r="F31" s="3">
        <v>44221</v>
      </c>
      <c r="G31" s="3">
        <v>0.8</v>
      </c>
      <c r="H31" s="2" t="s">
        <v>14</v>
      </c>
      <c r="I31" t="s">
        <v>20</v>
      </c>
      <c r="J31" s="2">
        <v>5</v>
      </c>
      <c r="K31" t="str" cm="1">
        <f t="array" ref="K31">_xlfn.IFS(J31&gt;=5,"VERY HIGH",J31&gt;=4,"HIGH",J31&gt;=3,"MED",TRUE,"LOW")</f>
        <v>VERY HIGH</v>
      </c>
    </row>
    <row r="32" spans="1:11" thickTop="1" thickBot="1" x14ac:dyDescent="0.25">
      <c r="A32" s="3" t="s">
        <v>108</v>
      </c>
      <c r="B32" s="3" t="s">
        <v>109</v>
      </c>
      <c r="C32" s="2" t="s">
        <v>11</v>
      </c>
      <c r="D32" s="2" t="s">
        <v>19</v>
      </c>
      <c r="E32" s="3">
        <v>90884.32</v>
      </c>
      <c r="F32" s="3" t="s">
        <v>110</v>
      </c>
      <c r="G32" s="3">
        <v>1</v>
      </c>
      <c r="H32" s="2" t="s">
        <v>14</v>
      </c>
      <c r="I32" t="s">
        <v>58</v>
      </c>
      <c r="J32" s="2">
        <v>3</v>
      </c>
      <c r="K32" t="str" cm="1">
        <f t="array" ref="K32">_xlfn.IFS(J32&gt;=5,"VERY HIGH",J32&gt;=4,"HIGH",J32&gt;=3,"MED",TRUE,"LOW")</f>
        <v>MED</v>
      </c>
    </row>
    <row r="33" spans="1:11" thickTop="1" thickBot="1" x14ac:dyDescent="0.25">
      <c r="A33" s="3" t="s">
        <v>111</v>
      </c>
      <c r="B33" s="3" t="s">
        <v>112</v>
      </c>
      <c r="C33" s="2" t="s">
        <v>11</v>
      </c>
      <c r="D33" s="2" t="s">
        <v>80</v>
      </c>
      <c r="E33" s="3">
        <v>76320.44</v>
      </c>
      <c r="F33" s="3">
        <v>44383</v>
      </c>
      <c r="G33" s="3">
        <v>0.8</v>
      </c>
      <c r="H33" s="2" t="s">
        <v>62</v>
      </c>
      <c r="I33" t="s">
        <v>15</v>
      </c>
      <c r="J33" s="2">
        <v>2</v>
      </c>
      <c r="K33" t="str" cm="1">
        <f t="array" ref="K33">_xlfn.IFS(J33&gt;=5,"VERY HIGH",J33&gt;=4,"HIGH",J33&gt;=3,"MED",TRUE,"LOW")</f>
        <v>LOW</v>
      </c>
    </row>
    <row r="34" spans="1:11" thickTop="1" thickBot="1" x14ac:dyDescent="0.25">
      <c r="A34" s="3" t="s">
        <v>113</v>
      </c>
      <c r="B34" s="3" t="s">
        <v>114</v>
      </c>
      <c r="C34" s="2" t="s">
        <v>11</v>
      </c>
      <c r="D34" s="2" t="s">
        <v>19</v>
      </c>
      <c r="E34" s="3">
        <v>73360.38</v>
      </c>
      <c r="F34" s="3">
        <v>43972</v>
      </c>
      <c r="G34" s="3">
        <v>1</v>
      </c>
      <c r="H34" s="2" t="s">
        <v>62</v>
      </c>
      <c r="I34" t="s">
        <v>15</v>
      </c>
      <c r="J34" s="2">
        <v>1</v>
      </c>
      <c r="K34" t="str" cm="1">
        <f t="array" ref="K34">_xlfn.IFS(J34&gt;=5,"VERY HIGH",J34&gt;=4,"HIGH",J34&gt;=3,"MED",TRUE,"LOW")</f>
        <v>LOW</v>
      </c>
    </row>
    <row r="35" spans="1:11" thickTop="1" thickBot="1" x14ac:dyDescent="0.25">
      <c r="A35" s="3" t="s">
        <v>115</v>
      </c>
      <c r="B35" s="3" t="s">
        <v>116</v>
      </c>
      <c r="C35" s="2" t="s">
        <v>11</v>
      </c>
      <c r="D35" s="2" t="s">
        <v>12</v>
      </c>
      <c r="F35" s="3" t="s">
        <v>117</v>
      </c>
      <c r="G35" s="3">
        <v>0.7</v>
      </c>
      <c r="H35" s="2" t="s">
        <v>14</v>
      </c>
      <c r="I35" t="s">
        <v>63</v>
      </c>
      <c r="J35" s="2">
        <v>3</v>
      </c>
      <c r="K35" t="str" cm="1">
        <f t="array" ref="K35">_xlfn.IFS(J35&gt;=5,"VERY HIGH",J35&gt;=4,"HIGH",J35&gt;=3,"MED",TRUE,"LOW")</f>
        <v>MED</v>
      </c>
    </row>
    <row r="36" spans="1:11" thickTop="1" thickBot="1" x14ac:dyDescent="0.25">
      <c r="A36" s="3" t="s">
        <v>118</v>
      </c>
      <c r="B36" s="3" t="s">
        <v>119</v>
      </c>
      <c r="C36" s="2" t="s">
        <v>18</v>
      </c>
      <c r="D36" s="2" t="s">
        <v>46</v>
      </c>
      <c r="E36" s="3">
        <v>50449.46</v>
      </c>
      <c r="F36" s="3" t="s">
        <v>120</v>
      </c>
      <c r="G36" s="3">
        <v>0.8</v>
      </c>
      <c r="H36" s="2" t="s">
        <v>14</v>
      </c>
      <c r="I36" t="s">
        <v>63</v>
      </c>
      <c r="J36" s="2">
        <v>3</v>
      </c>
      <c r="K36" t="str" cm="1">
        <f t="array" ref="K36">_xlfn.IFS(J36&gt;=5,"VERY HIGH",J36&gt;=4,"HIGH",J36&gt;=3,"MED",TRUE,"LOW")</f>
        <v>MED</v>
      </c>
    </row>
    <row r="37" spans="1:11" thickTop="1" thickBot="1" x14ac:dyDescent="0.25">
      <c r="A37" s="3" t="s">
        <v>121</v>
      </c>
      <c r="B37" s="3" t="s">
        <v>122</v>
      </c>
      <c r="C37" s="2" t="s">
        <v>11</v>
      </c>
      <c r="D37" s="2" t="s">
        <v>26</v>
      </c>
      <c r="E37" s="3">
        <v>53949.26</v>
      </c>
      <c r="F37" s="3">
        <v>43808</v>
      </c>
      <c r="G37" s="3">
        <v>1</v>
      </c>
      <c r="H37" s="2" t="s">
        <v>62</v>
      </c>
      <c r="I37" t="s">
        <v>58</v>
      </c>
      <c r="J37" s="2">
        <v>2</v>
      </c>
      <c r="K37" t="str" cm="1">
        <f t="array" ref="K37">_xlfn.IFS(J37&gt;=5,"VERY HIGH",J37&gt;=4,"HIGH",J37&gt;=3,"MED",TRUE,"LOW")</f>
        <v>LOW</v>
      </c>
    </row>
    <row r="38" spans="1:11" thickTop="1" thickBot="1" x14ac:dyDescent="0.25">
      <c r="A38" s="3" t="s">
        <v>123</v>
      </c>
      <c r="B38" s="3" t="s">
        <v>124</v>
      </c>
      <c r="C38" s="2" t="s">
        <v>11</v>
      </c>
      <c r="D38" s="2" t="s">
        <v>107</v>
      </c>
      <c r="E38" s="3">
        <v>113616.23</v>
      </c>
      <c r="F38" s="3">
        <v>43255</v>
      </c>
      <c r="G38" s="3">
        <v>1</v>
      </c>
      <c r="H38" s="2" t="s">
        <v>14</v>
      </c>
      <c r="I38" t="s">
        <v>15</v>
      </c>
      <c r="J38" s="2">
        <v>2</v>
      </c>
      <c r="K38" t="str" cm="1">
        <f t="array" ref="K38">_xlfn.IFS(J38&gt;=5,"VERY HIGH",J38&gt;=4,"HIGH",J38&gt;=3,"MED",TRUE,"LOW")</f>
        <v>LOW</v>
      </c>
    </row>
    <row r="39" spans="1:11" thickTop="1" thickBot="1" x14ac:dyDescent="0.25">
      <c r="A39" s="3" t="s">
        <v>125</v>
      </c>
      <c r="B39" s="3" t="s">
        <v>126</v>
      </c>
      <c r="C39" s="2" t="s">
        <v>18</v>
      </c>
      <c r="D39" s="2" t="s">
        <v>101</v>
      </c>
      <c r="E39" s="3">
        <v>110906.35</v>
      </c>
      <c r="F39" s="3" t="s">
        <v>127</v>
      </c>
      <c r="G39" s="3">
        <v>1</v>
      </c>
      <c r="H39" s="2" t="s">
        <v>62</v>
      </c>
      <c r="I39" t="s">
        <v>37</v>
      </c>
      <c r="J39" s="2">
        <v>2</v>
      </c>
      <c r="K39" t="str" cm="1">
        <f t="array" ref="K39">_xlfn.IFS(J39&gt;=5,"VERY HIGH",J39&gt;=4,"HIGH",J39&gt;=3,"MED",TRUE,"LOW")</f>
        <v>LOW</v>
      </c>
    </row>
    <row r="40" spans="1:11" thickTop="1" thickBot="1" x14ac:dyDescent="0.25">
      <c r="A40" s="3" t="s">
        <v>128</v>
      </c>
      <c r="B40" s="3" t="s">
        <v>129</v>
      </c>
      <c r="C40" s="2" t="s">
        <v>18</v>
      </c>
      <c r="D40" s="2" t="s">
        <v>40</v>
      </c>
      <c r="E40" s="3">
        <v>100371.31</v>
      </c>
      <c r="F40" s="3">
        <v>44067</v>
      </c>
      <c r="G40" s="3">
        <v>0.8</v>
      </c>
      <c r="H40" s="2" t="s">
        <v>28</v>
      </c>
      <c r="I40" t="s">
        <v>63</v>
      </c>
      <c r="J40" s="2">
        <v>4</v>
      </c>
      <c r="K40" t="str" cm="1">
        <f t="array" ref="K40">_xlfn.IFS(J40&gt;=5,"VERY HIGH",J40&gt;=4,"HIGH",J40&gt;=3,"MED",TRUE,"LOW")</f>
        <v>HIGH</v>
      </c>
    </row>
    <row r="41" spans="1:11" thickTop="1" thickBot="1" x14ac:dyDescent="0.25">
      <c r="A41" s="3" t="s">
        <v>130</v>
      </c>
      <c r="B41" s="3" t="s">
        <v>131</v>
      </c>
      <c r="C41" s="2" t="s">
        <v>18</v>
      </c>
      <c r="D41" s="2" t="s">
        <v>83</v>
      </c>
      <c r="E41" s="3">
        <v>69163.39</v>
      </c>
      <c r="F41" s="3">
        <v>43397</v>
      </c>
      <c r="G41" s="3">
        <v>1</v>
      </c>
      <c r="H41" s="2" t="s">
        <v>14</v>
      </c>
      <c r="I41" t="s">
        <v>15</v>
      </c>
      <c r="J41" s="2">
        <v>2</v>
      </c>
      <c r="K41" t="str" cm="1">
        <f t="array" ref="K41">_xlfn.IFS(J41&gt;=5,"VERY HIGH",J41&gt;=4,"HIGH",J41&gt;=3,"MED",TRUE,"LOW")</f>
        <v>LOW</v>
      </c>
    </row>
    <row r="42" spans="1:11" thickTop="1" thickBot="1" x14ac:dyDescent="0.25">
      <c r="A42" s="3" t="s">
        <v>132</v>
      </c>
      <c r="B42" s="3" t="s">
        <v>133</v>
      </c>
      <c r="C42" s="2" t="s">
        <v>11</v>
      </c>
      <c r="D42" s="2" t="s">
        <v>26</v>
      </c>
      <c r="E42" s="3">
        <v>114691.03</v>
      </c>
      <c r="F42" s="3" t="s">
        <v>134</v>
      </c>
      <c r="G42" s="3">
        <v>1</v>
      </c>
      <c r="H42" s="2" t="s">
        <v>62</v>
      </c>
      <c r="I42" t="s">
        <v>37</v>
      </c>
      <c r="J42" s="2">
        <v>4</v>
      </c>
      <c r="K42" t="str" cm="1">
        <f t="array" ref="K42">_xlfn.IFS(J42&gt;=5,"VERY HIGH",J42&gt;=4,"HIGH",J42&gt;=3,"MED",TRUE,"LOW")</f>
        <v>HIGH</v>
      </c>
    </row>
    <row r="43" spans="1:11" thickTop="1" thickBot="1" x14ac:dyDescent="0.25">
      <c r="A43" s="3" t="s">
        <v>135</v>
      </c>
      <c r="B43" s="3" t="s">
        <v>136</v>
      </c>
      <c r="C43" s="2" t="s">
        <v>11</v>
      </c>
      <c r="D43" s="2" t="s">
        <v>80</v>
      </c>
      <c r="E43" s="3">
        <v>86556.96</v>
      </c>
      <c r="F43" s="3" t="s">
        <v>137</v>
      </c>
      <c r="G43" s="3">
        <v>1</v>
      </c>
      <c r="H43" s="2" t="s">
        <v>14</v>
      </c>
      <c r="I43" t="s">
        <v>32</v>
      </c>
      <c r="J43" s="2">
        <v>2</v>
      </c>
      <c r="K43" t="str" cm="1">
        <f t="array" ref="K43">_xlfn.IFS(J43&gt;=5,"VERY HIGH",J43&gt;=4,"HIGH",J43&gt;=3,"MED",TRUE,"LOW")</f>
        <v>LOW</v>
      </c>
    </row>
    <row r="44" spans="1:11" thickTop="1" thickBot="1" x14ac:dyDescent="0.25">
      <c r="A44" s="3" t="s">
        <v>138</v>
      </c>
      <c r="B44" s="3" t="s">
        <v>139</v>
      </c>
      <c r="C44" s="2" t="s">
        <v>18</v>
      </c>
      <c r="D44" s="2" t="s">
        <v>23</v>
      </c>
      <c r="E44" s="3">
        <v>31172.77</v>
      </c>
      <c r="F44" s="3" t="s">
        <v>140</v>
      </c>
      <c r="G44" s="3">
        <v>1</v>
      </c>
      <c r="H44" s="2" t="s">
        <v>28</v>
      </c>
      <c r="I44" t="s">
        <v>15</v>
      </c>
      <c r="J44" s="2">
        <v>5</v>
      </c>
      <c r="K44" t="str" cm="1">
        <f t="array" ref="K44">_xlfn.IFS(J44&gt;=5,"VERY HIGH",J44&gt;=4,"HIGH",J44&gt;=3,"MED",TRUE,"LOW")</f>
        <v>VERY HIGH</v>
      </c>
    </row>
    <row r="45" spans="1:11" thickTop="1" thickBot="1" x14ac:dyDescent="0.25">
      <c r="A45" s="3" t="s">
        <v>141</v>
      </c>
      <c r="B45" s="3" t="s">
        <v>142</v>
      </c>
      <c r="C45" s="2" t="s">
        <v>11</v>
      </c>
      <c r="D45" s="2" t="s">
        <v>19</v>
      </c>
      <c r="E45" s="3">
        <v>80169.42</v>
      </c>
      <c r="F45" s="3" t="s">
        <v>143</v>
      </c>
      <c r="G45" s="3">
        <v>1</v>
      </c>
      <c r="H45" s="2" t="s">
        <v>14</v>
      </c>
      <c r="I45" t="s">
        <v>63</v>
      </c>
      <c r="J45" s="2">
        <v>2</v>
      </c>
      <c r="K45" t="str" cm="1">
        <f t="array" ref="K45">_xlfn.IFS(J45&gt;=5,"VERY HIGH",J45&gt;=4,"HIGH",J45&gt;=3,"MED",TRUE,"LOW")</f>
        <v>LOW</v>
      </c>
    </row>
    <row r="46" spans="1:11" thickTop="1" thickBot="1" x14ac:dyDescent="0.25">
      <c r="A46" s="3" t="s">
        <v>121</v>
      </c>
      <c r="B46" s="3" t="s">
        <v>122</v>
      </c>
      <c r="C46" s="2" t="s">
        <v>11</v>
      </c>
      <c r="D46" s="2" t="s">
        <v>26</v>
      </c>
      <c r="E46" s="3">
        <v>53949.26</v>
      </c>
      <c r="F46" s="3">
        <v>43808</v>
      </c>
      <c r="G46" s="3">
        <v>1</v>
      </c>
      <c r="H46" s="2" t="s">
        <v>62</v>
      </c>
      <c r="I46" t="s">
        <v>58</v>
      </c>
      <c r="J46" s="2">
        <v>1</v>
      </c>
      <c r="K46" t="str" cm="1">
        <f t="array" ref="K46">_xlfn.IFS(J46&gt;=5,"VERY HIGH",J46&gt;=4,"HIGH",J46&gt;=3,"MED",TRUE,"LOW")</f>
        <v>LOW</v>
      </c>
    </row>
    <row r="47" spans="1:11" thickTop="1" thickBot="1" x14ac:dyDescent="0.25">
      <c r="A47" s="3" t="s">
        <v>144</v>
      </c>
      <c r="B47" s="3" t="s">
        <v>145</v>
      </c>
      <c r="C47" s="2" t="s">
        <v>18</v>
      </c>
      <c r="D47" s="2" t="s">
        <v>40</v>
      </c>
      <c r="E47" s="3">
        <v>58935.92</v>
      </c>
      <c r="F47" s="3" t="s">
        <v>146</v>
      </c>
      <c r="G47" s="3">
        <v>1</v>
      </c>
      <c r="H47" s="2" t="s">
        <v>62</v>
      </c>
      <c r="I47" t="s">
        <v>32</v>
      </c>
      <c r="J47" s="2">
        <v>3</v>
      </c>
      <c r="K47" t="str" cm="1">
        <f t="array" ref="K47">_xlfn.IFS(J47&gt;=5,"VERY HIGH",J47&gt;=4,"HIGH",J47&gt;=3,"MED",TRUE,"LOW")</f>
        <v>MED</v>
      </c>
    </row>
    <row r="48" spans="1:11" thickTop="1" thickBot="1" x14ac:dyDescent="0.25">
      <c r="A48" s="3" t="s">
        <v>147</v>
      </c>
      <c r="B48" s="3" t="s">
        <v>148</v>
      </c>
      <c r="C48" s="2" t="s">
        <v>18</v>
      </c>
      <c r="D48" s="2" t="s">
        <v>40</v>
      </c>
      <c r="E48" s="3">
        <v>63555.73</v>
      </c>
      <c r="F48" s="3" t="s">
        <v>149</v>
      </c>
      <c r="G48" s="3">
        <v>1</v>
      </c>
      <c r="H48" s="2" t="s">
        <v>14</v>
      </c>
      <c r="I48" t="s">
        <v>70</v>
      </c>
      <c r="J48" s="2">
        <v>4</v>
      </c>
      <c r="K48" t="str" cm="1">
        <f t="array" ref="K48">_xlfn.IFS(J48&gt;=5,"VERY HIGH",J48&gt;=4,"HIGH",J48&gt;=3,"MED",TRUE,"LOW")</f>
        <v>HIGH</v>
      </c>
    </row>
    <row r="49" spans="1:11" thickTop="1" thickBot="1" x14ac:dyDescent="0.25">
      <c r="A49" s="3" t="s">
        <v>150</v>
      </c>
      <c r="B49" s="3" t="s">
        <v>151</v>
      </c>
      <c r="C49" s="2" t="s">
        <v>11</v>
      </c>
      <c r="D49" s="2" t="s">
        <v>83</v>
      </c>
      <c r="E49" s="3">
        <v>57419.35</v>
      </c>
      <c r="F49" s="3">
        <v>43305</v>
      </c>
      <c r="G49" s="3">
        <v>1</v>
      </c>
      <c r="H49" s="2" t="s">
        <v>28</v>
      </c>
      <c r="I49" t="s">
        <v>63</v>
      </c>
      <c r="J49" s="2">
        <v>2</v>
      </c>
      <c r="K49" t="str" cm="1">
        <f t="array" ref="K49">_xlfn.IFS(J49&gt;=5,"VERY HIGH",J49&gt;=4,"HIGH",J49&gt;=3,"MED",TRUE,"LOW")</f>
        <v>LOW</v>
      </c>
    </row>
    <row r="50" spans="1:11" thickTop="1" thickBot="1" x14ac:dyDescent="0.25">
      <c r="A50" s="3" t="s">
        <v>152</v>
      </c>
      <c r="B50" s="3" t="s">
        <v>153</v>
      </c>
      <c r="C50" s="2" t="s">
        <v>18</v>
      </c>
      <c r="D50" s="2" t="s">
        <v>101</v>
      </c>
      <c r="E50" s="3">
        <v>67818.14</v>
      </c>
      <c r="F50" s="3" t="s">
        <v>154</v>
      </c>
      <c r="G50" s="3">
        <v>0.6</v>
      </c>
      <c r="H50" s="2" t="s">
        <v>28</v>
      </c>
      <c r="I50" t="s">
        <v>15</v>
      </c>
      <c r="J50" s="2">
        <v>1</v>
      </c>
      <c r="K50" t="str" cm="1">
        <f t="array" ref="K50">_xlfn.IFS(J50&gt;=5,"VERY HIGH",J50&gt;=4,"HIGH",J50&gt;=3,"MED",TRUE,"LOW")</f>
        <v>LOW</v>
      </c>
    </row>
    <row r="51" spans="1:11" thickTop="1" thickBot="1" x14ac:dyDescent="0.25">
      <c r="A51" s="3" t="s">
        <v>155</v>
      </c>
      <c r="B51" s="3" t="s">
        <v>156</v>
      </c>
      <c r="C51" s="2" t="s">
        <v>18</v>
      </c>
      <c r="D51" s="2" t="s">
        <v>12</v>
      </c>
      <c r="E51" s="3">
        <v>44403.77</v>
      </c>
      <c r="F51" s="3">
        <v>43416</v>
      </c>
      <c r="G51" s="3">
        <v>1</v>
      </c>
      <c r="H51" s="2" t="s">
        <v>14</v>
      </c>
      <c r="I51" t="s">
        <v>32</v>
      </c>
      <c r="J51" s="2">
        <v>3</v>
      </c>
      <c r="K51" t="str" cm="1">
        <f t="array" ref="K51">_xlfn.IFS(J51&gt;=5,"VERY HIGH",J51&gt;=4,"HIGH",J51&gt;=3,"MED",TRUE,"LOW")</f>
        <v>MED</v>
      </c>
    </row>
    <row r="52" spans="1:11" thickTop="1" thickBot="1" x14ac:dyDescent="0.25">
      <c r="A52" s="3" t="s">
        <v>157</v>
      </c>
      <c r="B52" s="3" t="s">
        <v>158</v>
      </c>
      <c r="C52" s="2" t="s">
        <v>11</v>
      </c>
      <c r="D52" s="2" t="s">
        <v>43</v>
      </c>
      <c r="E52" s="3">
        <v>40753.54</v>
      </c>
      <c r="F52" s="3">
        <v>43152</v>
      </c>
      <c r="G52" s="3">
        <v>0.6</v>
      </c>
      <c r="H52" s="2" t="s">
        <v>14</v>
      </c>
      <c r="I52" t="s">
        <v>37</v>
      </c>
      <c r="J52" s="2">
        <v>3</v>
      </c>
      <c r="K52" t="str" cm="1">
        <f t="array" ref="K52">_xlfn.IFS(J52&gt;=5,"VERY HIGH",J52&gt;=4,"HIGH",J52&gt;=3,"MED",TRUE,"LOW")</f>
        <v>MED</v>
      </c>
    </row>
    <row r="53" spans="1:11" thickTop="1" thickBot="1" x14ac:dyDescent="0.25">
      <c r="A53" s="3" t="s">
        <v>159</v>
      </c>
      <c r="B53" s="3" t="s">
        <v>160</v>
      </c>
      <c r="C53" s="2" t="s">
        <v>18</v>
      </c>
      <c r="D53" s="2" t="s">
        <v>26</v>
      </c>
      <c r="E53" s="3">
        <v>102934.09</v>
      </c>
      <c r="F53" s="3" t="s">
        <v>161</v>
      </c>
      <c r="G53" s="3">
        <v>1</v>
      </c>
      <c r="H53" s="2" t="s">
        <v>14</v>
      </c>
      <c r="I53" t="s">
        <v>32</v>
      </c>
      <c r="J53" s="2">
        <v>3</v>
      </c>
      <c r="K53" t="str" cm="1">
        <f t="array" ref="K53">_xlfn.IFS(J53&gt;=5,"VERY HIGH",J53&gt;=4,"HIGH",J53&gt;=3,"MED",TRUE,"LOW")</f>
        <v>MED</v>
      </c>
    </row>
    <row r="54" spans="1:11" thickTop="1" thickBot="1" x14ac:dyDescent="0.25">
      <c r="A54" s="3" t="s">
        <v>162</v>
      </c>
      <c r="B54" s="3" t="s">
        <v>163</v>
      </c>
      <c r="C54" s="2" t="s">
        <v>11</v>
      </c>
      <c r="D54" s="2" t="s">
        <v>86</v>
      </c>
      <c r="E54" s="3">
        <v>68860.399999999994</v>
      </c>
      <c r="F54" s="3">
        <v>43508</v>
      </c>
      <c r="G54" s="3">
        <v>0.4</v>
      </c>
      <c r="H54" s="2" t="s">
        <v>14</v>
      </c>
      <c r="I54" t="s">
        <v>58</v>
      </c>
      <c r="J54" s="2">
        <v>3</v>
      </c>
      <c r="K54" t="str" cm="1">
        <f t="array" ref="K54">_xlfn.IFS(J54&gt;=5,"VERY HIGH",J54&gt;=4,"HIGH",J54&gt;=3,"MED",TRUE,"LOW")</f>
        <v>MED</v>
      </c>
    </row>
    <row r="55" spans="1:11" thickTop="1" thickBot="1" x14ac:dyDescent="0.25">
      <c r="A55" s="3" t="s">
        <v>164</v>
      </c>
      <c r="B55" s="3" t="s">
        <v>165</v>
      </c>
      <c r="C55" s="2" t="s">
        <v>11</v>
      </c>
      <c r="D55" s="2" t="s">
        <v>26</v>
      </c>
      <c r="E55" s="3">
        <v>79567.69</v>
      </c>
      <c r="F55" s="3">
        <v>43272</v>
      </c>
      <c r="G55" s="3">
        <v>1</v>
      </c>
      <c r="H55" s="2" t="s">
        <v>28</v>
      </c>
      <c r="I55" t="s">
        <v>70</v>
      </c>
      <c r="J55" s="2">
        <v>5</v>
      </c>
      <c r="K55" t="str" cm="1">
        <f t="array" ref="K55">_xlfn.IFS(J55&gt;=5,"VERY HIGH",J55&gt;=4,"HIGH",J55&gt;=3,"MED",TRUE,"LOW")</f>
        <v>VERY HIGH</v>
      </c>
    </row>
    <row r="56" spans="1:11" thickTop="1" thickBot="1" x14ac:dyDescent="0.25">
      <c r="A56" s="3" t="s">
        <v>166</v>
      </c>
      <c r="B56" s="3" t="s">
        <v>167</v>
      </c>
      <c r="C56" s="2" t="s">
        <v>18</v>
      </c>
      <c r="D56" s="2" t="s">
        <v>80</v>
      </c>
      <c r="E56" s="3">
        <v>35943.620000000003</v>
      </c>
      <c r="F56" s="3">
        <v>44078</v>
      </c>
      <c r="G56" s="3">
        <v>1</v>
      </c>
      <c r="H56" s="2" t="s">
        <v>14</v>
      </c>
      <c r="I56" t="s">
        <v>58</v>
      </c>
      <c r="J56" s="2">
        <v>3</v>
      </c>
      <c r="K56" t="str" cm="1">
        <f t="array" ref="K56">_xlfn.IFS(J56&gt;=5,"VERY HIGH",J56&gt;=4,"HIGH",J56&gt;=3,"MED",TRUE,"LOW")</f>
        <v>MED</v>
      </c>
    </row>
    <row r="57" spans="1:11" thickTop="1" thickBot="1" x14ac:dyDescent="0.25">
      <c r="A57" s="3" t="s">
        <v>168</v>
      </c>
      <c r="B57" s="3" t="s">
        <v>169</v>
      </c>
      <c r="C57" s="2" t="s">
        <v>18</v>
      </c>
      <c r="D57" s="2" t="s">
        <v>26</v>
      </c>
      <c r="E57" s="3">
        <v>116767.63</v>
      </c>
      <c r="F57" s="3">
        <v>43949</v>
      </c>
      <c r="G57" s="3">
        <v>0.4</v>
      </c>
      <c r="H57" s="2" t="s">
        <v>62</v>
      </c>
      <c r="I57" t="s">
        <v>70</v>
      </c>
      <c r="J57" s="2">
        <v>2</v>
      </c>
      <c r="K57" t="str" cm="1">
        <f t="array" ref="K57">_xlfn.IFS(J57&gt;=5,"VERY HIGH",J57&gt;=4,"HIGH",J57&gt;=3,"MED",TRUE,"LOW")</f>
        <v>LOW</v>
      </c>
    </row>
    <row r="58" spans="1:11" thickTop="1" thickBot="1" x14ac:dyDescent="0.25">
      <c r="A58" s="3" t="s">
        <v>170</v>
      </c>
      <c r="B58" s="3" t="s">
        <v>171</v>
      </c>
      <c r="C58" s="2" t="s">
        <v>11</v>
      </c>
      <c r="D58" s="2" t="s">
        <v>46</v>
      </c>
      <c r="E58" s="3">
        <v>85455.53</v>
      </c>
      <c r="F58" s="3">
        <v>43839</v>
      </c>
      <c r="G58" s="3">
        <v>1</v>
      </c>
      <c r="H58" s="2" t="s">
        <v>14</v>
      </c>
      <c r="I58" t="s">
        <v>37</v>
      </c>
      <c r="J58" s="2">
        <v>3</v>
      </c>
      <c r="K58" t="str" cm="1">
        <f t="array" ref="K58">_xlfn.IFS(J58&gt;=5,"VERY HIGH",J58&gt;=4,"HIGH",J58&gt;=3,"MED",TRUE,"LOW")</f>
        <v>MED</v>
      </c>
    </row>
    <row r="59" spans="1:11" thickTop="1" thickBot="1" x14ac:dyDescent="0.25">
      <c r="A59" s="3" t="s">
        <v>172</v>
      </c>
      <c r="B59" s="3" t="s">
        <v>173</v>
      </c>
      <c r="C59" s="2" t="s">
        <v>18</v>
      </c>
      <c r="D59" s="2" t="s">
        <v>46</v>
      </c>
      <c r="E59" s="3">
        <v>39700.82</v>
      </c>
      <c r="F59" s="3">
        <v>44203</v>
      </c>
      <c r="G59" s="3">
        <v>0.8</v>
      </c>
      <c r="H59" s="2" t="s">
        <v>14</v>
      </c>
      <c r="I59" t="s">
        <v>70</v>
      </c>
      <c r="J59" s="2">
        <v>3</v>
      </c>
      <c r="K59" t="str" cm="1">
        <f t="array" ref="K59">_xlfn.IFS(J59&gt;=5,"VERY HIGH",J59&gt;=4,"HIGH",J59&gt;=3,"MED",TRUE,"LOW")</f>
        <v>MED</v>
      </c>
    </row>
    <row r="60" spans="1:11" thickTop="1" thickBot="1" x14ac:dyDescent="0.25">
      <c r="A60" s="3" t="s">
        <v>174</v>
      </c>
      <c r="B60" s="3" t="s">
        <v>175</v>
      </c>
      <c r="C60" s="2" t="s">
        <v>18</v>
      </c>
      <c r="D60" s="2" t="s">
        <v>101</v>
      </c>
      <c r="E60" s="3">
        <v>38438.239999999998</v>
      </c>
      <c r="F60" s="3" t="s">
        <v>176</v>
      </c>
      <c r="G60" s="3">
        <v>1</v>
      </c>
      <c r="H60" s="2" t="s">
        <v>14</v>
      </c>
      <c r="I60" t="s">
        <v>70</v>
      </c>
      <c r="J60" s="2">
        <v>2</v>
      </c>
      <c r="K60" t="str" cm="1">
        <f t="array" ref="K60">_xlfn.IFS(J60&gt;=5,"VERY HIGH",J60&gt;=4,"HIGH",J60&gt;=3,"MED",TRUE,"LOW")</f>
        <v>LOW</v>
      </c>
    </row>
    <row r="61" spans="1:11" thickTop="1" thickBot="1" x14ac:dyDescent="0.25">
      <c r="A61" s="3" t="s">
        <v>177</v>
      </c>
      <c r="B61" s="3" t="s">
        <v>178</v>
      </c>
      <c r="C61" s="2" t="s">
        <v>11</v>
      </c>
      <c r="D61" s="2" t="s">
        <v>35</v>
      </c>
      <c r="E61" s="3">
        <v>50855.53</v>
      </c>
      <c r="F61" s="3" t="s">
        <v>179</v>
      </c>
      <c r="G61" s="3">
        <v>1</v>
      </c>
      <c r="H61" s="2" t="s">
        <v>14</v>
      </c>
      <c r="I61" t="s">
        <v>37</v>
      </c>
      <c r="J61" s="2">
        <v>3</v>
      </c>
      <c r="K61" t="str" cm="1">
        <f t="array" ref="K61">_xlfn.IFS(J61&gt;=5,"VERY HIGH",J61&gt;=4,"HIGH",J61&gt;=3,"MED",TRUE,"LOW")</f>
        <v>MED</v>
      </c>
    </row>
    <row r="62" spans="1:11" thickTop="1" thickBot="1" x14ac:dyDescent="0.25">
      <c r="A62" s="3" t="s">
        <v>180</v>
      </c>
      <c r="B62" s="3" t="s">
        <v>181</v>
      </c>
      <c r="C62" s="2" t="s">
        <v>11</v>
      </c>
      <c r="D62" s="2" t="s">
        <v>40</v>
      </c>
      <c r="E62" s="3">
        <v>0</v>
      </c>
      <c r="F62" s="3" t="s">
        <v>182</v>
      </c>
      <c r="G62" s="3">
        <v>0.2</v>
      </c>
      <c r="H62" s="2" t="s">
        <v>14</v>
      </c>
      <c r="I62" t="s">
        <v>63</v>
      </c>
      <c r="J62" s="2">
        <v>4</v>
      </c>
      <c r="K62" t="str" cm="1">
        <f t="array" ref="K62">_xlfn.IFS(J62&gt;=5,"VERY HIGH",J62&gt;=4,"HIGH",J62&gt;=3,"MED",TRUE,"LOW")</f>
        <v>HIGH</v>
      </c>
    </row>
    <row r="63" spans="1:11" thickTop="1" thickBot="1" x14ac:dyDescent="0.25">
      <c r="A63" s="3" t="s">
        <v>183</v>
      </c>
      <c r="B63" s="3" t="s">
        <v>184</v>
      </c>
      <c r="C63" s="2" t="s">
        <v>11</v>
      </c>
      <c r="D63" s="2" t="s">
        <v>43</v>
      </c>
      <c r="E63" s="3">
        <v>37362.300000000003</v>
      </c>
      <c r="F63" s="3" t="s">
        <v>185</v>
      </c>
      <c r="G63" s="3">
        <v>1</v>
      </c>
      <c r="H63" s="2" t="s">
        <v>14</v>
      </c>
      <c r="I63" t="s">
        <v>63</v>
      </c>
      <c r="J63" s="2">
        <v>4</v>
      </c>
      <c r="K63" t="str" cm="1">
        <f t="array" ref="K63">_xlfn.IFS(J63&gt;=5,"VERY HIGH",J63&gt;=4,"HIGH",J63&gt;=3,"MED",TRUE,"LOW")</f>
        <v>HIGH</v>
      </c>
    </row>
    <row r="64" spans="1:11" thickTop="1" thickBot="1" x14ac:dyDescent="0.25">
      <c r="A64" s="3" t="s">
        <v>186</v>
      </c>
      <c r="B64" s="3" t="s">
        <v>187</v>
      </c>
      <c r="C64" s="2" t="s">
        <v>11</v>
      </c>
      <c r="D64" s="2" t="s">
        <v>80</v>
      </c>
      <c r="E64" s="3">
        <v>72876.91</v>
      </c>
      <c r="F64" s="3" t="s">
        <v>188</v>
      </c>
      <c r="G64" s="3">
        <v>0.4</v>
      </c>
      <c r="H64" s="2" t="s">
        <v>28</v>
      </c>
      <c r="I64" t="s">
        <v>63</v>
      </c>
      <c r="J64" s="2">
        <v>4</v>
      </c>
      <c r="K64" t="str" cm="1">
        <f t="array" ref="K64">_xlfn.IFS(J64&gt;=5,"VERY HIGH",J64&gt;=4,"HIGH",J64&gt;=3,"MED",TRUE,"LOW")</f>
        <v>HIGH</v>
      </c>
    </row>
    <row r="65" spans="1:11" thickTop="1" thickBot="1" x14ac:dyDescent="0.25">
      <c r="A65" s="3" t="s">
        <v>189</v>
      </c>
      <c r="B65" s="3" t="s">
        <v>190</v>
      </c>
      <c r="C65" s="2" t="s">
        <v>18</v>
      </c>
      <c r="D65" s="2" t="s">
        <v>107</v>
      </c>
      <c r="E65" s="3">
        <v>31042.51</v>
      </c>
      <c r="F65" s="3">
        <v>44473</v>
      </c>
      <c r="G65" s="3">
        <v>0.3</v>
      </c>
      <c r="H65" s="2" t="s">
        <v>28</v>
      </c>
      <c r="I65" t="s">
        <v>15</v>
      </c>
      <c r="J65" s="2">
        <v>3</v>
      </c>
      <c r="K65" t="str" cm="1">
        <f t="array" ref="K65">_xlfn.IFS(J65&gt;=5,"VERY HIGH",J65&gt;=4,"HIGH",J65&gt;=3,"MED",TRUE,"LOW")</f>
        <v>MED</v>
      </c>
    </row>
    <row r="66" spans="1:11" thickTop="1" thickBot="1" x14ac:dyDescent="0.25">
      <c r="A66" s="3" t="s">
        <v>191</v>
      </c>
      <c r="B66" s="3" t="s">
        <v>192</v>
      </c>
      <c r="C66" s="2" t="s">
        <v>18</v>
      </c>
      <c r="D66" s="2" t="s">
        <v>107</v>
      </c>
      <c r="E66" s="3">
        <v>63705.4</v>
      </c>
      <c r="F66" s="3">
        <v>43682</v>
      </c>
      <c r="G66" s="3">
        <v>1</v>
      </c>
      <c r="H66" s="2" t="s">
        <v>14</v>
      </c>
      <c r="I66" t="s">
        <v>32</v>
      </c>
      <c r="J66" s="2">
        <v>2</v>
      </c>
      <c r="K66" t="str" cm="1">
        <f t="array" ref="K66">_xlfn.IFS(J66&gt;=5,"VERY HIGH",J66&gt;=4,"HIGH",J66&gt;=3,"MED",TRUE,"LOW")</f>
        <v>LOW</v>
      </c>
    </row>
    <row r="67" spans="1:11" thickTop="1" thickBot="1" x14ac:dyDescent="0.25">
      <c r="A67" s="3" t="s">
        <v>193</v>
      </c>
      <c r="B67" s="3" t="s">
        <v>194</v>
      </c>
      <c r="C67" s="2" t="s">
        <v>18</v>
      </c>
      <c r="D67" s="2" t="s">
        <v>46</v>
      </c>
      <c r="E67" s="3">
        <v>59434.18</v>
      </c>
      <c r="F67" s="3" t="s">
        <v>195</v>
      </c>
      <c r="G67" s="3">
        <v>1</v>
      </c>
      <c r="H67" s="2" t="s">
        <v>62</v>
      </c>
      <c r="I67" t="s">
        <v>20</v>
      </c>
      <c r="J67" s="2">
        <v>5</v>
      </c>
      <c r="K67" t="str" cm="1">
        <f t="array" ref="K67">_xlfn.IFS(J67&gt;=5,"VERY HIGH",J67&gt;=4,"HIGH",J67&gt;=3,"MED",TRUE,"LOW")</f>
        <v>VERY HIGH</v>
      </c>
    </row>
    <row r="68" spans="1:11" thickTop="1" thickBot="1" x14ac:dyDescent="0.25">
      <c r="A68" s="3" t="s">
        <v>196</v>
      </c>
      <c r="B68" s="3" t="s">
        <v>197</v>
      </c>
      <c r="C68" s="2" t="s">
        <v>18</v>
      </c>
      <c r="D68" s="2" t="s">
        <v>86</v>
      </c>
      <c r="E68" s="3">
        <v>84762.76</v>
      </c>
      <c r="F68" s="3">
        <v>43332</v>
      </c>
      <c r="G68" s="3">
        <v>1</v>
      </c>
      <c r="H68" s="2" t="s">
        <v>14</v>
      </c>
      <c r="I68" t="s">
        <v>32</v>
      </c>
      <c r="J68" s="2">
        <v>5</v>
      </c>
      <c r="K68" t="str" cm="1">
        <f t="array" ref="K68">_xlfn.IFS(J68&gt;=5,"VERY HIGH",J68&gt;=4,"HIGH",J68&gt;=3,"MED",TRUE,"LOW")</f>
        <v>VERY HIGH</v>
      </c>
    </row>
    <row r="69" spans="1:11" thickTop="1" thickBot="1" x14ac:dyDescent="0.25">
      <c r="A69" s="3" t="s">
        <v>198</v>
      </c>
      <c r="B69" s="3" t="s">
        <v>199</v>
      </c>
      <c r="C69" s="2" t="s">
        <v>18</v>
      </c>
      <c r="D69" s="2" t="s">
        <v>23</v>
      </c>
      <c r="E69" s="3">
        <v>69057.320000000007</v>
      </c>
      <c r="F69" s="3">
        <v>43390</v>
      </c>
      <c r="G69" s="3">
        <v>1</v>
      </c>
      <c r="H69" s="2" t="s">
        <v>14</v>
      </c>
      <c r="I69" t="s">
        <v>37</v>
      </c>
      <c r="J69" s="2">
        <v>1</v>
      </c>
      <c r="K69" t="str" cm="1">
        <f t="array" ref="K69">_xlfn.IFS(J69&gt;=5,"VERY HIGH",J69&gt;=4,"HIGH",J69&gt;=3,"MED",TRUE,"LOW")</f>
        <v>LOW</v>
      </c>
    </row>
    <row r="70" spans="1:11" thickTop="1" thickBot="1" x14ac:dyDescent="0.25">
      <c r="A70" s="3" t="s">
        <v>200</v>
      </c>
      <c r="B70" s="3" t="s">
        <v>201</v>
      </c>
      <c r="D70" s="2" t="s">
        <v>80</v>
      </c>
      <c r="E70" s="3">
        <v>99448.78</v>
      </c>
      <c r="F70" s="3" t="s">
        <v>202</v>
      </c>
      <c r="G70" s="3">
        <v>1</v>
      </c>
      <c r="H70" s="2" t="s">
        <v>28</v>
      </c>
      <c r="I70" t="s">
        <v>37</v>
      </c>
      <c r="J70" s="2">
        <v>2</v>
      </c>
      <c r="K70" t="str" cm="1">
        <f t="array" ref="K70">_xlfn.IFS(J70&gt;=5,"VERY HIGH",J70&gt;=4,"HIGH",J70&gt;=3,"MED",TRUE,"LOW")</f>
        <v>LOW</v>
      </c>
    </row>
    <row r="71" spans="1:11" thickTop="1" thickBot="1" x14ac:dyDescent="0.25">
      <c r="A71" s="3" t="s">
        <v>203</v>
      </c>
      <c r="B71" s="3" t="s">
        <v>204</v>
      </c>
      <c r="C71" s="2" t="s">
        <v>18</v>
      </c>
      <c r="D71" s="2" t="s">
        <v>101</v>
      </c>
      <c r="E71" s="3">
        <v>66865.490000000005</v>
      </c>
      <c r="F71" s="3" t="s">
        <v>205</v>
      </c>
      <c r="G71" s="3">
        <v>1</v>
      </c>
      <c r="H71" s="2" t="s">
        <v>14</v>
      </c>
      <c r="I71" t="s">
        <v>20</v>
      </c>
      <c r="J71" s="2">
        <v>3</v>
      </c>
      <c r="K71" t="str" cm="1">
        <f t="array" ref="K71">_xlfn.IFS(J71&gt;=5,"VERY HIGH",J71&gt;=4,"HIGH",J71&gt;=3,"MED",TRUE,"LOW")</f>
        <v>MED</v>
      </c>
    </row>
    <row r="72" spans="1:11" thickTop="1" thickBot="1" x14ac:dyDescent="0.25">
      <c r="A72" s="3" t="s">
        <v>206</v>
      </c>
      <c r="B72" s="3" t="s">
        <v>207</v>
      </c>
      <c r="C72" s="2" t="s">
        <v>11</v>
      </c>
      <c r="D72" s="2" t="s">
        <v>107</v>
      </c>
      <c r="E72" s="3">
        <v>113747.56</v>
      </c>
      <c r="F72" s="3" t="s">
        <v>208</v>
      </c>
      <c r="G72" s="3">
        <v>0.7</v>
      </c>
      <c r="H72" s="2" t="s">
        <v>62</v>
      </c>
      <c r="I72" t="s">
        <v>58</v>
      </c>
      <c r="J72" s="2">
        <v>3</v>
      </c>
      <c r="K72" t="str" cm="1">
        <f t="array" ref="K72">_xlfn.IFS(J72&gt;=5,"VERY HIGH",J72&gt;=4,"HIGH",J72&gt;=3,"MED",TRUE,"LOW")</f>
        <v>MED</v>
      </c>
    </row>
    <row r="73" spans="1:11" thickTop="1" thickBot="1" x14ac:dyDescent="0.25">
      <c r="A73" s="3" t="s">
        <v>209</v>
      </c>
      <c r="B73" s="3" t="s">
        <v>210</v>
      </c>
      <c r="C73" s="2" t="s">
        <v>11</v>
      </c>
      <c r="D73" s="2" t="s">
        <v>19</v>
      </c>
      <c r="E73" s="3">
        <v>85918.61</v>
      </c>
      <c r="F73" s="3" t="s">
        <v>211</v>
      </c>
      <c r="G73" s="3">
        <v>1</v>
      </c>
      <c r="H73" s="2" t="s">
        <v>14</v>
      </c>
      <c r="I73" t="s">
        <v>58</v>
      </c>
      <c r="J73" s="2">
        <v>3</v>
      </c>
      <c r="K73" t="str" cm="1">
        <f t="array" ref="K73">_xlfn.IFS(J73&gt;=5,"VERY HIGH",J73&gt;=4,"HIGH",J73&gt;=3,"MED",TRUE,"LOW")</f>
        <v>MED</v>
      </c>
    </row>
    <row r="74" spans="1:11" thickTop="1" thickBot="1" x14ac:dyDescent="0.25">
      <c r="A74" s="3" t="s">
        <v>212</v>
      </c>
      <c r="B74" s="3" t="s">
        <v>213</v>
      </c>
      <c r="C74" s="2" t="s">
        <v>18</v>
      </c>
      <c r="D74" s="2" t="s">
        <v>12</v>
      </c>
      <c r="E74" s="3">
        <v>51165.37</v>
      </c>
      <c r="F74" s="3" t="s">
        <v>214</v>
      </c>
      <c r="G74" s="3">
        <v>1</v>
      </c>
      <c r="H74" s="2" t="s">
        <v>28</v>
      </c>
      <c r="I74" t="s">
        <v>32</v>
      </c>
      <c r="J74" s="2">
        <v>4</v>
      </c>
      <c r="K74" t="str" cm="1">
        <f t="array" ref="K74">_xlfn.IFS(J74&gt;=5,"VERY HIGH",J74&gt;=4,"HIGH",J74&gt;=3,"MED",TRUE,"LOW")</f>
        <v>HIGH</v>
      </c>
    </row>
    <row r="75" spans="1:11" thickTop="1" thickBot="1" x14ac:dyDescent="0.25">
      <c r="A75" s="3" t="s">
        <v>215</v>
      </c>
      <c r="B75" s="3" t="s">
        <v>216</v>
      </c>
      <c r="C75" s="2" t="s">
        <v>18</v>
      </c>
      <c r="D75" s="2" t="s">
        <v>107</v>
      </c>
      <c r="F75" s="3">
        <v>44011</v>
      </c>
      <c r="G75" s="3">
        <v>1</v>
      </c>
      <c r="H75" s="2" t="s">
        <v>14</v>
      </c>
      <c r="I75" t="s">
        <v>37</v>
      </c>
      <c r="J75" s="2">
        <v>5</v>
      </c>
      <c r="K75" t="str" cm="1">
        <f t="array" ref="K75">_xlfn.IFS(J75&gt;=5,"VERY HIGH",J75&gt;=4,"HIGH",J75&gt;=3,"MED",TRUE,"LOW")</f>
        <v>VERY HIGH</v>
      </c>
    </row>
    <row r="76" spans="1:11" thickTop="1" thickBot="1" x14ac:dyDescent="0.25">
      <c r="A76" s="3" t="s">
        <v>217</v>
      </c>
      <c r="B76" s="3" t="s">
        <v>218</v>
      </c>
      <c r="D76" s="2" t="s">
        <v>80</v>
      </c>
      <c r="E76" s="3">
        <v>67957.899999999994</v>
      </c>
      <c r="F76" s="3">
        <v>43430</v>
      </c>
      <c r="G76" s="3">
        <v>1</v>
      </c>
      <c r="H76" s="2" t="s">
        <v>14</v>
      </c>
      <c r="I76" t="s">
        <v>70</v>
      </c>
      <c r="J76" s="2">
        <v>2</v>
      </c>
      <c r="K76" t="str" cm="1">
        <f t="array" ref="K76">_xlfn.IFS(J76&gt;=5,"VERY HIGH",J76&gt;=4,"HIGH",J76&gt;=3,"MED",TRUE,"LOW")</f>
        <v>LOW</v>
      </c>
    </row>
    <row r="77" spans="1:11" thickTop="1" thickBot="1" x14ac:dyDescent="0.25">
      <c r="A77" s="3" t="s">
        <v>219</v>
      </c>
      <c r="B77" s="3" t="s">
        <v>220</v>
      </c>
      <c r="C77" s="2" t="s">
        <v>11</v>
      </c>
      <c r="D77" s="2" t="s">
        <v>35</v>
      </c>
      <c r="E77" s="3">
        <v>114465.93</v>
      </c>
      <c r="F77" s="3">
        <v>43291</v>
      </c>
      <c r="G77" s="3">
        <v>1</v>
      </c>
      <c r="H77" s="2" t="s">
        <v>62</v>
      </c>
      <c r="I77" t="s">
        <v>37</v>
      </c>
      <c r="J77" s="2">
        <v>4</v>
      </c>
      <c r="K77" t="str" cm="1">
        <f t="array" ref="K77">_xlfn.IFS(J77&gt;=5,"VERY HIGH",J77&gt;=4,"HIGH",J77&gt;=3,"MED",TRUE,"LOW")</f>
        <v>HIGH</v>
      </c>
    </row>
    <row r="78" spans="1:11" thickTop="1" thickBot="1" x14ac:dyDescent="0.25">
      <c r="A78" s="3" t="s">
        <v>221</v>
      </c>
      <c r="B78" s="3" t="s">
        <v>222</v>
      </c>
      <c r="C78" s="2" t="s">
        <v>11</v>
      </c>
      <c r="D78" s="2" t="s">
        <v>43</v>
      </c>
      <c r="E78" s="3">
        <v>65699.02</v>
      </c>
      <c r="F78" s="3" t="s">
        <v>223</v>
      </c>
      <c r="G78" s="3">
        <v>1</v>
      </c>
      <c r="H78" s="2" t="s">
        <v>14</v>
      </c>
      <c r="I78" t="s">
        <v>58</v>
      </c>
      <c r="J78" s="2">
        <v>3</v>
      </c>
      <c r="K78" t="str" cm="1">
        <f t="array" ref="K78">_xlfn.IFS(J78&gt;=5,"VERY HIGH",J78&gt;=4,"HIGH",J78&gt;=3,"MED",TRUE,"LOW")</f>
        <v>MED</v>
      </c>
    </row>
    <row r="79" spans="1:11" thickTop="1" thickBot="1" x14ac:dyDescent="0.25">
      <c r="A79" s="3" t="s">
        <v>224</v>
      </c>
      <c r="B79" s="3" t="s">
        <v>225</v>
      </c>
      <c r="C79" s="2" t="s">
        <v>11</v>
      </c>
      <c r="D79" s="2" t="s">
        <v>86</v>
      </c>
      <c r="E79" s="3">
        <v>83191.95</v>
      </c>
      <c r="F79" s="3">
        <v>43700</v>
      </c>
      <c r="G79" s="3">
        <v>0.6</v>
      </c>
      <c r="H79" s="2" t="s">
        <v>62</v>
      </c>
      <c r="I79" t="s">
        <v>15</v>
      </c>
      <c r="J79" s="2">
        <v>3</v>
      </c>
      <c r="K79" t="str" cm="1">
        <f t="array" ref="K79">_xlfn.IFS(J79&gt;=5,"VERY HIGH",J79&gt;=4,"HIGH",J79&gt;=3,"MED",TRUE,"LOW")</f>
        <v>MED</v>
      </c>
    </row>
    <row r="80" spans="1:11" thickTop="1" thickBot="1" x14ac:dyDescent="0.25">
      <c r="A80" s="3" t="s">
        <v>226</v>
      </c>
      <c r="B80" s="3" t="s">
        <v>227</v>
      </c>
      <c r="C80" s="2" t="s">
        <v>11</v>
      </c>
      <c r="D80" s="2" t="s">
        <v>101</v>
      </c>
      <c r="E80" s="3">
        <v>106775.14</v>
      </c>
      <c r="F80" s="3">
        <v>43563</v>
      </c>
      <c r="G80" s="3">
        <v>1</v>
      </c>
      <c r="H80" s="2" t="s">
        <v>28</v>
      </c>
      <c r="I80" t="s">
        <v>32</v>
      </c>
      <c r="J80" s="2">
        <v>2</v>
      </c>
      <c r="K80" t="str" cm="1">
        <f t="array" ref="K80">_xlfn.IFS(J80&gt;=5,"VERY HIGH",J80&gt;=4,"HIGH",J80&gt;=3,"MED",TRUE,"LOW")</f>
        <v>LOW</v>
      </c>
    </row>
    <row r="81" spans="1:11" thickTop="1" thickBot="1" x14ac:dyDescent="0.25">
      <c r="A81" s="3" t="s">
        <v>228</v>
      </c>
      <c r="B81" s="3" t="s">
        <v>229</v>
      </c>
      <c r="C81" s="2" t="s">
        <v>11</v>
      </c>
      <c r="D81" s="2" t="s">
        <v>80</v>
      </c>
      <c r="E81" s="3">
        <v>83396.5</v>
      </c>
      <c r="F81" s="3" t="s">
        <v>230</v>
      </c>
      <c r="G81" s="3">
        <v>1</v>
      </c>
      <c r="H81" s="2" t="s">
        <v>62</v>
      </c>
      <c r="I81" t="s">
        <v>63</v>
      </c>
      <c r="J81" s="2">
        <v>4</v>
      </c>
      <c r="K81" t="str" cm="1">
        <f t="array" ref="K81">_xlfn.IFS(J81&gt;=5,"VERY HIGH",J81&gt;=4,"HIGH",J81&gt;=3,"MED",TRUE,"LOW")</f>
        <v>HIGH</v>
      </c>
    </row>
    <row r="82" spans="1:11" thickTop="1" thickBot="1" x14ac:dyDescent="0.25">
      <c r="A82" s="3" t="s">
        <v>231</v>
      </c>
      <c r="B82" s="3" t="s">
        <v>232</v>
      </c>
      <c r="C82" s="2" t="s">
        <v>11</v>
      </c>
      <c r="D82" s="2" t="s">
        <v>107</v>
      </c>
      <c r="E82" s="3">
        <v>28481.16</v>
      </c>
      <c r="F82" s="3" t="s">
        <v>233</v>
      </c>
      <c r="G82" s="3">
        <v>1</v>
      </c>
      <c r="H82" s="2" t="s">
        <v>62</v>
      </c>
      <c r="I82" t="s">
        <v>70</v>
      </c>
      <c r="J82" s="2">
        <v>4</v>
      </c>
      <c r="K82" t="str" cm="1">
        <f t="array" ref="K82">_xlfn.IFS(J82&gt;=5,"VERY HIGH",J82&gt;=4,"HIGH",J82&gt;=3,"MED",TRUE,"LOW")</f>
        <v>HIGH</v>
      </c>
    </row>
    <row r="83" spans="1:11" thickTop="1" thickBot="1" x14ac:dyDescent="0.25">
      <c r="A83" s="3" t="s">
        <v>234</v>
      </c>
      <c r="B83" s="3" t="s">
        <v>235</v>
      </c>
      <c r="C83" s="2" t="s">
        <v>11</v>
      </c>
      <c r="D83" s="2" t="s">
        <v>86</v>
      </c>
      <c r="E83" s="3">
        <v>32192.15</v>
      </c>
      <c r="F83" s="3" t="s">
        <v>236</v>
      </c>
      <c r="G83" s="3">
        <v>1</v>
      </c>
      <c r="H83" s="2" t="s">
        <v>14</v>
      </c>
      <c r="I83" t="s">
        <v>32</v>
      </c>
      <c r="J83" s="2">
        <v>2</v>
      </c>
      <c r="K83" t="str" cm="1">
        <f t="array" ref="K83">_xlfn.IFS(J83&gt;=5,"VERY HIGH",J83&gt;=4,"HIGH",J83&gt;=3,"MED",TRUE,"LOW")</f>
        <v>LOW</v>
      </c>
    </row>
    <row r="84" spans="1:11" thickTop="1" thickBot="1" x14ac:dyDescent="0.25">
      <c r="A84" s="3" t="s">
        <v>237</v>
      </c>
      <c r="B84" s="3" t="s">
        <v>238</v>
      </c>
      <c r="C84" s="2" t="s">
        <v>11</v>
      </c>
      <c r="D84" s="2" t="s">
        <v>12</v>
      </c>
      <c r="E84" s="3">
        <v>112645.99</v>
      </c>
      <c r="F84" s="3" t="s">
        <v>239</v>
      </c>
      <c r="G84" s="3">
        <v>0.6</v>
      </c>
      <c r="H84" s="2" t="s">
        <v>14</v>
      </c>
      <c r="I84" t="s">
        <v>20</v>
      </c>
      <c r="J84" s="2">
        <v>3</v>
      </c>
      <c r="K84" t="str" cm="1">
        <f t="array" ref="K84">_xlfn.IFS(J84&gt;=5,"VERY HIGH",J84&gt;=4,"HIGH",J84&gt;=3,"MED",TRUE,"LOW")</f>
        <v>MED</v>
      </c>
    </row>
    <row r="85" spans="1:11" thickTop="1" thickBot="1" x14ac:dyDescent="0.25">
      <c r="A85" s="3" t="s">
        <v>240</v>
      </c>
      <c r="B85" s="3" t="s">
        <v>241</v>
      </c>
      <c r="D85" s="2" t="s">
        <v>83</v>
      </c>
      <c r="E85" s="3">
        <v>107107.6</v>
      </c>
      <c r="F85" s="3" t="s">
        <v>242</v>
      </c>
      <c r="G85" s="3">
        <v>0.9</v>
      </c>
      <c r="H85" s="2" t="s">
        <v>14</v>
      </c>
      <c r="I85" t="s">
        <v>70</v>
      </c>
      <c r="J85" s="2">
        <v>3</v>
      </c>
      <c r="K85" t="str" cm="1">
        <f t="array" ref="K85">_xlfn.IFS(J85&gt;=5,"VERY HIGH",J85&gt;=4,"HIGH",J85&gt;=3,"MED",TRUE,"LOW")</f>
        <v>MED</v>
      </c>
    </row>
    <row r="86" spans="1:11" thickTop="1" thickBot="1" x14ac:dyDescent="0.25">
      <c r="A86" s="3" t="s">
        <v>243</v>
      </c>
      <c r="B86" s="3" t="s">
        <v>244</v>
      </c>
      <c r="C86" s="2" t="s">
        <v>18</v>
      </c>
      <c r="D86" s="2" t="s">
        <v>19</v>
      </c>
      <c r="E86" s="3">
        <v>80695.740000000005</v>
      </c>
      <c r="F86" s="3" t="s">
        <v>245</v>
      </c>
      <c r="G86" s="3">
        <v>0.8</v>
      </c>
      <c r="H86" s="2" t="s">
        <v>14</v>
      </c>
      <c r="I86" t="s">
        <v>58</v>
      </c>
      <c r="J86" s="2">
        <v>3</v>
      </c>
      <c r="K86" t="str" cm="1">
        <f t="array" ref="K86">_xlfn.IFS(J86&gt;=5,"VERY HIGH",J86&gt;=4,"HIGH",J86&gt;=3,"MED",TRUE,"LOW")</f>
        <v>MED</v>
      </c>
    </row>
    <row r="87" spans="1:11" thickTop="1" thickBot="1" x14ac:dyDescent="0.25">
      <c r="A87" s="3" t="s">
        <v>246</v>
      </c>
      <c r="B87" s="3" t="s">
        <v>247</v>
      </c>
      <c r="C87" s="2" t="s">
        <v>18</v>
      </c>
      <c r="D87" s="2" t="s">
        <v>101</v>
      </c>
      <c r="E87" s="3">
        <v>75475.929999999993</v>
      </c>
      <c r="F87" s="3" t="s">
        <v>248</v>
      </c>
      <c r="G87" s="3">
        <v>1</v>
      </c>
      <c r="H87" s="2" t="s">
        <v>14</v>
      </c>
      <c r="I87" t="s">
        <v>15</v>
      </c>
      <c r="J87" s="2">
        <v>4</v>
      </c>
      <c r="K87" t="str" cm="1">
        <f t="array" ref="K87">_xlfn.IFS(J87&gt;=5,"VERY HIGH",J87&gt;=4,"HIGH",J87&gt;=3,"MED",TRUE,"LOW")</f>
        <v>HIGH</v>
      </c>
    </row>
    <row r="88" spans="1:11" thickTop="1" thickBot="1" x14ac:dyDescent="0.25">
      <c r="A88" s="3" t="s">
        <v>249</v>
      </c>
      <c r="B88" s="3" t="s">
        <v>250</v>
      </c>
      <c r="C88" s="2" t="s">
        <v>18</v>
      </c>
      <c r="D88" s="2" t="s">
        <v>19</v>
      </c>
      <c r="E88" s="3">
        <v>86558.58</v>
      </c>
      <c r="F88" s="3" t="s">
        <v>251</v>
      </c>
      <c r="G88" s="3">
        <v>1</v>
      </c>
      <c r="H88" s="2" t="s">
        <v>28</v>
      </c>
      <c r="I88" t="s">
        <v>15</v>
      </c>
      <c r="J88" s="2">
        <v>3</v>
      </c>
      <c r="K88" t="str" cm="1">
        <f t="array" ref="K88">_xlfn.IFS(J88&gt;=5,"VERY HIGH",J88&gt;=4,"HIGH",J88&gt;=3,"MED",TRUE,"LOW")</f>
        <v>MED</v>
      </c>
    </row>
    <row r="89" spans="1:11" thickTop="1" thickBot="1" x14ac:dyDescent="0.25">
      <c r="A89" s="3" t="s">
        <v>252</v>
      </c>
      <c r="B89" s="3" t="s">
        <v>253</v>
      </c>
      <c r="C89" s="2" t="s">
        <v>18</v>
      </c>
      <c r="D89" s="2" t="s">
        <v>46</v>
      </c>
      <c r="E89" s="3">
        <v>84309.95</v>
      </c>
      <c r="F89" s="3">
        <v>44501</v>
      </c>
      <c r="G89" s="3">
        <v>1</v>
      </c>
      <c r="H89" s="2" t="s">
        <v>14</v>
      </c>
      <c r="I89" t="s">
        <v>15</v>
      </c>
      <c r="J89" s="2">
        <v>4</v>
      </c>
      <c r="K89" t="str" cm="1">
        <f t="array" ref="K89">_xlfn.IFS(J89&gt;=5,"VERY HIGH",J89&gt;=4,"HIGH",J89&gt;=3,"MED",TRUE,"LOW")</f>
        <v>HIGH</v>
      </c>
    </row>
    <row r="90" spans="1:11" thickTop="1" thickBot="1" x14ac:dyDescent="0.25">
      <c r="A90" s="3" t="s">
        <v>254</v>
      </c>
      <c r="B90" s="3" t="s">
        <v>255</v>
      </c>
      <c r="C90" s="2" t="s">
        <v>11</v>
      </c>
      <c r="D90" s="2" t="s">
        <v>83</v>
      </c>
      <c r="E90" s="3">
        <v>91645.04</v>
      </c>
      <c r="F90" s="3">
        <v>44223</v>
      </c>
      <c r="G90" s="3">
        <v>1</v>
      </c>
      <c r="H90" s="2" t="s">
        <v>14</v>
      </c>
      <c r="I90" t="s">
        <v>63</v>
      </c>
      <c r="J90" s="2">
        <v>4</v>
      </c>
      <c r="K90" t="str" cm="1">
        <f t="array" ref="K90">_xlfn.IFS(J90&gt;=5,"VERY HIGH",J90&gt;=4,"HIGH",J90&gt;=3,"MED",TRUE,"LOW")</f>
        <v>HIGH</v>
      </c>
    </row>
    <row r="91" spans="1:11" thickTop="1" thickBot="1" x14ac:dyDescent="0.25">
      <c r="A91" s="3" t="s">
        <v>256</v>
      </c>
      <c r="B91" s="3" t="s">
        <v>257</v>
      </c>
      <c r="C91" s="2" t="s">
        <v>18</v>
      </c>
      <c r="D91" s="2" t="s">
        <v>26</v>
      </c>
      <c r="E91" s="3">
        <v>101187.36</v>
      </c>
      <c r="F91" s="3">
        <v>43258</v>
      </c>
      <c r="G91" s="3">
        <v>1</v>
      </c>
      <c r="H91" s="2" t="s">
        <v>28</v>
      </c>
      <c r="I91" t="s">
        <v>58</v>
      </c>
      <c r="J91" s="2">
        <v>1</v>
      </c>
      <c r="K91" t="str" cm="1">
        <f t="array" ref="K91">_xlfn.IFS(J91&gt;=5,"VERY HIGH",J91&gt;=4,"HIGH",J91&gt;=3,"MED",TRUE,"LOW")</f>
        <v>LOW</v>
      </c>
    </row>
    <row r="92" spans="1:11" thickTop="1" thickBot="1" x14ac:dyDescent="0.25">
      <c r="A92" s="3" t="s">
        <v>141</v>
      </c>
      <c r="B92" s="3" t="s">
        <v>142</v>
      </c>
      <c r="C92" s="2" t="s">
        <v>11</v>
      </c>
      <c r="D92" s="2" t="s">
        <v>19</v>
      </c>
      <c r="E92" s="3">
        <v>80169.42</v>
      </c>
      <c r="F92" s="3" t="s">
        <v>143</v>
      </c>
      <c r="G92" s="3">
        <v>1</v>
      </c>
      <c r="H92" s="2" t="s">
        <v>14</v>
      </c>
      <c r="I92" t="s">
        <v>63</v>
      </c>
      <c r="J92" s="2">
        <v>3</v>
      </c>
      <c r="K92" t="str" cm="1">
        <f t="array" ref="K92">_xlfn.IFS(J92&gt;=5,"VERY HIGH",J92&gt;=4,"HIGH",J92&gt;=3,"MED",TRUE,"LOW")</f>
        <v>MED</v>
      </c>
    </row>
    <row r="93" spans="1:11" thickTop="1" thickBot="1" x14ac:dyDescent="0.25">
      <c r="A93" s="3" t="s">
        <v>258</v>
      </c>
      <c r="B93" s="3" t="s">
        <v>259</v>
      </c>
      <c r="C93" s="2" t="s">
        <v>18</v>
      </c>
      <c r="D93" s="2" t="s">
        <v>40</v>
      </c>
      <c r="E93" s="3">
        <v>104038.9</v>
      </c>
      <c r="F93" s="3">
        <v>43815</v>
      </c>
      <c r="G93" s="3">
        <v>1</v>
      </c>
      <c r="H93" s="2" t="s">
        <v>28</v>
      </c>
      <c r="I93" t="s">
        <v>15</v>
      </c>
      <c r="J93" s="2">
        <v>4</v>
      </c>
      <c r="K93" t="str" cm="1">
        <f t="array" ref="K93">_xlfn.IFS(J93&gt;=5,"VERY HIGH",J93&gt;=4,"HIGH",J93&gt;=3,"MED",TRUE,"LOW")</f>
        <v>HIGH</v>
      </c>
    </row>
    <row r="94" spans="1:11" thickTop="1" thickBot="1" x14ac:dyDescent="0.25">
      <c r="A94" s="3" t="s">
        <v>260</v>
      </c>
      <c r="B94" s="3" t="s">
        <v>261</v>
      </c>
      <c r="C94" s="2" t="s">
        <v>18</v>
      </c>
      <c r="D94" s="2" t="s">
        <v>46</v>
      </c>
      <c r="E94" s="3">
        <v>99683.67</v>
      </c>
      <c r="F94" s="3" t="s">
        <v>262</v>
      </c>
      <c r="G94" s="3">
        <v>1</v>
      </c>
      <c r="H94" s="2" t="s">
        <v>28</v>
      </c>
      <c r="I94" t="s">
        <v>20</v>
      </c>
      <c r="J94" s="2">
        <v>3</v>
      </c>
      <c r="K94" t="str" cm="1">
        <f t="array" ref="K94">_xlfn.IFS(J94&gt;=5,"VERY HIGH",J94&gt;=4,"HIGH",J94&gt;=3,"MED",TRUE,"LOW")</f>
        <v>MED</v>
      </c>
    </row>
    <row r="95" spans="1:11" thickTop="1" thickBot="1" x14ac:dyDescent="0.25">
      <c r="A95" s="3" t="s">
        <v>263</v>
      </c>
      <c r="B95" s="3" t="s">
        <v>264</v>
      </c>
      <c r="C95" s="2" t="s">
        <v>11</v>
      </c>
      <c r="D95" s="2" t="s">
        <v>35</v>
      </c>
      <c r="E95" s="3">
        <v>47362.62</v>
      </c>
      <c r="F95" s="3" t="s">
        <v>265</v>
      </c>
      <c r="G95" s="3">
        <v>1</v>
      </c>
      <c r="H95" s="2" t="s">
        <v>62</v>
      </c>
      <c r="I95" t="s">
        <v>15</v>
      </c>
      <c r="J95" s="2">
        <v>5</v>
      </c>
      <c r="K95" t="str" cm="1">
        <f t="array" ref="K95">_xlfn.IFS(J95&gt;=5,"VERY HIGH",J95&gt;=4,"HIGH",J95&gt;=3,"MED",TRUE,"LOW")</f>
        <v>VERY HIGH</v>
      </c>
    </row>
    <row r="96" spans="1:11" thickTop="1" thickBot="1" x14ac:dyDescent="0.25">
      <c r="A96" s="3" t="s">
        <v>266</v>
      </c>
      <c r="B96" s="3" t="s">
        <v>267</v>
      </c>
      <c r="C96" s="2" t="s">
        <v>18</v>
      </c>
      <c r="D96" s="2" t="s">
        <v>19</v>
      </c>
      <c r="E96" s="3">
        <v>70649.460000000006</v>
      </c>
      <c r="F96" s="3" t="s">
        <v>268</v>
      </c>
      <c r="G96" s="3">
        <v>1</v>
      </c>
      <c r="H96" s="2" t="s">
        <v>14</v>
      </c>
      <c r="I96" t="s">
        <v>32</v>
      </c>
      <c r="J96" s="2">
        <v>2</v>
      </c>
      <c r="K96" t="str" cm="1">
        <f t="array" ref="K96">_xlfn.IFS(J96&gt;=5,"VERY HIGH",J96&gt;=4,"HIGH",J96&gt;=3,"MED",TRUE,"LOW")</f>
        <v>LOW</v>
      </c>
    </row>
    <row r="97" spans="1:11" thickTop="1" thickBot="1" x14ac:dyDescent="0.25">
      <c r="A97" s="3" t="s">
        <v>269</v>
      </c>
      <c r="B97" s="3" t="s">
        <v>270</v>
      </c>
      <c r="C97" s="2" t="s">
        <v>18</v>
      </c>
      <c r="D97" s="2" t="s">
        <v>107</v>
      </c>
      <c r="E97" s="3">
        <v>75733.740000000005</v>
      </c>
      <c r="F97" s="3" t="s">
        <v>271</v>
      </c>
      <c r="G97" s="3">
        <v>1</v>
      </c>
      <c r="H97" s="2" t="s">
        <v>14</v>
      </c>
      <c r="I97" t="s">
        <v>32</v>
      </c>
      <c r="J97" s="2">
        <v>1</v>
      </c>
      <c r="K97" t="str" cm="1">
        <f t="array" ref="K97">_xlfn.IFS(J97&gt;=5,"VERY HIGH",J97&gt;=4,"HIGH",J97&gt;=3,"MED",TRUE,"LOW")</f>
        <v>LOW</v>
      </c>
    </row>
    <row r="98" spans="1:11" thickTop="1" thickBot="1" x14ac:dyDescent="0.25">
      <c r="A98" s="3" t="s">
        <v>272</v>
      </c>
      <c r="B98" s="3" t="s">
        <v>273</v>
      </c>
      <c r="C98" s="2" t="s">
        <v>18</v>
      </c>
      <c r="D98" s="2" t="s">
        <v>83</v>
      </c>
      <c r="E98" s="3">
        <v>71823.56</v>
      </c>
      <c r="F98" s="3" t="s">
        <v>274</v>
      </c>
      <c r="G98" s="3">
        <v>0.3</v>
      </c>
      <c r="H98" s="2" t="s">
        <v>62</v>
      </c>
      <c r="I98" t="s">
        <v>15</v>
      </c>
      <c r="J98" s="2">
        <v>1</v>
      </c>
      <c r="K98" t="str" cm="1">
        <f t="array" ref="K98">_xlfn.IFS(J98&gt;=5,"VERY HIGH",J98&gt;=4,"HIGH",J98&gt;=3,"MED",TRUE,"LOW")</f>
        <v>LOW</v>
      </c>
    </row>
    <row r="99" spans="1:11" thickTop="1" thickBot="1" x14ac:dyDescent="0.25">
      <c r="A99" s="3" t="s">
        <v>275</v>
      </c>
      <c r="B99" s="3" t="s">
        <v>276</v>
      </c>
      <c r="C99" s="2" t="s">
        <v>18</v>
      </c>
      <c r="D99" s="2" t="s">
        <v>86</v>
      </c>
      <c r="E99" s="3">
        <v>41934.71</v>
      </c>
      <c r="F99" s="3">
        <v>43943</v>
      </c>
      <c r="G99" s="3">
        <v>1</v>
      </c>
      <c r="H99" s="2" t="s">
        <v>14</v>
      </c>
      <c r="I99" t="s">
        <v>15</v>
      </c>
      <c r="J99" s="2">
        <v>2</v>
      </c>
      <c r="K99" t="str" cm="1">
        <f t="array" ref="K99">_xlfn.IFS(J99&gt;=5,"VERY HIGH",J99&gt;=4,"HIGH",J99&gt;=3,"MED",TRUE,"LOW")</f>
        <v>LOW</v>
      </c>
    </row>
    <row r="100" spans="1:11" thickTop="1" thickBot="1" x14ac:dyDescent="0.25">
      <c r="A100" s="3" t="s">
        <v>277</v>
      </c>
      <c r="B100" s="3" t="s">
        <v>278</v>
      </c>
      <c r="C100" s="2" t="s">
        <v>11</v>
      </c>
      <c r="D100" s="2" t="s">
        <v>107</v>
      </c>
      <c r="E100" s="3">
        <v>66572.58</v>
      </c>
      <c r="F100" s="3" t="s">
        <v>279</v>
      </c>
      <c r="G100" s="3">
        <v>1</v>
      </c>
      <c r="H100" s="2" t="s">
        <v>14</v>
      </c>
      <c r="I100" t="s">
        <v>70</v>
      </c>
      <c r="J100" s="2">
        <v>3</v>
      </c>
      <c r="K100" t="str" cm="1">
        <f t="array" ref="K100">_xlfn.IFS(J100&gt;=5,"VERY HIGH",J100&gt;=4,"HIGH",J100&gt;=3,"MED",TRUE,"LOW")</f>
        <v>MED</v>
      </c>
    </row>
    <row r="101" spans="1:11" thickTop="1" thickBot="1" x14ac:dyDescent="0.25">
      <c r="A101" s="3" t="s">
        <v>280</v>
      </c>
      <c r="B101" s="3" t="s">
        <v>281</v>
      </c>
      <c r="C101" s="2" t="s">
        <v>11</v>
      </c>
      <c r="D101" s="2" t="s">
        <v>43</v>
      </c>
      <c r="E101" s="3">
        <v>76932.600000000006</v>
      </c>
      <c r="F101" s="3" t="s">
        <v>282</v>
      </c>
      <c r="G101" s="3">
        <v>1</v>
      </c>
      <c r="H101" s="2" t="s">
        <v>14</v>
      </c>
      <c r="I101" t="s">
        <v>32</v>
      </c>
      <c r="J101" s="2">
        <v>4</v>
      </c>
      <c r="K101" t="str" cm="1">
        <f t="array" ref="K101">_xlfn.IFS(J101&gt;=5,"VERY HIGH",J101&gt;=4,"HIGH",J101&gt;=3,"MED",TRUE,"LOW")</f>
        <v>HIGH</v>
      </c>
    </row>
    <row r="102" spans="1:11" thickTop="1" thickBot="1" x14ac:dyDescent="0.25">
      <c r="A102" s="3" t="s">
        <v>283</v>
      </c>
      <c r="B102" s="3" t="s">
        <v>284</v>
      </c>
      <c r="C102" s="2" t="s">
        <v>11</v>
      </c>
      <c r="D102" s="2" t="s">
        <v>40</v>
      </c>
      <c r="E102" s="3">
        <v>59258.19</v>
      </c>
      <c r="F102" s="3">
        <v>43452</v>
      </c>
      <c r="G102" s="3">
        <v>0.8</v>
      </c>
      <c r="H102" s="2" t="s">
        <v>14</v>
      </c>
      <c r="I102" t="s">
        <v>20</v>
      </c>
      <c r="J102" s="2">
        <v>5</v>
      </c>
      <c r="K102" t="str" cm="1">
        <f t="array" ref="K102">_xlfn.IFS(J102&gt;=5,"VERY HIGH",J102&gt;=4,"HIGH",J102&gt;=3,"MED",TRUE,"LOW")</f>
        <v>VERY HIGH</v>
      </c>
    </row>
    <row r="103" spans="1:11" thickTop="1" thickBot="1" x14ac:dyDescent="0.25">
      <c r="A103" s="3" t="s">
        <v>285</v>
      </c>
      <c r="B103" s="3" t="s">
        <v>286</v>
      </c>
      <c r="C103" s="2" t="s">
        <v>11</v>
      </c>
      <c r="D103" s="2" t="s">
        <v>26</v>
      </c>
      <c r="E103" s="3">
        <v>112778.28</v>
      </c>
      <c r="F103" s="3">
        <v>43250</v>
      </c>
      <c r="G103" s="3">
        <v>1</v>
      </c>
      <c r="H103" s="2" t="s">
        <v>28</v>
      </c>
      <c r="I103" t="s">
        <v>15</v>
      </c>
      <c r="J103" s="2">
        <v>3</v>
      </c>
      <c r="K103" t="str" cm="1">
        <f t="array" ref="K103">_xlfn.IFS(J103&gt;=5,"VERY HIGH",J103&gt;=4,"HIGH",J103&gt;=3,"MED",TRUE,"LOW")</f>
        <v>MED</v>
      </c>
    </row>
    <row r="104" spans="1:11" thickTop="1" thickBot="1" x14ac:dyDescent="0.25">
      <c r="A104" s="3" t="s">
        <v>287</v>
      </c>
      <c r="B104" s="3" t="s">
        <v>288</v>
      </c>
      <c r="C104" s="2" t="s">
        <v>18</v>
      </c>
      <c r="D104" s="2" t="s">
        <v>83</v>
      </c>
      <c r="E104" s="3">
        <v>44845.33</v>
      </c>
      <c r="F104" s="3" t="s">
        <v>289</v>
      </c>
      <c r="G104" s="3">
        <v>1</v>
      </c>
      <c r="H104" s="2" t="s">
        <v>14</v>
      </c>
      <c r="I104" t="s">
        <v>20</v>
      </c>
      <c r="J104" s="2">
        <v>2</v>
      </c>
      <c r="K104" t="str" cm="1">
        <f t="array" ref="K104">_xlfn.IFS(J104&gt;=5,"VERY HIGH",J104&gt;=4,"HIGH",J104&gt;=3,"MED",TRUE,"LOW")</f>
        <v>LOW</v>
      </c>
    </row>
    <row r="105" spans="1:11" thickTop="1" thickBot="1" x14ac:dyDescent="0.25">
      <c r="A105" s="3" t="s">
        <v>290</v>
      </c>
      <c r="B105" s="3" t="s">
        <v>291</v>
      </c>
      <c r="C105" s="2" t="s">
        <v>11</v>
      </c>
      <c r="D105" s="2" t="s">
        <v>101</v>
      </c>
      <c r="E105" s="3">
        <v>115191.38</v>
      </c>
      <c r="F105" s="3">
        <v>44004</v>
      </c>
      <c r="G105" s="3">
        <v>1</v>
      </c>
      <c r="H105" s="2" t="s">
        <v>14</v>
      </c>
      <c r="I105" t="s">
        <v>32</v>
      </c>
      <c r="J105" s="2">
        <v>2</v>
      </c>
      <c r="K105" t="str" cm="1">
        <f t="array" ref="K105">_xlfn.IFS(J105&gt;=5,"VERY HIGH",J105&gt;=4,"HIGH",J105&gt;=3,"MED",TRUE,"LOW")</f>
        <v>LOW</v>
      </c>
    </row>
    <row r="106" spans="1:11" thickTop="1" thickBot="1" x14ac:dyDescent="0.25">
      <c r="A106" s="3" t="s">
        <v>292</v>
      </c>
      <c r="B106" s="3" t="s">
        <v>293</v>
      </c>
      <c r="C106" s="2" t="s">
        <v>18</v>
      </c>
      <c r="D106" s="2" t="s">
        <v>107</v>
      </c>
      <c r="E106" s="3">
        <v>111049.84</v>
      </c>
      <c r="F106" s="3">
        <v>44393</v>
      </c>
      <c r="G106" s="3">
        <v>1</v>
      </c>
      <c r="H106" s="2" t="s">
        <v>14</v>
      </c>
      <c r="I106" t="s">
        <v>37</v>
      </c>
      <c r="J106" s="2">
        <v>3</v>
      </c>
      <c r="K106" t="str" cm="1">
        <f t="array" ref="K106">_xlfn.IFS(J106&gt;=5,"VERY HIGH",J106&gt;=4,"HIGH",J106&gt;=3,"MED",TRUE,"LOW")</f>
        <v>MED</v>
      </c>
    </row>
    <row r="107" spans="1:11" thickTop="1" thickBot="1" x14ac:dyDescent="0.25">
      <c r="A107" s="3" t="s">
        <v>294</v>
      </c>
      <c r="B107" s="3" t="s">
        <v>295</v>
      </c>
      <c r="C107" s="2" t="s">
        <v>18</v>
      </c>
      <c r="D107" s="2" t="s">
        <v>40</v>
      </c>
      <c r="E107" s="3">
        <v>75974.990000000005</v>
      </c>
      <c r="F107" s="3" t="s">
        <v>296</v>
      </c>
      <c r="G107" s="3">
        <v>1</v>
      </c>
      <c r="H107" s="2" t="s">
        <v>14</v>
      </c>
      <c r="I107" t="s">
        <v>15</v>
      </c>
      <c r="J107" s="2">
        <v>4</v>
      </c>
      <c r="K107" t="str" cm="1">
        <f t="array" ref="K107">_xlfn.IFS(J107&gt;=5,"VERY HIGH",J107&gt;=4,"HIGH",J107&gt;=3,"MED",TRUE,"LOW")</f>
        <v>HIGH</v>
      </c>
    </row>
    <row r="108" spans="1:11" thickTop="1" thickBot="1" x14ac:dyDescent="0.25">
      <c r="A108" s="3" t="s">
        <v>297</v>
      </c>
      <c r="B108" s="3" t="s">
        <v>298</v>
      </c>
      <c r="C108" s="2" t="s">
        <v>18</v>
      </c>
      <c r="D108" s="2" t="s">
        <v>23</v>
      </c>
      <c r="E108" s="3">
        <v>42161.77</v>
      </c>
      <c r="F108" s="3" t="s">
        <v>299</v>
      </c>
      <c r="G108" s="3">
        <v>1</v>
      </c>
      <c r="H108" s="2" t="s">
        <v>14</v>
      </c>
      <c r="I108" t="s">
        <v>63</v>
      </c>
      <c r="J108" s="2">
        <v>4</v>
      </c>
      <c r="K108" t="str" cm="1">
        <f t="array" ref="K108">_xlfn.IFS(J108&gt;=5,"VERY HIGH",J108&gt;=4,"HIGH",J108&gt;=3,"MED",TRUE,"LOW")</f>
        <v>HIGH</v>
      </c>
    </row>
    <row r="109" spans="1:11" thickTop="1" thickBot="1" x14ac:dyDescent="0.25">
      <c r="A109" s="3" t="s">
        <v>300</v>
      </c>
      <c r="B109" s="3" t="s">
        <v>301</v>
      </c>
      <c r="C109" s="2" t="s">
        <v>11</v>
      </c>
      <c r="D109" s="2" t="s">
        <v>19</v>
      </c>
      <c r="E109" s="3">
        <v>71371.37</v>
      </c>
      <c r="F109" s="3">
        <v>43392</v>
      </c>
      <c r="G109" s="3">
        <v>1</v>
      </c>
      <c r="H109" s="2" t="s">
        <v>14</v>
      </c>
      <c r="I109" t="s">
        <v>32</v>
      </c>
      <c r="J109" s="2">
        <v>3</v>
      </c>
      <c r="K109" t="str" cm="1">
        <f t="array" ref="K109">_xlfn.IFS(J109&gt;=5,"VERY HIGH",J109&gt;=4,"HIGH",J109&gt;=3,"MED",TRUE,"LOW")</f>
        <v>MED</v>
      </c>
    </row>
    <row r="110" spans="1:11" thickTop="1" thickBot="1" x14ac:dyDescent="0.25">
      <c r="A110" s="3" t="s">
        <v>302</v>
      </c>
      <c r="B110" s="3" t="s">
        <v>303</v>
      </c>
      <c r="C110" s="2" t="s">
        <v>11</v>
      </c>
      <c r="D110" s="2" t="s">
        <v>83</v>
      </c>
      <c r="E110" s="3">
        <v>49915.14</v>
      </c>
      <c r="F110" s="3" t="s">
        <v>304</v>
      </c>
      <c r="G110" s="3">
        <v>1</v>
      </c>
      <c r="H110" s="2" t="s">
        <v>14</v>
      </c>
      <c r="I110" t="s">
        <v>15</v>
      </c>
      <c r="J110" s="2">
        <v>2</v>
      </c>
      <c r="K110" t="str" cm="1">
        <f t="array" ref="K110">_xlfn.IFS(J110&gt;=5,"VERY HIGH",J110&gt;=4,"HIGH",J110&gt;=3,"MED",TRUE,"LOW")</f>
        <v>LOW</v>
      </c>
    </row>
    <row r="111" spans="1:11" thickTop="1" thickBot="1" x14ac:dyDescent="0.25">
      <c r="A111" s="3" t="s">
        <v>215</v>
      </c>
      <c r="B111" s="3" t="s">
        <v>216</v>
      </c>
      <c r="C111" s="2" t="s">
        <v>18</v>
      </c>
      <c r="D111" s="2" t="s">
        <v>107</v>
      </c>
      <c r="E111" s="3">
        <v>0</v>
      </c>
      <c r="F111" s="3">
        <v>44011</v>
      </c>
      <c r="G111" s="3">
        <v>1</v>
      </c>
      <c r="H111" s="2" t="s">
        <v>14</v>
      </c>
      <c r="I111" t="s">
        <v>37</v>
      </c>
      <c r="J111" s="2">
        <v>3</v>
      </c>
      <c r="K111" t="str" cm="1">
        <f t="array" ref="K111">_xlfn.IFS(J111&gt;=5,"VERY HIGH",J111&gt;=4,"HIGH",J111&gt;=3,"MED",TRUE,"LOW")</f>
        <v>MED</v>
      </c>
    </row>
    <row r="112" spans="1:11" thickTop="1" thickBot="1" x14ac:dyDescent="0.25">
      <c r="A112" s="3" t="s">
        <v>305</v>
      </c>
      <c r="B112" s="3" t="s">
        <v>306</v>
      </c>
      <c r="C112" s="2" t="s">
        <v>11</v>
      </c>
      <c r="D112" s="2" t="s">
        <v>40</v>
      </c>
      <c r="E112" s="3">
        <v>37062.1</v>
      </c>
      <c r="F112" s="3">
        <v>44357</v>
      </c>
      <c r="G112" s="3">
        <v>1</v>
      </c>
      <c r="H112" s="2" t="s">
        <v>62</v>
      </c>
      <c r="I112" t="s">
        <v>70</v>
      </c>
      <c r="J112" s="2">
        <v>1</v>
      </c>
      <c r="K112" t="str" cm="1">
        <f t="array" ref="K112">_xlfn.IFS(J112&gt;=5,"VERY HIGH",J112&gt;=4,"HIGH",J112&gt;=3,"MED",TRUE,"LOW")</f>
        <v>LOW</v>
      </c>
    </row>
    <row r="113" spans="1:11" thickTop="1" thickBot="1" x14ac:dyDescent="0.25">
      <c r="A113" s="3" t="s">
        <v>307</v>
      </c>
      <c r="B113" s="3" t="s">
        <v>308</v>
      </c>
      <c r="C113" s="2" t="s">
        <v>18</v>
      </c>
      <c r="D113" s="2" t="s">
        <v>46</v>
      </c>
      <c r="E113" s="3">
        <v>0</v>
      </c>
      <c r="F113" s="3">
        <v>43504</v>
      </c>
      <c r="G113" s="3">
        <v>1</v>
      </c>
      <c r="H113" s="2" t="s">
        <v>14</v>
      </c>
      <c r="I113" t="s">
        <v>15</v>
      </c>
      <c r="J113" s="2">
        <v>4</v>
      </c>
      <c r="K113" t="str" cm="1">
        <f t="array" ref="K113">_xlfn.IFS(J113&gt;=5,"VERY HIGH",J113&gt;=4,"HIGH",J113&gt;=3,"MED",TRUE,"LOW")</f>
        <v>HIGH</v>
      </c>
    </row>
    <row r="114" spans="1:11" thickTop="1" thickBot="1" x14ac:dyDescent="0.25">
      <c r="A114" s="3" t="s">
        <v>309</v>
      </c>
      <c r="B114" s="3" t="s">
        <v>310</v>
      </c>
      <c r="C114" s="2" t="s">
        <v>11</v>
      </c>
      <c r="D114" s="2" t="s">
        <v>83</v>
      </c>
      <c r="F114" s="3">
        <v>44077</v>
      </c>
      <c r="G114" s="3">
        <v>1</v>
      </c>
      <c r="H114" s="2" t="s">
        <v>28</v>
      </c>
      <c r="I114" t="s">
        <v>58</v>
      </c>
      <c r="J114" s="2">
        <v>5</v>
      </c>
      <c r="K114" t="str" cm="1">
        <f t="array" ref="K114">_xlfn.IFS(J114&gt;=5,"VERY HIGH",J114&gt;=4,"HIGH",J114&gt;=3,"MED",TRUE,"LOW")</f>
        <v>VERY HIGH</v>
      </c>
    </row>
    <row r="115" spans="1:11" thickTop="1" thickBot="1" x14ac:dyDescent="0.25">
      <c r="A115" s="3" t="s">
        <v>108</v>
      </c>
      <c r="B115" s="3" t="s">
        <v>109</v>
      </c>
      <c r="C115" s="2" t="s">
        <v>11</v>
      </c>
      <c r="D115" s="2" t="s">
        <v>19</v>
      </c>
      <c r="E115" s="3">
        <v>90884.32</v>
      </c>
      <c r="F115" s="3" t="s">
        <v>110</v>
      </c>
      <c r="G115" s="3">
        <v>1</v>
      </c>
      <c r="H115" s="2" t="s">
        <v>14</v>
      </c>
      <c r="I115" t="s">
        <v>58</v>
      </c>
      <c r="J115" s="2">
        <v>3</v>
      </c>
      <c r="K115" t="str" cm="1">
        <f t="array" ref="K115">_xlfn.IFS(J115&gt;=5,"VERY HIGH",J115&gt;=4,"HIGH",J115&gt;=3,"MED",TRUE,"LOW")</f>
        <v>MED</v>
      </c>
    </row>
    <row r="116" spans="1:11" thickTop="1" thickBot="1" x14ac:dyDescent="0.25">
      <c r="A116" s="3" t="s">
        <v>311</v>
      </c>
      <c r="B116" s="3" t="s">
        <v>312</v>
      </c>
      <c r="C116" s="2" t="s">
        <v>11</v>
      </c>
      <c r="D116" s="2" t="s">
        <v>107</v>
      </c>
      <c r="E116" s="3">
        <v>89838.77</v>
      </c>
      <c r="F116" s="3">
        <v>43602</v>
      </c>
      <c r="G116" s="3">
        <v>1</v>
      </c>
      <c r="H116" s="2" t="s">
        <v>14</v>
      </c>
      <c r="I116" t="s">
        <v>15</v>
      </c>
      <c r="J116" s="2">
        <v>2</v>
      </c>
      <c r="K116" t="str" cm="1">
        <f t="array" ref="K116">_xlfn.IFS(J116&gt;=5,"VERY HIGH",J116&gt;=4,"HIGH",J116&gt;=3,"MED",TRUE,"LOW")</f>
        <v>LOW</v>
      </c>
    </row>
    <row r="117" spans="1:11" thickTop="1" thickBot="1" x14ac:dyDescent="0.25">
      <c r="A117" s="3" t="s">
        <v>313</v>
      </c>
      <c r="B117" s="3" t="s">
        <v>314</v>
      </c>
      <c r="C117" s="2" t="s">
        <v>11</v>
      </c>
      <c r="D117" s="2" t="s">
        <v>107</v>
      </c>
      <c r="E117" s="3">
        <v>0</v>
      </c>
      <c r="F117" s="3" t="s">
        <v>315</v>
      </c>
      <c r="G117" s="3">
        <v>1</v>
      </c>
      <c r="H117" s="2" t="s">
        <v>14</v>
      </c>
      <c r="I117" t="s">
        <v>70</v>
      </c>
      <c r="J117" s="2">
        <v>3</v>
      </c>
      <c r="K117" t="str" cm="1">
        <f t="array" ref="K117">_xlfn.IFS(J117&gt;=5,"VERY HIGH",J117&gt;=4,"HIGH",J117&gt;=3,"MED",TRUE,"LOW")</f>
        <v>MED</v>
      </c>
    </row>
    <row r="118" spans="1:11" thickTop="1" thickBot="1" x14ac:dyDescent="0.25">
      <c r="A118" s="3" t="s">
        <v>316</v>
      </c>
      <c r="B118" s="3" t="s">
        <v>317</v>
      </c>
      <c r="C118" s="2" t="s">
        <v>18</v>
      </c>
      <c r="D118" s="2" t="s">
        <v>83</v>
      </c>
      <c r="E118" s="3">
        <v>68887.839999999997</v>
      </c>
      <c r="F118" s="3">
        <v>43297</v>
      </c>
      <c r="G118" s="3">
        <v>1</v>
      </c>
      <c r="H118" s="2" t="s">
        <v>14</v>
      </c>
      <c r="I118" t="s">
        <v>15</v>
      </c>
      <c r="J118" s="2">
        <v>4</v>
      </c>
      <c r="K118" t="str" cm="1">
        <f t="array" ref="K118">_xlfn.IFS(J118&gt;=5,"VERY HIGH",J118&gt;=4,"HIGH",J118&gt;=3,"MED",TRUE,"LOW")</f>
        <v>HIGH</v>
      </c>
    </row>
    <row r="119" spans="1:11" thickTop="1" thickBot="1" x14ac:dyDescent="0.25">
      <c r="A119" s="3" t="s">
        <v>226</v>
      </c>
      <c r="B119" s="3" t="s">
        <v>227</v>
      </c>
      <c r="C119" s="2" t="s">
        <v>11</v>
      </c>
      <c r="D119" s="2" t="s">
        <v>101</v>
      </c>
      <c r="E119" s="3">
        <v>106775.14</v>
      </c>
      <c r="F119" s="3">
        <v>43563</v>
      </c>
      <c r="G119" s="3">
        <v>1</v>
      </c>
      <c r="H119" s="2" t="s">
        <v>28</v>
      </c>
      <c r="I119" t="s">
        <v>32</v>
      </c>
      <c r="J119" s="2">
        <v>3</v>
      </c>
      <c r="K119" t="str" cm="1">
        <f t="array" ref="K119">_xlfn.IFS(J119&gt;=5,"VERY HIGH",J119&gt;=4,"HIGH",J119&gt;=3,"MED",TRUE,"LOW")</f>
        <v>MED</v>
      </c>
    </row>
    <row r="120" spans="1:11" thickTop="1" thickBot="1" x14ac:dyDescent="0.25">
      <c r="A120" s="3" t="s">
        <v>318</v>
      </c>
      <c r="B120" s="3" t="s">
        <v>98</v>
      </c>
      <c r="C120" s="2" t="s">
        <v>18</v>
      </c>
      <c r="D120" s="2" t="s">
        <v>23</v>
      </c>
      <c r="E120" s="3">
        <v>89690.38</v>
      </c>
      <c r="F120" s="3" t="s">
        <v>319</v>
      </c>
      <c r="G120" s="3">
        <v>1</v>
      </c>
      <c r="H120" s="2" t="s">
        <v>14</v>
      </c>
      <c r="I120" t="s">
        <v>32</v>
      </c>
      <c r="J120" s="2">
        <v>2</v>
      </c>
      <c r="K120" t="str" cm="1">
        <f t="array" ref="K120">_xlfn.IFS(J120&gt;=5,"VERY HIGH",J120&gt;=4,"HIGH",J120&gt;=3,"MED",TRUE,"LOW")</f>
        <v>LOW</v>
      </c>
    </row>
    <row r="121" spans="1:11" thickTop="1" thickBot="1" x14ac:dyDescent="0.25">
      <c r="A121" s="3" t="s">
        <v>320</v>
      </c>
      <c r="B121" s="3" t="s">
        <v>321</v>
      </c>
      <c r="C121" s="2" t="s">
        <v>11</v>
      </c>
      <c r="D121" s="2" t="s">
        <v>101</v>
      </c>
      <c r="E121" s="3">
        <v>111229.47</v>
      </c>
      <c r="F121" s="3" t="s">
        <v>322</v>
      </c>
      <c r="G121" s="3">
        <v>1</v>
      </c>
      <c r="H121" s="2" t="s">
        <v>14</v>
      </c>
      <c r="I121" t="s">
        <v>15</v>
      </c>
      <c r="J121" s="2">
        <v>1</v>
      </c>
      <c r="K121" t="str" cm="1">
        <f t="array" ref="K121">_xlfn.IFS(J121&gt;=5,"VERY HIGH",J121&gt;=4,"HIGH",J121&gt;=3,"MED",TRUE,"LOW")</f>
        <v>LOW</v>
      </c>
    </row>
    <row r="122" spans="1:11" thickTop="1" thickBot="1" x14ac:dyDescent="0.25">
      <c r="A122" s="3" t="s">
        <v>323</v>
      </c>
      <c r="B122" s="3" t="s">
        <v>324</v>
      </c>
      <c r="C122" s="2" t="s">
        <v>11</v>
      </c>
      <c r="D122" s="2" t="s">
        <v>83</v>
      </c>
      <c r="E122" s="3">
        <v>67633.850000000006</v>
      </c>
      <c r="F122" s="3">
        <v>43340</v>
      </c>
      <c r="G122" s="3">
        <v>1</v>
      </c>
      <c r="H122" s="2" t="s">
        <v>14</v>
      </c>
      <c r="I122" t="s">
        <v>58</v>
      </c>
      <c r="J122" s="2">
        <v>4</v>
      </c>
      <c r="K122" t="str" cm="1">
        <f t="array" ref="K122">_xlfn.IFS(J122&gt;=5,"VERY HIGH",J122&gt;=4,"HIGH",J122&gt;=3,"MED",TRUE,"LOW")</f>
        <v>HIGH</v>
      </c>
    </row>
    <row r="123" spans="1:11" thickTop="1" thickBot="1" x14ac:dyDescent="0.25">
      <c r="A123" s="3" t="s">
        <v>325</v>
      </c>
      <c r="B123" s="3" t="s">
        <v>326</v>
      </c>
      <c r="C123" s="2" t="s">
        <v>11</v>
      </c>
      <c r="D123" s="2" t="s">
        <v>23</v>
      </c>
      <c r="E123" s="3">
        <v>111815.49</v>
      </c>
      <c r="F123" s="3">
        <v>43895</v>
      </c>
      <c r="G123" s="3">
        <v>0.7</v>
      </c>
      <c r="H123" s="2" t="s">
        <v>62</v>
      </c>
      <c r="I123" t="s">
        <v>15</v>
      </c>
      <c r="J123" s="2">
        <v>2</v>
      </c>
      <c r="K123" t="str" cm="1">
        <f t="array" ref="K123">_xlfn.IFS(J123&gt;=5,"VERY HIGH",J123&gt;=4,"HIGH",J123&gt;=3,"MED",TRUE,"LOW")</f>
        <v>LOW</v>
      </c>
    </row>
    <row r="124" spans="1:11" thickTop="1" thickBot="1" x14ac:dyDescent="0.25">
      <c r="A124" s="3" t="s">
        <v>327</v>
      </c>
      <c r="B124" s="3" t="s">
        <v>328</v>
      </c>
      <c r="C124" s="2" t="s">
        <v>11</v>
      </c>
      <c r="D124" s="2" t="s">
        <v>19</v>
      </c>
      <c r="E124" s="3">
        <v>39784.239999999998</v>
      </c>
      <c r="F124" s="3" t="s">
        <v>329</v>
      </c>
      <c r="G124" s="3">
        <v>1</v>
      </c>
      <c r="H124" s="2" t="s">
        <v>28</v>
      </c>
      <c r="I124" t="s">
        <v>70</v>
      </c>
      <c r="J124" s="2">
        <v>3</v>
      </c>
      <c r="K124" t="str" cm="1">
        <f t="array" ref="K124">_xlfn.IFS(J124&gt;=5,"VERY HIGH",J124&gt;=4,"HIGH",J124&gt;=3,"MED",TRUE,"LOW")</f>
        <v>MED</v>
      </c>
    </row>
    <row r="125" spans="1:11" thickTop="1" thickBot="1" x14ac:dyDescent="0.25">
      <c r="A125" s="3" t="s">
        <v>330</v>
      </c>
      <c r="B125" s="3" t="s">
        <v>331</v>
      </c>
      <c r="C125" s="2" t="s">
        <v>18</v>
      </c>
      <c r="D125" s="2" t="s">
        <v>101</v>
      </c>
      <c r="E125" s="3">
        <v>89829.33</v>
      </c>
      <c r="F125" s="3">
        <v>43794</v>
      </c>
      <c r="G125" s="3">
        <v>1</v>
      </c>
      <c r="H125" s="2" t="s">
        <v>62</v>
      </c>
      <c r="I125" t="s">
        <v>70</v>
      </c>
      <c r="J125" s="2">
        <v>4</v>
      </c>
      <c r="K125" t="str" cm="1">
        <f t="array" ref="K125">_xlfn.IFS(J125&gt;=5,"VERY HIGH",J125&gt;=4,"HIGH",J125&gt;=3,"MED",TRUE,"LOW")</f>
        <v>HIGH</v>
      </c>
    </row>
    <row r="126" spans="1:11" thickTop="1" thickBot="1" x14ac:dyDescent="0.25">
      <c r="A126" s="3" t="s">
        <v>325</v>
      </c>
      <c r="B126" s="3" t="s">
        <v>326</v>
      </c>
      <c r="C126" s="2" t="s">
        <v>11</v>
      </c>
      <c r="D126" s="2" t="s">
        <v>23</v>
      </c>
      <c r="E126" s="3">
        <v>111815.49</v>
      </c>
      <c r="F126" s="3">
        <v>43895</v>
      </c>
      <c r="G126" s="3">
        <v>0.7</v>
      </c>
      <c r="H126" s="2" t="s">
        <v>62</v>
      </c>
      <c r="I126" t="s">
        <v>15</v>
      </c>
      <c r="J126" s="2">
        <v>2</v>
      </c>
      <c r="K126" t="str" cm="1">
        <f t="array" ref="K126">_xlfn.IFS(J126&gt;=5,"VERY HIGH",J126&gt;=4,"HIGH",J126&gt;=3,"MED",TRUE,"LOW")</f>
        <v>LOW</v>
      </c>
    </row>
    <row r="127" spans="1:11" thickTop="1" thickBot="1" x14ac:dyDescent="0.25">
      <c r="A127" s="3" t="s">
        <v>332</v>
      </c>
      <c r="B127" s="3" t="s">
        <v>333</v>
      </c>
      <c r="C127" s="2" t="s">
        <v>11</v>
      </c>
      <c r="D127" s="2" t="s">
        <v>107</v>
      </c>
      <c r="E127" s="3">
        <v>72843.23</v>
      </c>
      <c r="F127" s="3">
        <v>43280</v>
      </c>
      <c r="G127" s="3">
        <v>1</v>
      </c>
      <c r="H127" s="2" t="s">
        <v>28</v>
      </c>
      <c r="I127" t="s">
        <v>37</v>
      </c>
      <c r="J127" s="2">
        <v>4</v>
      </c>
      <c r="K127" t="str" cm="1">
        <f t="array" ref="K127">_xlfn.IFS(J127&gt;=5,"VERY HIGH",J127&gt;=4,"HIGH",J127&gt;=3,"MED",TRUE,"LOW")</f>
        <v>HIGH</v>
      </c>
    </row>
    <row r="128" spans="1:11" thickTop="1" thickBot="1" x14ac:dyDescent="0.25">
      <c r="A128" s="3" t="s">
        <v>272</v>
      </c>
      <c r="B128" s="3" t="s">
        <v>273</v>
      </c>
      <c r="C128" s="2" t="s">
        <v>18</v>
      </c>
      <c r="D128" s="2" t="s">
        <v>83</v>
      </c>
      <c r="E128" s="3">
        <v>71823.56</v>
      </c>
      <c r="F128" s="3" t="s">
        <v>274</v>
      </c>
      <c r="G128" s="3">
        <v>0.3</v>
      </c>
      <c r="H128" s="2" t="s">
        <v>62</v>
      </c>
      <c r="I128" t="s">
        <v>15</v>
      </c>
      <c r="J128" s="2">
        <v>4</v>
      </c>
      <c r="K128" t="str" cm="1">
        <f t="array" ref="K128">_xlfn.IFS(J128&gt;=5,"VERY HIGH",J128&gt;=4,"HIGH",J128&gt;=3,"MED",TRUE,"LOW")</f>
        <v>HIGH</v>
      </c>
    </row>
    <row r="129" spans="1:11" thickTop="1" thickBot="1" x14ac:dyDescent="0.25">
      <c r="A129" s="3" t="s">
        <v>334</v>
      </c>
      <c r="B129" s="3" t="s">
        <v>335</v>
      </c>
      <c r="C129" s="2" t="s">
        <v>11</v>
      </c>
      <c r="D129" s="2" t="s">
        <v>19</v>
      </c>
      <c r="E129" s="3">
        <v>88511.17</v>
      </c>
      <c r="F129" s="3" t="s">
        <v>336</v>
      </c>
      <c r="G129" s="3">
        <v>1</v>
      </c>
      <c r="H129" s="2" t="s">
        <v>14</v>
      </c>
      <c r="I129" t="s">
        <v>58</v>
      </c>
      <c r="J129" s="2">
        <v>4</v>
      </c>
      <c r="K129" t="str" cm="1">
        <f t="array" ref="K129">_xlfn.IFS(J129&gt;=5,"VERY HIGH",J129&gt;=4,"HIGH",J129&gt;=3,"MED",TRUE,"LOW")</f>
        <v>HIGH</v>
      </c>
    </row>
    <row r="130" spans="1:11" thickTop="1" thickBot="1" x14ac:dyDescent="0.25">
      <c r="A130" s="3" t="s">
        <v>337</v>
      </c>
      <c r="B130" s="3" t="s">
        <v>338</v>
      </c>
      <c r="C130" s="2" t="s">
        <v>11</v>
      </c>
      <c r="D130" s="2" t="s">
        <v>83</v>
      </c>
      <c r="E130" s="3">
        <v>36547.58</v>
      </c>
      <c r="F130" s="3">
        <v>43416</v>
      </c>
      <c r="G130" s="3">
        <v>1</v>
      </c>
      <c r="H130" s="2" t="s">
        <v>14</v>
      </c>
      <c r="I130" t="s">
        <v>15</v>
      </c>
      <c r="J130" s="2">
        <v>5</v>
      </c>
      <c r="K130" t="str" cm="1">
        <f t="array" ref="K130">_xlfn.IFS(J130&gt;=5,"VERY HIGH",J130&gt;=4,"HIGH",J130&gt;=3,"MED",TRUE,"LOW")</f>
        <v>VERY HIGH</v>
      </c>
    </row>
    <row r="131" spans="1:11" thickTop="1" thickBot="1" x14ac:dyDescent="0.25">
      <c r="A131" s="3" t="s">
        <v>339</v>
      </c>
      <c r="B131" s="3" t="s">
        <v>340</v>
      </c>
      <c r="C131" s="2" t="s">
        <v>11</v>
      </c>
      <c r="D131" s="2" t="s">
        <v>83</v>
      </c>
      <c r="E131" s="3">
        <v>95954.02</v>
      </c>
      <c r="F131" s="3">
        <v>43567</v>
      </c>
      <c r="G131" s="3">
        <v>0.3</v>
      </c>
      <c r="H131" s="2" t="s">
        <v>14</v>
      </c>
      <c r="I131" t="s">
        <v>32</v>
      </c>
      <c r="J131" s="2">
        <v>3</v>
      </c>
      <c r="K131" t="str" cm="1">
        <f t="array" ref="K131">_xlfn.IFS(J131&gt;=5,"VERY HIGH",J131&gt;=4,"HIGH",J131&gt;=3,"MED",TRUE,"LOW")</f>
        <v>MED</v>
      </c>
    </row>
    <row r="132" spans="1:11" thickTop="1" thickBot="1" x14ac:dyDescent="0.25">
      <c r="A132" s="3" t="s">
        <v>341</v>
      </c>
      <c r="B132" s="3" t="s">
        <v>342</v>
      </c>
      <c r="C132" s="2" t="s">
        <v>18</v>
      </c>
      <c r="D132" s="2" t="s">
        <v>26</v>
      </c>
      <c r="E132" s="3">
        <v>95677.9</v>
      </c>
      <c r="F132" s="3" t="s">
        <v>343</v>
      </c>
      <c r="G132" s="3">
        <v>0.3</v>
      </c>
      <c r="H132" s="2" t="s">
        <v>14</v>
      </c>
      <c r="I132" t="s">
        <v>70</v>
      </c>
      <c r="J132" s="2">
        <v>2</v>
      </c>
      <c r="K132" t="str" cm="1">
        <f t="array" ref="K132">_xlfn.IFS(J132&gt;=5,"VERY HIGH",J132&gt;=4,"HIGH",J132&gt;=3,"MED",TRUE,"LOW")</f>
        <v>LOW</v>
      </c>
    </row>
    <row r="133" spans="1:11" thickTop="1" thickBot="1" x14ac:dyDescent="0.25">
      <c r="A133" s="3" t="s">
        <v>344</v>
      </c>
      <c r="B133" s="3" t="s">
        <v>345</v>
      </c>
      <c r="C133" s="2" t="s">
        <v>18</v>
      </c>
      <c r="D133" s="2" t="s">
        <v>83</v>
      </c>
      <c r="E133" s="3">
        <v>76303.820000000007</v>
      </c>
      <c r="F133" s="3">
        <v>43458</v>
      </c>
      <c r="G133" s="3">
        <v>1</v>
      </c>
      <c r="H133" s="2" t="s">
        <v>28</v>
      </c>
      <c r="I133" t="s">
        <v>32</v>
      </c>
      <c r="J133" s="2">
        <v>2</v>
      </c>
      <c r="K133" t="str" cm="1">
        <f t="array" ref="K133">_xlfn.IFS(J133&gt;=5,"VERY HIGH",J133&gt;=4,"HIGH",J133&gt;=3,"MED",TRUE,"LOW")</f>
        <v>LOW</v>
      </c>
    </row>
    <row r="134" spans="1:11" thickTop="1" thickBot="1" x14ac:dyDescent="0.25">
      <c r="A134" s="3" t="s">
        <v>346</v>
      </c>
      <c r="B134" s="3" t="s">
        <v>347</v>
      </c>
      <c r="C134" s="2" t="s">
        <v>18</v>
      </c>
      <c r="D134" s="2" t="s">
        <v>46</v>
      </c>
      <c r="F134" s="3">
        <v>43538</v>
      </c>
      <c r="G134" s="3">
        <v>1</v>
      </c>
      <c r="H134" s="2" t="s">
        <v>14</v>
      </c>
      <c r="I134" t="s">
        <v>63</v>
      </c>
      <c r="J134" s="2">
        <v>2</v>
      </c>
      <c r="K134" t="str" cm="1">
        <f t="array" ref="K134">_xlfn.IFS(J134&gt;=5,"VERY HIGH",J134&gt;=4,"HIGH",J134&gt;=3,"MED",TRUE,"LOW")</f>
        <v>LOW</v>
      </c>
    </row>
    <row r="135" spans="1:11" thickTop="1" thickBot="1" x14ac:dyDescent="0.25">
      <c r="A135" s="3" t="s">
        <v>348</v>
      </c>
      <c r="B135" s="3" t="s">
        <v>349</v>
      </c>
      <c r="C135" s="2" t="s">
        <v>11</v>
      </c>
      <c r="D135" s="2" t="s">
        <v>107</v>
      </c>
      <c r="E135" s="3">
        <v>99460.78</v>
      </c>
      <c r="F135" s="3" t="s">
        <v>350</v>
      </c>
      <c r="G135" s="3">
        <v>1</v>
      </c>
      <c r="H135" s="2" t="s">
        <v>14</v>
      </c>
      <c r="I135" t="s">
        <v>15</v>
      </c>
      <c r="J135" s="2">
        <v>3</v>
      </c>
      <c r="K135" t="str" cm="1">
        <f t="array" ref="K135">_xlfn.IFS(J135&gt;=5,"VERY HIGH",J135&gt;=4,"HIGH",J135&gt;=3,"MED",TRUE,"LOW")</f>
        <v>MED</v>
      </c>
    </row>
    <row r="136" spans="1:11" thickTop="1" thickBot="1" x14ac:dyDescent="0.25">
      <c r="A136" s="3" t="s">
        <v>351</v>
      </c>
      <c r="B136" s="3" t="s">
        <v>352</v>
      </c>
      <c r="C136" s="2" t="s">
        <v>18</v>
      </c>
      <c r="D136" s="2" t="s">
        <v>40</v>
      </c>
      <c r="E136" s="3">
        <v>88034.67</v>
      </c>
      <c r="F136" s="3">
        <v>43669</v>
      </c>
      <c r="G136" s="3">
        <v>1</v>
      </c>
      <c r="H136" s="2" t="s">
        <v>14</v>
      </c>
      <c r="I136" t="s">
        <v>15</v>
      </c>
      <c r="J136" s="2">
        <v>4</v>
      </c>
      <c r="K136" t="str" cm="1">
        <f t="array" ref="K136">_xlfn.IFS(J136&gt;=5,"VERY HIGH",J136&gt;=4,"HIGH",J136&gt;=3,"MED",TRUE,"LOW")</f>
        <v>HIGH</v>
      </c>
    </row>
    <row r="137" spans="1:11" thickTop="1" thickBot="1" x14ac:dyDescent="0.25">
      <c r="A137" s="3" t="s">
        <v>353</v>
      </c>
      <c r="B137" s="3" t="s">
        <v>354</v>
      </c>
      <c r="C137" s="2" t="s">
        <v>18</v>
      </c>
      <c r="D137" s="2" t="s">
        <v>46</v>
      </c>
      <c r="E137" s="3">
        <v>44447.26</v>
      </c>
      <c r="F137" s="3">
        <v>43846</v>
      </c>
      <c r="G137" s="3">
        <v>0.4</v>
      </c>
      <c r="H137" s="2" t="s">
        <v>14</v>
      </c>
      <c r="I137" t="s">
        <v>20</v>
      </c>
      <c r="J137" s="2">
        <v>3</v>
      </c>
      <c r="K137" t="str" cm="1">
        <f t="array" ref="K137">_xlfn.IFS(J137&gt;=5,"VERY HIGH",J137&gt;=4,"HIGH",J137&gt;=3,"MED",TRUE,"LOW")</f>
        <v>MED</v>
      </c>
    </row>
    <row r="138" spans="1:11" thickTop="1" thickBot="1" x14ac:dyDescent="0.25">
      <c r="A138" s="3" t="s">
        <v>355</v>
      </c>
      <c r="B138" s="3" t="s">
        <v>356</v>
      </c>
      <c r="C138" s="2" t="s">
        <v>11</v>
      </c>
      <c r="D138" s="2" t="s">
        <v>101</v>
      </c>
      <c r="E138" s="3">
        <v>40445.29</v>
      </c>
      <c r="F138" s="3">
        <v>44393</v>
      </c>
      <c r="G138" s="3">
        <v>1</v>
      </c>
      <c r="H138" s="2" t="s">
        <v>14</v>
      </c>
      <c r="I138" t="s">
        <v>70</v>
      </c>
      <c r="J138" s="2">
        <v>3</v>
      </c>
      <c r="K138" t="str" cm="1">
        <f t="array" ref="K138">_xlfn.IFS(J138&gt;=5,"VERY HIGH",J138&gt;=4,"HIGH",J138&gt;=3,"MED",TRUE,"LOW")</f>
        <v>MED</v>
      </c>
    </row>
    <row r="139" spans="1:11" thickTop="1" thickBot="1" x14ac:dyDescent="0.25">
      <c r="A139" s="3" t="s">
        <v>357</v>
      </c>
      <c r="B139" s="3" t="s">
        <v>358</v>
      </c>
      <c r="C139" s="2" t="s">
        <v>18</v>
      </c>
      <c r="D139" s="2" t="s">
        <v>46</v>
      </c>
      <c r="E139" s="3">
        <v>92336.08</v>
      </c>
      <c r="F139" s="3">
        <v>44431</v>
      </c>
      <c r="G139" s="3">
        <v>1</v>
      </c>
      <c r="H139" s="2" t="s">
        <v>14</v>
      </c>
      <c r="I139" t="s">
        <v>32</v>
      </c>
      <c r="J139" s="2">
        <v>3</v>
      </c>
      <c r="K139" t="str" cm="1">
        <f t="array" ref="K139">_xlfn.IFS(J139&gt;=5,"VERY HIGH",J139&gt;=4,"HIGH",J139&gt;=3,"MED",TRUE,"LOW")</f>
        <v>MED</v>
      </c>
    </row>
    <row r="140" spans="1:11" thickTop="1" thickBot="1" x14ac:dyDescent="0.25">
      <c r="A140" s="3" t="s">
        <v>359</v>
      </c>
      <c r="B140" s="3" t="s">
        <v>360</v>
      </c>
      <c r="C140" s="2" t="s">
        <v>18</v>
      </c>
      <c r="D140" s="2" t="s">
        <v>43</v>
      </c>
      <c r="E140" s="3">
        <v>68008.55</v>
      </c>
      <c r="F140" s="3">
        <v>44062</v>
      </c>
      <c r="G140" s="3">
        <v>1</v>
      </c>
      <c r="H140" s="2" t="s">
        <v>14</v>
      </c>
      <c r="I140" t="s">
        <v>63</v>
      </c>
      <c r="J140" s="2">
        <v>4</v>
      </c>
      <c r="K140" t="str" cm="1">
        <f t="array" ref="K140">_xlfn.IFS(J140&gt;=5,"VERY HIGH",J140&gt;=4,"HIGH",J140&gt;=3,"MED",TRUE,"LOW")</f>
        <v>HIGH</v>
      </c>
    </row>
    <row r="141" spans="1:11" thickTop="1" thickBot="1" x14ac:dyDescent="0.25">
      <c r="A141" s="3" t="s">
        <v>361</v>
      </c>
      <c r="B141" s="3" t="s">
        <v>362</v>
      </c>
      <c r="C141" s="2" t="s">
        <v>11</v>
      </c>
      <c r="D141" s="2" t="s">
        <v>101</v>
      </c>
      <c r="E141" s="3">
        <v>74924.649999999994</v>
      </c>
      <c r="F141" s="3" t="s">
        <v>363</v>
      </c>
      <c r="G141" s="3">
        <v>1</v>
      </c>
      <c r="H141" s="2" t="s">
        <v>14</v>
      </c>
      <c r="I141" t="s">
        <v>32</v>
      </c>
      <c r="J141" s="2">
        <v>5</v>
      </c>
      <c r="K141" t="str" cm="1">
        <f t="array" ref="K141">_xlfn.IFS(J141&gt;=5,"VERY HIGH",J141&gt;=4,"HIGH",J141&gt;=3,"MED",TRUE,"LOW")</f>
        <v>VERY HIGH</v>
      </c>
    </row>
    <row r="142" spans="1:11" thickTop="1" thickBot="1" x14ac:dyDescent="0.25">
      <c r="A142" s="3" t="s">
        <v>180</v>
      </c>
      <c r="B142" s="3" t="s">
        <v>181</v>
      </c>
      <c r="C142" s="2" t="s">
        <v>11</v>
      </c>
      <c r="D142" s="2" t="s">
        <v>40</v>
      </c>
      <c r="F142" s="3" t="s">
        <v>182</v>
      </c>
      <c r="G142" s="3">
        <v>0.2</v>
      </c>
      <c r="H142" s="2" t="s">
        <v>14</v>
      </c>
      <c r="I142" t="s">
        <v>63</v>
      </c>
      <c r="J142" s="2">
        <v>5</v>
      </c>
      <c r="K142" t="str" cm="1">
        <f t="array" ref="K142">_xlfn.IFS(J142&gt;=5,"VERY HIGH",J142&gt;=4,"HIGH",J142&gt;=3,"MED",TRUE,"LOW")</f>
        <v>VERY HIGH</v>
      </c>
    </row>
    <row r="143" spans="1:11" thickTop="1" thickBot="1" x14ac:dyDescent="0.25">
      <c r="A143" s="3" t="s">
        <v>364</v>
      </c>
      <c r="B143" s="3" t="s">
        <v>365</v>
      </c>
      <c r="C143" s="2" t="s">
        <v>11</v>
      </c>
      <c r="D143" s="2" t="s">
        <v>23</v>
      </c>
      <c r="E143" s="3">
        <v>88689.09</v>
      </c>
      <c r="F143" s="3" t="s">
        <v>366</v>
      </c>
      <c r="G143" s="3">
        <v>1</v>
      </c>
      <c r="H143" s="2" t="s">
        <v>14</v>
      </c>
      <c r="I143" t="s">
        <v>20</v>
      </c>
      <c r="J143" s="2">
        <v>1</v>
      </c>
      <c r="K143" t="str" cm="1">
        <f t="array" ref="K143">_xlfn.IFS(J143&gt;=5,"VERY HIGH",J143&gt;=4,"HIGH",J143&gt;=3,"MED",TRUE,"LOW")</f>
        <v>LOW</v>
      </c>
    </row>
    <row r="144" spans="1:11" thickTop="1" thickBot="1" x14ac:dyDescent="0.25">
      <c r="A144" s="3" t="s">
        <v>367</v>
      </c>
      <c r="B144" s="3" t="s">
        <v>368</v>
      </c>
      <c r="C144" s="2" t="s">
        <v>18</v>
      </c>
      <c r="D144" s="2" t="s">
        <v>46</v>
      </c>
      <c r="E144" s="3">
        <v>96555.53</v>
      </c>
      <c r="F144" s="3">
        <v>43489</v>
      </c>
      <c r="G144" s="3">
        <v>0.2</v>
      </c>
      <c r="H144" s="2" t="s">
        <v>62</v>
      </c>
      <c r="I144" t="s">
        <v>32</v>
      </c>
      <c r="J144" s="2">
        <v>2</v>
      </c>
      <c r="K144" t="str" cm="1">
        <f t="array" ref="K144">_xlfn.IFS(J144&gt;=5,"VERY HIGH",J144&gt;=4,"HIGH",J144&gt;=3,"MED",TRUE,"LOW")</f>
        <v>LOW</v>
      </c>
    </row>
    <row r="145" spans="1:11" thickTop="1" thickBot="1" x14ac:dyDescent="0.25">
      <c r="A145" s="3" t="s">
        <v>369</v>
      </c>
      <c r="B145" s="3" t="s">
        <v>370</v>
      </c>
      <c r="C145" s="2" t="s">
        <v>18</v>
      </c>
      <c r="D145" s="2" t="s">
        <v>40</v>
      </c>
      <c r="E145" s="3">
        <v>71924.850000000006</v>
      </c>
      <c r="F145" s="3">
        <v>43822</v>
      </c>
      <c r="G145" s="3">
        <v>1</v>
      </c>
      <c r="H145" s="2" t="s">
        <v>14</v>
      </c>
      <c r="I145" t="s">
        <v>70</v>
      </c>
      <c r="J145" s="2">
        <v>3</v>
      </c>
      <c r="K145" t="str" cm="1">
        <f t="array" ref="K145">_xlfn.IFS(J145&gt;=5,"VERY HIGH",J145&gt;=4,"HIGH",J145&gt;=3,"MED",TRUE,"LOW")</f>
        <v>MED</v>
      </c>
    </row>
    <row r="146" spans="1:11" thickTop="1" thickBot="1" x14ac:dyDescent="0.25">
      <c r="A146" s="3" t="s">
        <v>371</v>
      </c>
      <c r="B146" s="3" t="s">
        <v>372</v>
      </c>
      <c r="C146" s="2" t="s">
        <v>11</v>
      </c>
      <c r="D146" s="2" t="s">
        <v>101</v>
      </c>
      <c r="E146" s="3">
        <v>31241.24</v>
      </c>
      <c r="F146" s="3">
        <v>43725</v>
      </c>
      <c r="G146" s="3">
        <v>1</v>
      </c>
      <c r="H146" s="2" t="s">
        <v>14</v>
      </c>
      <c r="I146" t="s">
        <v>15</v>
      </c>
      <c r="J146" s="2">
        <v>3</v>
      </c>
      <c r="K146" t="str" cm="1">
        <f t="array" ref="K146">_xlfn.IFS(J146&gt;=5,"VERY HIGH",J146&gt;=4,"HIGH",J146&gt;=3,"MED",TRUE,"LOW")</f>
        <v>MED</v>
      </c>
    </row>
    <row r="147" spans="1:11" thickTop="1" thickBot="1" x14ac:dyDescent="0.25">
      <c r="A147" s="3" t="s">
        <v>373</v>
      </c>
      <c r="B147" s="3" t="s">
        <v>374</v>
      </c>
      <c r="C147" s="2" t="s">
        <v>11</v>
      </c>
      <c r="D147" s="2" t="s">
        <v>19</v>
      </c>
      <c r="E147" s="3">
        <v>110042.37</v>
      </c>
      <c r="F147" s="3">
        <v>43914</v>
      </c>
      <c r="G147" s="3">
        <v>1</v>
      </c>
      <c r="H147" s="2" t="s">
        <v>14</v>
      </c>
      <c r="I147" t="s">
        <v>58</v>
      </c>
      <c r="J147" s="2">
        <v>3</v>
      </c>
      <c r="K147" t="str" cm="1">
        <f t="array" ref="K147">_xlfn.IFS(J147&gt;=5,"VERY HIGH",J147&gt;=4,"HIGH",J147&gt;=3,"MED",TRUE,"LOW")</f>
        <v>MED</v>
      </c>
    </row>
    <row r="148" spans="1:11" thickTop="1" thickBot="1" x14ac:dyDescent="0.25">
      <c r="A148" s="3" t="s">
        <v>67</v>
      </c>
      <c r="B148" s="3" t="s">
        <v>68</v>
      </c>
      <c r="C148" s="2" t="s">
        <v>18</v>
      </c>
      <c r="D148" s="2" t="s">
        <v>26</v>
      </c>
      <c r="E148" s="3">
        <v>37902.35</v>
      </c>
      <c r="F148" s="3" t="s">
        <v>69</v>
      </c>
      <c r="G148" s="3">
        <v>1</v>
      </c>
      <c r="H148" s="2" t="s">
        <v>14</v>
      </c>
      <c r="I148" t="s">
        <v>70</v>
      </c>
      <c r="J148" s="2">
        <v>4</v>
      </c>
      <c r="K148" t="str" cm="1">
        <f t="array" ref="K148">_xlfn.IFS(J148&gt;=5,"VERY HIGH",J148&gt;=4,"HIGH",J148&gt;=3,"MED",TRUE,"LOW")</f>
        <v>HIGH</v>
      </c>
    </row>
    <row r="149" spans="1:11" thickTop="1" thickBot="1" x14ac:dyDescent="0.25">
      <c r="A149" s="3" t="s">
        <v>375</v>
      </c>
      <c r="B149" s="3" t="s">
        <v>376</v>
      </c>
      <c r="C149" s="2" t="s">
        <v>18</v>
      </c>
      <c r="D149" s="2" t="s">
        <v>19</v>
      </c>
      <c r="E149" s="3">
        <v>33031.26</v>
      </c>
      <c r="F149" s="3" t="s">
        <v>377</v>
      </c>
      <c r="G149" s="3">
        <v>0.4</v>
      </c>
      <c r="H149" s="2" t="s">
        <v>14</v>
      </c>
      <c r="I149" t="s">
        <v>32</v>
      </c>
      <c r="J149" s="2">
        <v>5</v>
      </c>
      <c r="K149" t="str" cm="1">
        <f t="array" ref="K149">_xlfn.IFS(J149&gt;=5,"VERY HIGH",J149&gt;=4,"HIGH",J149&gt;=3,"MED",TRUE,"LOW")</f>
        <v>VERY HIGH</v>
      </c>
    </row>
    <row r="150" spans="1:11" thickTop="1" thickBot="1" x14ac:dyDescent="0.25">
      <c r="A150" s="3" t="s">
        <v>378</v>
      </c>
      <c r="B150" s="3" t="s">
        <v>379</v>
      </c>
      <c r="C150" s="2" t="s">
        <v>18</v>
      </c>
      <c r="D150" s="2" t="s">
        <v>107</v>
      </c>
      <c r="E150" s="3">
        <v>32496.880000000001</v>
      </c>
      <c r="F150" s="3">
        <v>43234</v>
      </c>
      <c r="G150" s="3">
        <v>1</v>
      </c>
      <c r="H150" s="2" t="s">
        <v>62</v>
      </c>
      <c r="I150" t="s">
        <v>15</v>
      </c>
      <c r="J150" s="2">
        <v>3</v>
      </c>
      <c r="K150" t="str" cm="1">
        <f t="array" ref="K150">_xlfn.IFS(J150&gt;=5,"VERY HIGH",J150&gt;=4,"HIGH",J150&gt;=3,"MED",TRUE,"LOW")</f>
        <v>MED</v>
      </c>
    </row>
    <row r="151" spans="1:11" thickTop="1" thickBot="1" x14ac:dyDescent="0.25">
      <c r="A151" s="3" t="s">
        <v>380</v>
      </c>
      <c r="B151" s="3" t="s">
        <v>381</v>
      </c>
      <c r="C151" s="2" t="s">
        <v>18</v>
      </c>
      <c r="D151" s="2" t="s">
        <v>23</v>
      </c>
      <c r="E151" s="3">
        <v>81897.789999999994</v>
      </c>
      <c r="F151" s="3">
        <v>43146</v>
      </c>
      <c r="G151" s="3">
        <v>1</v>
      </c>
      <c r="H151" s="2" t="s">
        <v>14</v>
      </c>
      <c r="I151" t="s">
        <v>63</v>
      </c>
      <c r="J151" s="2">
        <v>2</v>
      </c>
      <c r="K151" t="str" cm="1">
        <f t="array" ref="K151">_xlfn.IFS(J151&gt;=5,"VERY HIGH",J151&gt;=4,"HIGH",J151&gt;=3,"MED",TRUE,"LOW")</f>
        <v>LOW</v>
      </c>
    </row>
    <row r="152" spans="1:11" thickTop="1" thickBot="1" x14ac:dyDescent="0.25">
      <c r="A152" s="3" t="s">
        <v>382</v>
      </c>
      <c r="B152" s="3" t="s">
        <v>383</v>
      </c>
      <c r="C152" s="2" t="s">
        <v>11</v>
      </c>
      <c r="D152" s="2" t="s">
        <v>35</v>
      </c>
      <c r="E152" s="3">
        <v>108872.77</v>
      </c>
      <c r="F152" s="3">
        <v>43521</v>
      </c>
      <c r="G152" s="3">
        <v>1</v>
      </c>
      <c r="H152" s="2" t="s">
        <v>14</v>
      </c>
      <c r="I152" t="s">
        <v>15</v>
      </c>
      <c r="J152" s="2">
        <v>2</v>
      </c>
      <c r="K152" t="str" cm="1">
        <f t="array" ref="K152">_xlfn.IFS(J152&gt;=5,"VERY HIGH",J152&gt;=4,"HIGH",J152&gt;=3,"MED",TRUE,"LOW")</f>
        <v>LOW</v>
      </c>
    </row>
    <row r="153" spans="1:11" thickTop="1" thickBot="1" x14ac:dyDescent="0.25">
      <c r="A153" s="3" t="s">
        <v>384</v>
      </c>
      <c r="B153" s="3" t="s">
        <v>385</v>
      </c>
      <c r="C153" s="2" t="s">
        <v>11</v>
      </c>
      <c r="D153" s="2" t="s">
        <v>43</v>
      </c>
      <c r="E153" s="3">
        <v>89605.13</v>
      </c>
      <c r="F153" s="3" t="s">
        <v>386</v>
      </c>
      <c r="G153" s="3">
        <v>1</v>
      </c>
      <c r="H153" s="2" t="s">
        <v>14</v>
      </c>
      <c r="I153" t="s">
        <v>20</v>
      </c>
      <c r="J153" s="2">
        <v>3</v>
      </c>
      <c r="K153" t="str" cm="1">
        <f t="array" ref="K153">_xlfn.IFS(J153&gt;=5,"VERY HIGH",J153&gt;=4,"HIGH",J153&gt;=3,"MED",TRUE,"LOW")</f>
        <v>MED</v>
      </c>
    </row>
    <row r="154" spans="1:11" thickTop="1" thickBot="1" x14ac:dyDescent="0.25">
      <c r="A154" s="3" t="s">
        <v>387</v>
      </c>
      <c r="B154" s="3" t="s">
        <v>388</v>
      </c>
      <c r="D154" s="2" t="s">
        <v>107</v>
      </c>
      <c r="E154" s="3">
        <v>63447.07</v>
      </c>
      <c r="F154" s="3" t="s">
        <v>389</v>
      </c>
      <c r="G154" s="3">
        <v>1</v>
      </c>
      <c r="H154" s="2" t="s">
        <v>62</v>
      </c>
      <c r="I154" t="s">
        <v>37</v>
      </c>
      <c r="J154" s="2">
        <v>4</v>
      </c>
      <c r="K154" t="str" cm="1">
        <f t="array" ref="K154">_xlfn.IFS(J154&gt;=5,"VERY HIGH",J154&gt;=4,"HIGH",J154&gt;=3,"MED",TRUE,"LOW")</f>
        <v>HIGH</v>
      </c>
    </row>
    <row r="155" spans="1:11" thickTop="1" thickBot="1" x14ac:dyDescent="0.25">
      <c r="A155" s="3" t="s">
        <v>390</v>
      </c>
      <c r="B155" s="3" t="s">
        <v>391</v>
      </c>
      <c r="C155" s="2" t="s">
        <v>18</v>
      </c>
      <c r="D155" s="2" t="s">
        <v>101</v>
      </c>
      <c r="E155" s="3">
        <v>106665.67</v>
      </c>
      <c r="F155" s="3">
        <v>43311</v>
      </c>
      <c r="G155" s="3">
        <v>1</v>
      </c>
      <c r="H155" s="2" t="s">
        <v>62</v>
      </c>
      <c r="I155" t="s">
        <v>58</v>
      </c>
      <c r="J155" s="2">
        <v>5</v>
      </c>
      <c r="K155" t="str" cm="1">
        <f t="array" ref="K155">_xlfn.IFS(J155&gt;=5,"VERY HIGH",J155&gt;=4,"HIGH",J155&gt;=3,"MED",TRUE,"LOW")</f>
        <v>VERY HIGH</v>
      </c>
    </row>
    <row r="156" spans="1:11" thickTop="1" thickBot="1" x14ac:dyDescent="0.25">
      <c r="A156" s="3" t="s">
        <v>392</v>
      </c>
      <c r="B156" s="3" t="s">
        <v>393</v>
      </c>
      <c r="C156" s="2" t="s">
        <v>11</v>
      </c>
      <c r="D156" s="2" t="s">
        <v>23</v>
      </c>
      <c r="E156" s="3">
        <v>100424.23</v>
      </c>
      <c r="F156" s="3">
        <v>43801</v>
      </c>
      <c r="G156" s="3">
        <v>1</v>
      </c>
      <c r="H156" s="2" t="s">
        <v>14</v>
      </c>
      <c r="I156" t="s">
        <v>63</v>
      </c>
      <c r="J156" s="2">
        <v>2</v>
      </c>
      <c r="K156" t="str" cm="1">
        <f t="array" ref="K156">_xlfn.IFS(J156&gt;=5,"VERY HIGH",J156&gt;=4,"HIGH",J156&gt;=3,"MED",TRUE,"LOW")</f>
        <v>LOW</v>
      </c>
    </row>
    <row r="157" spans="1:11" thickTop="1" thickBot="1" x14ac:dyDescent="0.25">
      <c r="A157" s="3" t="s">
        <v>394</v>
      </c>
      <c r="B157" s="3" t="s">
        <v>395</v>
      </c>
      <c r="C157" s="2" t="s">
        <v>11</v>
      </c>
      <c r="D157" s="2" t="s">
        <v>23</v>
      </c>
      <c r="E157" s="3">
        <v>47646.95</v>
      </c>
      <c r="F157" s="3">
        <v>43791</v>
      </c>
      <c r="G157" s="3">
        <v>0.3</v>
      </c>
      <c r="H157" s="2" t="s">
        <v>28</v>
      </c>
      <c r="I157" t="s">
        <v>70</v>
      </c>
      <c r="J157" s="2">
        <v>3</v>
      </c>
      <c r="K157" t="str" cm="1">
        <f t="array" ref="K157">_xlfn.IFS(J157&gt;=5,"VERY HIGH",J157&gt;=4,"HIGH",J157&gt;=3,"MED",TRUE,"LOW")</f>
        <v>MED</v>
      </c>
    </row>
    <row r="158" spans="1:11" thickTop="1" thickBot="1" x14ac:dyDescent="0.25">
      <c r="A158" s="3" t="s">
        <v>396</v>
      </c>
      <c r="B158" s="3" t="s">
        <v>232</v>
      </c>
      <c r="C158" s="2" t="s">
        <v>11</v>
      </c>
      <c r="D158" s="2" t="s">
        <v>107</v>
      </c>
      <c r="E158" s="3">
        <v>28481.16</v>
      </c>
      <c r="F158" s="3">
        <v>43916</v>
      </c>
      <c r="G158" s="3">
        <v>1</v>
      </c>
      <c r="H158" s="2" t="s">
        <v>14</v>
      </c>
      <c r="I158" t="s">
        <v>32</v>
      </c>
      <c r="J158" s="2">
        <v>3</v>
      </c>
      <c r="K158" t="str" cm="1">
        <f t="array" ref="K158">_xlfn.IFS(J158&gt;=5,"VERY HIGH",J158&gt;=4,"HIGH",J158&gt;=3,"MED",TRUE,"LOW")</f>
        <v>MED</v>
      </c>
    </row>
    <row r="159" spans="1:11" thickTop="1" thickBot="1" x14ac:dyDescent="0.25">
      <c r="A159" s="3" t="s">
        <v>307</v>
      </c>
      <c r="B159" s="3" t="s">
        <v>308</v>
      </c>
      <c r="C159" s="2" t="s">
        <v>18</v>
      </c>
      <c r="D159" s="2" t="s">
        <v>46</v>
      </c>
      <c r="F159" s="3">
        <v>43504</v>
      </c>
      <c r="G159" s="3">
        <v>1</v>
      </c>
      <c r="H159" s="2" t="s">
        <v>14</v>
      </c>
      <c r="I159" t="s">
        <v>15</v>
      </c>
      <c r="J159" s="2">
        <v>4</v>
      </c>
      <c r="K159" t="str" cm="1">
        <f t="array" ref="K159">_xlfn.IFS(J159&gt;=5,"VERY HIGH",J159&gt;=4,"HIGH",J159&gt;=3,"MED",TRUE,"LOW")</f>
        <v>HIGH</v>
      </c>
    </row>
    <row r="160" spans="1:11" thickTop="1" thickBot="1" x14ac:dyDescent="0.25">
      <c r="A160" s="3" t="s">
        <v>397</v>
      </c>
      <c r="B160" s="3" t="s">
        <v>398</v>
      </c>
      <c r="C160" s="2" t="s">
        <v>18</v>
      </c>
      <c r="D160" s="2" t="s">
        <v>86</v>
      </c>
      <c r="E160" s="3">
        <v>39535.49</v>
      </c>
      <c r="F160" s="3">
        <v>43397</v>
      </c>
      <c r="G160" s="3">
        <v>0.3</v>
      </c>
      <c r="H160" s="2" t="s">
        <v>14</v>
      </c>
      <c r="I160" t="s">
        <v>15</v>
      </c>
      <c r="J160" s="2">
        <v>4</v>
      </c>
      <c r="K160" t="str" cm="1">
        <f t="array" ref="K160">_xlfn.IFS(J160&gt;=5,"VERY HIGH",J160&gt;=4,"HIGH",J160&gt;=3,"MED",TRUE,"LOW")</f>
        <v>HIGH</v>
      </c>
    </row>
    <row r="161" spans="1:11" thickTop="1" thickBot="1" x14ac:dyDescent="0.25">
      <c r="A161" s="3" t="s">
        <v>399</v>
      </c>
      <c r="B161" s="3" t="s">
        <v>400</v>
      </c>
      <c r="C161" s="2" t="s">
        <v>11</v>
      </c>
      <c r="D161" s="2" t="s">
        <v>40</v>
      </c>
      <c r="E161" s="3">
        <v>95017.1</v>
      </c>
      <c r="F161" s="3">
        <v>43283</v>
      </c>
      <c r="G161" s="3">
        <v>1</v>
      </c>
      <c r="H161" s="2" t="s">
        <v>28</v>
      </c>
      <c r="I161" t="s">
        <v>20</v>
      </c>
      <c r="J161" s="2">
        <v>3</v>
      </c>
      <c r="K161" t="str" cm="1">
        <f t="array" ref="K161">_xlfn.IFS(J161&gt;=5,"VERY HIGH",J161&gt;=4,"HIGH",J161&gt;=3,"MED",TRUE,"LOW")</f>
        <v>MED</v>
      </c>
    </row>
    <row r="162" spans="1:11" thickTop="1" thickBot="1" x14ac:dyDescent="0.25">
      <c r="A162" s="3" t="s">
        <v>401</v>
      </c>
      <c r="B162" s="3" t="s">
        <v>402</v>
      </c>
      <c r="C162" s="2" t="s">
        <v>11</v>
      </c>
      <c r="D162" s="2" t="s">
        <v>19</v>
      </c>
      <c r="E162" s="3">
        <v>69764.100000000006</v>
      </c>
      <c r="F162" s="3">
        <v>44195</v>
      </c>
      <c r="G162" s="3">
        <v>1</v>
      </c>
      <c r="H162" s="2" t="s">
        <v>28</v>
      </c>
      <c r="I162" t="s">
        <v>20</v>
      </c>
      <c r="J162" s="2">
        <v>3</v>
      </c>
      <c r="K162" t="str" cm="1">
        <f t="array" ref="K162">_xlfn.IFS(J162&gt;=5,"VERY HIGH",J162&gt;=4,"HIGH",J162&gt;=3,"MED",TRUE,"LOW")</f>
        <v>MED</v>
      </c>
    </row>
    <row r="163" spans="1:11" thickTop="1" thickBot="1" x14ac:dyDescent="0.25">
      <c r="A163" s="3" t="s">
        <v>403</v>
      </c>
      <c r="B163" s="3" t="s">
        <v>404</v>
      </c>
      <c r="C163" s="2" t="s">
        <v>18</v>
      </c>
      <c r="D163" s="2" t="s">
        <v>86</v>
      </c>
      <c r="E163" s="3">
        <v>84598.88</v>
      </c>
      <c r="F163" s="3" t="s">
        <v>405</v>
      </c>
      <c r="G163" s="3">
        <v>1</v>
      </c>
      <c r="H163" s="2" t="s">
        <v>28</v>
      </c>
      <c r="I163" t="s">
        <v>20</v>
      </c>
      <c r="J163" s="2">
        <v>3</v>
      </c>
      <c r="K163" t="str" cm="1">
        <f t="array" ref="K163">_xlfn.IFS(J163&gt;=5,"VERY HIGH",J163&gt;=4,"HIGH",J163&gt;=3,"MED",TRUE,"LOW")</f>
        <v>MED</v>
      </c>
    </row>
    <row r="164" spans="1:11" thickTop="1" thickBot="1" x14ac:dyDescent="0.25">
      <c r="A164" s="3" t="s">
        <v>406</v>
      </c>
      <c r="B164" s="3" t="s">
        <v>407</v>
      </c>
      <c r="C164" s="2" t="s">
        <v>11</v>
      </c>
      <c r="D164" s="2" t="s">
        <v>35</v>
      </c>
      <c r="E164" s="3">
        <v>36536.26</v>
      </c>
      <c r="F164" s="3" t="s">
        <v>408</v>
      </c>
      <c r="G164" s="3">
        <v>1</v>
      </c>
      <c r="H164" s="2" t="s">
        <v>62</v>
      </c>
      <c r="I164" t="s">
        <v>32</v>
      </c>
      <c r="J164" s="2">
        <v>3</v>
      </c>
      <c r="K164" t="str" cm="1">
        <f t="array" ref="K164">_xlfn.IFS(J164&gt;=5,"VERY HIGH",J164&gt;=4,"HIGH",J164&gt;=3,"MED",TRUE,"LOW")</f>
        <v>MED</v>
      </c>
    </row>
    <row r="165" spans="1:11" thickTop="1" thickBot="1" x14ac:dyDescent="0.25">
      <c r="A165" s="3" t="s">
        <v>409</v>
      </c>
      <c r="B165" s="3" t="s">
        <v>410</v>
      </c>
      <c r="C165" s="2" t="s">
        <v>18</v>
      </c>
      <c r="D165" s="2" t="s">
        <v>19</v>
      </c>
      <c r="E165" s="3">
        <v>61688.77</v>
      </c>
      <c r="F165" s="3" t="s">
        <v>411</v>
      </c>
      <c r="G165" s="3">
        <v>0.9</v>
      </c>
      <c r="H165" s="2" t="s">
        <v>14</v>
      </c>
      <c r="I165" t="s">
        <v>70</v>
      </c>
      <c r="J165" s="2">
        <v>4</v>
      </c>
      <c r="K165" t="str" cm="1">
        <f t="array" ref="K165">_xlfn.IFS(J165&gt;=5,"VERY HIGH",J165&gt;=4,"HIGH",J165&gt;=3,"MED",TRUE,"LOW")</f>
        <v>HIGH</v>
      </c>
    </row>
    <row r="166" spans="1:11" thickTop="1" thickBot="1" x14ac:dyDescent="0.25">
      <c r="A166" s="3" t="s">
        <v>412</v>
      </c>
      <c r="B166" s="3" t="s">
        <v>413</v>
      </c>
      <c r="C166" s="2" t="s">
        <v>18</v>
      </c>
      <c r="D166" s="2" t="s">
        <v>101</v>
      </c>
      <c r="F166" s="3" t="s">
        <v>414</v>
      </c>
      <c r="G166" s="3">
        <v>1</v>
      </c>
      <c r="H166" s="2" t="s">
        <v>14</v>
      </c>
      <c r="I166" t="s">
        <v>20</v>
      </c>
      <c r="J166" s="2">
        <v>2</v>
      </c>
      <c r="K166" t="str" cm="1">
        <f t="array" ref="K166">_xlfn.IFS(J166&gt;=5,"VERY HIGH",J166&gt;=4,"HIGH",J166&gt;=3,"MED",TRUE,"LOW")</f>
        <v>LOW</v>
      </c>
    </row>
    <row r="167" spans="1:11" thickTop="1" thickBot="1" x14ac:dyDescent="0.25">
      <c r="A167" s="3" t="s">
        <v>415</v>
      </c>
      <c r="B167" s="3" t="s">
        <v>416</v>
      </c>
      <c r="C167" s="2" t="s">
        <v>18</v>
      </c>
      <c r="D167" s="2" t="s">
        <v>35</v>
      </c>
      <c r="E167" s="3">
        <v>88425.08</v>
      </c>
      <c r="F167" s="3" t="s">
        <v>417</v>
      </c>
      <c r="G167" s="3">
        <v>1</v>
      </c>
      <c r="H167" s="2" t="s">
        <v>14</v>
      </c>
      <c r="I167" t="s">
        <v>32</v>
      </c>
      <c r="J167" s="2">
        <v>4</v>
      </c>
      <c r="K167" t="str" cm="1">
        <f t="array" ref="K167">_xlfn.IFS(J167&gt;=5,"VERY HIGH",J167&gt;=4,"HIGH",J167&gt;=3,"MED",TRUE,"LOW")</f>
        <v>HIGH</v>
      </c>
    </row>
    <row r="168" spans="1:11" thickTop="1" thickBot="1" x14ac:dyDescent="0.25">
      <c r="A168" s="3" t="s">
        <v>174</v>
      </c>
      <c r="B168" s="3" t="s">
        <v>175</v>
      </c>
      <c r="C168" s="2" t="s">
        <v>18</v>
      </c>
      <c r="D168" s="2" t="s">
        <v>101</v>
      </c>
      <c r="E168" s="3">
        <v>38438.239999999998</v>
      </c>
      <c r="F168" s="3" t="s">
        <v>176</v>
      </c>
      <c r="G168" s="3">
        <v>1</v>
      </c>
      <c r="H168" s="2" t="s">
        <v>14</v>
      </c>
      <c r="I168" t="s">
        <v>70</v>
      </c>
      <c r="J168" s="2">
        <v>5</v>
      </c>
      <c r="K168" t="str" cm="1">
        <f t="array" ref="K168">_xlfn.IFS(J168&gt;=5,"VERY HIGH",J168&gt;=4,"HIGH",J168&gt;=3,"MED",TRUE,"LOW")</f>
        <v>VERY HIGH</v>
      </c>
    </row>
    <row r="169" spans="1:11" thickTop="1" thickBot="1" x14ac:dyDescent="0.25">
      <c r="A169" s="3" t="s">
        <v>418</v>
      </c>
      <c r="B169" s="3" t="s">
        <v>419</v>
      </c>
      <c r="C169" s="2" t="s">
        <v>11</v>
      </c>
      <c r="D169" s="2" t="s">
        <v>86</v>
      </c>
      <c r="E169" s="3">
        <v>96753.78</v>
      </c>
      <c r="F169" s="3">
        <v>44494</v>
      </c>
      <c r="G169" s="3">
        <v>1</v>
      </c>
      <c r="H169" s="2" t="s">
        <v>14</v>
      </c>
      <c r="I169" t="s">
        <v>63</v>
      </c>
      <c r="J169" s="2">
        <v>3</v>
      </c>
      <c r="K169" t="str" cm="1">
        <f t="array" ref="K169">_xlfn.IFS(J169&gt;=5,"VERY HIGH",J169&gt;=4,"HIGH",J169&gt;=3,"MED",TRUE,"LOW")</f>
        <v>MED</v>
      </c>
    </row>
    <row r="170" spans="1:11" thickTop="1" thickBot="1" x14ac:dyDescent="0.25">
      <c r="A170" s="3" t="s">
        <v>285</v>
      </c>
      <c r="B170" s="3" t="s">
        <v>286</v>
      </c>
      <c r="C170" s="2" t="s">
        <v>11</v>
      </c>
      <c r="D170" s="2" t="s">
        <v>26</v>
      </c>
      <c r="E170" s="3">
        <v>112778.28</v>
      </c>
      <c r="F170" s="3">
        <v>43250</v>
      </c>
      <c r="G170" s="3">
        <v>1</v>
      </c>
      <c r="H170" s="2" t="s">
        <v>28</v>
      </c>
      <c r="I170" t="s">
        <v>15</v>
      </c>
      <c r="J170" s="2">
        <v>2</v>
      </c>
      <c r="K170" t="str" cm="1">
        <f t="array" ref="K170">_xlfn.IFS(J170&gt;=5,"VERY HIGH",J170&gt;=4,"HIGH",J170&gt;=3,"MED",TRUE,"LOW")</f>
        <v>LOW</v>
      </c>
    </row>
    <row r="171" spans="1:11" thickTop="1" thickBot="1" x14ac:dyDescent="0.25">
      <c r="A171" s="3" t="s">
        <v>420</v>
      </c>
      <c r="B171" s="3" t="s">
        <v>421</v>
      </c>
      <c r="C171" s="2" t="s">
        <v>18</v>
      </c>
      <c r="D171" s="2" t="s">
        <v>40</v>
      </c>
      <c r="E171" s="3">
        <v>28974.03</v>
      </c>
      <c r="F171" s="3" t="s">
        <v>422</v>
      </c>
      <c r="G171" s="3">
        <v>1</v>
      </c>
      <c r="H171" s="2" t="s">
        <v>14</v>
      </c>
      <c r="I171" t="s">
        <v>63</v>
      </c>
      <c r="J171" s="2">
        <v>3</v>
      </c>
      <c r="K171" t="str" cm="1">
        <f t="array" ref="K171">_xlfn.IFS(J171&gt;=5,"VERY HIGH",J171&gt;=4,"HIGH",J171&gt;=3,"MED",TRUE,"LOW")</f>
        <v>MED</v>
      </c>
    </row>
    <row r="172" spans="1:11" thickTop="1" thickBot="1" x14ac:dyDescent="0.25">
      <c r="A172" s="3" t="s">
        <v>423</v>
      </c>
      <c r="B172" s="3" t="s">
        <v>424</v>
      </c>
      <c r="C172" s="2" t="s">
        <v>18</v>
      </c>
      <c r="D172" s="2" t="s">
        <v>19</v>
      </c>
      <c r="E172" s="3">
        <v>86233.83</v>
      </c>
      <c r="F172" s="3" t="s">
        <v>425</v>
      </c>
      <c r="G172" s="3">
        <v>1</v>
      </c>
      <c r="H172" s="2" t="s">
        <v>28</v>
      </c>
      <c r="I172" t="s">
        <v>70</v>
      </c>
      <c r="J172" s="2">
        <v>3</v>
      </c>
      <c r="K172" t="str" cm="1">
        <f t="array" ref="K172">_xlfn.IFS(J172&gt;=5,"VERY HIGH",J172&gt;=4,"HIGH",J172&gt;=3,"MED",TRUE,"LOW")</f>
        <v>MED</v>
      </c>
    </row>
    <row r="173" spans="1:11" thickTop="1" thickBot="1" x14ac:dyDescent="0.25">
      <c r="A173" s="3" t="s">
        <v>203</v>
      </c>
      <c r="B173" s="3" t="s">
        <v>204</v>
      </c>
      <c r="C173" s="2" t="s">
        <v>18</v>
      </c>
      <c r="D173" s="2" t="s">
        <v>101</v>
      </c>
      <c r="E173" s="3">
        <v>66865.490000000005</v>
      </c>
      <c r="F173" s="3" t="s">
        <v>205</v>
      </c>
      <c r="G173" s="3">
        <v>1</v>
      </c>
      <c r="H173" s="2" t="s">
        <v>14</v>
      </c>
      <c r="I173" t="s">
        <v>20</v>
      </c>
      <c r="J173" s="2">
        <v>4</v>
      </c>
      <c r="K173" t="str" cm="1">
        <f t="array" ref="K173">_xlfn.IFS(J173&gt;=5,"VERY HIGH",J173&gt;=4,"HIGH",J173&gt;=3,"MED",TRUE,"LOW")</f>
        <v>HIGH</v>
      </c>
    </row>
    <row r="174" spans="1:11" thickTop="1" thickBot="1" x14ac:dyDescent="0.25">
      <c r="A174" s="3" t="s">
        <v>426</v>
      </c>
      <c r="B174" s="3" t="s">
        <v>427</v>
      </c>
      <c r="C174" s="2" t="s">
        <v>11</v>
      </c>
      <c r="D174" s="2" t="s">
        <v>83</v>
      </c>
      <c r="E174" s="3">
        <v>119022.49</v>
      </c>
      <c r="F174" s="3">
        <v>44431</v>
      </c>
      <c r="G174" s="3">
        <v>1</v>
      </c>
      <c r="H174" s="2" t="s">
        <v>14</v>
      </c>
      <c r="I174" t="s">
        <v>63</v>
      </c>
      <c r="J174" s="2">
        <v>5</v>
      </c>
      <c r="K174" t="str" cm="1">
        <f t="array" ref="K174">_xlfn.IFS(J174&gt;=5,"VERY HIGH",J174&gt;=4,"HIGH",J174&gt;=3,"MED",TRUE,"LOW")</f>
        <v>VERY HIGH</v>
      </c>
    </row>
    <row r="175" spans="1:11" thickTop="1" thickBot="1" x14ac:dyDescent="0.25">
      <c r="A175" s="3" t="s">
        <v>428</v>
      </c>
      <c r="B175" s="3" t="s">
        <v>429</v>
      </c>
      <c r="C175" s="2" t="s">
        <v>18</v>
      </c>
      <c r="D175" s="2" t="s">
        <v>83</v>
      </c>
      <c r="E175" s="3">
        <v>114177.23</v>
      </c>
      <c r="F175" s="3" t="s">
        <v>430</v>
      </c>
      <c r="G175" s="3">
        <v>1</v>
      </c>
      <c r="H175" s="2" t="s">
        <v>14</v>
      </c>
      <c r="I175" t="s">
        <v>37</v>
      </c>
      <c r="J175" s="2">
        <v>4</v>
      </c>
      <c r="K175" t="str" cm="1">
        <f t="array" ref="K175">_xlfn.IFS(J175&gt;=5,"VERY HIGH",J175&gt;=4,"HIGH",J175&gt;=3,"MED",TRUE,"LOW")</f>
        <v>HIGH</v>
      </c>
    </row>
    <row r="176" spans="1:11" thickTop="1" thickBot="1" x14ac:dyDescent="0.25">
      <c r="A176" s="3" t="s">
        <v>431</v>
      </c>
      <c r="B176" s="3" t="s">
        <v>432</v>
      </c>
      <c r="C176" s="2" t="s">
        <v>18</v>
      </c>
      <c r="D176" s="2" t="s">
        <v>80</v>
      </c>
      <c r="E176" s="3">
        <v>100731.95</v>
      </c>
      <c r="F176" s="3" t="s">
        <v>433</v>
      </c>
      <c r="G176" s="3">
        <v>1</v>
      </c>
      <c r="H176" s="2" t="s">
        <v>14</v>
      </c>
      <c r="I176" t="s">
        <v>63</v>
      </c>
      <c r="J176" s="2">
        <v>3</v>
      </c>
      <c r="K176" t="str" cm="1">
        <f t="array" ref="K176">_xlfn.IFS(J176&gt;=5,"VERY HIGH",J176&gt;=4,"HIGH",J176&gt;=3,"MED",TRUE,"LOW")</f>
        <v>MED</v>
      </c>
    </row>
    <row r="177" spans="1:11" thickTop="1" thickBot="1" x14ac:dyDescent="0.25">
      <c r="A177" s="3" t="s">
        <v>434</v>
      </c>
      <c r="B177" s="3" t="s">
        <v>435</v>
      </c>
      <c r="C177" s="2" t="s">
        <v>18</v>
      </c>
      <c r="D177" s="2" t="s">
        <v>26</v>
      </c>
      <c r="E177" s="3">
        <v>86010.54</v>
      </c>
      <c r="F177" s="3">
        <v>43164</v>
      </c>
      <c r="G177" s="3">
        <v>1</v>
      </c>
      <c r="H177" s="2" t="s">
        <v>14</v>
      </c>
      <c r="I177" t="s">
        <v>70</v>
      </c>
      <c r="J177" s="2">
        <v>2</v>
      </c>
      <c r="K177" t="str" cm="1">
        <f t="array" ref="K177">_xlfn.IFS(J177&gt;=5,"VERY HIGH",J177&gt;=4,"HIGH",J177&gt;=3,"MED",TRUE,"LOW")</f>
        <v>LOW</v>
      </c>
    </row>
    <row r="178" spans="1:11" thickTop="1" thickBot="1" x14ac:dyDescent="0.25">
      <c r="A178" s="3" t="s">
        <v>436</v>
      </c>
      <c r="B178" s="3" t="s">
        <v>437</v>
      </c>
      <c r="C178" s="2" t="s">
        <v>11</v>
      </c>
      <c r="D178" s="2" t="s">
        <v>83</v>
      </c>
      <c r="E178" s="3">
        <v>52270.22</v>
      </c>
      <c r="F178" s="3">
        <v>43521</v>
      </c>
      <c r="G178" s="3">
        <v>0.3</v>
      </c>
      <c r="H178" s="2" t="s">
        <v>14</v>
      </c>
      <c r="I178" t="s">
        <v>70</v>
      </c>
      <c r="J178" s="2">
        <v>2</v>
      </c>
      <c r="K178" t="str" cm="1">
        <f t="array" ref="K178">_xlfn.IFS(J178&gt;=5,"VERY HIGH",J178&gt;=4,"HIGH",J178&gt;=3,"MED",TRUE,"LOW")</f>
        <v>LOW</v>
      </c>
    </row>
    <row r="179" spans="1:11" thickTop="1" thickBot="1" x14ac:dyDescent="0.25">
      <c r="A179" s="3" t="s">
        <v>438</v>
      </c>
      <c r="B179" s="3" t="s">
        <v>439</v>
      </c>
      <c r="C179" s="2" t="s">
        <v>11</v>
      </c>
      <c r="D179" s="2" t="s">
        <v>35</v>
      </c>
      <c r="E179" s="3">
        <v>61624.77</v>
      </c>
      <c r="F179" s="3">
        <v>43430</v>
      </c>
      <c r="G179" s="3">
        <v>0.3</v>
      </c>
      <c r="H179" s="2" t="s">
        <v>28</v>
      </c>
      <c r="I179" t="s">
        <v>32</v>
      </c>
      <c r="J179" s="2">
        <v>2</v>
      </c>
      <c r="K179" t="str" cm="1">
        <f t="array" ref="K179">_xlfn.IFS(J179&gt;=5,"VERY HIGH",J179&gt;=4,"HIGH",J179&gt;=3,"MED",TRUE,"LOW")</f>
        <v>LOW</v>
      </c>
    </row>
    <row r="180" spans="1:11" thickTop="1" thickBot="1" x14ac:dyDescent="0.25">
      <c r="A180" s="3" t="s">
        <v>440</v>
      </c>
      <c r="B180" s="3" t="s">
        <v>441</v>
      </c>
      <c r="C180" s="2" t="s">
        <v>18</v>
      </c>
      <c r="D180" s="2" t="s">
        <v>43</v>
      </c>
      <c r="E180" s="3">
        <v>104903.79</v>
      </c>
      <c r="F180" s="3" t="s">
        <v>442</v>
      </c>
      <c r="G180" s="3">
        <v>1</v>
      </c>
      <c r="H180" s="2" t="s">
        <v>14</v>
      </c>
      <c r="I180" t="s">
        <v>70</v>
      </c>
      <c r="J180" s="2">
        <v>2</v>
      </c>
      <c r="K180" t="str" cm="1">
        <f t="array" ref="K180">_xlfn.IFS(J180&gt;=5,"VERY HIGH",J180&gt;=4,"HIGH",J180&gt;=3,"MED",TRUE,"LOW")</f>
        <v>LOW</v>
      </c>
    </row>
    <row r="181" spans="1:11" thickTop="1" thickBot="1" x14ac:dyDescent="0.25">
      <c r="A181" s="3" t="s">
        <v>198</v>
      </c>
      <c r="B181" s="3" t="s">
        <v>199</v>
      </c>
      <c r="C181" s="2" t="s">
        <v>18</v>
      </c>
      <c r="D181" s="2" t="s">
        <v>23</v>
      </c>
      <c r="E181" s="3">
        <v>69057.320000000007</v>
      </c>
      <c r="F181" s="3">
        <v>43390</v>
      </c>
      <c r="G181" s="3">
        <v>1</v>
      </c>
      <c r="H181" s="2" t="s">
        <v>14</v>
      </c>
      <c r="I181" t="s">
        <v>37</v>
      </c>
      <c r="J181" s="2">
        <v>2</v>
      </c>
      <c r="K181" t="str" cm="1">
        <f t="array" ref="K181">_xlfn.IFS(J181&gt;=5,"VERY HIGH",J181&gt;=4,"HIGH",J181&gt;=3,"MED",TRUE,"LOW")</f>
        <v>LOW</v>
      </c>
    </row>
    <row r="182" spans="1:11" thickTop="1" thickBot="1" x14ac:dyDescent="0.25">
      <c r="A182" s="3" t="s">
        <v>283</v>
      </c>
      <c r="B182" s="3" t="s">
        <v>284</v>
      </c>
      <c r="C182" s="2" t="s">
        <v>11</v>
      </c>
      <c r="D182" s="2" t="s">
        <v>40</v>
      </c>
      <c r="E182" s="3">
        <v>59258.19</v>
      </c>
      <c r="F182" s="3">
        <v>43452</v>
      </c>
      <c r="G182" s="3">
        <v>0.8</v>
      </c>
      <c r="H182" s="2" t="s">
        <v>14</v>
      </c>
      <c r="I182" t="s">
        <v>20</v>
      </c>
      <c r="J182" s="2">
        <v>2</v>
      </c>
      <c r="K182" t="str" cm="1">
        <f t="array" ref="K182">_xlfn.IFS(J182&gt;=5,"VERY HIGH",J182&gt;=4,"HIGH",J182&gt;=3,"MED",TRUE,"LOW")</f>
        <v>LOW</v>
      </c>
    </row>
    <row r="183" spans="1:11" thickTop="1" thickBot="1" x14ac:dyDescent="0.25">
      <c r="A183" s="3" t="s">
        <v>443</v>
      </c>
      <c r="B183" s="3" t="s">
        <v>444</v>
      </c>
      <c r="C183" s="2" t="s">
        <v>11</v>
      </c>
      <c r="D183" s="2" t="s">
        <v>46</v>
      </c>
      <c r="E183" s="3">
        <v>28160.79</v>
      </c>
      <c r="F183" s="3" t="s">
        <v>445</v>
      </c>
      <c r="G183" s="3">
        <v>1</v>
      </c>
      <c r="H183" s="2" t="s">
        <v>62</v>
      </c>
      <c r="I183" t="s">
        <v>15</v>
      </c>
      <c r="J183" s="2">
        <v>3</v>
      </c>
      <c r="K183" t="str" cm="1">
        <f t="array" ref="K183">_xlfn.IFS(J183&gt;=5,"VERY HIGH",J183&gt;=4,"HIGH",J183&gt;=3,"MED",TRUE,"LOW")</f>
        <v>MED</v>
      </c>
    </row>
    <row r="184" spans="1:11" thickTop="1" thickBot="1" x14ac:dyDescent="0.25">
      <c r="A184" s="3" t="s">
        <v>446</v>
      </c>
      <c r="B184" s="3" t="s">
        <v>447</v>
      </c>
      <c r="C184" s="2" t="s">
        <v>11</v>
      </c>
      <c r="D184" s="2" t="s">
        <v>12</v>
      </c>
      <c r="E184" s="3">
        <v>109143.17</v>
      </c>
      <c r="F184" s="3" t="s">
        <v>448</v>
      </c>
      <c r="G184" s="3">
        <v>1</v>
      </c>
      <c r="H184" s="2" t="s">
        <v>14</v>
      </c>
      <c r="I184" t="s">
        <v>37</v>
      </c>
      <c r="J184" s="2">
        <v>4</v>
      </c>
      <c r="K184" t="str" cm="1">
        <f t="array" ref="K184">_xlfn.IFS(J184&gt;=5,"VERY HIGH",J184&gt;=4,"HIGH",J184&gt;=3,"MED",TRUE,"LOW")</f>
        <v>HIGH</v>
      </c>
    </row>
    <row r="185" spans="1:11" thickTop="1" thickBot="1" x14ac:dyDescent="0.25">
      <c r="A185" s="3" t="s">
        <v>449</v>
      </c>
      <c r="B185" s="3" t="s">
        <v>450</v>
      </c>
      <c r="C185" s="2" t="s">
        <v>18</v>
      </c>
      <c r="D185" s="2" t="s">
        <v>43</v>
      </c>
      <c r="E185" s="3">
        <v>70755.5</v>
      </c>
      <c r="F185" s="3" t="s">
        <v>451</v>
      </c>
      <c r="G185" s="3">
        <v>0.8</v>
      </c>
      <c r="H185" s="2" t="s">
        <v>62</v>
      </c>
      <c r="I185" t="s">
        <v>32</v>
      </c>
      <c r="J185" s="2">
        <v>4</v>
      </c>
      <c r="K185" t="str" cm="1">
        <f t="array" ref="K185">_xlfn.IFS(J185&gt;=5,"VERY HIGH",J185&gt;=4,"HIGH",J185&gt;=3,"MED",TRUE,"LOW")</f>
        <v>HIGH</v>
      </c>
    </row>
    <row r="186" spans="1:11" thickTop="1" thickBot="1" x14ac:dyDescent="0.25">
      <c r="A186" s="3" t="s">
        <v>113</v>
      </c>
      <c r="B186" s="3" t="s">
        <v>114</v>
      </c>
      <c r="C186" s="2" t="s">
        <v>11</v>
      </c>
      <c r="D186" s="2" t="s">
        <v>19</v>
      </c>
      <c r="E186" s="3">
        <v>73360.38</v>
      </c>
      <c r="F186" s="3">
        <v>43972</v>
      </c>
      <c r="G186" s="3">
        <v>1</v>
      </c>
      <c r="H186" s="2" t="s">
        <v>62</v>
      </c>
      <c r="I186" t="s">
        <v>15</v>
      </c>
      <c r="J186" s="2">
        <v>1</v>
      </c>
      <c r="K186" t="str" cm="1">
        <f t="array" ref="K186">_xlfn.IFS(J186&gt;=5,"VERY HIGH",J186&gt;=4,"HIGH",J186&gt;=3,"MED",TRUE,"LOW")</f>
        <v>LOW</v>
      </c>
    </row>
    <row r="187" spans="1:11" thickTop="1" thickBot="1" x14ac:dyDescent="0.25">
      <c r="A187" s="3" t="s">
        <v>344</v>
      </c>
      <c r="B187" s="3" t="s">
        <v>345</v>
      </c>
      <c r="C187" s="2" t="s">
        <v>18</v>
      </c>
      <c r="D187" s="2" t="s">
        <v>83</v>
      </c>
      <c r="E187" s="3">
        <v>76303.820000000007</v>
      </c>
      <c r="F187" s="3">
        <v>43458</v>
      </c>
      <c r="G187" s="3">
        <v>1</v>
      </c>
      <c r="H187" s="2" t="s">
        <v>28</v>
      </c>
      <c r="I187" t="s">
        <v>32</v>
      </c>
      <c r="J187" s="2">
        <v>2</v>
      </c>
      <c r="K187" t="str" cm="1">
        <f t="array" ref="K187">_xlfn.IFS(J187&gt;=5,"VERY HIGH",J187&gt;=4,"HIGH",J187&gt;=3,"MED",TRUE,"LOW")</f>
        <v>LOW</v>
      </c>
    </row>
    <row r="188" spans="1:11" thickTop="1" thickBot="1" x14ac:dyDescent="0.25">
      <c r="A188" s="3" t="s">
        <v>452</v>
      </c>
      <c r="B188" s="3" t="s">
        <v>453</v>
      </c>
      <c r="C188" s="2" t="s">
        <v>18</v>
      </c>
      <c r="D188" s="2" t="s">
        <v>12</v>
      </c>
      <c r="E188" s="3">
        <v>58861.19</v>
      </c>
      <c r="F188" s="3" t="s">
        <v>454</v>
      </c>
      <c r="G188" s="3">
        <v>1</v>
      </c>
      <c r="H188" s="2" t="s">
        <v>14</v>
      </c>
      <c r="I188" t="s">
        <v>58</v>
      </c>
      <c r="J188" s="2">
        <v>1</v>
      </c>
      <c r="K188" t="str" cm="1">
        <f t="array" ref="K188">_xlfn.IFS(J188&gt;=5,"VERY HIGH",J188&gt;=4,"HIGH",J188&gt;=3,"MED",TRUE,"LOW")</f>
        <v>LOW</v>
      </c>
    </row>
    <row r="189" spans="1:11" thickTop="1" thickBot="1" x14ac:dyDescent="0.25">
      <c r="A189" s="3" t="s">
        <v>455</v>
      </c>
      <c r="B189" s="3" t="s">
        <v>456</v>
      </c>
      <c r="C189" s="2" t="s">
        <v>18</v>
      </c>
      <c r="D189" s="2" t="s">
        <v>26</v>
      </c>
      <c r="E189" s="3">
        <v>58744.17</v>
      </c>
      <c r="F189" s="3" t="s">
        <v>61</v>
      </c>
      <c r="G189" s="3">
        <v>1</v>
      </c>
      <c r="H189" s="2" t="s">
        <v>62</v>
      </c>
      <c r="I189" t="s">
        <v>58</v>
      </c>
      <c r="J189" s="2">
        <v>1</v>
      </c>
      <c r="K189" t="str" cm="1">
        <f t="array" ref="K189">_xlfn.IFS(J189&gt;=5,"VERY HIGH",J189&gt;=4,"HIGH",J189&gt;=3,"MED",TRUE,"LOW")</f>
        <v>LOW</v>
      </c>
    </row>
    <row r="190" spans="1:11" thickTop="1" thickBot="1" x14ac:dyDescent="0.25">
      <c r="A190" s="3" t="s">
        <v>457</v>
      </c>
      <c r="B190" s="3" t="s">
        <v>458</v>
      </c>
      <c r="C190" s="2" t="s">
        <v>18</v>
      </c>
      <c r="D190" s="2" t="s">
        <v>80</v>
      </c>
      <c r="E190" s="3">
        <v>73488.679999999993</v>
      </c>
      <c r="F190" s="3" t="s">
        <v>459</v>
      </c>
      <c r="G190" s="3">
        <v>1</v>
      </c>
      <c r="H190" s="2" t="s">
        <v>28</v>
      </c>
      <c r="I190" t="s">
        <v>20</v>
      </c>
      <c r="J190" s="2">
        <v>1</v>
      </c>
      <c r="K190" t="str" cm="1">
        <f t="array" ref="K190">_xlfn.IFS(J190&gt;=5,"VERY HIGH",J190&gt;=4,"HIGH",J190&gt;=3,"MED",TRUE,"LOW")</f>
        <v>LOW</v>
      </c>
    </row>
    <row r="191" spans="1:11" thickTop="1" thickBot="1" x14ac:dyDescent="0.25">
      <c r="A191" s="3" t="s">
        <v>460</v>
      </c>
      <c r="B191" s="3" t="s">
        <v>461</v>
      </c>
      <c r="C191" s="2" t="s">
        <v>18</v>
      </c>
      <c r="D191" s="2" t="s">
        <v>80</v>
      </c>
      <c r="E191" s="3">
        <v>92704.48</v>
      </c>
      <c r="F191" s="3" t="s">
        <v>462</v>
      </c>
      <c r="G191" s="3">
        <v>1</v>
      </c>
      <c r="H191" s="2" t="s">
        <v>28</v>
      </c>
      <c r="I191" t="s">
        <v>58</v>
      </c>
      <c r="J191" s="2">
        <v>1</v>
      </c>
      <c r="K191" t="str" cm="1">
        <f t="array" ref="K191">_xlfn.IFS(J191&gt;=5,"VERY HIGH",J191&gt;=4,"HIGH",J191&gt;=3,"MED",TRUE,"LOW")</f>
        <v>LOW</v>
      </c>
    </row>
    <row r="192" spans="1:11" thickTop="1" thickBot="1" x14ac:dyDescent="0.25">
      <c r="A192" s="3" t="s">
        <v>463</v>
      </c>
      <c r="B192" s="3" t="s">
        <v>464</v>
      </c>
      <c r="C192" s="2" t="s">
        <v>11</v>
      </c>
      <c r="D192" s="2" t="s">
        <v>35</v>
      </c>
      <c r="E192" s="3">
        <v>78443.78</v>
      </c>
      <c r="F192" s="3" t="s">
        <v>465</v>
      </c>
      <c r="G192" s="3">
        <v>1</v>
      </c>
      <c r="H192" s="2" t="s">
        <v>28</v>
      </c>
      <c r="I192" t="s">
        <v>32</v>
      </c>
      <c r="J192" s="2">
        <v>3</v>
      </c>
      <c r="K192" t="str" cm="1">
        <f t="array" ref="K192">_xlfn.IFS(J192&gt;=5,"VERY HIGH",J192&gt;=4,"HIGH",J192&gt;=3,"MED",TRUE,"LOW")</f>
        <v>MED</v>
      </c>
    </row>
    <row r="193" spans="1:11" thickTop="1" thickBot="1" x14ac:dyDescent="0.25">
      <c r="A193" s="3" t="s">
        <v>466</v>
      </c>
      <c r="B193" s="3" t="s">
        <v>467</v>
      </c>
      <c r="C193" s="2" t="s">
        <v>18</v>
      </c>
      <c r="D193" s="2" t="s">
        <v>35</v>
      </c>
      <c r="E193" s="3">
        <v>97105.19</v>
      </c>
      <c r="F193" s="3">
        <v>44425</v>
      </c>
      <c r="G193" s="3">
        <v>1</v>
      </c>
      <c r="H193" s="2" t="s">
        <v>14</v>
      </c>
      <c r="I193" t="s">
        <v>58</v>
      </c>
      <c r="J193" s="2">
        <v>3</v>
      </c>
      <c r="K193" t="str" cm="1">
        <f t="array" ref="K193">_xlfn.IFS(J193&gt;=5,"VERY HIGH",J193&gt;=4,"HIGH",J193&gt;=3,"MED",TRUE,"LOW")</f>
        <v>MED</v>
      </c>
    </row>
    <row r="194" spans="1:11" thickTop="1" thickBot="1" x14ac:dyDescent="0.25">
      <c r="A194" s="3" t="s">
        <v>468</v>
      </c>
      <c r="B194" s="3" t="s">
        <v>469</v>
      </c>
      <c r="C194" s="2" t="s">
        <v>18</v>
      </c>
      <c r="D194" s="2" t="s">
        <v>23</v>
      </c>
      <c r="E194" s="3">
        <v>109163.39</v>
      </c>
      <c r="F194" s="3">
        <v>44019</v>
      </c>
      <c r="G194" s="3">
        <v>0.8</v>
      </c>
      <c r="H194" s="2" t="s">
        <v>14</v>
      </c>
      <c r="I194" t="s">
        <v>20</v>
      </c>
      <c r="J194" s="2">
        <v>3</v>
      </c>
      <c r="K194" t="str" cm="1">
        <f t="array" ref="K194">_xlfn.IFS(J194&gt;=5,"VERY HIGH",J194&gt;=4,"HIGH",J194&gt;=3,"MED",TRUE,"LOW")</f>
        <v>MED</v>
      </c>
    </row>
    <row r="195" spans="1:11" thickTop="1" thickBot="1" x14ac:dyDescent="0.25">
      <c r="A195" s="3" t="s">
        <v>470</v>
      </c>
      <c r="B195" s="3" t="s">
        <v>471</v>
      </c>
      <c r="C195" s="2" t="s">
        <v>11</v>
      </c>
      <c r="D195" s="2" t="s">
        <v>43</v>
      </c>
      <c r="E195" s="3">
        <v>31816.57</v>
      </c>
      <c r="F195" s="3" t="s">
        <v>472</v>
      </c>
      <c r="G195" s="3">
        <v>0.3</v>
      </c>
      <c r="H195" s="2" t="s">
        <v>28</v>
      </c>
      <c r="I195" t="s">
        <v>15</v>
      </c>
      <c r="J195" s="2">
        <v>5</v>
      </c>
      <c r="K195" t="str" cm="1">
        <f t="array" ref="K195">_xlfn.IFS(J195&gt;=5,"VERY HIGH",J195&gt;=4,"HIGH",J195&gt;=3,"MED",TRUE,"LOW")</f>
        <v>VERY HIGH</v>
      </c>
    </row>
    <row r="196" spans="1:11" thickTop="1" thickBot="1" x14ac:dyDescent="0.25">
      <c r="A196" s="3" t="s">
        <v>473</v>
      </c>
      <c r="B196" s="3" t="s">
        <v>474</v>
      </c>
      <c r="C196" s="2" t="s">
        <v>18</v>
      </c>
      <c r="D196" s="2" t="s">
        <v>12</v>
      </c>
      <c r="E196" s="3">
        <v>118442.54</v>
      </c>
      <c r="F196" s="3">
        <v>44193</v>
      </c>
      <c r="G196" s="3">
        <v>1</v>
      </c>
      <c r="H196" s="2" t="s">
        <v>14</v>
      </c>
      <c r="I196" t="s">
        <v>63</v>
      </c>
      <c r="J196" s="2">
        <v>5</v>
      </c>
      <c r="K196" t="str" cm="1">
        <f t="array" ref="K196">_xlfn.IFS(J196&gt;=5,"VERY HIGH",J196&gt;=4,"HIGH",J196&gt;=3,"MED",TRUE,"LOW")</f>
        <v>VERY HIGH</v>
      </c>
    </row>
    <row r="197" spans="1:11" thickTop="1" thickBot="1" x14ac:dyDescent="0.25">
      <c r="A197" s="3" t="s">
        <v>475</v>
      </c>
      <c r="B197" s="3" t="s">
        <v>476</v>
      </c>
      <c r="C197" s="2" t="s">
        <v>18</v>
      </c>
      <c r="D197" s="2" t="s">
        <v>26</v>
      </c>
      <c r="E197" s="3">
        <v>84745.93</v>
      </c>
      <c r="F197" s="3" t="s">
        <v>477</v>
      </c>
      <c r="G197" s="3">
        <v>1</v>
      </c>
      <c r="H197" s="2" t="s">
        <v>14</v>
      </c>
      <c r="I197" t="s">
        <v>37</v>
      </c>
      <c r="J197" s="2">
        <v>4</v>
      </c>
      <c r="K197" t="str" cm="1">
        <f t="array" ref="K197">_xlfn.IFS(J197&gt;=5,"VERY HIGH",J197&gt;=4,"HIGH",J197&gt;=3,"MED",TRUE,"LOW")</f>
        <v>HIGH</v>
      </c>
    </row>
  </sheetData>
  <conditionalFormatting sqref="C1:C1048576">
    <cfRule type="containsBlanks" dxfId="1" priority="4">
      <formula>LEN(TRIM(C1))=0</formula>
    </cfRule>
    <cfRule type="containsBlanks" priority="5">
      <formula>LEN(TRIM(C1))=0</formula>
    </cfRule>
  </conditionalFormatting>
  <conditionalFormatting sqref="E1:E1048576">
    <cfRule type="containsBlanks" dxfId="0" priority="1">
      <formula>LEN(TRIM(E1))=0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workbookViewId="0">
      <selection activeCell="B29" sqref="B29"/>
    </sheetView>
  </sheetViews>
  <sheetFormatPr defaultRowHeight="15" x14ac:dyDescent="0.2"/>
  <cols>
    <col min="1" max="1" width="23.5390625" customWidth="1"/>
    <col min="2" max="2" width="16.140625" customWidth="1"/>
    <col min="3" max="3" width="10.35546875" customWidth="1"/>
    <col min="4" max="4" width="10.22265625" customWidth="1"/>
    <col min="5" max="5" width="10.76171875" customWidth="1"/>
    <col min="6" max="15" width="9.01171875" bestFit="1" customWidth="1"/>
    <col min="16" max="17" width="7.93359375" customWidth="1"/>
    <col min="18" max="56" width="9.01171875" bestFit="1" customWidth="1"/>
    <col min="57" max="57" width="7.93359375" customWidth="1"/>
    <col min="58" max="63" width="9.01171875" bestFit="1" customWidth="1"/>
    <col min="64" max="64" width="7.93359375" customWidth="1"/>
    <col min="65" max="65" width="9.01171875" bestFit="1" customWidth="1"/>
    <col min="66" max="66" width="7.93359375" customWidth="1"/>
    <col min="67" max="71" width="9.01171875" bestFit="1" customWidth="1"/>
    <col min="72" max="72" width="7.93359375" customWidth="1"/>
    <col min="73" max="74" width="9.01171875" bestFit="1" customWidth="1"/>
    <col min="75" max="75" width="7.93359375" customWidth="1"/>
    <col min="76" max="90" width="9.01171875" bestFit="1" customWidth="1"/>
    <col min="91" max="91" width="7.93359375" customWidth="1"/>
    <col min="92" max="98" width="9.01171875" bestFit="1" customWidth="1"/>
    <col min="99" max="99" width="7.93359375" customWidth="1"/>
    <col min="100" max="125" width="9.01171875" bestFit="1" customWidth="1"/>
    <col min="126" max="127" width="7.93359375" customWidth="1"/>
    <col min="128" max="134" width="9.01171875" bestFit="1" customWidth="1"/>
    <col min="135" max="139" width="9.953125" bestFit="1" customWidth="1"/>
    <col min="140" max="140" width="9.01171875" bestFit="1" customWidth="1"/>
    <col min="141" max="145" width="9.953125" bestFit="1" customWidth="1"/>
    <col min="146" max="146" width="9.01171875" bestFit="1" customWidth="1"/>
    <col min="147" max="164" width="9.953125" bestFit="1" customWidth="1"/>
    <col min="165" max="165" width="10.76171875" customWidth="1"/>
    <col min="166" max="166" width="10.76171875" bestFit="1" customWidth="1"/>
  </cols>
  <sheetData>
    <row r="1" spans="1:5" x14ac:dyDescent="0.2">
      <c r="A1" s="4" t="s">
        <v>2</v>
      </c>
      <c r="B1" t="s">
        <v>483</v>
      </c>
    </row>
    <row r="3" spans="1:5" x14ac:dyDescent="0.2">
      <c r="A3" s="4" t="s">
        <v>482</v>
      </c>
      <c r="B3" s="4" t="s">
        <v>481</v>
      </c>
    </row>
    <row r="4" spans="1:5" x14ac:dyDescent="0.2">
      <c r="A4" s="4" t="s">
        <v>479</v>
      </c>
      <c r="B4" t="s">
        <v>28</v>
      </c>
      <c r="C4" t="s">
        <v>14</v>
      </c>
      <c r="D4" t="s">
        <v>62</v>
      </c>
      <c r="E4" t="s">
        <v>480</v>
      </c>
    </row>
    <row r="5" spans="1:5" x14ac:dyDescent="0.2">
      <c r="A5" s="5" t="s">
        <v>83</v>
      </c>
      <c r="B5" s="6">
        <v>4</v>
      </c>
      <c r="C5" s="6">
        <v>12</v>
      </c>
      <c r="D5" s="6">
        <v>3</v>
      </c>
      <c r="E5" s="6">
        <v>19</v>
      </c>
    </row>
    <row r="6" spans="1:5" x14ac:dyDescent="0.2">
      <c r="A6" s="5" t="s">
        <v>19</v>
      </c>
      <c r="B6" s="6">
        <v>4</v>
      </c>
      <c r="C6" s="6">
        <v>15</v>
      </c>
      <c r="D6" s="6">
        <v>2</v>
      </c>
      <c r="E6" s="6">
        <v>21</v>
      </c>
    </row>
    <row r="7" spans="1:5" x14ac:dyDescent="0.2">
      <c r="A7" s="5" t="s">
        <v>35</v>
      </c>
      <c r="B7" s="6">
        <v>3</v>
      </c>
      <c r="C7" s="6">
        <v>6</v>
      </c>
      <c r="D7" s="6">
        <v>4</v>
      </c>
      <c r="E7" s="6">
        <v>13</v>
      </c>
    </row>
    <row r="8" spans="1:5" x14ac:dyDescent="0.2">
      <c r="A8" s="5" t="s">
        <v>80</v>
      </c>
      <c r="B8" s="6">
        <v>3</v>
      </c>
      <c r="C8" s="6">
        <v>5</v>
      </c>
      <c r="D8" s="6">
        <v>2</v>
      </c>
      <c r="E8" s="6">
        <v>10</v>
      </c>
    </row>
    <row r="9" spans="1:5" x14ac:dyDescent="0.2">
      <c r="A9" s="5" t="s">
        <v>107</v>
      </c>
      <c r="B9" s="6">
        <v>2</v>
      </c>
      <c r="C9" s="6">
        <v>12</v>
      </c>
      <c r="D9" s="6">
        <v>3</v>
      </c>
      <c r="E9" s="6">
        <v>17</v>
      </c>
    </row>
    <row r="10" spans="1:5" x14ac:dyDescent="0.2">
      <c r="A10" s="5" t="s">
        <v>43</v>
      </c>
      <c r="B10" s="6">
        <v>1</v>
      </c>
      <c r="C10" s="6">
        <v>8</v>
      </c>
      <c r="D10" s="6">
        <v>1</v>
      </c>
      <c r="E10" s="6">
        <v>10</v>
      </c>
    </row>
    <row r="11" spans="1:5" x14ac:dyDescent="0.2">
      <c r="A11" s="5" t="s">
        <v>101</v>
      </c>
      <c r="B11" s="6">
        <v>3</v>
      </c>
      <c r="C11" s="6">
        <v>12</v>
      </c>
      <c r="D11" s="6">
        <v>3</v>
      </c>
      <c r="E11" s="6">
        <v>18</v>
      </c>
    </row>
    <row r="12" spans="1:5" x14ac:dyDescent="0.2">
      <c r="A12" s="5" t="s">
        <v>46</v>
      </c>
      <c r="B12" s="6">
        <v>1</v>
      </c>
      <c r="C12" s="6">
        <v>11</v>
      </c>
      <c r="D12" s="6">
        <v>3</v>
      </c>
      <c r="E12" s="6">
        <v>15</v>
      </c>
    </row>
    <row r="13" spans="1:5" x14ac:dyDescent="0.2">
      <c r="A13" s="5" t="s">
        <v>86</v>
      </c>
      <c r="B13" s="6">
        <v>1</v>
      </c>
      <c r="C13" s="6">
        <v>7</v>
      </c>
      <c r="D13" s="6">
        <v>1</v>
      </c>
      <c r="E13" s="6">
        <v>9</v>
      </c>
    </row>
    <row r="14" spans="1:5" x14ac:dyDescent="0.2">
      <c r="A14" s="5" t="s">
        <v>23</v>
      </c>
      <c r="B14" s="6">
        <v>3</v>
      </c>
      <c r="C14" s="6">
        <v>11</v>
      </c>
      <c r="D14" s="6">
        <v>2</v>
      </c>
      <c r="E14" s="6">
        <v>16</v>
      </c>
    </row>
    <row r="15" spans="1:5" x14ac:dyDescent="0.2">
      <c r="A15" s="5" t="s">
        <v>40</v>
      </c>
      <c r="B15" s="6">
        <v>3</v>
      </c>
      <c r="C15" s="6">
        <v>10</v>
      </c>
      <c r="D15" s="6">
        <v>3</v>
      </c>
      <c r="E15" s="6">
        <v>16</v>
      </c>
    </row>
    <row r="16" spans="1:5" x14ac:dyDescent="0.2">
      <c r="A16" s="5" t="s">
        <v>26</v>
      </c>
      <c r="B16" s="6">
        <v>5</v>
      </c>
      <c r="C16" s="6">
        <v>8</v>
      </c>
      <c r="D16" s="6">
        <v>5</v>
      </c>
      <c r="E16" s="6">
        <v>18</v>
      </c>
    </row>
    <row r="17" spans="1:5" x14ac:dyDescent="0.2">
      <c r="A17" s="5" t="s">
        <v>480</v>
      </c>
      <c r="B17" s="6">
        <v>33</v>
      </c>
      <c r="C17" s="6">
        <v>117</v>
      </c>
      <c r="D17" s="6">
        <v>32</v>
      </c>
      <c r="E17" s="6">
        <v>182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sheet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Vasanth Dhanasekar</cp:lastModifiedBy>
  <cp:revision/>
  <dcterms:created xsi:type="dcterms:W3CDTF">2022-07-14T09:17:22Z</dcterms:created>
  <dcterms:modified xsi:type="dcterms:W3CDTF">2024-08-29T18:23:20Z</dcterms:modified>
  <cp:category/>
  <cp:contentStatus/>
</cp:coreProperties>
</file>