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G:\All Study Data ANALISIS\Excel 2025\"/>
    </mc:Choice>
  </mc:AlternateContent>
  <xr:revisionPtr revIDLastSave="0" documentId="13_ncr:1_{9AC2E391-A86D-4A9B-924C-ED2548C7E48B}" xr6:coauthVersionLast="47" xr6:coauthVersionMax="47" xr10:uidLastSave="{00000000-0000-0000-0000-000000000000}"/>
  <bookViews>
    <workbookView xWindow="-108" yWindow="-108" windowWidth="23256" windowHeight="12576" firstSheet="9" activeTab="13" xr2:uid="{21753D2A-98AB-4E8E-9DBA-E90F823622AE}"/>
  </bookViews>
  <sheets>
    <sheet name="project 1" sheetId="1" r:id="rId1"/>
    <sheet name="ROUND OF NUMBERS " sheetId="2" r:id="rId2"/>
    <sheet name="AUTO FILL " sheetId="3" r:id="rId3"/>
    <sheet name="ADD OR EDIT COMMENTS " sheetId="4" r:id="rId4"/>
    <sheet name="TABLES &amp; FILTERS " sheetId="5" r:id="rId5"/>
    <sheet name="SLICERS " sheetId="6" r:id="rId6"/>
    <sheet name="INSERT HYPERLINK" sheetId="8" r:id="rId7"/>
    <sheet name="HYPER LNK COPY(Name)" sheetId="11" r:id="rId8"/>
    <sheet name="CREATE DROP DOWN LIST " sheetId="9" r:id="rId9"/>
    <sheet name="SPLIT TEXT " sheetId="10" r:id="rId10"/>
    <sheet name="CHART IN EXCEL " sheetId="7" r:id="rId11"/>
    <sheet name="Vlookup" sheetId="12" r:id="rId12"/>
    <sheet name="PIVOT TABLES " sheetId="13" r:id="rId13"/>
    <sheet name="Sheet4" sheetId="14" r:id="rId14"/>
  </sheets>
  <definedNames>
    <definedName name="_xlnm._FilterDatabase" localSheetId="3" hidden="1">'ADD OR EDIT COMMENTS '!$C$6:$K$20</definedName>
    <definedName name="_xlnm._FilterDatabase" localSheetId="0" hidden="1">'project 1'!$C$4:$L$10</definedName>
    <definedName name="_xlnm._FilterDatabase" localSheetId="4" hidden="1">'TABLES &amp; FILTERS '!$B$4:$J$17</definedName>
    <definedName name="Slicer_Gender">#N/A</definedName>
    <definedName name="Slicer_House">#N/A</definedName>
  </definedNames>
  <calcPr calcId="191029"/>
  <pivotCaches>
    <pivotCache cacheId="24" r:id="rId1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4:slicerCache r:id="rId1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2" l="1"/>
  <c r="M8" i="12"/>
  <c r="M9" i="12"/>
  <c r="M10" i="12"/>
  <c r="M11" i="12"/>
  <c r="M7" i="12"/>
  <c r="B10" i="2"/>
  <c r="C10" i="2"/>
  <c r="D10" i="2"/>
  <c r="D6" i="2"/>
  <c r="D7" i="2"/>
  <c r="D8" i="2"/>
  <c r="D9" i="2"/>
  <c r="D5" i="2"/>
  <c r="C6" i="2"/>
  <c r="C7" i="2"/>
  <c r="C8" i="2"/>
  <c r="C9" i="2"/>
  <c r="C5" i="2"/>
  <c r="B6" i="2"/>
  <c r="B7" i="2"/>
  <c r="B8" i="2"/>
  <c r="B9" i="2"/>
  <c r="B5" i="2"/>
  <c r="L6" i="1"/>
  <c r="K6" i="1"/>
  <c r="J6" i="1"/>
  <c r="L7" i="1"/>
  <c r="L8" i="1"/>
  <c r="L9" i="1"/>
  <c r="L10" i="1"/>
  <c r="L5" i="1"/>
  <c r="K7" i="1"/>
  <c r="K8" i="1"/>
  <c r="K9" i="1"/>
  <c r="K10" i="1"/>
  <c r="K5" i="1"/>
  <c r="J7" i="1"/>
  <c r="J8" i="1"/>
  <c r="J9" i="1"/>
  <c r="J10" i="1"/>
  <c r="J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nikki kumar</author>
  </authors>
  <commentList>
    <comment ref="K11" authorId="0" shapeId="0" xr:uid="{F1173C7B-ADFB-444B-B982-96E43F4F8A08}">
      <text>
        <r>
          <rPr>
            <sz val="9"/>
            <color indexed="81"/>
            <rFont val="Tahoma"/>
            <family val="2"/>
          </rPr>
          <t xml:space="preserve">
Mail ID Not Working
</t>
        </r>
      </text>
    </comment>
  </commentList>
</comments>
</file>

<file path=xl/sharedStrings.xml><?xml version="1.0" encoding="utf-8"?>
<sst xmlns="http://schemas.openxmlformats.org/spreadsheetml/2006/main" count="585" uniqueCount="130">
  <si>
    <t xml:space="preserve">First Name </t>
  </si>
  <si>
    <t xml:space="preserve">Last Name </t>
  </si>
  <si>
    <t xml:space="preserve">DOJ </t>
  </si>
  <si>
    <t xml:space="preserve">Sal- Jan </t>
  </si>
  <si>
    <t>Sal-Feb</t>
  </si>
  <si>
    <t>Sal-Mar</t>
  </si>
  <si>
    <t xml:space="preserve">Sal Toal </t>
  </si>
  <si>
    <t xml:space="preserve">Avg  Sal </t>
  </si>
  <si>
    <t xml:space="preserve">Full Name </t>
  </si>
  <si>
    <t xml:space="preserve">NIKKI </t>
  </si>
  <si>
    <t xml:space="preserve">MINTU </t>
  </si>
  <si>
    <t xml:space="preserve">PINTU </t>
  </si>
  <si>
    <t xml:space="preserve">ROHIT </t>
  </si>
  <si>
    <t xml:space="preserve">RAJA </t>
  </si>
  <si>
    <t xml:space="preserve">KUMAR </t>
  </si>
  <si>
    <t xml:space="preserve">MANDAL </t>
  </si>
  <si>
    <t xml:space="preserve">SINGH </t>
  </si>
  <si>
    <t xml:space="preserve">JHA </t>
  </si>
  <si>
    <t xml:space="preserve">PAUL </t>
  </si>
  <si>
    <t>26-01-2015</t>
  </si>
  <si>
    <t>26-01-2016</t>
  </si>
  <si>
    <t>26-01-2017</t>
  </si>
  <si>
    <t>26-01-2018</t>
  </si>
  <si>
    <t>26-01-2019</t>
  </si>
  <si>
    <t xml:space="preserve">S. No </t>
  </si>
  <si>
    <t xml:space="preserve">EMPLOYEE DATA LEVEL </t>
  </si>
  <si>
    <t xml:space="preserve">Numbers </t>
  </si>
  <si>
    <t xml:space="preserve">Round </t>
  </si>
  <si>
    <t>Round Up</t>
  </si>
  <si>
    <t xml:space="preserve">Round Down </t>
  </si>
  <si>
    <t>jan</t>
  </si>
  <si>
    <t>feb</t>
  </si>
  <si>
    <t>mar</t>
  </si>
  <si>
    <t>apr</t>
  </si>
  <si>
    <t>may</t>
  </si>
  <si>
    <t>jun</t>
  </si>
  <si>
    <t>jul</t>
  </si>
  <si>
    <t>aug</t>
  </si>
  <si>
    <t>sep</t>
  </si>
  <si>
    <t>oct</t>
  </si>
  <si>
    <t>nov</t>
  </si>
  <si>
    <t>dec</t>
  </si>
  <si>
    <t xml:space="preserve">january </t>
  </si>
  <si>
    <t>january</t>
  </si>
  <si>
    <t>february</t>
  </si>
  <si>
    <t>march</t>
  </si>
  <si>
    <t>april</t>
  </si>
  <si>
    <t>june</t>
  </si>
  <si>
    <t>july</t>
  </si>
  <si>
    <t>august</t>
  </si>
  <si>
    <t>september</t>
  </si>
  <si>
    <t>october</t>
  </si>
  <si>
    <t>november</t>
  </si>
  <si>
    <t>december</t>
  </si>
  <si>
    <t>sun</t>
  </si>
  <si>
    <t>mon</t>
  </si>
  <si>
    <t>tue</t>
  </si>
  <si>
    <t>wed</t>
  </si>
  <si>
    <t>thu</t>
  </si>
  <si>
    <t>fri</t>
  </si>
  <si>
    <t>sat</t>
  </si>
  <si>
    <t xml:space="preserve">Sunday </t>
  </si>
  <si>
    <t>Monday</t>
  </si>
  <si>
    <t>Friday</t>
  </si>
  <si>
    <t>Sunday</t>
  </si>
  <si>
    <t>Tuesday</t>
  </si>
  <si>
    <t>Wednesday</t>
  </si>
  <si>
    <t>Thursday</t>
  </si>
  <si>
    <t>Saturday</t>
  </si>
  <si>
    <t xml:space="preserve">Name </t>
  </si>
  <si>
    <t xml:space="preserve">Abhimanyu </t>
  </si>
  <si>
    <t xml:space="preserve">Arjun </t>
  </si>
  <si>
    <t xml:space="preserve">Champa </t>
  </si>
  <si>
    <t xml:space="preserve">Gopal </t>
  </si>
  <si>
    <t xml:space="preserve">Gopi </t>
  </si>
  <si>
    <t xml:space="preserve">Hari </t>
  </si>
  <si>
    <t xml:space="preserve">Indu </t>
  </si>
  <si>
    <t xml:space="preserve">Keshav </t>
  </si>
  <si>
    <t xml:space="preserve">Lalita </t>
  </si>
  <si>
    <t xml:space="preserve">Madhav </t>
  </si>
  <si>
    <t xml:space="preserve">RNM </t>
  </si>
  <si>
    <t xml:space="preserve">Sudevi </t>
  </si>
  <si>
    <t xml:space="preserve">Visakha </t>
  </si>
  <si>
    <t xml:space="preserve">Vrinda </t>
  </si>
  <si>
    <t xml:space="preserve">Gender </t>
  </si>
  <si>
    <t>M</t>
  </si>
  <si>
    <t>F</t>
  </si>
  <si>
    <t>Age</t>
  </si>
  <si>
    <t>Class</t>
  </si>
  <si>
    <t xml:space="preserve">House </t>
  </si>
  <si>
    <t xml:space="preserve">Bhoomi </t>
  </si>
  <si>
    <t xml:space="preserve">Vayu </t>
  </si>
  <si>
    <t>Jal</t>
  </si>
  <si>
    <t>Agni</t>
  </si>
  <si>
    <t>Unit Test 1</t>
  </si>
  <si>
    <t>Unit Test 2</t>
  </si>
  <si>
    <t xml:space="preserve">Final Test </t>
  </si>
  <si>
    <t xml:space="preserve">email </t>
  </si>
  <si>
    <t>Abhimanyu@mail.com</t>
  </si>
  <si>
    <t>Gopal@mail.com</t>
  </si>
  <si>
    <t>Hari@mail.com</t>
  </si>
  <si>
    <t>Arjen@mail.com</t>
  </si>
  <si>
    <t>Champa@mail.com</t>
  </si>
  <si>
    <t>Indu @mail.com</t>
  </si>
  <si>
    <t>Keshav @mail.com</t>
  </si>
  <si>
    <t xml:space="preserve">Lalita@mail.com </t>
  </si>
  <si>
    <t>Madhav @mail.com</t>
  </si>
  <si>
    <t>RNM @mail.com</t>
  </si>
  <si>
    <t>Sudevi @mail.com</t>
  </si>
  <si>
    <t>Visakha @mail.com</t>
  </si>
  <si>
    <t>Vrinda @mail.com</t>
  </si>
  <si>
    <t xml:space="preserve">RNM  SCHOOL DATA </t>
  </si>
  <si>
    <t xml:space="preserve"> </t>
  </si>
  <si>
    <t xml:space="preserve">Grade </t>
  </si>
  <si>
    <t>A</t>
  </si>
  <si>
    <t>B</t>
  </si>
  <si>
    <t>C</t>
  </si>
  <si>
    <t>Abhimanyu</t>
  </si>
  <si>
    <t>mail.com</t>
  </si>
  <si>
    <t>Arjen</t>
  </si>
  <si>
    <t>Champa</t>
  </si>
  <si>
    <t>Gopal</t>
  </si>
  <si>
    <t>Lalita</t>
  </si>
  <si>
    <t xml:space="preserve">mail.com </t>
  </si>
  <si>
    <t>Hari</t>
  </si>
  <si>
    <t xml:space="preserve">Vlooup </t>
  </si>
  <si>
    <t>Vlookup</t>
  </si>
  <si>
    <t xml:space="preserve">PIVOT TABLES </t>
  </si>
  <si>
    <t xml:space="preserve">Sum of Final Test </t>
  </si>
  <si>
    <t xml:space="preserve">Half Yr 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</si>
</sst>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dd\-mm\-yyyy;@"/>
    <numFmt numFmtId="165" formatCode="0.00000"/>
  </numFmts>
  <fonts count="11" x14ac:knownFonts="1">
    <font>
      <sz val="11"/>
      <color theme="1"/>
      <name val="Calibri"/>
      <family val="2"/>
      <scheme val="minor"/>
    </font>
    <font>
      <b/>
      <sz val="11"/>
      <color theme="1"/>
      <name val="Calibri"/>
      <family val="2"/>
      <scheme val="minor"/>
    </font>
    <font>
      <sz val="8"/>
      <name val="Calibri"/>
      <family val="2"/>
      <scheme val="minor"/>
    </font>
    <font>
      <b/>
      <sz val="28"/>
      <color theme="0"/>
      <name val="Calibri"/>
      <family val="2"/>
      <scheme val="minor"/>
    </font>
    <font>
      <b/>
      <sz val="12"/>
      <color theme="1"/>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b/>
      <sz val="14"/>
      <color theme="1"/>
      <name val="Calibri"/>
      <family val="2"/>
      <scheme val="minor"/>
    </font>
    <font>
      <sz val="9"/>
      <color indexed="81"/>
      <name val="Tahoma"/>
      <family val="2"/>
    </font>
    <font>
      <b/>
      <sz val="11"/>
      <color rgb="FFFF0000"/>
      <name val="Calibri"/>
      <family val="2"/>
      <scheme val="minor"/>
    </font>
  </fonts>
  <fills count="10">
    <fill>
      <patternFill patternType="none"/>
    </fill>
    <fill>
      <patternFill patternType="gray125"/>
    </fill>
    <fill>
      <patternFill patternType="solid">
        <fgColor theme="5"/>
        <bgColor indexed="64"/>
      </patternFill>
    </fill>
    <fill>
      <patternFill patternType="solid">
        <fgColor rgb="FF00B0F0"/>
        <bgColor indexed="64"/>
      </patternFill>
    </fill>
    <fill>
      <patternFill patternType="solid">
        <fgColor theme="5" tint="0.59999389629810485"/>
        <bgColor indexed="64"/>
      </patternFill>
    </fill>
    <fill>
      <patternFill patternType="solid">
        <fgColor theme="6" tint="0.79998168889431442"/>
        <bgColor theme="6" tint="0.79998168889431442"/>
      </patternFill>
    </fill>
    <fill>
      <patternFill patternType="solid">
        <fgColor theme="0"/>
        <bgColor theme="6" tint="0.79998168889431442"/>
      </patternFill>
    </fill>
    <fill>
      <patternFill patternType="solid">
        <fgColor theme="0"/>
        <bgColor indexed="64"/>
      </patternFill>
    </fill>
    <fill>
      <patternFill patternType="solid">
        <fgColor rgb="FFFF0000"/>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theme="6" tint="0.39997558519241921"/>
      </bottom>
      <diagonal/>
    </border>
    <border>
      <left style="thin">
        <color indexed="64"/>
      </left>
      <right style="thin">
        <color indexed="64"/>
      </right>
      <top style="thin">
        <color theme="6" tint="0.39997558519241921"/>
      </top>
      <bottom style="thin">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0" fontId="0" fillId="0" borderId="1" xfId="0" applyBorder="1" applyAlignment="1">
      <alignment horizontal="center" vertical="center"/>
    </xf>
    <xf numFmtId="1"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1" fillId="2" borderId="1" xfId="0" applyFont="1" applyFill="1" applyBorder="1" applyAlignment="1">
      <alignment horizontal="center" vertical="center"/>
    </xf>
    <xf numFmtId="0" fontId="4" fillId="0" borderId="0" xfId="0" applyFont="1"/>
    <xf numFmtId="165" fontId="0" fillId="0" borderId="0" xfId="0" applyNumberFormat="1"/>
    <xf numFmtId="0" fontId="3" fillId="3" borderId="0" xfId="0" applyFont="1" applyFill="1" applyAlignment="1">
      <alignment horizontal="center" vertical="center"/>
    </xf>
    <xf numFmtId="0" fontId="0" fillId="0" borderId="2" xfId="0" applyBorder="1" applyAlignment="1">
      <alignment horizontal="center"/>
    </xf>
    <xf numFmtId="0" fontId="1" fillId="0" borderId="0" xfId="0" applyFont="1"/>
    <xf numFmtId="0" fontId="0" fillId="0" borderId="1" xfId="0" applyBorder="1"/>
    <xf numFmtId="0" fontId="5" fillId="0" borderId="1" xfId="1" applyBorder="1"/>
    <xf numFmtId="0" fontId="0" fillId="0" borderId="4" xfId="0" applyBorder="1"/>
    <xf numFmtId="0" fontId="5" fillId="0" borderId="4" xfId="1" applyBorder="1"/>
    <xf numFmtId="0" fontId="1" fillId="4" borderId="3" xfId="0" applyFont="1" applyFill="1" applyBorder="1" applyAlignment="1">
      <alignment horizontal="center" vertical="center"/>
    </xf>
    <xf numFmtId="0" fontId="8" fillId="2" borderId="0" xfId="0" applyFont="1" applyFill="1" applyAlignment="1">
      <alignment horizontal="center"/>
    </xf>
    <xf numFmtId="0" fontId="0" fillId="2" borderId="0" xfId="0" applyFill="1" applyAlignment="1">
      <alignment horizontal="center"/>
    </xf>
    <xf numFmtId="0" fontId="0" fillId="0" borderId="6" xfId="0" applyBorder="1"/>
    <xf numFmtId="0" fontId="0" fillId="0" borderId="7" xfId="0" applyBorder="1"/>
    <xf numFmtId="0" fontId="5" fillId="0" borderId="9" xfId="1" applyBorder="1"/>
    <xf numFmtId="0" fontId="0" fillId="0" borderId="10" xfId="0" applyBorder="1"/>
    <xf numFmtId="0" fontId="5" fillId="0" borderId="10" xfId="1" applyBorder="1"/>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0" fillId="0" borderId="5" xfId="0" applyBorder="1"/>
    <xf numFmtId="0" fontId="0" fillId="0" borderId="3" xfId="0" applyBorder="1"/>
    <xf numFmtId="0" fontId="5" fillId="0" borderId="8" xfId="1" applyBorder="1"/>
    <xf numFmtId="0" fontId="0" fillId="0" borderId="8" xfId="0" applyBorder="1"/>
    <xf numFmtId="0" fontId="0" fillId="5" borderId="15" xfId="0" applyFont="1" applyFill="1" applyBorder="1"/>
    <xf numFmtId="0" fontId="0" fillId="0" borderId="1" xfId="0" applyFont="1" applyBorder="1"/>
    <xf numFmtId="0" fontId="0" fillId="5" borderId="1" xfId="0" applyFont="1" applyFill="1" applyBorder="1"/>
    <xf numFmtId="0" fontId="6" fillId="4" borderId="14" xfId="0" applyFont="1" applyFill="1" applyBorder="1" applyAlignment="1">
      <alignment horizontal="center" vertical="center"/>
    </xf>
    <xf numFmtId="0" fontId="5" fillId="4" borderId="11" xfId="1" applyFill="1" applyBorder="1" applyAlignment="1">
      <alignment horizontal="center" vertical="center"/>
    </xf>
    <xf numFmtId="0" fontId="1" fillId="0" borderId="1" xfId="0" applyFont="1" applyBorder="1"/>
    <xf numFmtId="0" fontId="0" fillId="6" borderId="4" xfId="0" applyFont="1" applyFill="1" applyBorder="1"/>
    <xf numFmtId="0" fontId="0" fillId="7" borderId="1" xfId="0" applyFont="1" applyFill="1" applyBorder="1"/>
    <xf numFmtId="0" fontId="0" fillId="6" borderId="1" xfId="0" applyFont="1" applyFill="1" applyBorder="1"/>
    <xf numFmtId="0" fontId="1" fillId="0" borderId="4" xfId="0" applyFont="1" applyBorder="1"/>
    <xf numFmtId="0" fontId="5" fillId="5" borderId="15" xfId="1" applyFont="1" applyFill="1" applyBorder="1"/>
    <xf numFmtId="0" fontId="5" fillId="0" borderId="1" xfId="1" applyFont="1" applyBorder="1"/>
    <xf numFmtId="0" fontId="5" fillId="5" borderId="1" xfId="1" applyFont="1" applyFill="1" applyBorder="1"/>
    <xf numFmtId="0" fontId="10" fillId="0" borderId="0" xfId="0" applyFont="1"/>
    <xf numFmtId="0" fontId="0" fillId="5" borderId="15" xfId="0" applyFont="1" applyFill="1" applyBorder="1" applyAlignment="1">
      <alignment horizontal="center" vertical="center"/>
    </xf>
    <xf numFmtId="0" fontId="0" fillId="0" borderId="1" xfId="0" applyFont="1" applyBorder="1" applyAlignment="1">
      <alignment horizontal="center" vertical="center"/>
    </xf>
    <xf numFmtId="0" fontId="0" fillId="5" borderId="1" xfId="0" applyFont="1" applyFill="1" applyBorder="1" applyAlignment="1">
      <alignment horizontal="center" vertical="center"/>
    </xf>
    <xf numFmtId="0" fontId="6" fillId="8" borderId="14" xfId="0" applyFont="1" applyFill="1" applyBorder="1" applyAlignment="1">
      <alignment horizontal="center" vertical="center"/>
    </xf>
    <xf numFmtId="0" fontId="8" fillId="0" borderId="0" xfId="0" applyFont="1"/>
    <xf numFmtId="0" fontId="0" fillId="7" borderId="1" xfId="0" applyFill="1" applyBorder="1"/>
    <xf numFmtId="0" fontId="1" fillId="9" borderId="1" xfId="0" applyFont="1" applyFill="1" applyBorder="1"/>
    <xf numFmtId="0" fontId="7" fillId="0" borderId="0" xfId="0" applyFont="1"/>
    <xf numFmtId="0" fontId="0" fillId="0" borderId="0" xfId="0" pivotButton="1"/>
    <xf numFmtId="0" fontId="0" fillId="0" borderId="0" xfId="0" applyNumberFormat="1"/>
  </cellXfs>
  <cellStyles count="2">
    <cellStyle name="Hyperlink" xfId="1" builtinId="8"/>
    <cellStyle name="Normal" xfId="0" builtinId="0"/>
  </cellStyles>
  <dxfs count="3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dxf>
    <dxf>
      <border outline="0">
        <bottom style="thin">
          <color indexed="64"/>
        </bottom>
      </border>
    </dxf>
    <dxf>
      <border outline="0">
        <top style="thin">
          <color indexed="64"/>
        </top>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 IN EXCEL '!$B$1</c:f>
              <c:strCache>
                <c:ptCount val="1"/>
                <c:pt idx="0">
                  <c:v>Final Test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 IN EXCEL '!$A$2:$A$15</c:f>
              <c:strCache>
                <c:ptCount val="14"/>
                <c:pt idx="0">
                  <c:v>Lalita </c:v>
                </c:pt>
                <c:pt idx="1">
                  <c:v>Abhimanyu </c:v>
                </c:pt>
                <c:pt idx="2">
                  <c:v>Gopi </c:v>
                </c:pt>
                <c:pt idx="3">
                  <c:v>Sudevi </c:v>
                </c:pt>
                <c:pt idx="4">
                  <c:v>Visakha </c:v>
                </c:pt>
                <c:pt idx="5">
                  <c:v>Hari </c:v>
                </c:pt>
                <c:pt idx="6">
                  <c:v>RNM </c:v>
                </c:pt>
                <c:pt idx="7">
                  <c:v>Keshav </c:v>
                </c:pt>
                <c:pt idx="8">
                  <c:v>Champa </c:v>
                </c:pt>
                <c:pt idx="9">
                  <c:v>Vrinda </c:v>
                </c:pt>
                <c:pt idx="10">
                  <c:v>Indu </c:v>
                </c:pt>
                <c:pt idx="11">
                  <c:v>Gopal </c:v>
                </c:pt>
                <c:pt idx="12">
                  <c:v>Madhav </c:v>
                </c:pt>
                <c:pt idx="13">
                  <c:v>Arjun </c:v>
                </c:pt>
              </c:strCache>
            </c:strRef>
          </c:cat>
          <c:val>
            <c:numRef>
              <c:f>'CHART IN EXCEL '!$B$2:$B$15</c:f>
              <c:numCache>
                <c:formatCode>General</c:formatCode>
                <c:ptCount val="14"/>
                <c:pt idx="0">
                  <c:v>92</c:v>
                </c:pt>
                <c:pt idx="1">
                  <c:v>99</c:v>
                </c:pt>
                <c:pt idx="2">
                  <c:v>96</c:v>
                </c:pt>
                <c:pt idx="3">
                  <c:v>87</c:v>
                </c:pt>
                <c:pt idx="4">
                  <c:v>85</c:v>
                </c:pt>
                <c:pt idx="5">
                  <c:v>80</c:v>
                </c:pt>
                <c:pt idx="6">
                  <c:v>77</c:v>
                </c:pt>
                <c:pt idx="7">
                  <c:v>96</c:v>
                </c:pt>
                <c:pt idx="8">
                  <c:v>88</c:v>
                </c:pt>
                <c:pt idx="9">
                  <c:v>98</c:v>
                </c:pt>
                <c:pt idx="10">
                  <c:v>89</c:v>
                </c:pt>
                <c:pt idx="11">
                  <c:v>79</c:v>
                </c:pt>
                <c:pt idx="12">
                  <c:v>89</c:v>
                </c:pt>
                <c:pt idx="13">
                  <c:v>91</c:v>
                </c:pt>
              </c:numCache>
            </c:numRef>
          </c:val>
          <c:extLst>
            <c:ext xmlns:c16="http://schemas.microsoft.com/office/drawing/2014/chart" uri="{C3380CC4-5D6E-409C-BE32-E72D297353CC}">
              <c16:uniqueId val="{00000000-5051-4B5F-A00D-2A1BCCBF7C0C}"/>
            </c:ext>
          </c:extLst>
        </c:ser>
        <c:dLbls>
          <c:dLblPos val="outEnd"/>
          <c:showLegendKey val="0"/>
          <c:showVal val="1"/>
          <c:showCatName val="0"/>
          <c:showSerName val="0"/>
          <c:showPercent val="0"/>
          <c:showBubbleSize val="0"/>
        </c:dLbls>
        <c:gapWidth val="219"/>
        <c:overlap val="-27"/>
        <c:axId val="540856719"/>
        <c:axId val="540856239"/>
      </c:barChart>
      <c:catAx>
        <c:axId val="540856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Student</a:t>
                </a:r>
                <a:r>
                  <a:rPr lang="en-IN" baseline="0"/>
                  <a:t> Names </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56239"/>
        <c:crosses val="autoZero"/>
        <c:auto val="1"/>
        <c:lblAlgn val="ctr"/>
        <c:lblOffset val="100"/>
        <c:noMultiLvlLbl val="0"/>
      </c:catAx>
      <c:valAx>
        <c:axId val="54085623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Total</a:t>
                </a:r>
                <a:r>
                  <a:rPr lang="en-IN" baseline="0"/>
                  <a:t> Mark</a:t>
                </a:r>
              </a:p>
              <a:p>
                <a:pPr>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0856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12</xdr:col>
      <xdr:colOff>180535</xdr:colOff>
      <xdr:row>16</xdr:row>
      <xdr:rowOff>101992</xdr:rowOff>
    </xdr:from>
    <xdr:to>
      <xdr:col>15</xdr:col>
      <xdr:colOff>180535</xdr:colOff>
      <xdr:row>21</xdr:row>
      <xdr:rowOff>105508</xdr:rowOff>
    </xdr:to>
    <mc:AlternateContent xmlns:mc="http://schemas.openxmlformats.org/markup-compatibility/2006">
      <mc:Choice xmlns:sle15="http://schemas.microsoft.com/office/drawing/2012/slicer" Requires="sle15">
        <xdr:graphicFrame macro="">
          <xdr:nvGraphicFramePr>
            <xdr:cNvPr id="2" name="Gender ">
              <a:extLst>
                <a:ext uri="{FF2B5EF4-FFF2-40B4-BE49-F238E27FC236}">
                  <a16:creationId xmlns:a16="http://schemas.microsoft.com/office/drawing/2014/main" id="{F9E24AB2-3F1D-4CEC-C5D1-D22520464569}"/>
                </a:ext>
              </a:extLst>
            </xdr:cNvPr>
            <xdr:cNvGraphicFramePr/>
          </xdr:nvGraphicFramePr>
          <xdr:xfrm>
            <a:off x="0" y="0"/>
            <a:ext cx="0" cy="0"/>
          </xdr:xfrm>
          <a:graphic>
            <a:graphicData uri="http://schemas.microsoft.com/office/drawing/2010/slicer">
              <sle:slicer xmlns:sle="http://schemas.microsoft.com/office/drawing/2010/slicer" name="Gender "/>
            </a:graphicData>
          </a:graphic>
        </xdr:graphicFrame>
      </mc:Choice>
      <mc:Fallback>
        <xdr:sp macro="" textlink="">
          <xdr:nvSpPr>
            <xdr:cNvPr id="0" name=""/>
            <xdr:cNvSpPr>
              <a:spLocks noTextEdit="1"/>
            </xdr:cNvSpPr>
          </xdr:nvSpPr>
          <xdr:spPr>
            <a:xfrm>
              <a:off x="8755966" y="3056207"/>
              <a:ext cx="1828800" cy="91205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12</xdr:col>
      <xdr:colOff>203395</xdr:colOff>
      <xdr:row>7</xdr:row>
      <xdr:rowOff>146539</xdr:rowOff>
    </xdr:from>
    <xdr:to>
      <xdr:col>15</xdr:col>
      <xdr:colOff>203395</xdr:colOff>
      <xdr:row>15</xdr:row>
      <xdr:rowOff>152400</xdr:rowOff>
    </xdr:to>
    <mc:AlternateContent xmlns:mc="http://schemas.openxmlformats.org/markup-compatibility/2006">
      <mc:Choice xmlns:sle15="http://schemas.microsoft.com/office/drawing/2012/slicer" Requires="sle15">
        <xdr:graphicFrame macro="">
          <xdr:nvGraphicFramePr>
            <xdr:cNvPr id="3" name="House ">
              <a:extLst>
                <a:ext uri="{FF2B5EF4-FFF2-40B4-BE49-F238E27FC236}">
                  <a16:creationId xmlns:a16="http://schemas.microsoft.com/office/drawing/2014/main" id="{4D80BC61-C6D0-C180-815F-870886413619}"/>
                </a:ext>
              </a:extLst>
            </xdr:cNvPr>
            <xdr:cNvGraphicFramePr/>
          </xdr:nvGraphicFramePr>
          <xdr:xfrm>
            <a:off x="0" y="0"/>
            <a:ext cx="0" cy="0"/>
          </xdr:xfrm>
          <a:graphic>
            <a:graphicData uri="http://schemas.microsoft.com/office/drawing/2010/slicer">
              <sle:slicer xmlns:sle="http://schemas.microsoft.com/office/drawing/2010/slicer" name="House "/>
            </a:graphicData>
          </a:graphic>
        </xdr:graphicFrame>
      </mc:Choice>
      <mc:Fallback>
        <xdr:sp macro="" textlink="">
          <xdr:nvSpPr>
            <xdr:cNvPr id="0" name=""/>
            <xdr:cNvSpPr>
              <a:spLocks noTextEdit="1"/>
            </xdr:cNvSpPr>
          </xdr:nvSpPr>
          <xdr:spPr>
            <a:xfrm>
              <a:off x="8778826" y="1465385"/>
              <a:ext cx="1828800" cy="1459523"/>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6</xdr:row>
      <xdr:rowOff>123093</xdr:rowOff>
    </xdr:from>
    <xdr:to>
      <xdr:col>2</xdr:col>
      <xdr:colOff>439615</xdr:colOff>
      <xdr:row>8</xdr:row>
      <xdr:rowOff>93785</xdr:rowOff>
    </xdr:to>
    <xdr:sp macro="" textlink="">
      <xdr:nvSpPr>
        <xdr:cNvPr id="4" name="Rectangle 3">
          <a:extLst>
            <a:ext uri="{FF2B5EF4-FFF2-40B4-BE49-F238E27FC236}">
              <a16:creationId xmlns:a16="http://schemas.microsoft.com/office/drawing/2014/main" id="{23D4FBC0-DF38-42D2-D6D5-16064C273F44}"/>
            </a:ext>
          </a:extLst>
        </xdr:cNvPr>
        <xdr:cNvSpPr/>
      </xdr:nvSpPr>
      <xdr:spPr>
        <a:xfrm>
          <a:off x="0" y="1260231"/>
          <a:ext cx="1658815" cy="334108"/>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R.N.M</a:t>
          </a:r>
          <a:r>
            <a:rPr lang="en-IN" sz="1100" baseline="0"/>
            <a:t> - SCHOOL</a:t>
          </a:r>
          <a:endParaRPr lang="en-IN" sz="1100"/>
        </a:p>
      </xdr:txBody>
    </xdr:sp>
    <xdr:clientData/>
  </xdr:twoCellAnchor>
  <xdr:twoCellAnchor>
    <xdr:from>
      <xdr:col>12</xdr:col>
      <xdr:colOff>216879</xdr:colOff>
      <xdr:row>7</xdr:row>
      <xdr:rowOff>164122</xdr:rowOff>
    </xdr:from>
    <xdr:to>
      <xdr:col>15</xdr:col>
      <xdr:colOff>193431</xdr:colOff>
      <xdr:row>15</xdr:row>
      <xdr:rowOff>152400</xdr:rowOff>
    </xdr:to>
    <xdr:sp macro="" textlink="">
      <xdr:nvSpPr>
        <xdr:cNvPr id="5" name="Rectangle 4">
          <a:extLst>
            <a:ext uri="{FF2B5EF4-FFF2-40B4-BE49-F238E27FC236}">
              <a16:creationId xmlns:a16="http://schemas.microsoft.com/office/drawing/2014/main" id="{CC5A91A6-922E-9690-E646-5D0D5466CECF}"/>
            </a:ext>
          </a:extLst>
        </xdr:cNvPr>
        <xdr:cNvSpPr/>
      </xdr:nvSpPr>
      <xdr:spPr>
        <a:xfrm>
          <a:off x="8792310" y="1482968"/>
          <a:ext cx="1805352" cy="1441940"/>
        </a:xfrm>
        <a:prstGeom prst="rect">
          <a:avLst/>
        </a:prstGeom>
        <a:noFill/>
        <a:ln w="28575">
          <a:solidFill>
            <a:schemeClr val="tx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169985</xdr:colOff>
      <xdr:row>16</xdr:row>
      <xdr:rowOff>93784</xdr:rowOff>
    </xdr:from>
    <xdr:to>
      <xdr:col>15</xdr:col>
      <xdr:colOff>193430</xdr:colOff>
      <xdr:row>21</xdr:row>
      <xdr:rowOff>87923</xdr:rowOff>
    </xdr:to>
    <xdr:sp macro="" textlink="">
      <xdr:nvSpPr>
        <xdr:cNvPr id="6" name="Rectangle 5">
          <a:extLst>
            <a:ext uri="{FF2B5EF4-FFF2-40B4-BE49-F238E27FC236}">
              <a16:creationId xmlns:a16="http://schemas.microsoft.com/office/drawing/2014/main" id="{922620EB-BBEF-4D44-8218-272E274A0BC0}"/>
            </a:ext>
          </a:extLst>
        </xdr:cNvPr>
        <xdr:cNvSpPr/>
      </xdr:nvSpPr>
      <xdr:spPr>
        <a:xfrm>
          <a:off x="8745416" y="3047999"/>
          <a:ext cx="1852245" cy="902678"/>
        </a:xfrm>
        <a:prstGeom prst="rect">
          <a:avLst/>
        </a:prstGeom>
        <a:noFill/>
        <a:ln w="28575">
          <a:solidFill>
            <a:schemeClr val="tx1"/>
          </a:solidFill>
          <a:prstDash val="lg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465909</xdr:colOff>
      <xdr:row>1</xdr:row>
      <xdr:rowOff>8708</xdr:rowOff>
    </xdr:from>
    <xdr:to>
      <xdr:col>10</xdr:col>
      <xdr:colOff>69669</xdr:colOff>
      <xdr:row>13</xdr:row>
      <xdr:rowOff>21771</xdr:rowOff>
    </xdr:to>
    <xdr:graphicFrame macro="">
      <xdr:nvGraphicFramePr>
        <xdr:cNvPr id="2" name="Chart 1">
          <a:extLst>
            <a:ext uri="{FF2B5EF4-FFF2-40B4-BE49-F238E27FC236}">
              <a16:creationId xmlns:a16="http://schemas.microsoft.com/office/drawing/2014/main" id="{8D4D85CB-8943-50EC-6CD2-C045E4A3B5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ki kumar" refreshedDate="45823.454890972222" createdVersion="8" refreshedVersion="8" minRefreshableVersion="3" recordCount="14" xr:uid="{C11CFA87-CC13-4A7D-80A9-4C7BD6C07410}">
  <cacheSource type="worksheet">
    <worksheetSource ref="A3:I17" sheet="PIVOT TABLES "/>
  </cacheSource>
  <cacheFields count="9">
    <cacheField name="Name " numFmtId="0">
      <sharedItems/>
    </cacheField>
    <cacheField name="Gender " numFmtId="0">
      <sharedItems count="2">
        <s v="M"/>
        <s v="F"/>
      </sharedItems>
    </cacheField>
    <cacheField name="Age" numFmtId="0">
      <sharedItems containsSemiMixedTypes="0" containsString="0" containsNumber="1" containsInteger="1" minValue="11" maxValue="17"/>
    </cacheField>
    <cacheField name="Class" numFmtId="0">
      <sharedItems containsSemiMixedTypes="0" containsString="0" containsNumber="1" containsInteger="1" minValue="5" maxValue="10"/>
    </cacheField>
    <cacheField name="House " numFmtId="0">
      <sharedItems count="4">
        <s v="Bhoomi "/>
        <s v="Vayu "/>
        <s v="Jal"/>
        <s v="Agni"/>
      </sharedItems>
    </cacheField>
    <cacheField name="Unit Test 1" numFmtId="0">
      <sharedItems containsSemiMixedTypes="0" containsString="0" containsNumber="1" containsInteger="1" minValue="70" maxValue="91"/>
    </cacheField>
    <cacheField name="Unit Test 2" numFmtId="0">
      <sharedItems containsSemiMixedTypes="0" containsString="0" containsNumber="1" containsInteger="1" minValue="75" maxValue="96"/>
    </cacheField>
    <cacheField name="Final Test " numFmtId="0">
      <sharedItems containsSemiMixedTypes="0" containsString="0" containsNumber="1" containsInteger="1" minValue="77" maxValue="99"/>
    </cacheField>
    <cacheField name="Half Yr Test " numFmtId="0">
      <sharedItems containsNonDate="0"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
  <r>
    <s v="Abhimanyu "/>
    <x v="0"/>
    <n v="16"/>
    <n v="10"/>
    <x v="0"/>
    <n v="84"/>
    <n v="79"/>
    <n v="99"/>
    <x v="0"/>
  </r>
  <r>
    <s v="Arjun "/>
    <x v="0"/>
    <n v="11"/>
    <n v="5"/>
    <x v="1"/>
    <n v="82"/>
    <n v="83"/>
    <n v="99"/>
    <x v="0"/>
  </r>
  <r>
    <s v="Champa "/>
    <x v="1"/>
    <n v="15"/>
    <n v="8"/>
    <x v="2"/>
    <n v="81"/>
    <n v="78"/>
    <n v="88"/>
    <x v="0"/>
  </r>
  <r>
    <s v="Gopal "/>
    <x v="0"/>
    <n v="14"/>
    <n v="8"/>
    <x v="0"/>
    <n v="70"/>
    <n v="75"/>
    <n v="79"/>
    <x v="0"/>
  </r>
  <r>
    <s v="Gopi "/>
    <x v="1"/>
    <n v="16"/>
    <n v="10"/>
    <x v="3"/>
    <n v="88"/>
    <n v="92"/>
    <n v="96"/>
    <x v="0"/>
  </r>
  <r>
    <s v="Hari "/>
    <x v="0"/>
    <n v="16"/>
    <n v="10"/>
    <x v="0"/>
    <n v="82"/>
    <n v="81"/>
    <n v="80"/>
    <x v="0"/>
  </r>
  <r>
    <s v="Indu "/>
    <x v="1"/>
    <n v="14"/>
    <n v="8"/>
    <x v="1"/>
    <n v="90"/>
    <n v="86"/>
    <n v="89"/>
    <x v="0"/>
  </r>
  <r>
    <s v="Keshav "/>
    <x v="0"/>
    <n v="15"/>
    <n v="9"/>
    <x v="3"/>
    <n v="87"/>
    <n v="89"/>
    <n v="96"/>
    <x v="0"/>
  </r>
  <r>
    <s v="Lalita "/>
    <x v="1"/>
    <n v="17"/>
    <n v="10"/>
    <x v="1"/>
    <n v="70"/>
    <n v="90"/>
    <n v="92"/>
    <x v="0"/>
  </r>
  <r>
    <s v="Madhav "/>
    <x v="0"/>
    <n v="12"/>
    <n v="7"/>
    <x v="2"/>
    <n v="86"/>
    <n v="92"/>
    <n v="89"/>
    <x v="0"/>
  </r>
  <r>
    <s v="RNM "/>
    <x v="0"/>
    <n v="16"/>
    <n v="10"/>
    <x v="3"/>
    <n v="86"/>
    <n v="81"/>
    <n v="77"/>
    <x v="0"/>
  </r>
  <r>
    <s v="Sudevi "/>
    <x v="1"/>
    <n v="16"/>
    <n v="10"/>
    <x v="2"/>
    <n v="81"/>
    <n v="80"/>
    <n v="87"/>
    <x v="0"/>
  </r>
  <r>
    <s v="Visakha "/>
    <x v="1"/>
    <n v="16"/>
    <n v="10"/>
    <x v="0"/>
    <n v="70"/>
    <n v="87"/>
    <n v="85"/>
    <x v="0"/>
  </r>
  <r>
    <s v="Vrinda "/>
    <x v="1"/>
    <n v="14"/>
    <n v="8"/>
    <x v="3"/>
    <n v="91"/>
    <n v="96"/>
    <n v="9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5C99AD-E14E-4025-91FC-A217980F50D1}" name="PivotTable3"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11" firstHeaderRow="1" firstDataRow="1" firstDataCol="2"/>
  <pivotFields count="9">
    <pivotField compact="0" outline="0" showAll="0" defaultSubtotal="0"/>
    <pivotField axis="axisRow" compact="0" outline="0" showAll="0" defaultSubtotal="0">
      <items count="2">
        <item x="1"/>
        <item x="0"/>
      </items>
    </pivotField>
    <pivotField compact="0" outline="0" showAll="0" defaultSubtotal="0"/>
    <pivotField compact="0" outline="0" showAll="0" defaultSubtotal="0"/>
    <pivotField axis="axisRow" compact="0" outline="0" showAll="0" sortType="descending" defaultSubtotal="0">
      <items count="4">
        <item x="3"/>
        <item x="0"/>
        <item x="2"/>
        <item x="1"/>
      </items>
      <autoSortScope>
        <pivotArea dataOnly="0" outline="0" fieldPosition="0">
          <references count="1">
            <reference field="4294967294" count="1" selected="0">
              <x v="0"/>
            </reference>
          </references>
        </pivotArea>
      </autoSortScope>
    </pivotField>
    <pivotField compact="0" outline="0" multipleItemSelectionAllowed="1" showAll="0" defaultSubtotal="0"/>
    <pivotField compact="0" outline="0" showAll="0" defaultSubtotal="0"/>
    <pivotField dataField="1" compact="0" outline="0" showAll="0" defaultSubtotal="0"/>
    <pivotField compact="0" outline="0" subtotalTop="0" showAll="0" defaultSubtotal="0">
      <items count="1">
        <item x="0"/>
      </items>
    </pivotField>
  </pivotFields>
  <rowFields count="2">
    <field x="4"/>
    <field x="1"/>
  </rowFields>
  <rowItems count="8">
    <i>
      <x/>
      <x/>
    </i>
    <i r="1">
      <x v="1"/>
    </i>
    <i>
      <x v="1"/>
      <x/>
    </i>
    <i r="1">
      <x v="1"/>
    </i>
    <i>
      <x v="3"/>
      <x/>
    </i>
    <i r="1">
      <x v="1"/>
    </i>
    <i>
      <x v="2"/>
      <x/>
    </i>
    <i r="1">
      <x v="1"/>
    </i>
  </rowItems>
  <colItems count="1">
    <i/>
  </colItems>
  <dataFields count="1">
    <dataField name="Sum of Final Test " fld="7"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2A7A9F-CB0C-4122-99F2-BA84B6278D61}" sourceName="Gender ">
  <extLst>
    <x:ext xmlns:x15="http://schemas.microsoft.com/office/spreadsheetml/2010/11/main" uri="{2F2917AC-EB37-4324-AD4E-5DD8C200BD13}">
      <x15:tableSlicerCache tableId="2"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66795159-AAB3-426B-B614-5FDFC1204592}" sourceName="House ">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 xr10:uid="{14654093-82C4-4FCA-8F81-0713F804542A}" cache="Slicer_Gender" caption="Gender " rowHeight="234950"/>
  <slicer name="House " xr10:uid="{8A9F13DD-B906-48A7-9516-3D7F5B21FFF2}" cache="Slicer_House" caption="House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16461DA-D023-4E16-8394-A18BA22286E5}" name="Table2" displayName="Table2" ref="D5:L19" totalsRowShown="0" headerRowDxfId="19" tableBorderDxfId="29">
  <autoFilter ref="D5:L19" xr:uid="{D16461DA-D023-4E16-8394-A18BA22286E5}"/>
  <tableColumns count="9">
    <tableColumn id="1" xr3:uid="{23FD862D-FEE1-4293-84A4-E92D2455C4FB}" name="Name " dataDxfId="28"/>
    <tableColumn id="2" xr3:uid="{99853AB8-3F8F-4AC7-82DD-EDB2E92811F7}" name="Gender " dataDxfId="27"/>
    <tableColumn id="3" xr3:uid="{FAEE5095-9603-48AB-8764-280AA2CB0B79}" name="Age" dataDxfId="26"/>
    <tableColumn id="4" xr3:uid="{F57BCCE4-5EE5-4F90-B5E1-E9D7ECEAC0C6}" name="Class" dataDxfId="25"/>
    <tableColumn id="5" xr3:uid="{8F45C2DE-F8E7-4AC8-A23B-CFCA58059BF2}" name="House " dataDxfId="24"/>
    <tableColumn id="6" xr3:uid="{3A6097FD-55E1-4198-9FB3-AB44D12D2065}" name="Unit Test 1" dataDxfId="23"/>
    <tableColumn id="7" xr3:uid="{7734418C-B412-44D1-8B35-D5D109CF00BA}" name="Unit Test 2" dataDxfId="22"/>
    <tableColumn id="8" xr3:uid="{B51B81A9-2F2C-4092-A839-C323E8FAA0C9}" name="Final Test " dataDxfId="21"/>
    <tableColumn id="9" xr3:uid="{870F76B6-BA9D-44AC-A9C1-D0A72455AEE7}" name="email " dataDxfId="20"/>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1FE09FC-983C-4830-B5F8-D630BC069C14}" name="Table24" displayName="Table24" ref="C6:K20" totalsRowShown="0" headerRowDxfId="18" tableBorderDxfId="17">
  <autoFilter ref="C6:K20" xr:uid="{B1FE09FC-983C-4830-B5F8-D630BC069C14}"/>
  <sortState xmlns:xlrd2="http://schemas.microsoft.com/office/spreadsheetml/2017/richdata2" ref="C7:K20">
    <sortCondition ref="C6:C20"/>
  </sortState>
  <tableColumns count="9">
    <tableColumn id="1" xr3:uid="{62C5161B-740A-4BD8-AA0D-6315ABB3C069}" name="Name " dataDxfId="16"/>
    <tableColumn id="2" xr3:uid="{7AB2CBE6-67F0-421E-BEDC-50201F19A18B}" name="Gender " dataDxfId="15"/>
    <tableColumn id="3" xr3:uid="{42142082-1579-4650-82B3-3C2301AC1B2A}" name="Age" dataDxfId="14"/>
    <tableColumn id="4" xr3:uid="{02666DCC-9CC3-4828-B4BA-1B9180E315FD}" name="Class" dataDxfId="13"/>
    <tableColumn id="5" xr3:uid="{86A2EDAA-2C57-4298-9CE0-F55F69C3BF78}" name="House " dataDxfId="12"/>
    <tableColumn id="6" xr3:uid="{627EB304-624D-4659-B7DB-85CC5177C51E}" name="Unit Test 1" dataDxfId="11"/>
    <tableColumn id="7" xr3:uid="{03F5443E-E662-4FB7-A496-3ACEED8136C1}" name="Unit Test 2" dataDxfId="10"/>
    <tableColumn id="8" xr3:uid="{8B59039F-1304-43FC-866D-077A1596D869}" name="Final Test " dataDxfId="9"/>
    <tableColumn id="9" xr3:uid="{3AD1302A-05CC-4447-98CD-5E8CDAEDB682}" name="email " dataDxfId="8"/>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E85ED40-D660-44FF-A433-27F8974E8A8B}" name="Table4" displayName="Table4" ref="A3:A6" totalsRowShown="0" headerRowDxfId="5" headerRowBorderDxfId="6" tableBorderDxfId="7">
  <autoFilter ref="A3:A6" xr:uid="{7E85ED40-D660-44FF-A433-27F8974E8A8B}"/>
  <tableColumns count="1">
    <tableColumn id="1" xr3:uid="{DC30D16B-6533-41EF-8E49-F66E0A8E0D73}" name="Grade "/>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Champa@mail.com" TargetMode="External"/><Relationship Id="rId7" Type="http://schemas.openxmlformats.org/officeDocument/2006/relationships/hyperlink" Target="mailto:Lalita@mail.com" TargetMode="External"/><Relationship Id="rId2" Type="http://schemas.openxmlformats.org/officeDocument/2006/relationships/hyperlink" Target="mailto:Arjen@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5" Type="http://schemas.openxmlformats.org/officeDocument/2006/relationships/hyperlink" Target="mailto:Lalita@mail.com" TargetMode="External"/><Relationship Id="rId10" Type="http://schemas.openxmlformats.org/officeDocument/2006/relationships/comments" Target="../comments1.xml"/><Relationship Id="rId4" Type="http://schemas.openxmlformats.org/officeDocument/2006/relationships/hyperlink" Target="mailto:Gopal@mail.com" TargetMode="External"/><Relationship Id="rId9"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mailto:Champa@mail.com" TargetMode="External"/><Relationship Id="rId2" Type="http://schemas.openxmlformats.org/officeDocument/2006/relationships/hyperlink" Target="mailto:Arjen@mail.com" TargetMode="External"/><Relationship Id="rId1" Type="http://schemas.openxmlformats.org/officeDocument/2006/relationships/hyperlink" Target="mailto:Abhimanyu@mail.com" TargetMode="External"/><Relationship Id="rId6" Type="http://schemas.openxmlformats.org/officeDocument/2006/relationships/hyperlink" Target="mailto:Lalita@mail.com" TargetMode="External"/><Relationship Id="rId5" Type="http://schemas.openxmlformats.org/officeDocument/2006/relationships/hyperlink" Target="mailto:Hari@mail.com" TargetMode="External"/><Relationship Id="rId4" Type="http://schemas.openxmlformats.org/officeDocument/2006/relationships/hyperlink" Target="mailto:Gopal@mail.com" TargetMode="Externa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Champa@mail.com" TargetMode="External"/><Relationship Id="rId7" Type="http://schemas.openxmlformats.org/officeDocument/2006/relationships/hyperlink" Target="mailto:Lalita@mail.com" TargetMode="External"/><Relationship Id="rId2" Type="http://schemas.openxmlformats.org/officeDocument/2006/relationships/hyperlink" Target="mailto:Arjen@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5" Type="http://schemas.openxmlformats.org/officeDocument/2006/relationships/hyperlink" Target="mailto:Lalita@mail.com" TargetMode="External"/><Relationship Id="rId10" Type="http://schemas.microsoft.com/office/2007/relationships/slicer" Target="../slicers/slicer1.xml"/><Relationship Id="rId4" Type="http://schemas.openxmlformats.org/officeDocument/2006/relationships/hyperlink" Target="mailto:Gopal@mail.com" TargetMode="External"/><Relationship Id="rId9"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mailto:Champa@mail.com" TargetMode="External"/><Relationship Id="rId7" Type="http://schemas.openxmlformats.org/officeDocument/2006/relationships/hyperlink" Target="mailto:Lalita@mail.com" TargetMode="External"/><Relationship Id="rId2" Type="http://schemas.openxmlformats.org/officeDocument/2006/relationships/hyperlink" Target="mailto:Arjen@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5" Type="http://schemas.openxmlformats.org/officeDocument/2006/relationships/hyperlink" Target="mailto:Lalita@mail.com" TargetMode="External"/><Relationship Id="rId4" Type="http://schemas.openxmlformats.org/officeDocument/2006/relationships/hyperlink" Target="mailto:Gopal@mail.com"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8" Type="http://schemas.openxmlformats.org/officeDocument/2006/relationships/hyperlink" Target="mailto:Abhimanyu@mail.com" TargetMode="External"/><Relationship Id="rId13" Type="http://schemas.openxmlformats.org/officeDocument/2006/relationships/hyperlink" Target="mailto:Hari@mail.com" TargetMode="External"/><Relationship Id="rId3" Type="http://schemas.openxmlformats.org/officeDocument/2006/relationships/hyperlink" Target="mailto:Champa@mail.com" TargetMode="External"/><Relationship Id="rId7" Type="http://schemas.openxmlformats.org/officeDocument/2006/relationships/hyperlink" Target="mailto:Lalita@mail.com" TargetMode="External"/><Relationship Id="rId12" Type="http://schemas.openxmlformats.org/officeDocument/2006/relationships/hyperlink" Target="mailto:Lalita@mail.com" TargetMode="External"/><Relationship Id="rId2" Type="http://schemas.openxmlformats.org/officeDocument/2006/relationships/hyperlink" Target="mailto:Arjen@mail.com" TargetMode="External"/><Relationship Id="rId1" Type="http://schemas.openxmlformats.org/officeDocument/2006/relationships/hyperlink" Target="mailto:Abhimanyu@mail.com" TargetMode="External"/><Relationship Id="rId6" Type="http://schemas.openxmlformats.org/officeDocument/2006/relationships/hyperlink" Target="mailto:Hari@mail.com" TargetMode="External"/><Relationship Id="rId11" Type="http://schemas.openxmlformats.org/officeDocument/2006/relationships/hyperlink" Target="mailto:Gopal@mail.com" TargetMode="External"/><Relationship Id="rId5" Type="http://schemas.openxmlformats.org/officeDocument/2006/relationships/hyperlink" Target="mailto:Lalita@mail.com" TargetMode="External"/><Relationship Id="rId10" Type="http://schemas.openxmlformats.org/officeDocument/2006/relationships/hyperlink" Target="mailto:Champa@mail.com" TargetMode="External"/><Relationship Id="rId4" Type="http://schemas.openxmlformats.org/officeDocument/2006/relationships/hyperlink" Target="mailto:Gopal@mail.com" TargetMode="External"/><Relationship Id="rId9" Type="http://schemas.openxmlformats.org/officeDocument/2006/relationships/hyperlink" Target="mailto:Arjen@mail.com" TargetMode="External"/><Relationship Id="rId14" Type="http://schemas.openxmlformats.org/officeDocument/2006/relationships/hyperlink" Target="mailto:Lalita@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CE2C2-4CE1-491B-B1A2-D569C9E3748F}">
  <dimension ref="C1:L10"/>
  <sheetViews>
    <sheetView topLeftCell="B1" zoomScale="145" zoomScaleNormal="145" workbookViewId="0">
      <selection activeCell="D10" sqref="D10"/>
    </sheetView>
  </sheetViews>
  <sheetFormatPr defaultRowHeight="14.4" x14ac:dyDescent="0.3"/>
  <cols>
    <col min="3" max="3" width="5.77734375" customWidth="1"/>
    <col min="4" max="4" width="10.33203125" bestFit="1" customWidth="1"/>
    <col min="5" max="5" width="10.109375" bestFit="1" customWidth="1"/>
    <col min="6" max="6" width="10.6640625" bestFit="1" customWidth="1"/>
    <col min="12" max="12" width="15.44140625" bestFit="1" customWidth="1"/>
  </cols>
  <sheetData>
    <row r="1" spans="3:12" x14ac:dyDescent="0.3">
      <c r="C1" s="7" t="s">
        <v>25</v>
      </c>
      <c r="D1" s="7"/>
      <c r="E1" s="7"/>
      <c r="F1" s="7"/>
      <c r="G1" s="7"/>
      <c r="H1" s="7"/>
      <c r="I1" s="7"/>
      <c r="J1" s="7"/>
      <c r="K1" s="7"/>
      <c r="L1" s="7"/>
    </row>
    <row r="2" spans="3:12" x14ac:dyDescent="0.3">
      <c r="C2" s="7"/>
      <c r="D2" s="7"/>
      <c r="E2" s="7"/>
      <c r="F2" s="7"/>
      <c r="G2" s="7"/>
      <c r="H2" s="7"/>
      <c r="I2" s="7"/>
      <c r="J2" s="7"/>
      <c r="K2" s="7"/>
      <c r="L2" s="7"/>
    </row>
    <row r="3" spans="3:12" x14ac:dyDescent="0.3">
      <c r="D3" s="8"/>
      <c r="E3" s="8"/>
      <c r="F3" s="8"/>
      <c r="G3" s="8"/>
      <c r="H3" s="8"/>
      <c r="I3" s="8"/>
      <c r="J3" s="8"/>
      <c r="K3" s="8"/>
    </row>
    <row r="4" spans="3:12" ht="18" customHeight="1" x14ac:dyDescent="0.3">
      <c r="C4" s="4" t="s">
        <v>24</v>
      </c>
      <c r="D4" s="4" t="s">
        <v>0</v>
      </c>
      <c r="E4" s="4" t="s">
        <v>1</v>
      </c>
      <c r="F4" s="4" t="s">
        <v>2</v>
      </c>
      <c r="G4" s="4" t="s">
        <v>3</v>
      </c>
      <c r="H4" s="4" t="s">
        <v>4</v>
      </c>
      <c r="I4" s="4" t="s">
        <v>5</v>
      </c>
      <c r="J4" s="4" t="s">
        <v>6</v>
      </c>
      <c r="K4" s="4" t="s">
        <v>7</v>
      </c>
      <c r="L4" s="4" t="s">
        <v>8</v>
      </c>
    </row>
    <row r="5" spans="3:12" x14ac:dyDescent="0.3">
      <c r="C5" s="1">
        <v>1</v>
      </c>
      <c r="D5" s="1" t="s">
        <v>9</v>
      </c>
      <c r="E5" s="1" t="s">
        <v>14</v>
      </c>
      <c r="F5" s="3" t="s">
        <v>19</v>
      </c>
      <c r="G5" s="1">
        <v>1500</v>
      </c>
      <c r="H5" s="1">
        <v>1200</v>
      </c>
      <c r="I5" s="1">
        <v>1500</v>
      </c>
      <c r="J5" s="1">
        <f t="shared" ref="J5:J10" si="0">SUM(G5:I5)</f>
        <v>4200</v>
      </c>
      <c r="K5" s="2">
        <f t="shared" ref="K5:K10" si="1">AVERAGE(G5:I5)</f>
        <v>1400</v>
      </c>
      <c r="L5" s="1" t="str">
        <f t="shared" ref="L5:L10" si="2">CONCATENATE(D5,  E5)</f>
        <v xml:space="preserve">NIKKI KUMAR </v>
      </c>
    </row>
    <row r="6" spans="3:12" x14ac:dyDescent="0.3">
      <c r="C6" s="1">
        <v>5</v>
      </c>
      <c r="D6" s="1" t="s">
        <v>13</v>
      </c>
      <c r="E6" s="1" t="s">
        <v>18</v>
      </c>
      <c r="F6" s="1" t="s">
        <v>23</v>
      </c>
      <c r="G6" s="1">
        <v>2000</v>
      </c>
      <c r="H6" s="1">
        <v>2500</v>
      </c>
      <c r="I6" s="1">
        <v>2900</v>
      </c>
      <c r="J6" s="1">
        <f t="shared" si="0"/>
        <v>7400</v>
      </c>
      <c r="K6" s="2">
        <f t="shared" si="1"/>
        <v>2466.6666666666665</v>
      </c>
      <c r="L6" s="1" t="str">
        <f t="shared" si="2"/>
        <v xml:space="preserve">RAJA PAUL </v>
      </c>
    </row>
    <row r="7" spans="3:12" x14ac:dyDescent="0.3">
      <c r="C7" s="1">
        <v>2</v>
      </c>
      <c r="D7" s="1" t="s">
        <v>10</v>
      </c>
      <c r="E7" s="1" t="s">
        <v>15</v>
      </c>
      <c r="F7" s="1" t="s">
        <v>20</v>
      </c>
      <c r="G7" s="1">
        <v>1700</v>
      </c>
      <c r="H7" s="1">
        <v>1800</v>
      </c>
      <c r="I7" s="1">
        <v>2000</v>
      </c>
      <c r="J7" s="1">
        <f t="shared" si="0"/>
        <v>5500</v>
      </c>
      <c r="K7" s="2">
        <f t="shared" si="1"/>
        <v>1833.3333333333333</v>
      </c>
      <c r="L7" s="1" t="str">
        <f t="shared" si="2"/>
        <v xml:space="preserve">MINTU MANDAL </v>
      </c>
    </row>
    <row r="8" spans="3:12" x14ac:dyDescent="0.3">
      <c r="C8" s="1">
        <v>3</v>
      </c>
      <c r="D8" s="1" t="s">
        <v>11</v>
      </c>
      <c r="E8" s="1" t="s">
        <v>16</v>
      </c>
      <c r="F8" s="1" t="s">
        <v>21</v>
      </c>
      <c r="G8" s="1">
        <v>1800</v>
      </c>
      <c r="H8" s="1">
        <v>1500</v>
      </c>
      <c r="I8" s="1">
        <v>1900</v>
      </c>
      <c r="J8" s="1">
        <f t="shared" si="0"/>
        <v>5200</v>
      </c>
      <c r="K8" s="2">
        <f t="shared" si="1"/>
        <v>1733.3333333333333</v>
      </c>
      <c r="L8" s="1" t="str">
        <f t="shared" si="2"/>
        <v xml:space="preserve">PINTU SINGH </v>
      </c>
    </row>
    <row r="9" spans="3:12" x14ac:dyDescent="0.3">
      <c r="C9" s="1">
        <v>4</v>
      </c>
      <c r="D9" s="1" t="s">
        <v>12</v>
      </c>
      <c r="E9" s="1" t="s">
        <v>17</v>
      </c>
      <c r="F9" s="1" t="s">
        <v>22</v>
      </c>
      <c r="G9" s="1">
        <v>1200</v>
      </c>
      <c r="H9" s="1">
        <v>1500</v>
      </c>
      <c r="I9" s="1">
        <v>1800</v>
      </c>
      <c r="J9" s="1">
        <f t="shared" si="0"/>
        <v>4500</v>
      </c>
      <c r="K9" s="2">
        <f t="shared" si="1"/>
        <v>1500</v>
      </c>
      <c r="L9" s="1" t="str">
        <f t="shared" si="2"/>
        <v xml:space="preserve">ROHIT JHA </v>
      </c>
    </row>
    <row r="10" spans="3:12" x14ac:dyDescent="0.3">
      <c r="C10" s="1">
        <v>5</v>
      </c>
      <c r="D10" s="1" t="s">
        <v>13</v>
      </c>
      <c r="E10" s="1" t="s">
        <v>18</v>
      </c>
      <c r="F10" s="1" t="s">
        <v>23</v>
      </c>
      <c r="G10" s="1">
        <v>2000</v>
      </c>
      <c r="H10" s="1">
        <v>2500</v>
      </c>
      <c r="I10" s="1">
        <v>2900</v>
      </c>
      <c r="J10" s="1">
        <f t="shared" si="0"/>
        <v>7400</v>
      </c>
      <c r="K10" s="2">
        <f t="shared" si="1"/>
        <v>2466.6666666666665</v>
      </c>
      <c r="L10" s="1" t="str">
        <f t="shared" si="2"/>
        <v xml:space="preserve">RAJA PAUL </v>
      </c>
    </row>
  </sheetData>
  <mergeCells count="2">
    <mergeCell ref="C1:L2"/>
    <mergeCell ref="D3:K3"/>
  </mergeCells>
  <phoneticPr fontId="2" type="noConversion"/>
  <conditionalFormatting sqref="J6">
    <cfRule type="colorScale" priority="2">
      <colorScale>
        <cfvo type="min"/>
        <cfvo type="percentile" val="50"/>
        <cfvo type="max"/>
        <color rgb="FFF8696B"/>
        <color rgb="FFFFEB84"/>
        <color rgb="FF63BE7B"/>
      </colorScale>
    </cfRule>
  </conditionalFormatting>
  <conditionalFormatting sqref="J7:J10 J5">
    <cfRule type="colorScale" priority="3">
      <colorScale>
        <cfvo type="min"/>
        <cfvo type="percentile" val="50"/>
        <cfvo type="max"/>
        <color rgb="FFF8696B"/>
        <color rgb="FFFFEB84"/>
        <color rgb="FF63BE7B"/>
      </colorScale>
    </cfRule>
  </conditionalFormatting>
  <conditionalFormatting sqref="L4:L11">
    <cfRule type="duplicateValues" dxfId="4" priority="1"/>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4589B-2BE5-425E-B9E5-6089F2F79B5F}">
  <dimension ref="A4:D10"/>
  <sheetViews>
    <sheetView zoomScale="160" zoomScaleNormal="160" workbookViewId="0">
      <selection activeCell="A11" sqref="A11"/>
    </sheetView>
  </sheetViews>
  <sheetFormatPr defaultRowHeight="14.4" x14ac:dyDescent="0.3"/>
  <cols>
    <col min="1" max="1" width="10.77734375" customWidth="1"/>
    <col min="3" max="3" width="11" customWidth="1"/>
    <col min="4" max="4" width="12.109375" bestFit="1" customWidth="1"/>
  </cols>
  <sheetData>
    <row r="4" spans="1:4" ht="15.6" x14ac:dyDescent="0.3">
      <c r="A4" s="5" t="s">
        <v>26</v>
      </c>
      <c r="B4" s="5" t="s">
        <v>27</v>
      </c>
      <c r="C4" s="5" t="s">
        <v>28</v>
      </c>
      <c r="D4" s="5" t="s">
        <v>29</v>
      </c>
    </row>
    <row r="5" spans="1:4" x14ac:dyDescent="0.3">
      <c r="A5">
        <v>1.0333000000000001</v>
      </c>
      <c r="B5" s="6">
        <f>ROUND(A5,0)</f>
        <v>1</v>
      </c>
      <c r="C5" s="6">
        <f>ROUNDUP(A5,0)</f>
        <v>2</v>
      </c>
      <c r="D5" s="6">
        <f>ROUNDDOWN(A5,0)</f>
        <v>1</v>
      </c>
    </row>
    <row r="6" spans="1:4" x14ac:dyDescent="0.3">
      <c r="A6">
        <v>2.0554999999999999</v>
      </c>
      <c r="B6" s="6">
        <f t="shared" ref="B6:B10" si="0">ROUND(A6,0)</f>
        <v>2</v>
      </c>
      <c r="C6" s="6">
        <f t="shared" ref="C6:C10" si="1">ROUNDUP(A6,0)</f>
        <v>3</v>
      </c>
      <c r="D6" s="6">
        <f t="shared" ref="D6:D10" si="2">ROUNDDOWN(A6,0)</f>
        <v>2</v>
      </c>
    </row>
    <row r="7" spans="1:4" x14ac:dyDescent="0.3">
      <c r="A7">
        <v>2.9999989999999999</v>
      </c>
      <c r="B7" s="6">
        <f t="shared" si="0"/>
        <v>3</v>
      </c>
      <c r="C7" s="6">
        <f t="shared" si="1"/>
        <v>3</v>
      </c>
      <c r="D7" s="6">
        <f t="shared" si="2"/>
        <v>2</v>
      </c>
    </row>
    <row r="8" spans="1:4" x14ac:dyDescent="0.3">
      <c r="A8">
        <v>8.9565000000000001</v>
      </c>
      <c r="B8" s="6">
        <f t="shared" si="0"/>
        <v>9</v>
      </c>
      <c r="C8" s="6">
        <f t="shared" si="1"/>
        <v>9</v>
      </c>
      <c r="D8" s="6">
        <f t="shared" si="2"/>
        <v>8</v>
      </c>
    </row>
    <row r="9" spans="1:4" x14ac:dyDescent="0.3">
      <c r="A9">
        <v>1.333</v>
      </c>
      <c r="B9" s="6">
        <f t="shared" si="0"/>
        <v>1</v>
      </c>
      <c r="C9" s="6">
        <f t="shared" si="1"/>
        <v>2</v>
      </c>
      <c r="D9" s="6">
        <f t="shared" si="2"/>
        <v>1</v>
      </c>
    </row>
    <row r="10" spans="1:4" x14ac:dyDescent="0.3">
      <c r="A10">
        <v>4.5555500000000002</v>
      </c>
      <c r="B10" s="6">
        <f t="shared" si="0"/>
        <v>5</v>
      </c>
      <c r="C10" s="6">
        <f t="shared" si="1"/>
        <v>5</v>
      </c>
      <c r="D10" s="6">
        <f t="shared" si="2"/>
        <v>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9572-5D54-4627-AC17-70FAB7818705}">
  <dimension ref="C8:H31"/>
  <sheetViews>
    <sheetView zoomScale="130" zoomScaleNormal="130" workbookViewId="0">
      <selection activeCell="H12" sqref="H12"/>
    </sheetView>
  </sheetViews>
  <sheetFormatPr defaultRowHeight="14.4" x14ac:dyDescent="0.3"/>
  <sheetData>
    <row r="8" spans="3:8" x14ac:dyDescent="0.3">
      <c r="C8" t="s">
        <v>30</v>
      </c>
      <c r="D8" t="s">
        <v>42</v>
      </c>
      <c r="E8" t="s">
        <v>54</v>
      </c>
      <c r="F8" t="s">
        <v>61</v>
      </c>
      <c r="G8">
        <v>1</v>
      </c>
      <c r="H8">
        <v>1</v>
      </c>
    </row>
    <row r="9" spans="3:8" x14ac:dyDescent="0.3">
      <c r="C9" t="s">
        <v>31</v>
      </c>
      <c r="D9" t="s">
        <v>44</v>
      </c>
      <c r="E9" t="s">
        <v>55</v>
      </c>
      <c r="F9" t="s">
        <v>62</v>
      </c>
      <c r="G9">
        <v>1</v>
      </c>
      <c r="H9">
        <v>2</v>
      </c>
    </row>
    <row r="10" spans="3:8" x14ac:dyDescent="0.3">
      <c r="C10" t="s">
        <v>32</v>
      </c>
      <c r="D10" t="s">
        <v>45</v>
      </c>
      <c r="E10" t="s">
        <v>56</v>
      </c>
      <c r="F10" t="s">
        <v>65</v>
      </c>
      <c r="H10">
        <v>3</v>
      </c>
    </row>
    <row r="11" spans="3:8" x14ac:dyDescent="0.3">
      <c r="C11" t="s">
        <v>33</v>
      </c>
      <c r="D11" t="s">
        <v>46</v>
      </c>
      <c r="E11" t="s">
        <v>57</v>
      </c>
      <c r="F11" t="s">
        <v>66</v>
      </c>
      <c r="H11">
        <v>4</v>
      </c>
    </row>
    <row r="12" spans="3:8" x14ac:dyDescent="0.3">
      <c r="C12" t="s">
        <v>34</v>
      </c>
      <c r="D12" t="s">
        <v>34</v>
      </c>
      <c r="E12" t="s">
        <v>58</v>
      </c>
      <c r="F12" t="s">
        <v>67</v>
      </c>
    </row>
    <row r="13" spans="3:8" x14ac:dyDescent="0.3">
      <c r="C13" t="s">
        <v>35</v>
      </c>
      <c r="D13" t="s">
        <v>47</v>
      </c>
      <c r="E13" t="s">
        <v>59</v>
      </c>
      <c r="F13" t="s">
        <v>63</v>
      </c>
      <c r="H13">
        <v>5</v>
      </c>
    </row>
    <row r="14" spans="3:8" x14ac:dyDescent="0.3">
      <c r="C14" t="s">
        <v>36</v>
      </c>
      <c r="D14" t="s">
        <v>48</v>
      </c>
      <c r="E14" t="s">
        <v>60</v>
      </c>
      <c r="F14" t="s">
        <v>68</v>
      </c>
      <c r="H14">
        <v>6</v>
      </c>
    </row>
    <row r="15" spans="3:8" x14ac:dyDescent="0.3">
      <c r="C15" t="s">
        <v>37</v>
      </c>
      <c r="D15" t="s">
        <v>49</v>
      </c>
      <c r="E15" t="s">
        <v>54</v>
      </c>
      <c r="F15" t="s">
        <v>64</v>
      </c>
      <c r="H15">
        <v>7</v>
      </c>
    </row>
    <row r="16" spans="3:8" x14ac:dyDescent="0.3">
      <c r="C16" t="s">
        <v>38</v>
      </c>
      <c r="D16" t="s">
        <v>50</v>
      </c>
      <c r="E16" t="s">
        <v>55</v>
      </c>
      <c r="H16">
        <v>8</v>
      </c>
    </row>
    <row r="17" spans="3:8" x14ac:dyDescent="0.3">
      <c r="C17" t="s">
        <v>39</v>
      </c>
      <c r="D17" t="s">
        <v>51</v>
      </c>
      <c r="E17" t="s">
        <v>56</v>
      </c>
    </row>
    <row r="18" spans="3:8" x14ac:dyDescent="0.3">
      <c r="C18" t="s">
        <v>40</v>
      </c>
      <c r="D18" t="s">
        <v>52</v>
      </c>
      <c r="E18" t="s">
        <v>57</v>
      </c>
      <c r="H18">
        <v>9</v>
      </c>
    </row>
    <row r="19" spans="3:8" x14ac:dyDescent="0.3">
      <c r="C19" t="s">
        <v>41</v>
      </c>
      <c r="D19" t="s">
        <v>53</v>
      </c>
      <c r="H19">
        <v>10</v>
      </c>
    </row>
    <row r="20" spans="3:8" x14ac:dyDescent="0.3">
      <c r="C20" t="s">
        <v>30</v>
      </c>
      <c r="D20" t="s">
        <v>43</v>
      </c>
    </row>
    <row r="21" spans="3:8" x14ac:dyDescent="0.3">
      <c r="C21" t="s">
        <v>31</v>
      </c>
      <c r="D21" t="s">
        <v>44</v>
      </c>
    </row>
    <row r="22" spans="3:8" x14ac:dyDescent="0.3">
      <c r="C22" t="s">
        <v>32</v>
      </c>
      <c r="D22" t="s">
        <v>45</v>
      </c>
    </row>
    <row r="23" spans="3:8" x14ac:dyDescent="0.3">
      <c r="C23" t="s">
        <v>33</v>
      </c>
      <c r="D23" t="s">
        <v>46</v>
      </c>
    </row>
    <row r="24" spans="3:8" x14ac:dyDescent="0.3">
      <c r="C24" t="s">
        <v>34</v>
      </c>
      <c r="D24" t="s">
        <v>34</v>
      </c>
    </row>
    <row r="25" spans="3:8" x14ac:dyDescent="0.3">
      <c r="C25" t="s">
        <v>35</v>
      </c>
      <c r="D25" t="s">
        <v>47</v>
      </c>
    </row>
    <row r="26" spans="3:8" x14ac:dyDescent="0.3">
      <c r="C26" t="s">
        <v>36</v>
      </c>
    </row>
    <row r="27" spans="3:8" x14ac:dyDescent="0.3">
      <c r="C27" t="s">
        <v>37</v>
      </c>
    </row>
    <row r="28" spans="3:8" x14ac:dyDescent="0.3">
      <c r="C28" t="s">
        <v>38</v>
      </c>
    </row>
    <row r="29" spans="3:8" x14ac:dyDescent="0.3">
      <c r="C29" t="s">
        <v>39</v>
      </c>
    </row>
    <row r="30" spans="3:8" x14ac:dyDescent="0.3">
      <c r="C30" t="s">
        <v>40</v>
      </c>
    </row>
    <row r="31" spans="3:8" x14ac:dyDescent="0.3">
      <c r="C31" t="s">
        <v>41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46815-F2F4-421C-8A26-C21F5E7657AF}">
  <dimension ref="C3:K20"/>
  <sheetViews>
    <sheetView topLeftCell="A3" zoomScale="130" zoomScaleNormal="130" workbookViewId="0">
      <selection activeCell="C6" sqref="C6:J20"/>
    </sheetView>
  </sheetViews>
  <sheetFormatPr defaultRowHeight="14.4" x14ac:dyDescent="0.3"/>
  <cols>
    <col min="3" max="3" width="11" bestFit="1" customWidth="1"/>
    <col min="8" max="9" width="9.77734375" bestFit="1" customWidth="1"/>
    <col min="10" max="10" width="9.21875" bestFit="1" customWidth="1"/>
    <col min="11" max="11" width="20.33203125" bestFit="1" customWidth="1"/>
  </cols>
  <sheetData>
    <row r="3" spans="3:11" ht="16.8" customHeight="1" x14ac:dyDescent="0.35">
      <c r="C3" s="15" t="s">
        <v>111</v>
      </c>
      <c r="D3" s="16"/>
      <c r="E3" s="16"/>
      <c r="F3" s="16"/>
      <c r="G3" s="16"/>
      <c r="H3" s="16"/>
      <c r="I3" s="16"/>
      <c r="J3" s="16"/>
      <c r="K3" s="16"/>
    </row>
    <row r="5" spans="3:11" ht="2.4" customHeight="1" x14ac:dyDescent="0.3"/>
    <row r="6" spans="3:11" ht="20.399999999999999" customHeight="1" x14ac:dyDescent="0.3">
      <c r="C6" s="14" t="s">
        <v>69</v>
      </c>
      <c r="D6" s="14" t="s">
        <v>84</v>
      </c>
      <c r="E6" s="14" t="s">
        <v>87</v>
      </c>
      <c r="F6" s="14" t="s">
        <v>88</v>
      </c>
      <c r="G6" s="14" t="s">
        <v>89</v>
      </c>
      <c r="H6" s="14" t="s">
        <v>94</v>
      </c>
      <c r="I6" s="14" t="s">
        <v>95</v>
      </c>
      <c r="J6" s="14" t="s">
        <v>96</v>
      </c>
      <c r="K6" s="14" t="s">
        <v>97</v>
      </c>
    </row>
    <row r="7" spans="3:11" x14ac:dyDescent="0.3">
      <c r="C7" s="12" t="s">
        <v>70</v>
      </c>
      <c r="D7" s="12" t="s">
        <v>85</v>
      </c>
      <c r="E7" s="12">
        <v>16</v>
      </c>
      <c r="F7" s="12">
        <v>10</v>
      </c>
      <c r="G7" s="12" t="s">
        <v>90</v>
      </c>
      <c r="H7" s="12">
        <v>84</v>
      </c>
      <c r="I7" s="12">
        <v>79</v>
      </c>
      <c r="J7" s="12">
        <v>99</v>
      </c>
      <c r="K7" s="13" t="s">
        <v>98</v>
      </c>
    </row>
    <row r="8" spans="3:11" x14ac:dyDescent="0.3">
      <c r="C8" s="10" t="s">
        <v>71</v>
      </c>
      <c r="D8" s="10" t="s">
        <v>85</v>
      </c>
      <c r="E8" s="10">
        <v>11</v>
      </c>
      <c r="F8" s="10">
        <v>5</v>
      </c>
      <c r="G8" s="10" t="s">
        <v>91</v>
      </c>
      <c r="H8" s="10">
        <v>82</v>
      </c>
      <c r="I8" s="10">
        <v>83</v>
      </c>
      <c r="J8" s="10">
        <v>91</v>
      </c>
      <c r="K8" s="11" t="s">
        <v>101</v>
      </c>
    </row>
    <row r="9" spans="3:11" x14ac:dyDescent="0.3">
      <c r="C9" s="10" t="s">
        <v>72</v>
      </c>
      <c r="D9" s="10" t="s">
        <v>86</v>
      </c>
      <c r="E9" s="10">
        <v>15</v>
      </c>
      <c r="F9" s="10">
        <v>8</v>
      </c>
      <c r="G9" s="10" t="s">
        <v>92</v>
      </c>
      <c r="H9" s="10">
        <v>81</v>
      </c>
      <c r="I9" s="10">
        <v>78</v>
      </c>
      <c r="J9" s="10">
        <v>88</v>
      </c>
      <c r="K9" s="11" t="s">
        <v>102</v>
      </c>
    </row>
    <row r="10" spans="3:11" x14ac:dyDescent="0.3">
      <c r="C10" s="10" t="s">
        <v>73</v>
      </c>
      <c r="D10" s="10" t="s">
        <v>85</v>
      </c>
      <c r="E10" s="10">
        <v>14</v>
      </c>
      <c r="F10" s="10">
        <v>8</v>
      </c>
      <c r="G10" s="10" t="s">
        <v>90</v>
      </c>
      <c r="H10" s="10">
        <v>70</v>
      </c>
      <c r="I10" s="10">
        <v>75</v>
      </c>
      <c r="J10" s="10">
        <v>79</v>
      </c>
      <c r="K10" s="11" t="s">
        <v>99</v>
      </c>
    </row>
    <row r="11" spans="3:11" x14ac:dyDescent="0.3">
      <c r="C11" s="10" t="s">
        <v>74</v>
      </c>
      <c r="D11" s="10" t="s">
        <v>86</v>
      </c>
      <c r="E11" s="10">
        <v>16</v>
      </c>
      <c r="F11" s="10">
        <v>10</v>
      </c>
      <c r="G11" s="10" t="s">
        <v>93</v>
      </c>
      <c r="H11" s="10">
        <v>88</v>
      </c>
      <c r="I11" s="10">
        <v>92</v>
      </c>
      <c r="J11" s="10">
        <v>96</v>
      </c>
      <c r="K11" s="11" t="s">
        <v>105</v>
      </c>
    </row>
    <row r="12" spans="3:11" x14ac:dyDescent="0.3">
      <c r="C12" s="10" t="s">
        <v>75</v>
      </c>
      <c r="D12" s="10" t="s">
        <v>85</v>
      </c>
      <c r="E12" s="10">
        <v>16</v>
      </c>
      <c r="F12" s="10">
        <v>10</v>
      </c>
      <c r="G12" s="10" t="s">
        <v>90</v>
      </c>
      <c r="H12" s="10">
        <v>82</v>
      </c>
      <c r="I12" s="10">
        <v>81</v>
      </c>
      <c r="J12" s="10">
        <v>80</v>
      </c>
      <c r="K12" s="11" t="s">
        <v>100</v>
      </c>
    </row>
    <row r="13" spans="3:11" x14ac:dyDescent="0.3">
      <c r="C13" s="10" t="s">
        <v>76</v>
      </c>
      <c r="D13" s="10" t="s">
        <v>86</v>
      </c>
      <c r="E13" s="10">
        <v>14</v>
      </c>
      <c r="F13" s="10">
        <v>8</v>
      </c>
      <c r="G13" s="10" t="s">
        <v>91</v>
      </c>
      <c r="H13" s="10">
        <v>90</v>
      </c>
      <c r="I13" s="10">
        <v>86</v>
      </c>
      <c r="J13" s="10">
        <v>89</v>
      </c>
      <c r="K13" s="10" t="s">
        <v>103</v>
      </c>
    </row>
    <row r="14" spans="3:11" x14ac:dyDescent="0.3">
      <c r="C14" s="10" t="s">
        <v>77</v>
      </c>
      <c r="D14" s="10" t="s">
        <v>85</v>
      </c>
      <c r="E14" s="10">
        <v>15</v>
      </c>
      <c r="F14" s="10">
        <v>9</v>
      </c>
      <c r="G14" s="10" t="s">
        <v>93</v>
      </c>
      <c r="H14" s="10">
        <v>87</v>
      </c>
      <c r="I14" s="10">
        <v>89</v>
      </c>
      <c r="J14" s="10">
        <v>96</v>
      </c>
      <c r="K14" s="10" t="s">
        <v>104</v>
      </c>
    </row>
    <row r="15" spans="3:11" x14ac:dyDescent="0.3">
      <c r="C15" s="10" t="s">
        <v>78</v>
      </c>
      <c r="D15" s="10" t="s">
        <v>86</v>
      </c>
      <c r="E15" s="10">
        <v>17</v>
      </c>
      <c r="F15" s="10">
        <v>10</v>
      </c>
      <c r="G15" s="10" t="s">
        <v>91</v>
      </c>
      <c r="H15" s="10">
        <v>70</v>
      </c>
      <c r="I15" s="10">
        <v>90</v>
      </c>
      <c r="J15" s="10">
        <v>92</v>
      </c>
      <c r="K15" s="11" t="s">
        <v>105</v>
      </c>
    </row>
    <row r="16" spans="3:11" x14ac:dyDescent="0.3">
      <c r="C16" s="10" t="s">
        <v>79</v>
      </c>
      <c r="D16" s="10" t="s">
        <v>85</v>
      </c>
      <c r="E16" s="10">
        <v>12</v>
      </c>
      <c r="F16" s="10">
        <v>7</v>
      </c>
      <c r="G16" s="10" t="s">
        <v>92</v>
      </c>
      <c r="H16" s="10">
        <v>86</v>
      </c>
      <c r="I16" s="10">
        <v>92</v>
      </c>
      <c r="J16" s="10">
        <v>89</v>
      </c>
      <c r="K16" s="10" t="s">
        <v>106</v>
      </c>
    </row>
    <row r="17" spans="3:11" x14ac:dyDescent="0.3">
      <c r="C17" s="10" t="s">
        <v>80</v>
      </c>
      <c r="D17" s="10" t="s">
        <v>85</v>
      </c>
      <c r="E17" s="10">
        <v>16</v>
      </c>
      <c r="F17" s="10">
        <v>10</v>
      </c>
      <c r="G17" s="10" t="s">
        <v>93</v>
      </c>
      <c r="H17" s="10">
        <v>86</v>
      </c>
      <c r="I17" s="10">
        <v>81</v>
      </c>
      <c r="J17" s="10">
        <v>77</v>
      </c>
      <c r="K17" s="10" t="s">
        <v>107</v>
      </c>
    </row>
    <row r="18" spans="3:11" x14ac:dyDescent="0.3">
      <c r="C18" s="10" t="s">
        <v>81</v>
      </c>
      <c r="D18" s="10" t="s">
        <v>86</v>
      </c>
      <c r="E18" s="10">
        <v>16</v>
      </c>
      <c r="F18" s="10">
        <v>10</v>
      </c>
      <c r="G18" s="10" t="s">
        <v>92</v>
      </c>
      <c r="H18" s="10">
        <v>81</v>
      </c>
      <c r="I18" s="10">
        <v>80</v>
      </c>
      <c r="J18" s="10">
        <v>87</v>
      </c>
      <c r="K18" s="10" t="s">
        <v>108</v>
      </c>
    </row>
    <row r="19" spans="3:11" x14ac:dyDescent="0.3">
      <c r="C19" s="10" t="s">
        <v>82</v>
      </c>
      <c r="D19" s="10" t="s">
        <v>86</v>
      </c>
      <c r="E19" s="10">
        <v>16</v>
      </c>
      <c r="F19" s="10">
        <v>10</v>
      </c>
      <c r="G19" s="10" t="s">
        <v>90</v>
      </c>
      <c r="H19" s="10">
        <v>70</v>
      </c>
      <c r="I19" s="10">
        <v>87</v>
      </c>
      <c r="J19" s="10">
        <v>85</v>
      </c>
      <c r="K19" s="10" t="s">
        <v>109</v>
      </c>
    </row>
    <row r="20" spans="3:11" x14ac:dyDescent="0.3">
      <c r="C20" s="10" t="s">
        <v>83</v>
      </c>
      <c r="D20" s="10" t="s">
        <v>86</v>
      </c>
      <c r="E20" s="10">
        <v>14</v>
      </c>
      <c r="F20" s="10">
        <v>8</v>
      </c>
      <c r="G20" s="10" t="s">
        <v>93</v>
      </c>
      <c r="H20" s="10">
        <v>91</v>
      </c>
      <c r="I20" s="10">
        <v>96</v>
      </c>
      <c r="J20" s="10">
        <v>98</v>
      </c>
      <c r="K20" s="10" t="s">
        <v>110</v>
      </c>
    </row>
  </sheetData>
  <autoFilter ref="C6:K20" xr:uid="{96746815-F2F4-421C-8A26-C21F5E7657AF}">
    <sortState xmlns:xlrd2="http://schemas.microsoft.com/office/spreadsheetml/2017/richdata2" ref="C7:K20">
      <sortCondition ref="C6:C20"/>
    </sortState>
  </autoFilter>
  <mergeCells count="1">
    <mergeCell ref="C3:K3"/>
  </mergeCells>
  <hyperlinks>
    <hyperlink ref="K7" r:id="rId1" xr:uid="{5C36FE5A-F98A-4E4C-96A4-47BAEA05E864}"/>
    <hyperlink ref="K8" r:id="rId2" xr:uid="{08A3BA89-EA93-4357-A796-39C396A7CD46}"/>
    <hyperlink ref="K9" r:id="rId3" xr:uid="{3519767A-56DC-4FE7-8030-F20FE84D690A}"/>
    <hyperlink ref="K10" r:id="rId4" xr:uid="{C2D335E4-019D-4721-A3D8-1978B5D29BF9}"/>
    <hyperlink ref="K11" r:id="rId5" xr:uid="{36BC6302-5E39-4E96-BAED-057828BC5A66}"/>
    <hyperlink ref="K12" r:id="rId6" xr:uid="{BB70691D-7B30-43EB-B645-14D7C36D94AA}"/>
    <hyperlink ref="K15" r:id="rId7" xr:uid="{6E551363-92A0-48A0-82E2-8FF7D0378B45}"/>
  </hyperlinks>
  <pageMargins left="0.7" right="0.7" top="0.75" bottom="0.75" header="0.3" footer="0.3"/>
  <pageSetup orientation="portrait" horizontalDpi="300" verticalDpi="300" r:id="rId8"/>
  <legacy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C032C-2E34-4EE0-B8DE-E7D8F73BE22E}">
  <dimension ref="B4:J17"/>
  <sheetViews>
    <sheetView zoomScale="145" zoomScaleNormal="145" workbookViewId="0">
      <selection activeCell="A9" sqref="A9:XFD9"/>
    </sheetView>
  </sheetViews>
  <sheetFormatPr defaultRowHeight="14.4" x14ac:dyDescent="0.3"/>
  <cols>
    <col min="10" max="10" width="19.5546875" bestFit="1" customWidth="1"/>
  </cols>
  <sheetData>
    <row r="4" spans="2:10" x14ac:dyDescent="0.3">
      <c r="B4" s="14" t="s">
        <v>69</v>
      </c>
      <c r="C4" s="14" t="s">
        <v>84</v>
      </c>
      <c r="D4" s="14" t="s">
        <v>87</v>
      </c>
      <c r="E4" s="14" t="s">
        <v>88</v>
      </c>
      <c r="F4" s="14" t="s">
        <v>89</v>
      </c>
      <c r="G4" s="14" t="s">
        <v>94</v>
      </c>
      <c r="H4" s="14" t="s">
        <v>95</v>
      </c>
      <c r="I4" s="14" t="s">
        <v>96</v>
      </c>
      <c r="J4" s="14" t="s">
        <v>97</v>
      </c>
    </row>
    <row r="5" spans="2:10" x14ac:dyDescent="0.3">
      <c r="B5" s="12" t="s">
        <v>70</v>
      </c>
      <c r="C5" s="12" t="s">
        <v>85</v>
      </c>
      <c r="D5" s="12">
        <v>16</v>
      </c>
      <c r="E5" s="12">
        <v>10</v>
      </c>
      <c r="F5" s="12" t="s">
        <v>90</v>
      </c>
      <c r="G5" s="12">
        <v>84</v>
      </c>
      <c r="H5" s="12">
        <v>79</v>
      </c>
      <c r="I5" s="12">
        <v>99</v>
      </c>
      <c r="J5" s="13" t="s">
        <v>98</v>
      </c>
    </row>
    <row r="6" spans="2:10" x14ac:dyDescent="0.3">
      <c r="B6" s="10" t="s">
        <v>71</v>
      </c>
      <c r="C6" s="10" t="s">
        <v>85</v>
      </c>
      <c r="D6" s="10">
        <v>11</v>
      </c>
      <c r="E6" s="10">
        <v>5</v>
      </c>
      <c r="F6" s="10" t="s">
        <v>91</v>
      </c>
      <c r="G6" s="10">
        <v>82</v>
      </c>
      <c r="H6" s="10">
        <v>83</v>
      </c>
      <c r="I6" s="10">
        <v>91</v>
      </c>
      <c r="J6" s="11" t="s">
        <v>101</v>
      </c>
    </row>
    <row r="7" spans="2:10" x14ac:dyDescent="0.3">
      <c r="B7" s="10" t="s">
        <v>72</v>
      </c>
      <c r="C7" s="10" t="s">
        <v>86</v>
      </c>
      <c r="D7" s="10">
        <v>15</v>
      </c>
      <c r="E7" s="10">
        <v>8</v>
      </c>
      <c r="F7" s="10" t="s">
        <v>92</v>
      </c>
      <c r="G7" s="10">
        <v>81</v>
      </c>
      <c r="H7" s="10">
        <v>78</v>
      </c>
      <c r="I7" s="10">
        <v>88</v>
      </c>
      <c r="J7" s="11" t="s">
        <v>102</v>
      </c>
    </row>
    <row r="8" spans="2:10" x14ac:dyDescent="0.3">
      <c r="B8" s="10" t="s">
        <v>73</v>
      </c>
      <c r="C8" s="10" t="s">
        <v>85</v>
      </c>
      <c r="D8" s="10">
        <v>14</v>
      </c>
      <c r="E8" s="10">
        <v>8</v>
      </c>
      <c r="F8" s="10" t="s">
        <v>90</v>
      </c>
      <c r="G8" s="10">
        <v>70</v>
      </c>
      <c r="H8" s="10">
        <v>75</v>
      </c>
      <c r="I8" s="10">
        <v>79</v>
      </c>
      <c r="J8" s="11" t="s">
        <v>99</v>
      </c>
    </row>
    <row r="9" spans="2:10" x14ac:dyDescent="0.3">
      <c r="B9" s="10" t="s">
        <v>75</v>
      </c>
      <c r="C9" s="10" t="s">
        <v>85</v>
      </c>
      <c r="D9" s="10">
        <v>16</v>
      </c>
      <c r="E9" s="10">
        <v>10</v>
      </c>
      <c r="F9" s="10" t="s">
        <v>90</v>
      </c>
      <c r="G9" s="10">
        <v>82</v>
      </c>
      <c r="H9" s="10">
        <v>81</v>
      </c>
      <c r="I9" s="10">
        <v>80</v>
      </c>
      <c r="J9" s="11" t="s">
        <v>100</v>
      </c>
    </row>
    <row r="10" spans="2:10" x14ac:dyDescent="0.3">
      <c r="B10" s="10" t="s">
        <v>76</v>
      </c>
      <c r="C10" s="10" t="s">
        <v>86</v>
      </c>
      <c r="D10" s="10">
        <v>14</v>
      </c>
      <c r="E10" s="10">
        <v>8</v>
      </c>
      <c r="F10" s="10" t="s">
        <v>91</v>
      </c>
      <c r="G10" s="10">
        <v>90</v>
      </c>
      <c r="H10" s="10">
        <v>86</v>
      </c>
      <c r="I10" s="10">
        <v>89</v>
      </c>
      <c r="J10" s="10" t="s">
        <v>103</v>
      </c>
    </row>
    <row r="11" spans="2:10" x14ac:dyDescent="0.3">
      <c r="B11" s="10" t="s">
        <v>77</v>
      </c>
      <c r="C11" s="10" t="s">
        <v>85</v>
      </c>
      <c r="D11" s="10">
        <v>15</v>
      </c>
      <c r="E11" s="10">
        <v>9</v>
      </c>
      <c r="F11" s="10" t="s">
        <v>93</v>
      </c>
      <c r="G11" s="10">
        <v>87</v>
      </c>
      <c r="H11" s="10">
        <v>89</v>
      </c>
      <c r="I11" s="10">
        <v>96</v>
      </c>
      <c r="J11" s="10" t="s">
        <v>104</v>
      </c>
    </row>
    <row r="12" spans="2:10" x14ac:dyDescent="0.3">
      <c r="B12" s="10" t="s">
        <v>78</v>
      </c>
      <c r="C12" s="10" t="s">
        <v>86</v>
      </c>
      <c r="D12" s="10">
        <v>17</v>
      </c>
      <c r="E12" s="10">
        <v>10</v>
      </c>
      <c r="F12" s="10" t="s">
        <v>91</v>
      </c>
      <c r="G12" s="10">
        <v>70</v>
      </c>
      <c r="H12" s="10">
        <v>90</v>
      </c>
      <c r="I12" s="10">
        <v>92</v>
      </c>
      <c r="J12" s="11" t="s">
        <v>105</v>
      </c>
    </row>
    <row r="13" spans="2:10" x14ac:dyDescent="0.3">
      <c r="B13" s="10" t="s">
        <v>79</v>
      </c>
      <c r="C13" s="10" t="s">
        <v>85</v>
      </c>
      <c r="D13" s="10">
        <v>12</v>
      </c>
      <c r="E13" s="10">
        <v>7</v>
      </c>
      <c r="F13" s="10" t="s">
        <v>92</v>
      </c>
      <c r="G13" s="10">
        <v>86</v>
      </c>
      <c r="H13" s="10">
        <v>92</v>
      </c>
      <c r="I13" s="10">
        <v>89</v>
      </c>
      <c r="J13" s="10" t="s">
        <v>106</v>
      </c>
    </row>
    <row r="14" spans="2:10" x14ac:dyDescent="0.3">
      <c r="B14" s="10" t="s">
        <v>80</v>
      </c>
      <c r="C14" s="10" t="s">
        <v>85</v>
      </c>
      <c r="D14" s="10">
        <v>16</v>
      </c>
      <c r="E14" s="10">
        <v>10</v>
      </c>
      <c r="F14" s="10" t="s">
        <v>93</v>
      </c>
      <c r="G14" s="10">
        <v>86</v>
      </c>
      <c r="H14" s="10">
        <v>81</v>
      </c>
      <c r="I14" s="10">
        <v>77</v>
      </c>
      <c r="J14" s="10" t="s">
        <v>107</v>
      </c>
    </row>
    <row r="15" spans="2:10" x14ac:dyDescent="0.3">
      <c r="B15" s="10" t="s">
        <v>81</v>
      </c>
      <c r="C15" s="10" t="s">
        <v>86</v>
      </c>
      <c r="D15" s="10">
        <v>16</v>
      </c>
      <c r="E15" s="10">
        <v>10</v>
      </c>
      <c r="F15" s="10" t="s">
        <v>92</v>
      </c>
      <c r="G15" s="10">
        <v>81</v>
      </c>
      <c r="H15" s="10">
        <v>80</v>
      </c>
      <c r="I15" s="10">
        <v>87</v>
      </c>
      <c r="J15" s="10" t="s">
        <v>108</v>
      </c>
    </row>
    <row r="16" spans="2:10" x14ac:dyDescent="0.3">
      <c r="B16" s="10" t="s">
        <v>82</v>
      </c>
      <c r="C16" s="10" t="s">
        <v>86</v>
      </c>
      <c r="D16" s="10">
        <v>16</v>
      </c>
      <c r="E16" s="10">
        <v>10</v>
      </c>
      <c r="F16" s="10" t="s">
        <v>90</v>
      </c>
      <c r="G16" s="10">
        <v>70</v>
      </c>
      <c r="H16" s="10">
        <v>87</v>
      </c>
      <c r="I16" s="10">
        <v>85</v>
      </c>
      <c r="J16" s="10" t="s">
        <v>109</v>
      </c>
    </row>
    <row r="17" spans="2:10" x14ac:dyDescent="0.3">
      <c r="B17" s="10" t="s">
        <v>83</v>
      </c>
      <c r="C17" s="10" t="s">
        <v>86</v>
      </c>
      <c r="D17" s="10">
        <v>14</v>
      </c>
      <c r="E17" s="10">
        <v>8</v>
      </c>
      <c r="F17" s="10" t="s">
        <v>93</v>
      </c>
      <c r="G17" s="10">
        <v>91</v>
      </c>
      <c r="H17" s="10">
        <v>96</v>
      </c>
      <c r="I17" s="10">
        <v>98</v>
      </c>
      <c r="J17" s="10" t="s">
        <v>110</v>
      </c>
    </row>
  </sheetData>
  <autoFilter ref="B4:J17" xr:uid="{96DC032C-2E34-4EE0-B8DE-E7D8F73BE22E}">
    <sortState xmlns:xlrd2="http://schemas.microsoft.com/office/spreadsheetml/2017/richdata2" ref="B5:J17">
      <sortCondition ref="B4:B17"/>
    </sortState>
  </autoFilter>
  <hyperlinks>
    <hyperlink ref="J5" r:id="rId1" xr:uid="{C6D12AF8-D864-4B56-8070-DD5B7CA166BF}"/>
    <hyperlink ref="J6" r:id="rId2" xr:uid="{4C2A636B-DF8D-45E9-83E0-29DC2AEF409C}"/>
    <hyperlink ref="J7" r:id="rId3" xr:uid="{4B63929D-1059-434F-ABC7-72A0D0505FA9}"/>
    <hyperlink ref="J8" r:id="rId4" xr:uid="{F8B5B9E3-F425-4E17-8A5D-8E65420FDA26}"/>
    <hyperlink ref="J9" r:id="rId5" xr:uid="{09C69730-710A-49A0-97DF-ACC273C72B5C}"/>
    <hyperlink ref="J12" r:id="rId6" xr:uid="{0546D150-D456-41C6-945B-290245438A5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18157-A001-4ED2-8F8A-3592693074D6}">
  <dimension ref="D3:L19"/>
  <sheetViews>
    <sheetView zoomScale="130" zoomScaleNormal="130" workbookViewId="0">
      <selection activeCell="K5" sqref="K5:K19"/>
    </sheetView>
  </sheetViews>
  <sheetFormatPr defaultRowHeight="14.4" x14ac:dyDescent="0.3"/>
  <cols>
    <col min="5" max="5" width="9" customWidth="1"/>
    <col min="9" max="10" width="11.33203125" customWidth="1"/>
    <col min="11" max="11" width="10.77734375" customWidth="1"/>
    <col min="12" max="12" width="20.33203125" bestFit="1" customWidth="1"/>
    <col min="21" max="21" width="20.33203125" bestFit="1" customWidth="1"/>
  </cols>
  <sheetData>
    <row r="3" spans="4:12" ht="18" x14ac:dyDescent="0.35">
      <c r="D3" s="15" t="s">
        <v>111</v>
      </c>
      <c r="E3" s="16"/>
      <c r="F3" s="16"/>
      <c r="G3" s="16"/>
      <c r="H3" s="16"/>
      <c r="I3" s="16"/>
      <c r="J3" s="16"/>
      <c r="K3" s="16"/>
      <c r="L3" s="16"/>
    </row>
    <row r="5" spans="4:12" x14ac:dyDescent="0.3">
      <c r="D5" s="22" t="s">
        <v>69</v>
      </c>
      <c r="E5" s="23" t="s">
        <v>84</v>
      </c>
      <c r="F5" s="23" t="s">
        <v>87</v>
      </c>
      <c r="G5" s="23" t="s">
        <v>88</v>
      </c>
      <c r="H5" s="23" t="s">
        <v>89</v>
      </c>
      <c r="I5" s="23" t="s">
        <v>94</v>
      </c>
      <c r="J5" s="23" t="s">
        <v>95</v>
      </c>
      <c r="K5" s="23" t="s">
        <v>96</v>
      </c>
      <c r="L5" s="24" t="s">
        <v>97</v>
      </c>
    </row>
    <row r="6" spans="4:12" x14ac:dyDescent="0.3">
      <c r="D6" s="17" t="s">
        <v>78</v>
      </c>
      <c r="E6" s="12" t="s">
        <v>86</v>
      </c>
      <c r="F6" s="12">
        <v>17</v>
      </c>
      <c r="G6" s="12">
        <v>10</v>
      </c>
      <c r="H6" s="12" t="s">
        <v>91</v>
      </c>
      <c r="I6" s="12">
        <v>70</v>
      </c>
      <c r="J6" s="12">
        <v>90</v>
      </c>
      <c r="K6" s="12">
        <v>92</v>
      </c>
      <c r="L6" s="19" t="s">
        <v>105</v>
      </c>
    </row>
    <row r="7" spans="4:12" x14ac:dyDescent="0.3">
      <c r="D7" s="18" t="s">
        <v>70</v>
      </c>
      <c r="E7" s="10" t="s">
        <v>85</v>
      </c>
      <c r="F7" s="10">
        <v>16</v>
      </c>
      <c r="G7" s="10">
        <v>10</v>
      </c>
      <c r="H7" s="10" t="s">
        <v>90</v>
      </c>
      <c r="I7" s="10">
        <v>84</v>
      </c>
      <c r="J7" s="10">
        <v>79</v>
      </c>
      <c r="K7" s="10">
        <v>99</v>
      </c>
      <c r="L7" s="21" t="s">
        <v>98</v>
      </c>
    </row>
    <row r="8" spans="4:12" x14ac:dyDescent="0.3">
      <c r="D8" s="18" t="s">
        <v>74</v>
      </c>
      <c r="E8" s="10" t="s">
        <v>86</v>
      </c>
      <c r="F8" s="10">
        <v>16</v>
      </c>
      <c r="G8" s="10">
        <v>10</v>
      </c>
      <c r="H8" s="10" t="s">
        <v>93</v>
      </c>
      <c r="I8" s="10">
        <v>88</v>
      </c>
      <c r="J8" s="10">
        <v>92</v>
      </c>
      <c r="K8" s="10">
        <v>96</v>
      </c>
      <c r="L8" s="21" t="s">
        <v>105</v>
      </c>
    </row>
    <row r="9" spans="4:12" x14ac:dyDescent="0.3">
      <c r="D9" s="18" t="s">
        <v>81</v>
      </c>
      <c r="E9" s="10" t="s">
        <v>86</v>
      </c>
      <c r="F9" s="10">
        <v>16</v>
      </c>
      <c r="G9" s="10">
        <v>10</v>
      </c>
      <c r="H9" s="10" t="s">
        <v>92</v>
      </c>
      <c r="I9" s="10">
        <v>81</v>
      </c>
      <c r="J9" s="10">
        <v>80</v>
      </c>
      <c r="K9" s="10">
        <v>87</v>
      </c>
      <c r="L9" s="20" t="s">
        <v>108</v>
      </c>
    </row>
    <row r="10" spans="4:12" x14ac:dyDescent="0.3">
      <c r="D10" s="18" t="s">
        <v>82</v>
      </c>
      <c r="E10" s="10" t="s">
        <v>86</v>
      </c>
      <c r="F10" s="10" t="s">
        <v>112</v>
      </c>
      <c r="G10" s="10">
        <v>10</v>
      </c>
      <c r="H10" s="10" t="s">
        <v>90</v>
      </c>
      <c r="I10" s="10">
        <v>70</v>
      </c>
      <c r="J10" s="10">
        <v>87</v>
      </c>
      <c r="K10" s="10">
        <v>85</v>
      </c>
      <c r="L10" s="20" t="s">
        <v>109</v>
      </c>
    </row>
    <row r="11" spans="4:12" x14ac:dyDescent="0.3">
      <c r="D11" s="18" t="s">
        <v>75</v>
      </c>
      <c r="E11" s="10" t="s">
        <v>85</v>
      </c>
      <c r="F11" s="10">
        <v>16</v>
      </c>
      <c r="G11" s="10">
        <v>10</v>
      </c>
      <c r="H11" s="10" t="s">
        <v>90</v>
      </c>
      <c r="I11" s="10">
        <v>82</v>
      </c>
      <c r="J11" s="10">
        <v>81</v>
      </c>
      <c r="K11" s="10">
        <v>80</v>
      </c>
      <c r="L11" s="21" t="s">
        <v>100</v>
      </c>
    </row>
    <row r="12" spans="4:12" x14ac:dyDescent="0.3">
      <c r="D12" s="18" t="s">
        <v>80</v>
      </c>
      <c r="E12" s="10" t="s">
        <v>85</v>
      </c>
      <c r="F12" s="10">
        <v>16</v>
      </c>
      <c r="G12" s="10">
        <v>10</v>
      </c>
      <c r="H12" s="10" t="s">
        <v>93</v>
      </c>
      <c r="I12" s="10">
        <v>86</v>
      </c>
      <c r="J12" s="10">
        <v>81</v>
      </c>
      <c r="K12" s="10">
        <v>77</v>
      </c>
      <c r="L12" s="20" t="s">
        <v>107</v>
      </c>
    </row>
    <row r="13" spans="4:12" x14ac:dyDescent="0.3">
      <c r="D13" s="18" t="s">
        <v>77</v>
      </c>
      <c r="E13" s="10" t="s">
        <v>85</v>
      </c>
      <c r="F13" s="10">
        <v>15</v>
      </c>
      <c r="G13" s="10">
        <v>9</v>
      </c>
      <c r="H13" s="10" t="s">
        <v>93</v>
      </c>
      <c r="I13" s="10">
        <v>87</v>
      </c>
      <c r="J13" s="10">
        <v>89</v>
      </c>
      <c r="K13" s="10">
        <v>96</v>
      </c>
      <c r="L13" s="20" t="s">
        <v>104</v>
      </c>
    </row>
    <row r="14" spans="4:12" x14ac:dyDescent="0.3">
      <c r="D14" s="18" t="s">
        <v>72</v>
      </c>
      <c r="E14" s="10" t="s">
        <v>86</v>
      </c>
      <c r="F14" s="10">
        <v>15</v>
      </c>
      <c r="G14" s="10">
        <v>8</v>
      </c>
      <c r="H14" s="10" t="s">
        <v>92</v>
      </c>
      <c r="I14" s="10">
        <v>81</v>
      </c>
      <c r="J14" s="10">
        <v>78</v>
      </c>
      <c r="K14" s="10">
        <v>88</v>
      </c>
      <c r="L14" s="21" t="s">
        <v>102</v>
      </c>
    </row>
    <row r="15" spans="4:12" x14ac:dyDescent="0.3">
      <c r="D15" s="18" t="s">
        <v>83</v>
      </c>
      <c r="E15" s="10" t="s">
        <v>86</v>
      </c>
      <c r="F15" s="10">
        <v>14</v>
      </c>
      <c r="G15" s="10">
        <v>8</v>
      </c>
      <c r="H15" s="10" t="s">
        <v>93</v>
      </c>
      <c r="I15" s="10">
        <v>91</v>
      </c>
      <c r="J15" s="10">
        <v>96</v>
      </c>
      <c r="K15" s="10">
        <v>98</v>
      </c>
      <c r="L15" s="20" t="s">
        <v>110</v>
      </c>
    </row>
    <row r="16" spans="4:12" x14ac:dyDescent="0.3">
      <c r="D16" s="18" t="s">
        <v>76</v>
      </c>
      <c r="E16" s="10" t="s">
        <v>86</v>
      </c>
      <c r="F16" s="10">
        <v>14</v>
      </c>
      <c r="G16" s="10">
        <v>8</v>
      </c>
      <c r="H16" s="10" t="s">
        <v>91</v>
      </c>
      <c r="I16" s="10">
        <v>90</v>
      </c>
      <c r="J16" s="10">
        <v>86</v>
      </c>
      <c r="K16" s="10">
        <v>89</v>
      </c>
      <c r="L16" s="20" t="s">
        <v>103</v>
      </c>
    </row>
    <row r="17" spans="4:12" x14ac:dyDescent="0.3">
      <c r="D17" s="18" t="s">
        <v>73</v>
      </c>
      <c r="E17" s="10" t="s">
        <v>85</v>
      </c>
      <c r="F17" s="10">
        <v>14</v>
      </c>
      <c r="G17" s="10">
        <v>8</v>
      </c>
      <c r="H17" s="10" t="s">
        <v>90</v>
      </c>
      <c r="I17" s="10">
        <v>70</v>
      </c>
      <c r="J17" s="10">
        <v>75</v>
      </c>
      <c r="K17" s="10">
        <v>79</v>
      </c>
      <c r="L17" s="21" t="s">
        <v>99</v>
      </c>
    </row>
    <row r="18" spans="4:12" x14ac:dyDescent="0.3">
      <c r="D18" s="18" t="s">
        <v>79</v>
      </c>
      <c r="E18" s="10" t="s">
        <v>85</v>
      </c>
      <c r="F18" s="10">
        <v>12</v>
      </c>
      <c r="G18" s="10">
        <v>7</v>
      </c>
      <c r="H18" s="10" t="s">
        <v>92</v>
      </c>
      <c r="I18" s="10">
        <v>86</v>
      </c>
      <c r="J18" s="10">
        <v>92</v>
      </c>
      <c r="K18" s="10">
        <v>89</v>
      </c>
      <c r="L18" s="20" t="s">
        <v>106</v>
      </c>
    </row>
    <row r="19" spans="4:12" x14ac:dyDescent="0.3">
      <c r="D19" s="25" t="s">
        <v>71</v>
      </c>
      <c r="E19" s="26" t="s">
        <v>85</v>
      </c>
      <c r="F19" s="26">
        <v>11</v>
      </c>
      <c r="G19" s="26">
        <v>5</v>
      </c>
      <c r="H19" s="26" t="s">
        <v>91</v>
      </c>
      <c r="I19" s="26">
        <v>82</v>
      </c>
      <c r="J19" s="26">
        <v>83</v>
      </c>
      <c r="K19" s="26">
        <v>91</v>
      </c>
      <c r="L19" s="27" t="s">
        <v>101</v>
      </c>
    </row>
  </sheetData>
  <mergeCells count="1">
    <mergeCell ref="D3:L3"/>
  </mergeCells>
  <hyperlinks>
    <hyperlink ref="L7" r:id="rId1" xr:uid="{ABE91E63-37C6-4FE7-8B3C-5906F5488FAF}"/>
    <hyperlink ref="L19" r:id="rId2" xr:uid="{45F84F72-12DB-44D1-A7EC-113DE36215FE}"/>
    <hyperlink ref="L14" r:id="rId3" xr:uid="{07201DC7-99FF-41C5-B450-E9160F0A7384}"/>
    <hyperlink ref="L17" r:id="rId4" xr:uid="{21535AFC-03F5-47CF-AB9F-FE3878F3C38C}"/>
    <hyperlink ref="L8" r:id="rId5" xr:uid="{A5491B11-70D6-465E-9854-447B3F013902}"/>
    <hyperlink ref="L11" r:id="rId6" xr:uid="{A633DF96-C570-4374-B750-F12D10F0FA1B}"/>
    <hyperlink ref="L6" r:id="rId7" xr:uid="{49B6A65E-4DEE-49EE-87D6-1B7A72391D90}"/>
  </hyperlinks>
  <pageMargins left="0.7" right="0.7" top="0.75" bottom="0.75" header="0.3" footer="0.3"/>
  <drawing r:id="rId8"/>
  <tableParts count="1">
    <tablePart r:id="rId9"/>
  </tableParts>
  <extLst>
    <ext xmlns:x15="http://schemas.microsoft.com/office/spreadsheetml/2010/11/main" uri="{3A4CF648-6AED-40f4-86FF-DC5316D8AED3}">
      <x14:slicerList xmlns:x14="http://schemas.microsoft.com/office/spreadsheetml/2009/9/main">
        <x14:slicer r:id="rId10"/>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B4B0-69F3-4DE5-828E-27C9D46E1C24}">
  <dimension ref="C4:K20"/>
  <sheetViews>
    <sheetView topLeftCell="A5" zoomScale="145" zoomScaleNormal="145" workbookViewId="0">
      <selection activeCell="K6" sqref="C6:K20"/>
    </sheetView>
  </sheetViews>
  <sheetFormatPr defaultRowHeight="14.4" x14ac:dyDescent="0.3"/>
  <cols>
    <col min="3" max="3" width="10.88671875" bestFit="1" customWidth="1"/>
    <col min="11" max="11" width="19.5546875" bestFit="1" customWidth="1"/>
  </cols>
  <sheetData>
    <row r="4" spans="3:11" ht="18" x14ac:dyDescent="0.35">
      <c r="C4" s="15" t="s">
        <v>111</v>
      </c>
      <c r="D4" s="16"/>
      <c r="E4" s="16"/>
      <c r="F4" s="16"/>
      <c r="G4" s="16"/>
      <c r="H4" s="16"/>
      <c r="I4" s="16"/>
      <c r="J4" s="16"/>
      <c r="K4" s="16"/>
    </row>
    <row r="6" spans="3:11" x14ac:dyDescent="0.3">
      <c r="C6" s="33" t="s">
        <v>69</v>
      </c>
      <c r="D6" s="23" t="s">
        <v>84</v>
      </c>
      <c r="E6" s="23" t="s">
        <v>87</v>
      </c>
      <c r="F6" s="23" t="s">
        <v>88</v>
      </c>
      <c r="G6" s="23" t="s">
        <v>89</v>
      </c>
      <c r="H6" s="23" t="s">
        <v>94</v>
      </c>
      <c r="I6" s="23" t="s">
        <v>95</v>
      </c>
      <c r="J6" s="23" t="s">
        <v>96</v>
      </c>
      <c r="K6" s="24" t="s">
        <v>97</v>
      </c>
    </row>
    <row r="7" spans="3:11" x14ac:dyDescent="0.3">
      <c r="C7" s="17" t="s">
        <v>70</v>
      </c>
      <c r="D7" s="12" t="s">
        <v>85</v>
      </c>
      <c r="E7" s="12">
        <v>16</v>
      </c>
      <c r="F7" s="12">
        <v>10</v>
      </c>
      <c r="G7" s="12" t="s">
        <v>90</v>
      </c>
      <c r="H7" s="12">
        <v>84</v>
      </c>
      <c r="I7" s="12">
        <v>79</v>
      </c>
      <c r="J7" s="12">
        <v>99</v>
      </c>
      <c r="K7" s="19" t="s">
        <v>98</v>
      </c>
    </row>
    <row r="8" spans="3:11" x14ac:dyDescent="0.3">
      <c r="C8" s="18" t="s">
        <v>71</v>
      </c>
      <c r="D8" s="10" t="s">
        <v>85</v>
      </c>
      <c r="E8" s="10">
        <v>11</v>
      </c>
      <c r="F8" s="10">
        <v>5</v>
      </c>
      <c r="G8" s="10" t="s">
        <v>91</v>
      </c>
      <c r="H8" s="10">
        <v>82</v>
      </c>
      <c r="I8" s="10">
        <v>83</v>
      </c>
      <c r="J8" s="10">
        <v>91</v>
      </c>
      <c r="K8" s="21" t="s">
        <v>101</v>
      </c>
    </row>
    <row r="9" spans="3:11" x14ac:dyDescent="0.3">
      <c r="C9" s="18" t="s">
        <v>72</v>
      </c>
      <c r="D9" s="10" t="s">
        <v>86</v>
      </c>
      <c r="E9" s="10">
        <v>15</v>
      </c>
      <c r="F9" s="10">
        <v>8</v>
      </c>
      <c r="G9" s="10" t="s">
        <v>92</v>
      </c>
      <c r="H9" s="10">
        <v>81</v>
      </c>
      <c r="I9" s="10">
        <v>78</v>
      </c>
      <c r="J9" s="10">
        <v>88</v>
      </c>
      <c r="K9" s="21" t="s">
        <v>102</v>
      </c>
    </row>
    <row r="10" spans="3:11" x14ac:dyDescent="0.3">
      <c r="C10" s="18" t="s">
        <v>73</v>
      </c>
      <c r="D10" s="10" t="s">
        <v>85</v>
      </c>
      <c r="E10" s="10">
        <v>14</v>
      </c>
      <c r="F10" s="10">
        <v>8</v>
      </c>
      <c r="G10" s="10" t="s">
        <v>90</v>
      </c>
      <c r="H10" s="10">
        <v>70</v>
      </c>
      <c r="I10" s="10">
        <v>75</v>
      </c>
      <c r="J10" s="10">
        <v>79</v>
      </c>
      <c r="K10" s="21" t="s">
        <v>99</v>
      </c>
    </row>
    <row r="11" spans="3:11" x14ac:dyDescent="0.3">
      <c r="C11" s="18" t="s">
        <v>74</v>
      </c>
      <c r="D11" s="10" t="s">
        <v>86</v>
      </c>
      <c r="E11" s="10">
        <v>16</v>
      </c>
      <c r="F11" s="10">
        <v>10</v>
      </c>
      <c r="G11" s="10" t="s">
        <v>93</v>
      </c>
      <c r="H11" s="10">
        <v>88</v>
      </c>
      <c r="I11" s="10">
        <v>92</v>
      </c>
      <c r="J11" s="10">
        <v>96</v>
      </c>
      <c r="K11" s="21" t="s">
        <v>105</v>
      </c>
    </row>
    <row r="12" spans="3:11" x14ac:dyDescent="0.3">
      <c r="C12" s="18" t="s">
        <v>75</v>
      </c>
      <c r="D12" s="10" t="s">
        <v>85</v>
      </c>
      <c r="E12" s="10">
        <v>16</v>
      </c>
      <c r="F12" s="10">
        <v>10</v>
      </c>
      <c r="G12" s="10" t="s">
        <v>90</v>
      </c>
      <c r="H12" s="10">
        <v>82</v>
      </c>
      <c r="I12" s="10">
        <v>81</v>
      </c>
      <c r="J12" s="10">
        <v>80</v>
      </c>
      <c r="K12" s="21" t="s">
        <v>100</v>
      </c>
    </row>
    <row r="13" spans="3:11" x14ac:dyDescent="0.3">
      <c r="C13" s="18" t="s">
        <v>76</v>
      </c>
      <c r="D13" s="10" t="s">
        <v>86</v>
      </c>
      <c r="E13" s="10">
        <v>14</v>
      </c>
      <c r="F13" s="10">
        <v>8</v>
      </c>
      <c r="G13" s="10" t="s">
        <v>91</v>
      </c>
      <c r="H13" s="10">
        <v>90</v>
      </c>
      <c r="I13" s="10">
        <v>86</v>
      </c>
      <c r="J13" s="10">
        <v>89</v>
      </c>
      <c r="K13" s="20" t="s">
        <v>103</v>
      </c>
    </row>
    <row r="14" spans="3:11" x14ac:dyDescent="0.3">
      <c r="C14" s="18" t="s">
        <v>77</v>
      </c>
      <c r="D14" s="10" t="s">
        <v>85</v>
      </c>
      <c r="E14" s="10">
        <v>15</v>
      </c>
      <c r="F14" s="10">
        <v>9</v>
      </c>
      <c r="G14" s="10" t="s">
        <v>93</v>
      </c>
      <c r="H14" s="10">
        <v>87</v>
      </c>
      <c r="I14" s="10">
        <v>89</v>
      </c>
      <c r="J14" s="10">
        <v>96</v>
      </c>
      <c r="K14" s="20" t="s">
        <v>104</v>
      </c>
    </row>
    <row r="15" spans="3:11" x14ac:dyDescent="0.3">
      <c r="C15" s="18" t="s">
        <v>78</v>
      </c>
      <c r="D15" s="10" t="s">
        <v>86</v>
      </c>
      <c r="E15" s="10">
        <v>17</v>
      </c>
      <c r="F15" s="10">
        <v>10</v>
      </c>
      <c r="G15" s="10" t="s">
        <v>91</v>
      </c>
      <c r="H15" s="10">
        <v>70</v>
      </c>
      <c r="I15" s="10">
        <v>90</v>
      </c>
      <c r="J15" s="10">
        <v>92</v>
      </c>
      <c r="K15" s="21" t="s">
        <v>105</v>
      </c>
    </row>
    <row r="16" spans="3:11" x14ac:dyDescent="0.3">
      <c r="C16" s="18" t="s">
        <v>79</v>
      </c>
      <c r="D16" s="10" t="s">
        <v>85</v>
      </c>
      <c r="E16" s="10">
        <v>12</v>
      </c>
      <c r="F16" s="10">
        <v>7</v>
      </c>
      <c r="G16" s="10" t="s">
        <v>92</v>
      </c>
      <c r="H16" s="10">
        <v>86</v>
      </c>
      <c r="I16" s="10">
        <v>92</v>
      </c>
      <c r="J16" s="10">
        <v>89</v>
      </c>
      <c r="K16" s="20" t="s">
        <v>106</v>
      </c>
    </row>
    <row r="17" spans="3:11" x14ac:dyDescent="0.3">
      <c r="C17" s="18" t="s">
        <v>80</v>
      </c>
      <c r="D17" s="10" t="s">
        <v>85</v>
      </c>
      <c r="E17" s="10">
        <v>16</v>
      </c>
      <c r="F17" s="10">
        <v>10</v>
      </c>
      <c r="G17" s="10" t="s">
        <v>93</v>
      </c>
      <c r="H17" s="10">
        <v>86</v>
      </c>
      <c r="I17" s="10">
        <v>81</v>
      </c>
      <c r="J17" s="10">
        <v>77</v>
      </c>
      <c r="K17" s="20" t="s">
        <v>107</v>
      </c>
    </row>
    <row r="18" spans="3:11" x14ac:dyDescent="0.3">
      <c r="C18" s="18" t="s">
        <v>81</v>
      </c>
      <c r="D18" s="10" t="s">
        <v>86</v>
      </c>
      <c r="E18" s="10">
        <v>16</v>
      </c>
      <c r="F18" s="10">
        <v>10</v>
      </c>
      <c r="G18" s="10" t="s">
        <v>92</v>
      </c>
      <c r="H18" s="10">
        <v>81</v>
      </c>
      <c r="I18" s="10">
        <v>80</v>
      </c>
      <c r="J18" s="10">
        <v>87</v>
      </c>
      <c r="K18" s="20" t="s">
        <v>108</v>
      </c>
    </row>
    <row r="19" spans="3:11" x14ac:dyDescent="0.3">
      <c r="C19" s="18" t="s">
        <v>82</v>
      </c>
      <c r="D19" s="10" t="s">
        <v>86</v>
      </c>
      <c r="E19" s="10" t="s">
        <v>112</v>
      </c>
      <c r="F19" s="10">
        <v>10</v>
      </c>
      <c r="G19" s="10" t="s">
        <v>90</v>
      </c>
      <c r="H19" s="10">
        <v>70</v>
      </c>
      <c r="I19" s="10">
        <v>87</v>
      </c>
      <c r="J19" s="10">
        <v>85</v>
      </c>
      <c r="K19" s="20" t="s">
        <v>109</v>
      </c>
    </row>
    <row r="20" spans="3:11" x14ac:dyDescent="0.3">
      <c r="C20" s="25" t="s">
        <v>83</v>
      </c>
      <c r="D20" s="26" t="s">
        <v>86</v>
      </c>
      <c r="E20" s="26">
        <v>14</v>
      </c>
      <c r="F20" s="26">
        <v>8</v>
      </c>
      <c r="G20" s="26" t="s">
        <v>93</v>
      </c>
      <c r="H20" s="26">
        <v>91</v>
      </c>
      <c r="I20" s="26">
        <v>96</v>
      </c>
      <c r="J20" s="26">
        <v>98</v>
      </c>
      <c r="K20" s="28" t="s">
        <v>110</v>
      </c>
    </row>
  </sheetData>
  <mergeCells count="1">
    <mergeCell ref="C4:K4"/>
  </mergeCells>
  <hyperlinks>
    <hyperlink ref="K7" r:id="rId1" xr:uid="{FB9B674C-0BC9-473D-A667-97CE530A6A03}"/>
    <hyperlink ref="K8" r:id="rId2" xr:uid="{D8C4E34A-6BD6-4D97-864E-F78769B6FC21}"/>
    <hyperlink ref="K9" r:id="rId3" xr:uid="{7881B624-A043-480D-9EF5-0C140000873E}"/>
    <hyperlink ref="K10" r:id="rId4" xr:uid="{6AF91C2A-A177-4FD5-8CEA-69565EBA2627}"/>
    <hyperlink ref="K11" r:id="rId5" xr:uid="{CA16B7E9-A95C-4CED-87B0-81AAFD297168}"/>
    <hyperlink ref="K12" r:id="rId6" xr:uid="{F0C4EF4B-7CF4-4F35-9C0E-7DF6629B458B}"/>
    <hyperlink ref="K15" r:id="rId7" xr:uid="{F607F413-8A4F-4A9F-A5F9-23F390B4D380}"/>
    <hyperlink ref="C6" location="'HYPER LNK COPY(Name)'!A1" display="Name " xr:uid="{EC802E12-9C11-4FC1-9B71-1FC95DA30E50}"/>
  </hyperlinks>
  <pageMargins left="0.7" right="0.7" top="0.75" bottom="0.75" header="0.3" footer="0.3"/>
  <tableParts count="1">
    <tablePart r:id="rId8"/>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09D67-DD41-4EAC-9309-212C2C0FB251}">
  <dimension ref="A2:A16"/>
  <sheetViews>
    <sheetView zoomScale="145" zoomScaleNormal="145" workbookViewId="0"/>
  </sheetViews>
  <sheetFormatPr defaultRowHeight="14.4" x14ac:dyDescent="0.3"/>
  <cols>
    <col min="1" max="1" width="10.88671875" bestFit="1" customWidth="1"/>
  </cols>
  <sheetData>
    <row r="2" spans="1:1" x14ac:dyDescent="0.3">
      <c r="A2" s="32" t="s">
        <v>69</v>
      </c>
    </row>
    <row r="3" spans="1:1" x14ac:dyDescent="0.3">
      <c r="A3" s="29" t="s">
        <v>70</v>
      </c>
    </row>
    <row r="4" spans="1:1" x14ac:dyDescent="0.3">
      <c r="A4" s="30" t="s">
        <v>71</v>
      </c>
    </row>
    <row r="5" spans="1:1" x14ac:dyDescent="0.3">
      <c r="A5" s="31" t="s">
        <v>72</v>
      </c>
    </row>
    <row r="6" spans="1:1" x14ac:dyDescent="0.3">
      <c r="A6" s="30" t="s">
        <v>73</v>
      </c>
    </row>
    <row r="7" spans="1:1" x14ac:dyDescent="0.3">
      <c r="A7" s="31" t="s">
        <v>74</v>
      </c>
    </row>
    <row r="8" spans="1:1" x14ac:dyDescent="0.3">
      <c r="A8" s="30" t="s">
        <v>75</v>
      </c>
    </row>
    <row r="9" spans="1:1" x14ac:dyDescent="0.3">
      <c r="A9" s="31" t="s">
        <v>76</v>
      </c>
    </row>
    <row r="10" spans="1:1" x14ac:dyDescent="0.3">
      <c r="A10" s="30" t="s">
        <v>77</v>
      </c>
    </row>
    <row r="11" spans="1:1" x14ac:dyDescent="0.3">
      <c r="A11" s="31" t="s">
        <v>78</v>
      </c>
    </row>
    <row r="12" spans="1:1" x14ac:dyDescent="0.3">
      <c r="A12" s="30" t="s">
        <v>79</v>
      </c>
    </row>
    <row r="13" spans="1:1" x14ac:dyDescent="0.3">
      <c r="A13" s="31" t="s">
        <v>80</v>
      </c>
    </row>
    <row r="14" spans="1:1" x14ac:dyDescent="0.3">
      <c r="A14" s="30" t="s">
        <v>81</v>
      </c>
    </row>
    <row r="15" spans="1:1" x14ac:dyDescent="0.3">
      <c r="A15" s="31" t="s">
        <v>82</v>
      </c>
    </row>
    <row r="16" spans="1:1" x14ac:dyDescent="0.3">
      <c r="A16" s="30" t="s">
        <v>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E87CD-5B5B-4050-91E6-9F92D8CB33BF}">
  <dimension ref="A3:E9"/>
  <sheetViews>
    <sheetView zoomScale="145" zoomScaleNormal="145" workbookViewId="0">
      <selection activeCell="C20" sqref="C20"/>
    </sheetView>
  </sheetViews>
  <sheetFormatPr defaultRowHeight="14.4" x14ac:dyDescent="0.3"/>
  <cols>
    <col min="4" max="4" width="10.88671875" bestFit="1" customWidth="1"/>
  </cols>
  <sheetData>
    <row r="3" spans="1:5" x14ac:dyDescent="0.3">
      <c r="A3" s="38" t="s">
        <v>113</v>
      </c>
    </row>
    <row r="4" spans="1:5" x14ac:dyDescent="0.3">
      <c r="A4" t="s">
        <v>114</v>
      </c>
      <c r="D4" s="34" t="s">
        <v>69</v>
      </c>
      <c r="E4" s="34" t="s">
        <v>113</v>
      </c>
    </row>
    <row r="5" spans="1:5" x14ac:dyDescent="0.3">
      <c r="A5" t="s">
        <v>115</v>
      </c>
      <c r="D5" s="35" t="s">
        <v>70</v>
      </c>
      <c r="E5" t="s">
        <v>115</v>
      </c>
    </row>
    <row r="6" spans="1:5" x14ac:dyDescent="0.3">
      <c r="A6" t="s">
        <v>116</v>
      </c>
      <c r="D6" s="36" t="s">
        <v>71</v>
      </c>
      <c r="E6" t="s">
        <v>114</v>
      </c>
    </row>
    <row r="7" spans="1:5" x14ac:dyDescent="0.3">
      <c r="D7" s="37" t="s">
        <v>72</v>
      </c>
      <c r="E7" t="s">
        <v>116</v>
      </c>
    </row>
    <row r="8" spans="1:5" x14ac:dyDescent="0.3">
      <c r="D8" s="36" t="s">
        <v>73</v>
      </c>
      <c r="E8" t="s">
        <v>115</v>
      </c>
    </row>
    <row r="9" spans="1:5" x14ac:dyDescent="0.3">
      <c r="D9" s="37" t="s">
        <v>74</v>
      </c>
      <c r="E9" t="s">
        <v>114</v>
      </c>
    </row>
  </sheetData>
  <dataValidations count="1">
    <dataValidation type="list" allowBlank="1" showInputMessage="1" showErrorMessage="1" sqref="E5:E9" xr:uid="{E0612753-6939-456E-9C20-792484D99738}">
      <formula1>$A$4:$A$6</formula1>
    </dataValidation>
  </dataValidation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3A691-5CB2-4D95-9D36-D7F2AFFDAF76}">
  <dimension ref="A4:C18"/>
  <sheetViews>
    <sheetView topLeftCell="A3" zoomScale="160" zoomScaleNormal="160" workbookViewId="0">
      <selection activeCell="B4" sqref="B4"/>
    </sheetView>
  </sheetViews>
  <sheetFormatPr defaultRowHeight="14.4" x14ac:dyDescent="0.3"/>
  <cols>
    <col min="1" max="2" width="19.5546875" bestFit="1" customWidth="1"/>
    <col min="3" max="3" width="9" bestFit="1" customWidth="1"/>
  </cols>
  <sheetData>
    <row r="4" spans="1:3" x14ac:dyDescent="0.3">
      <c r="A4" s="32" t="s">
        <v>97</v>
      </c>
      <c r="B4" s="32" t="s">
        <v>97</v>
      </c>
      <c r="C4" s="42" t="s">
        <v>69</v>
      </c>
    </row>
    <row r="5" spans="1:3" x14ac:dyDescent="0.3">
      <c r="A5" s="39" t="s">
        <v>98</v>
      </c>
      <c r="B5" s="39" t="s">
        <v>117</v>
      </c>
      <c r="C5" t="s">
        <v>118</v>
      </c>
    </row>
    <row r="6" spans="1:3" x14ac:dyDescent="0.3">
      <c r="A6" s="40" t="s">
        <v>101</v>
      </c>
      <c r="B6" s="40" t="s">
        <v>119</v>
      </c>
      <c r="C6" t="s">
        <v>118</v>
      </c>
    </row>
    <row r="7" spans="1:3" x14ac:dyDescent="0.3">
      <c r="A7" s="41" t="s">
        <v>102</v>
      </c>
      <c r="B7" s="41" t="s">
        <v>120</v>
      </c>
      <c r="C7" t="s">
        <v>118</v>
      </c>
    </row>
    <row r="8" spans="1:3" x14ac:dyDescent="0.3">
      <c r="A8" s="40" t="s">
        <v>99</v>
      </c>
      <c r="B8" s="40" t="s">
        <v>121</v>
      </c>
      <c r="C8" t="s">
        <v>118</v>
      </c>
    </row>
    <row r="9" spans="1:3" x14ac:dyDescent="0.3">
      <c r="A9" s="41" t="s">
        <v>105</v>
      </c>
      <c r="B9" s="41" t="s">
        <v>122</v>
      </c>
      <c r="C9" t="s">
        <v>123</v>
      </c>
    </row>
    <row r="10" spans="1:3" x14ac:dyDescent="0.3">
      <c r="A10" s="40" t="s">
        <v>100</v>
      </c>
      <c r="B10" s="40" t="s">
        <v>124</v>
      </c>
      <c r="C10" t="s">
        <v>118</v>
      </c>
    </row>
    <row r="11" spans="1:3" x14ac:dyDescent="0.3">
      <c r="A11" s="31" t="s">
        <v>103</v>
      </c>
      <c r="B11" s="31" t="s">
        <v>76</v>
      </c>
      <c r="C11" t="s">
        <v>118</v>
      </c>
    </row>
    <row r="12" spans="1:3" x14ac:dyDescent="0.3">
      <c r="A12" s="30" t="s">
        <v>104</v>
      </c>
      <c r="B12" s="30" t="s">
        <v>77</v>
      </c>
      <c r="C12" t="s">
        <v>118</v>
      </c>
    </row>
    <row r="13" spans="1:3" x14ac:dyDescent="0.3">
      <c r="A13" s="41" t="s">
        <v>105</v>
      </c>
      <c r="B13" s="41" t="s">
        <v>122</v>
      </c>
      <c r="C13" t="s">
        <v>123</v>
      </c>
    </row>
    <row r="14" spans="1:3" x14ac:dyDescent="0.3">
      <c r="A14" s="30" t="s">
        <v>106</v>
      </c>
      <c r="B14" s="30" t="s">
        <v>79</v>
      </c>
      <c r="C14" t="s">
        <v>118</v>
      </c>
    </row>
    <row r="15" spans="1:3" x14ac:dyDescent="0.3">
      <c r="A15" s="31" t="s">
        <v>107</v>
      </c>
      <c r="B15" s="31" t="s">
        <v>80</v>
      </c>
      <c r="C15" t="s">
        <v>118</v>
      </c>
    </row>
    <row r="16" spans="1:3" x14ac:dyDescent="0.3">
      <c r="A16" s="30" t="s">
        <v>108</v>
      </c>
      <c r="B16" s="30" t="s">
        <v>81</v>
      </c>
      <c r="C16" t="s">
        <v>118</v>
      </c>
    </row>
    <row r="17" spans="1:3" x14ac:dyDescent="0.3">
      <c r="A17" s="31" t="s">
        <v>109</v>
      </c>
      <c r="B17" s="31" t="s">
        <v>82</v>
      </c>
      <c r="C17" t="s">
        <v>118</v>
      </c>
    </row>
    <row r="18" spans="1:3" x14ac:dyDescent="0.3">
      <c r="A18" s="30" t="s">
        <v>110</v>
      </c>
      <c r="B18" s="30" t="s">
        <v>83</v>
      </c>
      <c r="C18" t="s">
        <v>118</v>
      </c>
    </row>
  </sheetData>
  <hyperlinks>
    <hyperlink ref="B5" r:id="rId1" display="Abhimanyu@mail.com" xr:uid="{22D61836-60B6-400E-9ED3-84397C8475F1}"/>
    <hyperlink ref="B6" r:id="rId2" display="Arjen@mail.com" xr:uid="{8A1A51E9-E918-4360-8AF1-396EFBF4F6A9}"/>
    <hyperlink ref="B7" r:id="rId3" display="Champa@mail.com" xr:uid="{C83761C5-3DA5-4121-9DB5-4CFFA0AFA913}"/>
    <hyperlink ref="B8" r:id="rId4" display="Gopal@mail.com" xr:uid="{BE426C38-10F8-4D95-A497-49B917FB1A28}"/>
    <hyperlink ref="B9" r:id="rId5" display="Lalita@mail.com " xr:uid="{B505A665-1CC3-4C13-BDBC-F0CE4758E6F1}"/>
    <hyperlink ref="B10" r:id="rId6" display="Hari@mail.com" xr:uid="{828A9FEC-5072-428C-B03B-39338FBD3535}"/>
    <hyperlink ref="B13" r:id="rId7" display="Lalita@mail.com " xr:uid="{C4AF7A84-6FEB-4671-8414-C5EC3A6AD107}"/>
    <hyperlink ref="A5" r:id="rId8" xr:uid="{D946D997-A394-4C79-B32E-981C781B871A}"/>
    <hyperlink ref="A6" r:id="rId9" xr:uid="{3B5E5F83-C380-4F0D-B95D-7821C3B7D4E0}"/>
    <hyperlink ref="A7" r:id="rId10" xr:uid="{A413DF90-3B3B-4A16-8FE5-06CBA4C570D8}"/>
    <hyperlink ref="A8" r:id="rId11" xr:uid="{1CED4439-CAD2-428D-8124-4D7AE2AA38DC}"/>
    <hyperlink ref="A9" r:id="rId12" xr:uid="{B29F7B96-6514-4FF4-9DA5-2E8D6B61725E}"/>
    <hyperlink ref="A10" r:id="rId13" xr:uid="{CFF1C40B-C039-4B87-845C-C283DA5B11E8}"/>
    <hyperlink ref="A13" r:id="rId14" xr:uid="{51B2BCAC-6E75-4405-BAF7-CBFB92B93DD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AC4F-865A-4C98-AFD1-9C5C2C255F6B}">
  <dimension ref="A1:B15"/>
  <sheetViews>
    <sheetView topLeftCell="A6" zoomScale="175" zoomScaleNormal="175" workbookViewId="0">
      <selection activeCell="L6" sqref="L6"/>
    </sheetView>
  </sheetViews>
  <sheetFormatPr defaultRowHeight="14.4" x14ac:dyDescent="0.3"/>
  <cols>
    <col min="1" max="1" width="10.44140625" bestFit="1" customWidth="1"/>
  </cols>
  <sheetData>
    <row r="1" spans="1:2" x14ac:dyDescent="0.3">
      <c r="A1" s="46" t="s">
        <v>69</v>
      </c>
      <c r="B1" s="46" t="s">
        <v>96</v>
      </c>
    </row>
    <row r="2" spans="1:2" x14ac:dyDescent="0.3">
      <c r="A2" s="29" t="s">
        <v>78</v>
      </c>
      <c r="B2" s="43">
        <v>92</v>
      </c>
    </row>
    <row r="3" spans="1:2" x14ac:dyDescent="0.3">
      <c r="A3" s="30" t="s">
        <v>70</v>
      </c>
      <c r="B3" s="44">
        <v>99</v>
      </c>
    </row>
    <row r="4" spans="1:2" x14ac:dyDescent="0.3">
      <c r="A4" s="31" t="s">
        <v>74</v>
      </c>
      <c r="B4" s="45">
        <v>96</v>
      </c>
    </row>
    <row r="5" spans="1:2" x14ac:dyDescent="0.3">
      <c r="A5" s="30" t="s">
        <v>81</v>
      </c>
      <c r="B5" s="44">
        <v>87</v>
      </c>
    </row>
    <row r="6" spans="1:2" x14ac:dyDescent="0.3">
      <c r="A6" s="31" t="s">
        <v>82</v>
      </c>
      <c r="B6" s="45">
        <v>85</v>
      </c>
    </row>
    <row r="7" spans="1:2" x14ac:dyDescent="0.3">
      <c r="A7" s="30" t="s">
        <v>75</v>
      </c>
      <c r="B7" s="44">
        <v>80</v>
      </c>
    </row>
    <row r="8" spans="1:2" x14ac:dyDescent="0.3">
      <c r="A8" s="31" t="s">
        <v>80</v>
      </c>
      <c r="B8" s="45">
        <v>77</v>
      </c>
    </row>
    <row r="9" spans="1:2" x14ac:dyDescent="0.3">
      <c r="A9" s="30" t="s">
        <v>77</v>
      </c>
      <c r="B9" s="44">
        <v>96</v>
      </c>
    </row>
    <row r="10" spans="1:2" x14ac:dyDescent="0.3">
      <c r="A10" s="31" t="s">
        <v>72</v>
      </c>
      <c r="B10" s="45">
        <v>88</v>
      </c>
    </row>
    <row r="11" spans="1:2" x14ac:dyDescent="0.3">
      <c r="A11" s="30" t="s">
        <v>83</v>
      </c>
      <c r="B11" s="44">
        <v>98</v>
      </c>
    </row>
    <row r="12" spans="1:2" x14ac:dyDescent="0.3">
      <c r="A12" s="31" t="s">
        <v>76</v>
      </c>
      <c r="B12" s="45">
        <v>89</v>
      </c>
    </row>
    <row r="13" spans="1:2" x14ac:dyDescent="0.3">
      <c r="A13" s="30" t="s">
        <v>73</v>
      </c>
      <c r="B13" s="44">
        <v>79</v>
      </c>
    </row>
    <row r="14" spans="1:2" x14ac:dyDescent="0.3">
      <c r="A14" s="31" t="s">
        <v>79</v>
      </c>
      <c r="B14" s="45">
        <v>89</v>
      </c>
    </row>
    <row r="15" spans="1:2" x14ac:dyDescent="0.3">
      <c r="A15" s="30" t="s">
        <v>71</v>
      </c>
      <c r="B15" s="44">
        <v>91</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038F5-9C06-4535-B5A6-994756F74009}">
  <dimension ref="A1:P20"/>
  <sheetViews>
    <sheetView topLeftCell="B1" zoomScale="130" zoomScaleNormal="130" workbookViewId="0">
      <selection activeCell="C5" sqref="C5:J19"/>
    </sheetView>
  </sheetViews>
  <sheetFormatPr defaultRowHeight="14.4" x14ac:dyDescent="0.3"/>
  <cols>
    <col min="3" max="3" width="11" bestFit="1" customWidth="1"/>
    <col min="8" max="9" width="14.33203125" bestFit="1" customWidth="1"/>
    <col min="12" max="12" width="10.5546875" bestFit="1" customWidth="1"/>
  </cols>
  <sheetData>
    <row r="1" spans="1:16" ht="18" x14ac:dyDescent="0.35">
      <c r="A1" s="47" t="s">
        <v>125</v>
      </c>
    </row>
    <row r="3" spans="1:16" x14ac:dyDescent="0.3">
      <c r="C3" s="9" t="s">
        <v>126</v>
      </c>
    </row>
    <row r="4" spans="1:16" x14ac:dyDescent="0.3">
      <c r="C4" s="50"/>
      <c r="D4" s="50"/>
      <c r="E4" s="50"/>
      <c r="F4" s="50"/>
      <c r="G4" s="50"/>
      <c r="H4" s="50"/>
      <c r="I4" s="50"/>
    </row>
    <row r="5" spans="1:16" ht="18" customHeight="1" x14ac:dyDescent="0.3">
      <c r="C5" s="14" t="s">
        <v>69</v>
      </c>
      <c r="D5" s="14" t="s">
        <v>84</v>
      </c>
      <c r="E5" s="14" t="s">
        <v>87</v>
      </c>
      <c r="F5" s="14" t="s">
        <v>88</v>
      </c>
      <c r="G5" s="14" t="s">
        <v>89</v>
      </c>
      <c r="H5" s="14" t="s">
        <v>94</v>
      </c>
      <c r="I5" s="14" t="s">
        <v>95</v>
      </c>
      <c r="J5" s="14" t="s">
        <v>96</v>
      </c>
    </row>
    <row r="6" spans="1:16" x14ac:dyDescent="0.3">
      <c r="C6" s="12" t="s">
        <v>70</v>
      </c>
      <c r="D6" s="12" t="s">
        <v>85</v>
      </c>
      <c r="E6" s="12">
        <v>16</v>
      </c>
      <c r="F6" s="12">
        <v>10</v>
      </c>
      <c r="G6" s="12" t="s">
        <v>90</v>
      </c>
      <c r="H6" s="12">
        <v>84</v>
      </c>
      <c r="I6" s="12">
        <v>79</v>
      </c>
      <c r="J6" s="12">
        <v>99</v>
      </c>
      <c r="L6" s="49" t="s">
        <v>69</v>
      </c>
      <c r="M6" s="49" t="s">
        <v>96</v>
      </c>
      <c r="O6" s="49" t="s">
        <v>69</v>
      </c>
      <c r="P6" s="49" t="s">
        <v>96</v>
      </c>
    </row>
    <row r="7" spans="1:16" x14ac:dyDescent="0.3">
      <c r="C7" s="10" t="s">
        <v>71</v>
      </c>
      <c r="D7" s="10" t="s">
        <v>85</v>
      </c>
      <c r="E7" s="10">
        <v>11</v>
      </c>
      <c r="F7" s="10">
        <v>5</v>
      </c>
      <c r="G7" s="10" t="s">
        <v>91</v>
      </c>
      <c r="H7" s="10">
        <v>82</v>
      </c>
      <c r="I7" s="10">
        <v>83</v>
      </c>
      <c r="J7" s="10">
        <v>91</v>
      </c>
      <c r="L7" s="37" t="s">
        <v>70</v>
      </c>
      <c r="M7" s="48">
        <f>VLOOKUP(L7,$C$5:$J$19,8,0)</f>
        <v>99</v>
      </c>
      <c r="O7" s="37" t="s">
        <v>70</v>
      </c>
      <c r="P7" s="48">
        <v>99</v>
      </c>
    </row>
    <row r="8" spans="1:16" x14ac:dyDescent="0.3">
      <c r="C8" s="10" t="s">
        <v>72</v>
      </c>
      <c r="D8" s="10" t="s">
        <v>86</v>
      </c>
      <c r="E8" s="10">
        <v>15</v>
      </c>
      <c r="F8" s="10">
        <v>8</v>
      </c>
      <c r="G8" s="10" t="s">
        <v>92</v>
      </c>
      <c r="H8" s="10">
        <v>81</v>
      </c>
      <c r="I8" s="10">
        <v>78</v>
      </c>
      <c r="J8" s="10">
        <v>88</v>
      </c>
      <c r="L8" s="36" t="s">
        <v>71</v>
      </c>
      <c r="M8" s="48">
        <f t="shared" ref="M8:M12" si="0">VLOOKUP(L8,$C$5:$J$19,8,0)</f>
        <v>91</v>
      </c>
      <c r="O8" s="36" t="s">
        <v>71</v>
      </c>
      <c r="P8" s="48">
        <v>91</v>
      </c>
    </row>
    <row r="9" spans="1:16" x14ac:dyDescent="0.3">
      <c r="C9" s="10" t="s">
        <v>73</v>
      </c>
      <c r="D9" s="10" t="s">
        <v>85</v>
      </c>
      <c r="E9" s="10">
        <v>14</v>
      </c>
      <c r="F9" s="10">
        <v>8</v>
      </c>
      <c r="G9" s="10" t="s">
        <v>90</v>
      </c>
      <c r="H9" s="10">
        <v>70</v>
      </c>
      <c r="I9" s="10">
        <v>75</v>
      </c>
      <c r="J9" s="10">
        <v>79</v>
      </c>
      <c r="L9" s="37" t="s">
        <v>72</v>
      </c>
      <c r="M9" s="48">
        <f t="shared" si="0"/>
        <v>88</v>
      </c>
      <c r="O9" s="37" t="s">
        <v>72</v>
      </c>
      <c r="P9" s="48">
        <v>88</v>
      </c>
    </row>
    <row r="10" spans="1:16" x14ac:dyDescent="0.3">
      <c r="C10" s="10" t="s">
        <v>74</v>
      </c>
      <c r="D10" s="10" t="s">
        <v>86</v>
      </c>
      <c r="E10" s="10">
        <v>16</v>
      </c>
      <c r="F10" s="10">
        <v>10</v>
      </c>
      <c r="G10" s="10" t="s">
        <v>93</v>
      </c>
      <c r="H10" s="10">
        <v>88</v>
      </c>
      <c r="I10" s="10">
        <v>92</v>
      </c>
      <c r="J10" s="10">
        <v>96</v>
      </c>
      <c r="L10" s="36" t="s">
        <v>73</v>
      </c>
      <c r="M10" s="48">
        <f t="shared" si="0"/>
        <v>79</v>
      </c>
      <c r="O10" s="36" t="s">
        <v>73</v>
      </c>
      <c r="P10" s="48">
        <v>79</v>
      </c>
    </row>
    <row r="11" spans="1:16" x14ac:dyDescent="0.3">
      <c r="C11" s="10" t="s">
        <v>75</v>
      </c>
      <c r="D11" s="10" t="s">
        <v>85</v>
      </c>
      <c r="E11" s="10">
        <v>16</v>
      </c>
      <c r="F11" s="10">
        <v>10</v>
      </c>
      <c r="G11" s="10" t="s">
        <v>90</v>
      </c>
      <c r="H11" s="10">
        <v>82</v>
      </c>
      <c r="I11" s="10">
        <v>81</v>
      </c>
      <c r="J11" s="10">
        <v>80</v>
      </c>
      <c r="L11" s="37" t="s">
        <v>74</v>
      </c>
      <c r="M11" s="48">
        <f t="shared" si="0"/>
        <v>96</v>
      </c>
      <c r="O11" s="37" t="s">
        <v>74</v>
      </c>
      <c r="P11" s="48">
        <v>96</v>
      </c>
    </row>
    <row r="12" spans="1:16" x14ac:dyDescent="0.3">
      <c r="C12" s="10" t="s">
        <v>76</v>
      </c>
      <c r="D12" s="10" t="s">
        <v>86</v>
      </c>
      <c r="E12" s="10">
        <v>14</v>
      </c>
      <c r="F12" s="10">
        <v>8</v>
      </c>
      <c r="G12" s="10" t="s">
        <v>91</v>
      </c>
      <c r="H12" s="10">
        <v>90</v>
      </c>
      <c r="I12" s="10">
        <v>86</v>
      </c>
      <c r="J12" s="10">
        <v>89</v>
      </c>
      <c r="L12" s="10" t="s">
        <v>80</v>
      </c>
      <c r="M12" s="48">
        <f t="shared" si="0"/>
        <v>77</v>
      </c>
      <c r="O12" s="10" t="s">
        <v>80</v>
      </c>
      <c r="P12" s="48">
        <v>77</v>
      </c>
    </row>
    <row r="13" spans="1:16" x14ac:dyDescent="0.3">
      <c r="C13" s="10" t="s">
        <v>77</v>
      </c>
      <c r="D13" s="10" t="s">
        <v>85</v>
      </c>
      <c r="E13" s="10">
        <v>15</v>
      </c>
      <c r="F13" s="10">
        <v>9</v>
      </c>
      <c r="G13" s="10" t="s">
        <v>93</v>
      </c>
      <c r="H13" s="10">
        <v>87</v>
      </c>
      <c r="I13" s="10">
        <v>89</v>
      </c>
      <c r="J13" s="10">
        <v>96</v>
      </c>
    </row>
    <row r="14" spans="1:16" x14ac:dyDescent="0.3">
      <c r="C14" s="10" t="s">
        <v>78</v>
      </c>
      <c r="D14" s="10" t="s">
        <v>86</v>
      </c>
      <c r="E14" s="10">
        <v>17</v>
      </c>
      <c r="F14" s="10">
        <v>10</v>
      </c>
      <c r="G14" s="10" t="s">
        <v>91</v>
      </c>
      <c r="H14" s="10">
        <v>70</v>
      </c>
      <c r="I14" s="10">
        <v>90</v>
      </c>
      <c r="J14" s="10">
        <v>92</v>
      </c>
    </row>
    <row r="15" spans="1:16" x14ac:dyDescent="0.3">
      <c r="C15" s="10" t="s">
        <v>79</v>
      </c>
      <c r="D15" s="10" t="s">
        <v>85</v>
      </c>
      <c r="E15" s="10">
        <v>12</v>
      </c>
      <c r="F15" s="10">
        <v>7</v>
      </c>
      <c r="G15" s="10" t="s">
        <v>92</v>
      </c>
      <c r="H15" s="10">
        <v>86</v>
      </c>
      <c r="I15" s="10">
        <v>92</v>
      </c>
      <c r="J15" s="10">
        <v>89</v>
      </c>
    </row>
    <row r="16" spans="1:16" x14ac:dyDescent="0.3">
      <c r="C16" s="10" t="s">
        <v>80</v>
      </c>
      <c r="D16" s="10" t="s">
        <v>85</v>
      </c>
      <c r="E16" s="10">
        <v>16</v>
      </c>
      <c r="F16" s="10">
        <v>10</v>
      </c>
      <c r="G16" s="10" t="s">
        <v>93</v>
      </c>
      <c r="H16" s="10">
        <v>86</v>
      </c>
      <c r="I16" s="10">
        <v>81</v>
      </c>
      <c r="J16" s="10">
        <v>77</v>
      </c>
    </row>
    <row r="17" spans="3:10" x14ac:dyDescent="0.3">
      <c r="C17" s="10" t="s">
        <v>81</v>
      </c>
      <c r="D17" s="10" t="s">
        <v>86</v>
      </c>
      <c r="E17" s="10">
        <v>16</v>
      </c>
      <c r="F17" s="10">
        <v>10</v>
      </c>
      <c r="G17" s="10" t="s">
        <v>92</v>
      </c>
      <c r="H17" s="10">
        <v>81</v>
      </c>
      <c r="I17" s="10">
        <v>80</v>
      </c>
      <c r="J17" s="10">
        <v>87</v>
      </c>
    </row>
    <row r="18" spans="3:10" x14ac:dyDescent="0.3">
      <c r="C18" s="10" t="s">
        <v>82</v>
      </c>
      <c r="D18" s="10" t="s">
        <v>86</v>
      </c>
      <c r="E18" s="10">
        <v>16</v>
      </c>
      <c r="F18" s="10">
        <v>10</v>
      </c>
      <c r="G18" s="10" t="s">
        <v>90</v>
      </c>
      <c r="H18" s="10">
        <v>70</v>
      </c>
      <c r="I18" s="10">
        <v>87</v>
      </c>
      <c r="J18" s="10">
        <v>85</v>
      </c>
    </row>
    <row r="19" spans="3:10" x14ac:dyDescent="0.3">
      <c r="C19" s="10" t="s">
        <v>83</v>
      </c>
      <c r="D19" s="10" t="s">
        <v>86</v>
      </c>
      <c r="E19" s="10">
        <v>14</v>
      </c>
      <c r="F19" s="10">
        <v>8</v>
      </c>
      <c r="G19" s="10" t="s">
        <v>93</v>
      </c>
      <c r="H19" s="10">
        <v>91</v>
      </c>
      <c r="I19" s="10">
        <v>96</v>
      </c>
      <c r="J19" s="10">
        <v>98</v>
      </c>
    </row>
    <row r="20" spans="3:10" x14ac:dyDescent="0.3">
      <c r="C20" s="10" t="s">
        <v>83</v>
      </c>
      <c r="D20" s="10" t="s">
        <v>86</v>
      </c>
      <c r="E20" s="10">
        <v>14</v>
      </c>
      <c r="F20" s="10">
        <v>10</v>
      </c>
      <c r="G20" s="10" t="s">
        <v>93</v>
      </c>
      <c r="H20" s="10">
        <v>91</v>
      </c>
      <c r="I20" s="10">
        <v>96</v>
      </c>
      <c r="J20" s="10">
        <v>98</v>
      </c>
    </row>
  </sheetData>
  <conditionalFormatting sqref="C5:C20">
    <cfRule type="duplicateValues" dxfId="2" priority="2"/>
    <cfRule type="duplicateValues" dxfId="3" priority="1"/>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FF129-A812-4F4D-A07F-FAA6D526482E}">
  <dimension ref="A1:I17"/>
  <sheetViews>
    <sheetView zoomScale="145" zoomScaleNormal="145" workbookViewId="0">
      <selection activeCell="I4" sqref="I4"/>
    </sheetView>
  </sheetViews>
  <sheetFormatPr defaultRowHeight="14.4" x14ac:dyDescent="0.3"/>
  <cols>
    <col min="1" max="1" width="12.88671875" bestFit="1" customWidth="1"/>
    <col min="9" max="9" width="11.21875" bestFit="1" customWidth="1"/>
  </cols>
  <sheetData>
    <row r="1" spans="1:9" x14ac:dyDescent="0.3">
      <c r="A1" t="s">
        <v>127</v>
      </c>
    </row>
    <row r="3" spans="1:9" x14ac:dyDescent="0.3">
      <c r="A3" s="14" t="s">
        <v>69</v>
      </c>
      <c r="B3" s="14" t="s">
        <v>84</v>
      </c>
      <c r="C3" s="14" t="s">
        <v>87</v>
      </c>
      <c r="D3" s="14" t="s">
        <v>88</v>
      </c>
      <c r="E3" s="14" t="s">
        <v>89</v>
      </c>
      <c r="F3" s="14" t="s">
        <v>94</v>
      </c>
      <c r="G3" s="14" t="s">
        <v>95</v>
      </c>
      <c r="H3" s="14" t="s">
        <v>96</v>
      </c>
      <c r="I3" s="23" t="s">
        <v>129</v>
      </c>
    </row>
    <row r="4" spans="1:9" x14ac:dyDescent="0.3">
      <c r="A4" s="12" t="s">
        <v>70</v>
      </c>
      <c r="B4" s="12" t="s">
        <v>85</v>
      </c>
      <c r="C4" s="12">
        <v>16</v>
      </c>
      <c r="D4" s="12">
        <v>10</v>
      </c>
      <c r="E4" s="12" t="s">
        <v>90</v>
      </c>
      <c r="F4" s="12">
        <v>84</v>
      </c>
      <c r="G4" s="12">
        <v>79</v>
      </c>
      <c r="H4" s="12">
        <v>99</v>
      </c>
    </row>
    <row r="5" spans="1:9" x14ac:dyDescent="0.3">
      <c r="A5" s="10" t="s">
        <v>71</v>
      </c>
      <c r="B5" s="10" t="s">
        <v>85</v>
      </c>
      <c r="C5" s="10">
        <v>11</v>
      </c>
      <c r="D5" s="10">
        <v>5</v>
      </c>
      <c r="E5" s="10" t="s">
        <v>91</v>
      </c>
      <c r="F5" s="10">
        <v>82</v>
      </c>
      <c r="G5" s="10">
        <v>83</v>
      </c>
      <c r="H5" s="10">
        <v>99</v>
      </c>
    </row>
    <row r="6" spans="1:9" x14ac:dyDescent="0.3">
      <c r="A6" s="10" t="s">
        <v>72</v>
      </c>
      <c r="B6" s="10" t="s">
        <v>86</v>
      </c>
      <c r="C6" s="10">
        <v>15</v>
      </c>
      <c r="D6" s="10">
        <v>8</v>
      </c>
      <c r="E6" s="10" t="s">
        <v>92</v>
      </c>
      <c r="F6" s="10">
        <v>81</v>
      </c>
      <c r="G6" s="10">
        <v>78</v>
      </c>
      <c r="H6" s="10">
        <v>88</v>
      </c>
    </row>
    <row r="7" spans="1:9" x14ac:dyDescent="0.3">
      <c r="A7" s="10" t="s">
        <v>73</v>
      </c>
      <c r="B7" s="10" t="s">
        <v>85</v>
      </c>
      <c r="C7" s="10">
        <v>14</v>
      </c>
      <c r="D7" s="10">
        <v>8</v>
      </c>
      <c r="E7" s="10" t="s">
        <v>90</v>
      </c>
      <c r="F7" s="10">
        <v>70</v>
      </c>
      <c r="G7" s="10">
        <v>75</v>
      </c>
      <c r="H7" s="10">
        <v>79</v>
      </c>
    </row>
    <row r="8" spans="1:9" x14ac:dyDescent="0.3">
      <c r="A8" s="10" t="s">
        <v>74</v>
      </c>
      <c r="B8" s="10" t="s">
        <v>86</v>
      </c>
      <c r="C8" s="10">
        <v>16</v>
      </c>
      <c r="D8" s="10">
        <v>10</v>
      </c>
      <c r="E8" s="10" t="s">
        <v>93</v>
      </c>
      <c r="F8" s="10">
        <v>88</v>
      </c>
      <c r="G8" s="10">
        <v>92</v>
      </c>
      <c r="H8" s="10">
        <v>96</v>
      </c>
    </row>
    <row r="9" spans="1:9" x14ac:dyDescent="0.3">
      <c r="A9" s="10" t="s">
        <v>75</v>
      </c>
      <c r="B9" s="10" t="s">
        <v>85</v>
      </c>
      <c r="C9" s="10">
        <v>16</v>
      </c>
      <c r="D9" s="10">
        <v>10</v>
      </c>
      <c r="E9" s="10" t="s">
        <v>90</v>
      </c>
      <c r="F9" s="10">
        <v>82</v>
      </c>
      <c r="G9" s="10">
        <v>81</v>
      </c>
      <c r="H9" s="10">
        <v>80</v>
      </c>
    </row>
    <row r="10" spans="1:9" x14ac:dyDescent="0.3">
      <c r="A10" s="10" t="s">
        <v>76</v>
      </c>
      <c r="B10" s="10" t="s">
        <v>86</v>
      </c>
      <c r="C10" s="10">
        <v>14</v>
      </c>
      <c r="D10" s="10">
        <v>8</v>
      </c>
      <c r="E10" s="10" t="s">
        <v>91</v>
      </c>
      <c r="F10" s="10">
        <v>90</v>
      </c>
      <c r="G10" s="10">
        <v>86</v>
      </c>
      <c r="H10" s="10">
        <v>89</v>
      </c>
    </row>
    <row r="11" spans="1:9" x14ac:dyDescent="0.3">
      <c r="A11" s="10" t="s">
        <v>77</v>
      </c>
      <c r="B11" s="10" t="s">
        <v>85</v>
      </c>
      <c r="C11" s="10">
        <v>15</v>
      </c>
      <c r="D11" s="10">
        <v>9</v>
      </c>
      <c r="E11" s="10" t="s">
        <v>93</v>
      </c>
      <c r="F11" s="10">
        <v>87</v>
      </c>
      <c r="G11" s="10">
        <v>89</v>
      </c>
      <c r="H11" s="10">
        <v>96</v>
      </c>
    </row>
    <row r="12" spans="1:9" x14ac:dyDescent="0.3">
      <c r="A12" s="10" t="s">
        <v>78</v>
      </c>
      <c r="B12" s="10" t="s">
        <v>86</v>
      </c>
      <c r="C12" s="10">
        <v>17</v>
      </c>
      <c r="D12" s="10">
        <v>10</v>
      </c>
      <c r="E12" s="10" t="s">
        <v>91</v>
      </c>
      <c r="F12" s="10">
        <v>70</v>
      </c>
      <c r="G12" s="10">
        <v>90</v>
      </c>
      <c r="H12" s="10">
        <v>92</v>
      </c>
    </row>
    <row r="13" spans="1:9" x14ac:dyDescent="0.3">
      <c r="A13" s="10" t="s">
        <v>79</v>
      </c>
      <c r="B13" s="10" t="s">
        <v>85</v>
      </c>
      <c r="C13" s="10">
        <v>12</v>
      </c>
      <c r="D13" s="10">
        <v>7</v>
      </c>
      <c r="E13" s="10" t="s">
        <v>92</v>
      </c>
      <c r="F13" s="10">
        <v>86</v>
      </c>
      <c r="G13" s="10">
        <v>92</v>
      </c>
      <c r="H13" s="10">
        <v>89</v>
      </c>
    </row>
    <row r="14" spans="1:9" x14ac:dyDescent="0.3">
      <c r="A14" s="10" t="s">
        <v>80</v>
      </c>
      <c r="B14" s="10" t="s">
        <v>85</v>
      </c>
      <c r="C14" s="10">
        <v>16</v>
      </c>
      <c r="D14" s="10">
        <v>10</v>
      </c>
      <c r="E14" s="10" t="s">
        <v>93</v>
      </c>
      <c r="F14" s="10">
        <v>86</v>
      </c>
      <c r="G14" s="10">
        <v>81</v>
      </c>
      <c r="H14" s="10">
        <v>77</v>
      </c>
    </row>
    <row r="15" spans="1:9" x14ac:dyDescent="0.3">
      <c r="A15" s="10" t="s">
        <v>81</v>
      </c>
      <c r="B15" s="10" t="s">
        <v>86</v>
      </c>
      <c r="C15" s="10">
        <v>16</v>
      </c>
      <c r="D15" s="10">
        <v>10</v>
      </c>
      <c r="E15" s="10" t="s">
        <v>92</v>
      </c>
      <c r="F15" s="10">
        <v>81</v>
      </c>
      <c r="G15" s="10">
        <v>80</v>
      </c>
      <c r="H15" s="10">
        <v>87</v>
      </c>
    </row>
    <row r="16" spans="1:9" x14ac:dyDescent="0.3">
      <c r="A16" s="10" t="s">
        <v>82</v>
      </c>
      <c r="B16" s="10" t="s">
        <v>86</v>
      </c>
      <c r="C16" s="10">
        <v>16</v>
      </c>
      <c r="D16" s="10">
        <v>10</v>
      </c>
      <c r="E16" s="10" t="s">
        <v>90</v>
      </c>
      <c r="F16" s="10">
        <v>70</v>
      </c>
      <c r="G16" s="10">
        <v>87</v>
      </c>
      <c r="H16" s="10">
        <v>85</v>
      </c>
    </row>
    <row r="17" spans="1:8" x14ac:dyDescent="0.3">
      <c r="A17" s="10" t="s">
        <v>83</v>
      </c>
      <c r="B17" s="10" t="s">
        <v>86</v>
      </c>
      <c r="C17" s="10">
        <v>14</v>
      </c>
      <c r="D17" s="10">
        <v>8</v>
      </c>
      <c r="E17" s="10" t="s">
        <v>93</v>
      </c>
      <c r="F17" s="10">
        <v>91</v>
      </c>
      <c r="G17" s="10">
        <v>96</v>
      </c>
      <c r="H17" s="10">
        <v>98</v>
      </c>
    </row>
  </sheetData>
  <conditionalFormatting sqref="A3:A17">
    <cfRule type="duplicateValues" dxfId="0" priority="1"/>
    <cfRule type="duplicateValues" dxfId="1" priority="2"/>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63D3-C9D4-4D7C-8821-0932532FB1EE}">
  <dimension ref="A3:C11"/>
  <sheetViews>
    <sheetView tabSelected="1" zoomScale="160" zoomScaleNormal="160" workbookViewId="0">
      <selection activeCell="C5" sqref="C5"/>
    </sheetView>
  </sheetViews>
  <sheetFormatPr defaultRowHeight="14.4" x14ac:dyDescent="0.3"/>
  <cols>
    <col min="1" max="1" width="12.88671875" bestFit="1" customWidth="1"/>
    <col min="2" max="2" width="9.77734375" bestFit="1" customWidth="1"/>
    <col min="3" max="3" width="15.77734375" bestFit="1" customWidth="1"/>
  </cols>
  <sheetData>
    <row r="3" spans="1:3" x14ac:dyDescent="0.3">
      <c r="A3" s="51" t="s">
        <v>89</v>
      </c>
      <c r="B3" s="51" t="s">
        <v>84</v>
      </c>
      <c r="C3" t="s">
        <v>128</v>
      </c>
    </row>
    <row r="4" spans="1:3" x14ac:dyDescent="0.3">
      <c r="A4" t="s">
        <v>93</v>
      </c>
      <c r="B4" t="s">
        <v>86</v>
      </c>
      <c r="C4" s="52">
        <v>194</v>
      </c>
    </row>
    <row r="5" spans="1:3" x14ac:dyDescent="0.3">
      <c r="B5" t="s">
        <v>85</v>
      </c>
      <c r="C5" s="52">
        <v>173</v>
      </c>
    </row>
    <row r="6" spans="1:3" x14ac:dyDescent="0.3">
      <c r="A6" t="s">
        <v>90</v>
      </c>
      <c r="B6" t="s">
        <v>86</v>
      </c>
      <c r="C6" s="52">
        <v>85</v>
      </c>
    </row>
    <row r="7" spans="1:3" x14ac:dyDescent="0.3">
      <c r="B7" t="s">
        <v>85</v>
      </c>
      <c r="C7" s="52">
        <v>258</v>
      </c>
    </row>
    <row r="8" spans="1:3" x14ac:dyDescent="0.3">
      <c r="A8" t="s">
        <v>91</v>
      </c>
      <c r="B8" t="s">
        <v>86</v>
      </c>
      <c r="C8" s="52">
        <v>181</v>
      </c>
    </row>
    <row r="9" spans="1:3" x14ac:dyDescent="0.3">
      <c r="B9" t="s">
        <v>85</v>
      </c>
      <c r="C9" s="52">
        <v>99</v>
      </c>
    </row>
    <row r="10" spans="1:3" x14ac:dyDescent="0.3">
      <c r="A10" t="s">
        <v>92</v>
      </c>
      <c r="B10" t="s">
        <v>86</v>
      </c>
      <c r="C10" s="52">
        <v>175</v>
      </c>
    </row>
    <row r="11" spans="1:3" x14ac:dyDescent="0.3">
      <c r="B11" t="s">
        <v>85</v>
      </c>
      <c r="C11" s="52">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project 1</vt:lpstr>
      <vt:lpstr>ROUND OF NUMBERS </vt:lpstr>
      <vt:lpstr>AUTO FILL </vt:lpstr>
      <vt:lpstr>ADD OR EDIT COMMENTS </vt:lpstr>
      <vt:lpstr>TABLES &amp; FILTERS </vt:lpstr>
      <vt:lpstr>SLICERS </vt:lpstr>
      <vt:lpstr>INSERT HYPERLINK</vt:lpstr>
      <vt:lpstr>HYPER LNK COPY(Name)</vt:lpstr>
      <vt:lpstr>CREATE DROP DOWN LIST </vt:lpstr>
      <vt:lpstr>SPLIT TEXT </vt:lpstr>
      <vt:lpstr>CHART IN EXCEL </vt:lpstr>
      <vt:lpstr>Vlookup</vt:lpstr>
      <vt:lpstr>PIVOT TABLES </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mandal</dc:creator>
  <cp:lastModifiedBy>nikki kumar</cp:lastModifiedBy>
  <dcterms:created xsi:type="dcterms:W3CDTF">2025-06-01T05:01:41Z</dcterms:created>
  <dcterms:modified xsi:type="dcterms:W3CDTF">2025-06-15T05:25:23Z</dcterms:modified>
</cp:coreProperties>
</file>