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esc\Desktop\Model-Code-and-Inputs\Outputs\"/>
    </mc:Choice>
  </mc:AlternateContent>
  <xr:revisionPtr revIDLastSave="0" documentId="13_ncr:1_{355E7A42-46F3-4854-9E48-F959078CF7D0}" xr6:coauthVersionLast="47" xr6:coauthVersionMax="47" xr10:uidLastSave="{00000000-0000-0000-0000-000000000000}"/>
  <bookViews>
    <workbookView xWindow="14112" yWindow="6360" windowWidth="17280" windowHeight="8964" xr2:uid="{00000000-000D-0000-FFFF-FFFF00000000}"/>
  </bookViews>
  <sheets>
    <sheet name="Sheet1" sheetId="1" r:id="rId1"/>
  </sheets>
  <calcPr calcId="0" calcCompleted="0" calcOnSave="0"/>
</workbook>
</file>

<file path=xl/calcChain.xml><?xml version="1.0" encoding="utf-8"?>
<calcChain xmlns="http://schemas.openxmlformats.org/spreadsheetml/2006/main">
  <c r="J9" i="1" l="1"/>
  <c r="I9" i="1"/>
  <c r="H9" i="1"/>
  <c r="G9" i="1"/>
  <c r="F9" i="1"/>
  <c r="E9" i="1"/>
  <c r="D9" i="1"/>
  <c r="B9" i="1"/>
  <c r="J7" i="1"/>
  <c r="I7" i="1"/>
  <c r="H7" i="1"/>
  <c r="G7" i="1"/>
  <c r="F7" i="1"/>
  <c r="E7" i="1"/>
  <c r="D7" i="1"/>
  <c r="B7" i="1"/>
  <c r="J5" i="1"/>
  <c r="I5" i="1"/>
  <c r="H5" i="1"/>
  <c r="G5" i="1"/>
  <c r="F5" i="1"/>
  <c r="E5" i="1"/>
  <c r="D5" i="1"/>
  <c r="B5" i="1"/>
  <c r="B3" i="1"/>
  <c r="J3" i="1"/>
  <c r="I3" i="1"/>
  <c r="H3" i="1"/>
  <c r="G3" i="1"/>
  <c r="F3" i="1"/>
  <c r="E3" i="1"/>
  <c r="D3" i="1"/>
</calcChain>
</file>

<file path=xl/sharedStrings.xml><?xml version="1.0" encoding="utf-8"?>
<sst xmlns="http://schemas.openxmlformats.org/spreadsheetml/2006/main" count="49" uniqueCount="46">
  <si>
    <t>Income.Group</t>
  </si>
  <si>
    <t>Maximum.Acceptable.Cost..Annual.</t>
  </si>
  <si>
    <t>Value.of.Productivity.Gained</t>
  </si>
  <si>
    <t>Cost.Saved.for.Healthcare</t>
  </si>
  <si>
    <t>Value.of.DALYs.Averted</t>
  </si>
  <si>
    <t>Increased.Profit...Smallholder.Pig.Farms</t>
  </si>
  <si>
    <t>Increased.Profit...Industrial.Pig.Farms</t>
  </si>
  <si>
    <t>Increased.Profit...Smallholder.Chicken.Farms</t>
  </si>
  <si>
    <t>Increased.Profit...Industrial.Chicken.Farms</t>
  </si>
  <si>
    <t>1</t>
  </si>
  <si>
    <t>2</t>
  </si>
  <si>
    <t>3</t>
  </si>
  <si>
    <t>4</t>
  </si>
  <si>
    <t>LIC</t>
  </si>
  <si>
    <t>MIC (Smallholder)</t>
  </si>
  <si>
    <t>MIC (Industrial)</t>
  </si>
  <si>
    <t>HIC</t>
  </si>
  <si>
    <t>243158180.613563</t>
  </si>
  <si>
    <t>843874715.981004</t>
  </si>
  <si>
    <t>863737947.545303</t>
  </si>
  <si>
    <t>383926042.932158</t>
  </si>
  <si>
    <t>3030569678.76221</t>
  </si>
  <si>
    <t>8448950653.21655</t>
  </si>
  <si>
    <t>2581663227.9978</t>
  </si>
  <si>
    <t>2368835.84591889</t>
  </si>
  <si>
    <t>6409447.82868004</t>
  </si>
  <si>
    <t>18294474.3562698</t>
  </si>
  <si>
    <t>175198607.041452</t>
  </si>
  <si>
    <t>524709757.747089</t>
  </si>
  <si>
    <t>840414860.243777</t>
  </si>
  <si>
    <t>50062566.336084</t>
  </si>
  <si>
    <t>229921812.61137</t>
  </si>
  <si>
    <t>76640604.2037898</t>
  </si>
  <si>
    <t>126440000.876714</t>
  </si>
  <si>
    <t>5537956.78348325</t>
  </si>
  <si>
    <t>59346267.9807312</t>
  </si>
  <si>
    <t>178038803.942194</t>
  </si>
  <si>
    <t>685357269.482454</t>
  </si>
  <si>
    <t>93052991.431043</t>
  </si>
  <si>
    <t>136774870.552966</t>
  </si>
  <si>
    <t>45591623.5176552</t>
  </si>
  <si>
    <t>66168023.9526352</t>
  </si>
  <si>
    <t>51216071.0773239</t>
  </si>
  <si>
    <t>175654393.941636</t>
  </si>
  <si>
    <t>526963181.824907</t>
  </si>
  <si>
    <t>1784514845.98926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</si>
</sst>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"/>
  <sheetViews>
    <sheetView tabSelected="1" workbookViewId="0">
      <selection activeCell="F15" sqref="F15"/>
    </sheetView>
  </sheetViews>
  <sheetFormatPr defaultRowHeight="14.4" x14ac:dyDescent="0.3"/>
  <cols>
    <col min="2" max="2" width="11" bestFit="1" customWidth="1"/>
  </cols>
  <sheetData>
    <row r="1" spans="1:10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3">
      <c r="A2" t="s">
        <v>9</v>
      </c>
      <c r="B2" t="s">
        <v>13</v>
      </c>
      <c r="C2" t="s">
        <v>17</v>
      </c>
      <c r="D2" t="s">
        <v>21</v>
      </c>
      <c r="E2" t="s">
        <v>24</v>
      </c>
      <c r="F2" t="s">
        <v>27</v>
      </c>
      <c r="G2" t="s">
        <v>30</v>
      </c>
      <c r="H2" t="s">
        <v>34</v>
      </c>
      <c r="I2" t="s">
        <v>38</v>
      </c>
      <c r="J2" t="s">
        <v>42</v>
      </c>
    </row>
    <row r="3" spans="1:10" x14ac:dyDescent="0.3">
      <c r="B3">
        <f ca="1">D2+E2+F2+G2+H2+I2+J2</f>
        <v>3408006707.2775145</v>
      </c>
      <c r="D3">
        <f ca="1">D2/(D2+E2+F2+G2+H2+I2+J2)</f>
        <v>0.88924991617260629</v>
      </c>
      <c r="E3">
        <f ca="1">E2/(D2+E2+F2+G2+H2+I2+J2)</f>
        <v>6.950795727192785E-4</v>
      </c>
      <c r="F3">
        <f ca="1">F2/(D2+E2+F2+G2+H2+I2+J2)</f>
        <v>5.1407940796398655E-2</v>
      </c>
      <c r="G3">
        <f ca="1">G2/(D2+E2+F2+G2+H2+I2+J2)</f>
        <v>1.468969125828877E-2</v>
      </c>
      <c r="H3">
        <f ca="1">H2/(D2+E2+F2+G2+H2+I2+J2)</f>
        <v>1.6249841209694232E-3</v>
      </c>
      <c r="I3">
        <f ca="1">I2/(D2+E2+F2+G2+H2+I2+J2)</f>
        <v>2.7304227785801032E-2</v>
      </c>
      <c r="J3">
        <f ca="1">J2/(D2+E2+F2+G2+H2+I2+J2)</f>
        <v>1.5028160293216632E-2</v>
      </c>
    </row>
    <row r="4" spans="1:10" x14ac:dyDescent="0.3">
      <c r="A4" t="s">
        <v>10</v>
      </c>
      <c r="B4" t="s">
        <v>14</v>
      </c>
      <c r="C4" t="s">
        <v>18</v>
      </c>
      <c r="D4" t="s">
        <v>22</v>
      </c>
      <c r="E4" t="s">
        <v>25</v>
      </c>
      <c r="F4" t="s">
        <v>28</v>
      </c>
      <c r="G4" t="s">
        <v>31</v>
      </c>
      <c r="H4" t="s">
        <v>35</v>
      </c>
      <c r="I4" t="s">
        <v>39</v>
      </c>
      <c r="J4" t="s">
        <v>43</v>
      </c>
    </row>
    <row r="5" spans="1:10" x14ac:dyDescent="0.3">
      <c r="B5">
        <f ca="1">D4+E4+F4+G4+H4+I4+J4</f>
        <v>9581767203.8790207</v>
      </c>
      <c r="D5">
        <f ca="1">D4/(D4+E4+F4+G4+H4+I4+J4)</f>
        <v>0.88177373478622312</v>
      </c>
      <c r="E5">
        <f ca="1">E4/(D4+E4+F4+G4+H4+I4+J4)</f>
        <v>6.689212639277315E-4</v>
      </c>
      <c r="F5">
        <f ca="1">F4/(D4+E4+F4+G4+H4+I4+J4)</f>
        <v>5.4761271755242494E-2</v>
      </c>
      <c r="G5">
        <f ca="1">G4/(D4+E4+F4+G4+H4+I4+J4)</f>
        <v>2.3995762756403635E-2</v>
      </c>
      <c r="H5">
        <f ca="1">H4/(D4+E4+F4+G4+H4+I4+J4)</f>
        <v>6.193666232749407E-3</v>
      </c>
      <c r="I5">
        <f ca="1">I4/(D4+E4+F4+G4+H4+I4+J4)</f>
        <v>1.4274493174661449E-2</v>
      </c>
      <c r="J5">
        <f ca="1">J4/(D4+E4+F4+G4+H4+I4+J4)</f>
        <v>1.8332150030792357E-2</v>
      </c>
    </row>
    <row r="6" spans="1:10" x14ac:dyDescent="0.3">
      <c r="A6" t="s">
        <v>11</v>
      </c>
      <c r="B6" t="s">
        <v>15</v>
      </c>
      <c r="C6" t="s">
        <v>19</v>
      </c>
      <c r="D6" t="s">
        <v>22</v>
      </c>
      <c r="E6" t="s">
        <v>25</v>
      </c>
      <c r="F6" t="s">
        <v>28</v>
      </c>
      <c r="G6" t="s">
        <v>32</v>
      </c>
      <c r="H6" t="s">
        <v>36</v>
      </c>
      <c r="I6" t="s">
        <v>40</v>
      </c>
      <c r="J6" t="s">
        <v>44</v>
      </c>
    </row>
    <row r="7" spans="1:10" x14ac:dyDescent="0.3">
      <c r="B7">
        <f ca="1">D6+E6+F6+G6+H6+I6+J6</f>
        <v>9807304072.2808647</v>
      </c>
      <c r="D7">
        <f ca="1">D6/(D6+E6+F6+G6+H6+I6+J6)</f>
        <v>0.86149573735522966</v>
      </c>
      <c r="E7">
        <f ca="1">E6/(D6+E6+F6+G6+H6+I6+J6)</f>
        <v>6.5353819780051019E-4</v>
      </c>
      <c r="F7">
        <f ca="1">F6/(D6+E6+F6+G6+H6+I6+J6)</f>
        <v>5.3501936299713233E-2</v>
      </c>
      <c r="G7">
        <f ca="1">G6/(D6+E6+F6+G6+H6+I6+J6)</f>
        <v>7.8146454559724545E-3</v>
      </c>
      <c r="H7">
        <f ca="1">H6/(D6+E6+F6+G6+H6+I6+J6)</f>
        <v>1.8153694698362491E-2</v>
      </c>
      <c r="I7">
        <f ca="1">I6/(D6+E6+F6+G6+H6+I6+J6)</f>
        <v>4.6487417114469106E-3</v>
      </c>
      <c r="J7">
        <f ca="1">J6/(D6+E6+F6+G6+H6+I6+J6)</f>
        <v>5.3731706281474785E-2</v>
      </c>
    </row>
    <row r="8" spans="1:10" x14ac:dyDescent="0.3">
      <c r="A8" t="s">
        <v>12</v>
      </c>
      <c r="B8" t="s">
        <v>16</v>
      </c>
      <c r="C8" t="s">
        <v>20</v>
      </c>
      <c r="D8" t="s">
        <v>23</v>
      </c>
      <c r="E8" t="s">
        <v>26</v>
      </c>
      <c r="F8" t="s">
        <v>29</v>
      </c>
      <c r="G8" t="s">
        <v>33</v>
      </c>
      <c r="H8" t="s">
        <v>37</v>
      </c>
      <c r="I8" t="s">
        <v>41</v>
      </c>
      <c r="J8" t="s">
        <v>45</v>
      </c>
    </row>
    <row r="9" spans="1:10" x14ac:dyDescent="0.3">
      <c r="B9">
        <f ca="1">D8+E8+F8+G8+H8+I8+J8</f>
        <v>6102852702.8989096</v>
      </c>
      <c r="D9">
        <f ca="1">D8/(D8+E8+F8+G8+H8+I8+J8)</f>
        <v>0.42302564942645376</v>
      </c>
      <c r="E9">
        <f ca="1">E8/(D8+E8+F8+G8+H8+I8+J8)</f>
        <v>2.9976922673522434E-3</v>
      </c>
      <c r="F9">
        <f ca="1">F8/(D8+E8+F8+G8+H8+I8+J8)</f>
        <v>0.1377085276602813</v>
      </c>
      <c r="G9">
        <f ca="1">G8/(D8+E8+F8+G8+H8+I8+J8)</f>
        <v>2.0718180010579949E-2</v>
      </c>
      <c r="H9">
        <f ca="1">H8/(D8+E8+F8+G8+H8+I8+J8)</f>
        <v>0.11230113241253604</v>
      </c>
      <c r="I9">
        <f ca="1">I8/(D8+E8+F8+G8+H8+I8+J8)</f>
        <v>1.0842146644175894E-2</v>
      </c>
      <c r="J9">
        <f ca="1">J8/(D8+E8+F8+G8+H8+I8+J8)</f>
        <v>0.29240667157862082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David Emes</cp:lastModifiedBy>
  <dcterms:created xsi:type="dcterms:W3CDTF">2021-12-07T16:51:44Z</dcterms:created>
  <dcterms:modified xsi:type="dcterms:W3CDTF">2021-12-08T12:55:33Z</dcterms:modified>
</cp:coreProperties>
</file>