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<sst xmlns="http://schemas.openxmlformats.org/spreadsheetml/2006/main" count="49" uniqueCount="46">
  <si>
    <t xml:space="preserve">Income.Group</t>
  </si>
  <si>
    <t xml:space="preserve">Maximum.Acceptable.Cost..Annual.</t>
  </si>
  <si>
    <t xml:space="preserve">Value.of.Productivity.Gained</t>
  </si>
  <si>
    <t xml:space="preserve">Cost.Saved.for.Healthcare</t>
  </si>
  <si>
    <t xml:space="preserve">Value.of.DALYs.Averted</t>
  </si>
  <si>
    <t xml:space="preserve">Increased.Profit...Smallholder.Pig.Farms</t>
  </si>
  <si>
    <t xml:space="preserve">Increased.Profit...Industrial.Pig.Farms</t>
  </si>
  <si>
    <t xml:space="preserve">Increased.Profit...Smallholder.Chicken.Farms</t>
  </si>
  <si>
    <t xml:space="preserve">Increased.Profit...Industrial.Chicken.Farms</t>
  </si>
  <si>
    <t xml:space="preserve">1</t>
  </si>
  <si>
    <t xml:space="preserve">LIC</t>
  </si>
  <si>
    <t xml:space="preserve">312872915.195996</t>
  </si>
  <si>
    <t xml:space="preserve">3030569678.76221</t>
  </si>
  <si>
    <t xml:space="preserve">2368835.84591889</t>
  </si>
  <si>
    <t xml:space="preserve">175198607.041452</t>
  </si>
  <si>
    <t xml:space="preserve">299682885.643054</t>
  </si>
  <si>
    <t xml:space="preserve">32559335.243204</t>
  </si>
  <si>
    <t xml:space="preserve">519613847.853833</t>
  </si>
  <si>
    <t xml:space="preserve">325107038.699428</t>
  </si>
  <si>
    <t xml:space="preserve">2</t>
  </si>
  <si>
    <t xml:space="preserve">MIC (Smallholder)</t>
  </si>
  <si>
    <t xml:space="preserve">914530596.313945</t>
  </si>
  <si>
    <t xml:space="preserve">8448950653.21655</t>
  </si>
  <si>
    <t xml:space="preserve">6409447.82868004</t>
  </si>
  <si>
    <t xml:space="preserve">524709757.747089</t>
  </si>
  <si>
    <t xml:space="preserve">536266408.92512</t>
  </si>
  <si>
    <t xml:space="preserve">136760972.947563</t>
  </si>
  <si>
    <t xml:space="preserve">304638350.465436</t>
  </si>
  <si>
    <t xml:space="preserve">426293114.502844</t>
  </si>
  <si>
    <t xml:space="preserve">3</t>
  </si>
  <si>
    <t xml:space="preserve">MIC (Industrial)</t>
  </si>
  <si>
    <t xml:space="preserve">964335122.219486</t>
  </si>
  <si>
    <t xml:space="preserve">178755469.641707</t>
  </si>
  <si>
    <t xml:space="preserve">410282918.84269</t>
  </si>
  <si>
    <t xml:space="preserve">101546116.821812</t>
  </si>
  <si>
    <t xml:space="preserve">1278879343.50853</t>
  </si>
  <si>
    <t xml:space="preserve">4</t>
  </si>
  <si>
    <t xml:space="preserve">HIC</t>
  </si>
  <si>
    <t xml:space="preserve">503470095.151926</t>
  </si>
  <si>
    <t xml:space="preserve">2581663227.9978</t>
  </si>
  <si>
    <t xml:space="preserve">18294474.3562698</t>
  </si>
  <si>
    <t xml:space="preserve">840414860.243777</t>
  </si>
  <si>
    <t xml:space="preserve">213236937.472261</t>
  </si>
  <si>
    <t xml:space="preserve">1146089826.14159</t>
  </si>
  <si>
    <t xml:space="preserve">108050810.930079</t>
  </si>
  <si>
    <t xml:space="preserve">3095363711.45341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</si>
</sst>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G1" colorId="64" zoomScale="80" zoomScaleNormal="80" zoomScalePageLayoutView="100" workbookViewId="0">
      <selection pane="topLeft" activeCell="I14" activeCellId="0" sqref="I14"/>
    </sheetView>
  </sheetViews>
  <sheetFormatPr defaultColWidth="8.55078125" defaultRowHeight="15" zeroHeight="false" outlineLevelRow="0" outlineLevelCol="0"/>
  <cols>
    <col collapsed="false" customWidth="false" hidden="true" outlineLevel="0" max="1" min="1" style="0" width="8.54"/>
    <col collapsed="false" customWidth="true" hidden="false" outlineLevel="0" max="2" min="2" style="0" width="21.22"/>
    <col collapsed="false" customWidth="true" hidden="false" outlineLevel="0" max="3" min="3" style="0" width="30.75"/>
    <col collapsed="false" customWidth="true" hidden="false" outlineLevel="0" max="4" min="4" style="0" width="19.27"/>
    <col collapsed="false" customWidth="true" hidden="false" outlineLevel="0" max="5" min="5" style="0" width="23.93"/>
    <col collapsed="false" customWidth="true" hidden="false" outlineLevel="0" max="6" min="6" style="0" width="24.26"/>
    <col collapsed="false" customWidth="true" hidden="false" outlineLevel="0" max="7" min="7" style="0" width="34.26"/>
    <col collapsed="false" customWidth="true" hidden="false" outlineLevel="0" max="8" min="8" style="0" width="19.92"/>
    <col collapsed="false" customWidth="true" hidden="false" outlineLevel="0" max="9" min="9" style="0" width="23.61"/>
    <col collapsed="false" customWidth="true" hidden="false" outlineLevel="0" max="10" min="10" style="0" width="24.4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</row>
    <row r="3" customFormat="false" ht="15" hidden="false" customHeight="false" outlineLevel="0" collapsed="false">
      <c r="A3" s="0" t="s">
        <v>19</v>
      </c>
      <c r="B3" s="0" t="s">
        <v>20</v>
      </c>
      <c r="C3" s="0" t="s">
        <v>21</v>
      </c>
      <c r="D3" s="0" t="s">
        <v>22</v>
      </c>
      <c r="E3" s="0" t="s">
        <v>23</v>
      </c>
      <c r="F3" s="0" t="s">
        <v>24</v>
      </c>
      <c r="G3" s="0" t="s">
        <v>25</v>
      </c>
      <c r="H3" s="0" t="s">
        <v>26</v>
      </c>
      <c r="I3" s="0" t="s">
        <v>27</v>
      </c>
      <c r="J3" s="0" t="s">
        <v>28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22</v>
      </c>
      <c r="E4" s="0" t="s">
        <v>23</v>
      </c>
      <c r="F4" s="0" t="s">
        <v>24</v>
      </c>
      <c r="G4" s="0" t="s">
        <v>32</v>
      </c>
      <c r="H4" s="0" t="s">
        <v>33</v>
      </c>
      <c r="I4" s="0" t="s">
        <v>34</v>
      </c>
      <c r="J4" s="0" t="s">
        <v>35</v>
      </c>
    </row>
    <row r="5" customFormat="false" ht="15" hidden="false" customHeight="false" outlineLevel="0" collapsed="false">
      <c r="A5" s="0" t="s">
        <v>36</v>
      </c>
      <c r="B5" s="0" t="s">
        <v>37</v>
      </c>
      <c r="C5" s="0" t="s">
        <v>38</v>
      </c>
      <c r="D5" s="0" t="s">
        <v>39</v>
      </c>
      <c r="E5" s="0" t="s">
        <v>40</v>
      </c>
      <c r="F5" s="0" t="s">
        <v>41</v>
      </c>
      <c r="G5" s="0" t="s">
        <v>42</v>
      </c>
      <c r="H5" s="0" t="s">
        <v>43</v>
      </c>
      <c r="I5" s="0" t="s">
        <v>44</v>
      </c>
      <c r="J5" s="0" t="s">
        <v>45</v>
      </c>
    </row>
    <row r="7" customFormat="false" ht="12.8" hidden="false" customHeight="false" outlineLevel="0" collapsed="false">
      <c r="B7" s="0" t="n">
        <f aca="false">D2+E2+F2+G2+H2+I2+J2</f>
        <v>4385100229.0891</v>
      </c>
      <c r="D7" s="0" t="n">
        <f aca="false">D2/(D2+E2+F2+G2+H2+I2+J2)</f>
        <v>0.691106136789885</v>
      </c>
      <c r="E7" s="0" t="n">
        <f aca="false">E2/(D2+E2+F2+G2+H2+I2+J2)</f>
        <v>0.000540201072305013</v>
      </c>
      <c r="F7" s="0" t="n">
        <f aca="false">F2/(D2+E2+F2+G2+H2+I2+J2)</f>
        <v>0.039953159081576</v>
      </c>
      <c r="G7" s="0" t="n">
        <f aca="false">G2/(D2+E2+F2+G2+H2+I2+J2)</f>
        <v>0.0683411712359665</v>
      </c>
      <c r="H7" s="0" t="n">
        <f aca="false">H2/(D2+E2+F2+G2+H2+I2+J2)</f>
        <v>0.00742499225609888</v>
      </c>
      <c r="I7" s="0" t="n">
        <f aca="false">I2/(D2+E2+F2+G2+H2+I2+J2)</f>
        <v>0.118495318398177</v>
      </c>
      <c r="J7" s="0" t="n">
        <f aca="false">J2/(D2+E2+F2+G2+H2+I2+J2)</f>
        <v>0.0741390211659908</v>
      </c>
    </row>
    <row r="8" customFormat="false" ht="15" hidden="false" customHeight="false" outlineLevel="0" collapsed="false">
      <c r="G8" s="0" t="n">
        <f aca="false">(G2+H2+I2+J2)/(D2+E2+F2+G2+H2+I2+J2)</f>
        <v>0.268400503056233</v>
      </c>
    </row>
    <row r="9" customFormat="false" ht="15" hidden="false" customHeight="false" outlineLevel="0" collapsed="false">
      <c r="B9" s="0" t="n">
        <f aca="false">D3+E3+F3+G3+H3+I3+J3</f>
        <v>10384028705.6333</v>
      </c>
      <c r="D9" s="0" t="n">
        <f aca="false">D3/(D3+E3+F3+G3+H3+I3+J3)</f>
        <v>0.813648622584512</v>
      </c>
      <c r="E9" s="0" t="n">
        <f aca="false">E3/(D3+E3+F3+G3+H3+I3+J3)</f>
        <v>0.000617240958242243</v>
      </c>
      <c r="F9" s="0" t="n">
        <f aca="false">F3/(D3+E3+F3+G3+H3+I3+J3)</f>
        <v>0.0505304610206284</v>
      </c>
      <c r="G9" s="0" t="n">
        <f aca="false">G3/(D3+E3+F3+G3+H3+I3+J3)</f>
        <v>0.0516433866014063</v>
      </c>
      <c r="H9" s="0" t="n">
        <f aca="false">H3/(D3+E3+F3+G3+H3+I3+J3)</f>
        <v>0.0131703192300856</v>
      </c>
      <c r="I9" s="0" t="n">
        <f aca="false">I3/(D3+E3+F3+G3+H3+I3+J3)</f>
        <v>0.0293372022652606</v>
      </c>
      <c r="J9" s="0" t="n">
        <f aca="false">J3/(D3+E3+F3+G3+H3+I3+J3)</f>
        <v>0.0410527673398651</v>
      </c>
    </row>
    <row r="10" customFormat="false" ht="15" hidden="false" customHeight="false" outlineLevel="0" collapsed="false">
      <c r="G10" s="0" t="n">
        <f aca="false">(G3+H3+I3+J3)/(D3+E3+F3+G3+H3+I3+J3)</f>
        <v>0.135203675436618</v>
      </c>
    </row>
    <row r="11" customFormat="false" ht="15" hidden="false" customHeight="false" outlineLevel="0" collapsed="false">
      <c r="B11" s="0" t="n">
        <f aca="false">D4+E4+F4+G4+H4+I4+J4</f>
        <v>10949533707.6071</v>
      </c>
      <c r="D11" s="0" t="n">
        <f aca="false">D4/(D4+E4+F4+G4+H4+I4+J4)</f>
        <v>0.771626525734767</v>
      </c>
      <c r="E11" s="0" t="n">
        <f aca="false">E4/(D4+E4+F4+G4+H4+I4+J4)</f>
        <v>0.000585362628202802</v>
      </c>
      <c r="F11" s="0" t="n">
        <f aca="false">F4/(D4+E4+F4+G4+H4+I4+J4)</f>
        <v>0.0479207399838911</v>
      </c>
      <c r="G11" s="0" t="n">
        <f aca="false">G4/(D4+E4+F4+G4+H4+I4+J4)</f>
        <v>0.0163253956209586</v>
      </c>
      <c r="H11" s="0" t="n">
        <f aca="false">H4/(D4+E4+F4+G4+H4+I4+J4)</f>
        <v>0.0374703553410362</v>
      </c>
      <c r="I11" s="0" t="n">
        <f aca="false">I4/(D4+E4+F4+G4+H4+I4+J4)</f>
        <v>0.00927401289712128</v>
      </c>
      <c r="J11" s="0" t="n">
        <f aca="false">J4/(D4+E4+F4+G4+H4+I4+J4)</f>
        <v>0.116797607794024</v>
      </c>
    </row>
    <row r="12" customFormat="false" ht="15" hidden="false" customHeight="false" outlineLevel="0" collapsed="false">
      <c r="G12" s="0" t="n">
        <f aca="false">(G4+H4+I4+J4)/(D4+E4+F4+G4+H4+I4+J4)</f>
        <v>0.17986737165314</v>
      </c>
    </row>
    <row r="13" customFormat="false" ht="15" hidden="false" customHeight="false" outlineLevel="0" collapsed="false">
      <c r="B13" s="0" t="n">
        <f aca="false">D5+E5+F5+G5+H5+I5+J5</f>
        <v>8003113848.59519</v>
      </c>
      <c r="D13" s="0" t="n">
        <f aca="false">D5/(D5+E5+F5+G5+H5+I5+J5)</f>
        <v>0.322582344427222</v>
      </c>
      <c r="E13" s="0" t="n">
        <f aca="false">E5/(D5+E5+F5+G5+H5+I5+J5)</f>
        <v>0.00228591954361378</v>
      </c>
      <c r="F13" s="0" t="n">
        <f aca="false">F5/(D5+E5+F5+G5+H5+I5+J5)</f>
        <v>0.105010983992349</v>
      </c>
      <c r="G13" s="0" t="n">
        <f aca="false">G5/(D5+E5+F5+G5+H5+I5+J5)</f>
        <v>0.0266442464153738</v>
      </c>
      <c r="H13" s="0" t="n">
        <f aca="false">H5/(D5+E5+F5+G5+H5+I5+J5)</f>
        <v>0.143205488241651</v>
      </c>
      <c r="I13" s="0" t="n">
        <f aca="false">I5/(D5+E5+F5+G5+H5+I5+J5)</f>
        <v>0.0135010963200337</v>
      </c>
      <c r="J13" s="0" t="n">
        <f aca="false">J5/(D5+E5+F5+G5+H5+I5+J5)</f>
        <v>0.386769921059757</v>
      </c>
    </row>
    <row r="14" customFormat="false" ht="15" hidden="false" customHeight="false" outlineLevel="0" collapsed="false">
      <c r="G14" s="0" t="n">
        <f aca="false">(G5+H5+I5+J5)/(D5+E5+F5+G5+H5+I5+J5)</f>
        <v>0.570120752036815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2022-01-10T15:43:25Z</dcterms:created>
  <dc:creator>Apache POI</dc:creator>
  <dc:description/>
  <dc:language>en-GB</dc:language>
  <cp:lastModifiedBy/>
  <dcterms:modified xsi:type="dcterms:W3CDTF">2022-01-13T11:26:54Z</dcterms:modified>
  <cp:revision>1</cp:revision>
  <dc:subject/>
  <dc:title/>
</cp:coreProperties>
</file>