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2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3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4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5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6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7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5"/>
  <workbookPr/>
  <mc:AlternateContent xmlns:mc="http://schemas.openxmlformats.org/markup-compatibility/2006">
    <mc:Choice Requires="x15">
      <x15ac:absPath xmlns:x15ac="http://schemas.microsoft.com/office/spreadsheetml/2010/11/ac" url="C:\Users\danau\OneDrive\Documents\zu_Mainz_new\phd_data\isotope_samples\isotope_data_results\"/>
    </mc:Choice>
  </mc:AlternateContent>
  <xr:revisionPtr revIDLastSave="0" documentId="13_ncr:1_{ACEA3D8D-7915-4701-AA51-7D7615B38C74}" xr6:coauthVersionLast="36" xr6:coauthVersionMax="36" xr10:uidLastSave="{00000000-0000-0000-0000-000000000000}"/>
  <bookViews>
    <workbookView xWindow="0" yWindow="0" windowWidth="18530" windowHeight="7990" firstSheet="10" activeTab="17" xr2:uid="{00000000-000D-0000-FFFF-FFFF00000000}"/>
  </bookViews>
  <sheets>
    <sheet name="modern" sheetId="2" r:id="rId1"/>
    <sheet name="FPS-E_D" sheetId="37" r:id="rId2"/>
    <sheet name="FPS-E_C" sheetId="36" r:id="rId3"/>
    <sheet name="FPS-W_A" sheetId="25" r:id="rId4"/>
    <sheet name="TS-E_A" sheetId="27" r:id="rId5"/>
    <sheet name="TS-W_B" sheetId="28" r:id="rId6"/>
    <sheet name="TS-E_B" sheetId="26" r:id="rId7"/>
    <sheet name="FR-P_A" sheetId="12" r:id="rId8"/>
    <sheet name="FR-P_B" sheetId="13" r:id="rId9"/>
    <sheet name="FR-P_C" sheetId="9" r:id="rId10"/>
    <sheet name="FR-P_D" sheetId="14" r:id="rId11"/>
    <sheet name="FR-P_G" sheetId="10" r:id="rId12"/>
    <sheet name="FR-P_H" sheetId="11" r:id="rId13"/>
    <sheet name="FR-P_I" sheetId="8" r:id="rId14"/>
    <sheet name="Y-S_A" sheetId="6" r:id="rId15"/>
    <sheet name="Y-W_B" sheetId="16" r:id="rId16"/>
    <sheet name="Y-S_C" sheetId="15" r:id="rId17"/>
    <sheet name="Y-W_G" sheetId="17" r:id="rId18"/>
  </sheets>
  <calcPr calcId="191029"/>
</workbook>
</file>

<file path=xl/calcChain.xml><?xml version="1.0" encoding="utf-8"?>
<calcChain xmlns="http://schemas.openxmlformats.org/spreadsheetml/2006/main">
  <c r="E20" i="16" l="1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19" i="16"/>
  <c r="L5" i="2"/>
  <c r="M38" i="2" l="1"/>
  <c r="L38" i="2"/>
  <c r="M28" i="2"/>
  <c r="L28" i="2"/>
  <c r="M221" i="2"/>
  <c r="L221" i="2"/>
  <c r="M207" i="2"/>
  <c r="L207" i="2"/>
  <c r="M194" i="2"/>
  <c r="L194" i="2"/>
  <c r="M164" i="2"/>
  <c r="L164" i="2"/>
  <c r="L62" i="2" l="1"/>
  <c r="L117" i="2"/>
  <c r="M17" i="2"/>
  <c r="L17" i="2"/>
  <c r="M145" i="2"/>
  <c r="L145" i="2"/>
  <c r="O117" i="2"/>
  <c r="M117" i="2"/>
  <c r="N117" i="2"/>
  <c r="M101" i="2"/>
  <c r="L101" i="2"/>
  <c r="M62" i="2"/>
  <c r="M5" i="2"/>
  <c r="L50" i="2"/>
</calcChain>
</file>

<file path=xl/sharedStrings.xml><?xml version="1.0" encoding="utf-8"?>
<sst xmlns="http://schemas.openxmlformats.org/spreadsheetml/2006/main" count="1175" uniqueCount="660">
  <si>
    <t>ID number</t>
  </si>
  <si>
    <t>δ13C (‰)</t>
  </si>
  <si>
    <t>internal</t>
  </si>
  <si>
    <t>δ18O (‰)</t>
  </si>
  <si>
    <t>aq#</t>
  </si>
  <si>
    <t>Weight</t>
  </si>
  <si>
    <t>av. intensity (mV)</t>
  </si>
  <si>
    <t>SEAFRONT sample names</t>
  </si>
  <si>
    <t>precision 1σ</t>
  </si>
  <si>
    <t>2022A_...</t>
  </si>
  <si>
    <t>µg</t>
  </si>
  <si>
    <t>DT_Seafront_XLA1</t>
  </si>
  <si>
    <t>DT_Seafront_XLA2</t>
  </si>
  <si>
    <t>DT_Seafront_XLA3</t>
  </si>
  <si>
    <t>DT_Seafront_XLA4</t>
  </si>
  <si>
    <t>DT_Seafront_XLA5</t>
  </si>
  <si>
    <t>DT_Seafront_XLA6</t>
  </si>
  <si>
    <t>DT_Seafront_XLA9</t>
  </si>
  <si>
    <t>DT_Seafront_XLA10</t>
  </si>
  <si>
    <t>DT_Seafront_XLA11</t>
  </si>
  <si>
    <t>DT_Seafront_XLA12</t>
  </si>
  <si>
    <t>DT_Seafront_XLA13</t>
  </si>
  <si>
    <t>DT_Seafront_XLA14</t>
  </si>
  <si>
    <t>DT_Seafront_XLA15</t>
  </si>
  <si>
    <t>DT_Seafront_XLB1</t>
  </si>
  <si>
    <t>DT_Seafront_XLB2</t>
  </si>
  <si>
    <t>DT_Seafront_XLB3</t>
  </si>
  <si>
    <t>DT_Seafront_XLB4</t>
  </si>
  <si>
    <t>DT_Seafront_XLB5</t>
  </si>
  <si>
    <t>DT_Seafront_XLB6</t>
  </si>
  <si>
    <t>DT_Seafront_XLB7</t>
  </si>
  <si>
    <t>DT_Seafront_XLB8</t>
  </si>
  <si>
    <t>DT_Seafront_XLB11</t>
  </si>
  <si>
    <t>DT_Seafront_XLB12</t>
  </si>
  <si>
    <t>DT_Seafront_XLB13</t>
  </si>
  <si>
    <t>DT_Seafront_XLB14</t>
  </si>
  <si>
    <t>DT_Seafront_XLB15</t>
  </si>
  <si>
    <t>DT_Seafront_XLC1</t>
  </si>
  <si>
    <t>DT_Seafront_XLC2</t>
  </si>
  <si>
    <t>DT_Seafront_XLC3</t>
  </si>
  <si>
    <t>DT_Seafront_XLC4</t>
  </si>
  <si>
    <t>DT_Seafront_XLC5</t>
  </si>
  <si>
    <t>DT_Seafront_XLC6</t>
  </si>
  <si>
    <t>DT_Seafront_XLC7</t>
  </si>
  <si>
    <t>DT_Seafront_XLC8</t>
  </si>
  <si>
    <t>DT_Seafront_XLC9</t>
  </si>
  <si>
    <t>DT_Seafront_XLC10</t>
  </si>
  <si>
    <t>DT_Seafront_XLC11</t>
  </si>
  <si>
    <t>DT_Seafront_XLC12</t>
  </si>
  <si>
    <t>DT_Seafront_XLC13</t>
  </si>
  <si>
    <t>DT_Seafront_XLC14</t>
  </si>
  <si>
    <t>DT_Seafront_XLC15</t>
  </si>
  <si>
    <t>DT_Seafront_XLD1</t>
  </si>
  <si>
    <t>DT_Seafront_XLD2</t>
  </si>
  <si>
    <t>DT_Seafront_XLD3</t>
  </si>
  <si>
    <t>DT_Seafront_XLD4</t>
  </si>
  <si>
    <t>DT_Seafront_XLD5</t>
  </si>
  <si>
    <t>DT_Seafront_XLD6</t>
  </si>
  <si>
    <t>DT_Seafront_XLD7</t>
  </si>
  <si>
    <t>DT_Seafront_XLD8</t>
  </si>
  <si>
    <t>DT_Seafront_XLD9</t>
  </si>
  <si>
    <t>DT_Seafront_XLD10</t>
  </si>
  <si>
    <t>DT_Seafront_XLD11</t>
  </si>
  <si>
    <t>DT_Seafront_XLD12</t>
  </si>
  <si>
    <t>DT_Seafront_XLD13</t>
  </si>
  <si>
    <t>DT_Seafront_XLD14</t>
  </si>
  <si>
    <t>DT_Seafront_XLD15</t>
  </si>
  <si>
    <t>NH_FR-A-EC_LXXA1</t>
  </si>
  <si>
    <t>FR-P_20210515_A</t>
  </si>
  <si>
    <t>NH_FR-A-EA_LXXA2</t>
  </si>
  <si>
    <t>NH_FR-A-0_LXXA3</t>
  </si>
  <si>
    <t>NH_FR-A-1_LXXA4</t>
  </si>
  <si>
    <t>NH_FR-A-2_LXXA5</t>
  </si>
  <si>
    <t>NH_FR-A-3_LXXA6</t>
  </si>
  <si>
    <t>NH_FR-A-4_LXXA7</t>
  </si>
  <si>
    <t>NH_FR-A-6_LXXA9</t>
  </si>
  <si>
    <t>NH_FR-A-7_LXXA10</t>
  </si>
  <si>
    <t>NH_FR-A-8_LXXA11</t>
  </si>
  <si>
    <t>NH_FR-A-9_LXXA12</t>
  </si>
  <si>
    <t>NH_FR-A-10_LXXA13</t>
  </si>
  <si>
    <t>NH_FR-B-EC_LXXA14</t>
  </si>
  <si>
    <t>FR-P_20210515_B</t>
  </si>
  <si>
    <t>NH_FR-B-EA_LXXA15</t>
  </si>
  <si>
    <t>NH_FR-B-1_LXXB1</t>
  </si>
  <si>
    <t>NH_FR-B-3_LXXB3</t>
  </si>
  <si>
    <t>NH_FR-B-4_LXXB4</t>
  </si>
  <si>
    <t>NH_FR-B-5_LXXB5</t>
  </si>
  <si>
    <t>NH_FR-B-6_LXXB6</t>
  </si>
  <si>
    <t>NH_FR-B-7_LXXB7</t>
  </si>
  <si>
    <t>NH_FR-B-8_LXXB8</t>
  </si>
  <si>
    <t>NH_FR-B-9_LXXB9</t>
  </si>
  <si>
    <t>NH_FR-B-10_LXXB10</t>
  </si>
  <si>
    <t>NH_FR-C-EC_LXXB11</t>
  </si>
  <si>
    <t>FR-P_20210515_C</t>
  </si>
  <si>
    <t>NH_FR-C-EA_LXXB12</t>
  </si>
  <si>
    <t>NH_FR-C-1_LXXB13</t>
  </si>
  <si>
    <t>NH_FR-C-2_LXXB14</t>
  </si>
  <si>
    <t>NH_FR-C-3_LXXB15</t>
  </si>
  <si>
    <t>NH_FR-C-4_LXXC1</t>
  </si>
  <si>
    <t>NH_FR-C-5_LXXC2</t>
  </si>
  <si>
    <t>NH_FR-C-6+7_LXXC3+C4</t>
  </si>
  <si>
    <t>NH_FR-C-8_LXXC5</t>
  </si>
  <si>
    <t>NH_FR-C-9_LXXC6</t>
  </si>
  <si>
    <t>NH_FR-D-EC_LXXC7</t>
  </si>
  <si>
    <t>FR-P_20210515_D</t>
  </si>
  <si>
    <t>NH_FR-D-EA_LXXC8</t>
  </si>
  <si>
    <t>NH_FR-D-1_LXXC9</t>
  </si>
  <si>
    <t>NH_FR-D-2_LXXC10</t>
  </si>
  <si>
    <t>NH_FR-D-3_LXXC11</t>
  </si>
  <si>
    <t>NH_FR-D-4_LXXC12</t>
  </si>
  <si>
    <t>NH_FR-D-5_LXXC13</t>
  </si>
  <si>
    <t>NH_FR-D-6_LXXC14</t>
  </si>
  <si>
    <t>NH_FR-D-7_LXXC15</t>
  </si>
  <si>
    <t>NH_FR-D-8_LXXD1</t>
  </si>
  <si>
    <t>NH_FR-D-9_LXXD2</t>
  </si>
  <si>
    <t>NH_FR-D-10_LXXD3</t>
  </si>
  <si>
    <t>NH_FR-E-EC_LXXD4</t>
  </si>
  <si>
    <t>FR-P_20210515_E</t>
  </si>
  <si>
    <t>NH_FR-E-EA_LXXD5</t>
  </si>
  <si>
    <t>NH_FR-F-EC_LXXD6</t>
  </si>
  <si>
    <t>FR-P_20210515_F</t>
  </si>
  <si>
    <t>NH_FR-F-EA_LXXD7</t>
  </si>
  <si>
    <t>NH_FR-G-EC_LXXD8</t>
  </si>
  <si>
    <t>FR-P_20210515_G</t>
  </si>
  <si>
    <t>NH_FR-G-EA_LXXD9</t>
  </si>
  <si>
    <t>NH_FR-H-EC_LXXD10</t>
  </si>
  <si>
    <t>FR-P_20210515_H</t>
  </si>
  <si>
    <t>NH_FR-H-EA_LXXD11</t>
  </si>
  <si>
    <t>NH_FR-I-EC_LXXD12</t>
  </si>
  <si>
    <t>FR-P_20210515_I</t>
  </si>
  <si>
    <t>NH_FR-I-EA_LXXD13</t>
  </si>
  <si>
    <t>NH_FR-J-EC_LXXD14</t>
  </si>
  <si>
    <t>FR-P_20210515_J</t>
  </si>
  <si>
    <t>NH_FR-J-EC_LXXD15</t>
  </si>
  <si>
    <t>LXXI_A1</t>
  </si>
  <si>
    <t>1596</t>
  </si>
  <si>
    <t>93</t>
  </si>
  <si>
    <t>LXXI_A2</t>
  </si>
  <si>
    <t>1597</t>
  </si>
  <si>
    <t>84</t>
  </si>
  <si>
    <t>LXXI_A3</t>
  </si>
  <si>
    <t>1598</t>
  </si>
  <si>
    <t>50</t>
  </si>
  <si>
    <t>LXXI_A4</t>
  </si>
  <si>
    <t>1599</t>
  </si>
  <si>
    <t>90</t>
  </si>
  <si>
    <t>LXXI_A5</t>
  </si>
  <si>
    <t>1601</t>
  </si>
  <si>
    <t>63</t>
  </si>
  <si>
    <t>LXXI_A6</t>
  </si>
  <si>
    <t>1602</t>
  </si>
  <si>
    <t>103</t>
  </si>
  <si>
    <t>LXXI_A7</t>
  </si>
  <si>
    <t>1603</t>
  </si>
  <si>
    <t>107</t>
  </si>
  <si>
    <t>LXXI_A8</t>
  </si>
  <si>
    <t>1604</t>
  </si>
  <si>
    <t>113</t>
  </si>
  <si>
    <t>LXXI_A9</t>
  </si>
  <si>
    <t>1605</t>
  </si>
  <si>
    <t>61</t>
  </si>
  <si>
    <t>LXXI_A10</t>
  </si>
  <si>
    <t>1606</t>
  </si>
  <si>
    <t>49</t>
  </si>
  <si>
    <t>LXXI_A11</t>
  </si>
  <si>
    <t>1607</t>
  </si>
  <si>
    <t>72</t>
  </si>
  <si>
    <t>LXXI_A12</t>
  </si>
  <si>
    <t>1608</t>
  </si>
  <si>
    <t>81</t>
  </si>
  <si>
    <t>LXXI_A13</t>
  </si>
  <si>
    <t>1609</t>
  </si>
  <si>
    <t>73</t>
  </si>
  <si>
    <t>LXXI_A14</t>
  </si>
  <si>
    <t>1610</t>
  </si>
  <si>
    <t>118</t>
  </si>
  <si>
    <t>LXXI_A15</t>
  </si>
  <si>
    <t>1611</t>
  </si>
  <si>
    <t>122</t>
  </si>
  <si>
    <t>LXXI_B1</t>
  </si>
  <si>
    <t>1612</t>
  </si>
  <si>
    <t>80</t>
  </si>
  <si>
    <t>LXXI_B2</t>
  </si>
  <si>
    <t>1613</t>
  </si>
  <si>
    <t>116</t>
  </si>
  <si>
    <t>LXXI_B3</t>
  </si>
  <si>
    <t>1614</t>
  </si>
  <si>
    <t>89</t>
  </si>
  <si>
    <t>LXXI_B4</t>
  </si>
  <si>
    <t>1615</t>
  </si>
  <si>
    <t>114</t>
  </si>
  <si>
    <t>LXXI_B5</t>
  </si>
  <si>
    <t>1616</t>
  </si>
  <si>
    <t>68</t>
  </si>
  <si>
    <t>LXXI_B6</t>
  </si>
  <si>
    <t>1617</t>
  </si>
  <si>
    <t>LXXI_B7</t>
  </si>
  <si>
    <t>1618</t>
  </si>
  <si>
    <t>100</t>
  </si>
  <si>
    <t>LXXI_B8</t>
  </si>
  <si>
    <t>1619</t>
  </si>
  <si>
    <t>LXXI_B9</t>
  </si>
  <si>
    <t>1620</t>
  </si>
  <si>
    <t>117</t>
  </si>
  <si>
    <t>LXXI_B10</t>
  </si>
  <si>
    <t>1621</t>
  </si>
  <si>
    <t>67</t>
  </si>
  <si>
    <t>LXXI_B11</t>
  </si>
  <si>
    <t>1622</t>
  </si>
  <si>
    <t>94</t>
  </si>
  <si>
    <t>LXXI_B12</t>
  </si>
  <si>
    <t>1623</t>
  </si>
  <si>
    <t>74</t>
  </si>
  <si>
    <t>LXXI_B13</t>
  </si>
  <si>
    <t>1624</t>
  </si>
  <si>
    <t>LXXI_B14</t>
  </si>
  <si>
    <t>1625</t>
  </si>
  <si>
    <t>LXXI_B15</t>
  </si>
  <si>
    <t>1630</t>
  </si>
  <si>
    <t>112</t>
  </si>
  <si>
    <t>LXXI_C1</t>
  </si>
  <si>
    <t>1631</t>
  </si>
  <si>
    <t>82</t>
  </si>
  <si>
    <t>LXXI_C2</t>
  </si>
  <si>
    <t>1632</t>
  </si>
  <si>
    <t>LXXI_C3</t>
  </si>
  <si>
    <t>1633</t>
  </si>
  <si>
    <t>LXXI_C4</t>
  </si>
  <si>
    <t>1634</t>
  </si>
  <si>
    <t>59</t>
  </si>
  <si>
    <t>LXXI_C5</t>
  </si>
  <si>
    <t>1635</t>
  </si>
  <si>
    <t>LXXI_C6</t>
  </si>
  <si>
    <t>1636</t>
  </si>
  <si>
    <t>LXXI_C7</t>
  </si>
  <si>
    <t>1637</t>
  </si>
  <si>
    <t>LXXI_C8</t>
  </si>
  <si>
    <t>1638</t>
  </si>
  <si>
    <t>95</t>
  </si>
  <si>
    <t>LXXI_C9</t>
  </si>
  <si>
    <t>1639</t>
  </si>
  <si>
    <t>88</t>
  </si>
  <si>
    <t>LXXI_C10</t>
  </si>
  <si>
    <t>1640</t>
  </si>
  <si>
    <t>LXXI_C11</t>
  </si>
  <si>
    <t>1641</t>
  </si>
  <si>
    <t>85</t>
  </si>
  <si>
    <t>LXXI_C12</t>
  </si>
  <si>
    <t>1642</t>
  </si>
  <si>
    <t>110</t>
  </si>
  <si>
    <t>LXXI_C13</t>
  </si>
  <si>
    <t>1643</t>
  </si>
  <si>
    <t>LXXI_C14</t>
  </si>
  <si>
    <t>1644</t>
  </si>
  <si>
    <t>120</t>
  </si>
  <si>
    <t>LXXI_C15</t>
  </si>
  <si>
    <t>1645</t>
  </si>
  <si>
    <t>86</t>
  </si>
  <si>
    <t>LXXI_D1</t>
  </si>
  <si>
    <t>1646</t>
  </si>
  <si>
    <t>LXXI_D2</t>
  </si>
  <si>
    <t>1647</t>
  </si>
  <si>
    <t>LXXI_D3</t>
  </si>
  <si>
    <t>1648</t>
  </si>
  <si>
    <t>64</t>
  </si>
  <si>
    <t>LXXI_D4</t>
  </si>
  <si>
    <t>1649</t>
  </si>
  <si>
    <t>87</t>
  </si>
  <si>
    <t>LXXI_D5</t>
  </si>
  <si>
    <t>1650</t>
  </si>
  <si>
    <t>LXXI_D6</t>
  </si>
  <si>
    <t>1651</t>
  </si>
  <si>
    <t>LXXI_D7</t>
  </si>
  <si>
    <t>1652</t>
  </si>
  <si>
    <t>106</t>
  </si>
  <si>
    <t>LXXI_D8</t>
  </si>
  <si>
    <t>1653</t>
  </si>
  <si>
    <t>LXXI_D9</t>
  </si>
  <si>
    <t>1654</t>
  </si>
  <si>
    <t>LXXI_D10</t>
  </si>
  <si>
    <t>1656</t>
  </si>
  <si>
    <t>91</t>
  </si>
  <si>
    <t>LXXI_D12</t>
  </si>
  <si>
    <t>1658</t>
  </si>
  <si>
    <t>92</t>
  </si>
  <si>
    <t>LXXI_D13</t>
  </si>
  <si>
    <t>1659</t>
  </si>
  <si>
    <t>LXXI_D14</t>
  </si>
  <si>
    <t>1664</t>
  </si>
  <si>
    <t>LXXI_D15</t>
  </si>
  <si>
    <t>1665</t>
  </si>
  <si>
    <t>77</t>
  </si>
  <si>
    <t>DT_Seafront_XLA7+A8</t>
  </si>
  <si>
    <t>DT_Seafront_XLB9</t>
  </si>
  <si>
    <t>DT_Seafront_XLB10+B11</t>
  </si>
  <si>
    <t>DT_Seafront_XLC3+C4</t>
  </si>
  <si>
    <t>DT_Seafront_XLC5+C6+C7</t>
  </si>
  <si>
    <t>DT_Seafront_XLC9+C10</t>
  </si>
  <si>
    <t>XLA1</t>
  </si>
  <si>
    <t>2023A_4703</t>
  </si>
  <si>
    <t>Y-S_20210917_A</t>
  </si>
  <si>
    <t>XLA2+3</t>
  </si>
  <si>
    <t>2023A_4704</t>
  </si>
  <si>
    <t>XLA4</t>
  </si>
  <si>
    <t>2023A_4705</t>
  </si>
  <si>
    <t>XLA5</t>
  </si>
  <si>
    <t>2023A_4706</t>
  </si>
  <si>
    <t>XLA6</t>
  </si>
  <si>
    <t>2023A_4708</t>
  </si>
  <si>
    <t>XLA7</t>
  </si>
  <si>
    <t>2023A_4709</t>
  </si>
  <si>
    <t>XLA8</t>
  </si>
  <si>
    <t>2023A_4710</t>
  </si>
  <si>
    <t>XLA9</t>
  </si>
  <si>
    <t>2023A_4711</t>
  </si>
  <si>
    <t>XLA10</t>
  </si>
  <si>
    <t>2023A_4712</t>
  </si>
  <si>
    <t>XLA11</t>
  </si>
  <si>
    <t>2023A_4713</t>
  </si>
  <si>
    <t>XLA12</t>
  </si>
  <si>
    <t>2023A_4714</t>
  </si>
  <si>
    <t>XLA13</t>
  </si>
  <si>
    <t>2023A_4715</t>
  </si>
  <si>
    <t>XLA14</t>
  </si>
  <si>
    <t>2023A_4716</t>
  </si>
  <si>
    <t>XLA15</t>
  </si>
  <si>
    <t>2023A_4717</t>
  </si>
  <si>
    <t>XLB1</t>
  </si>
  <si>
    <t>2023A_4718</t>
  </si>
  <si>
    <t>XLB2</t>
  </si>
  <si>
    <t>2023A_4719</t>
  </si>
  <si>
    <t>XLB3</t>
  </si>
  <si>
    <t>2023A_4720</t>
  </si>
  <si>
    <t>XLB4</t>
  </si>
  <si>
    <t>2023A_4721</t>
  </si>
  <si>
    <t>XLB5+6</t>
  </si>
  <si>
    <t>2023A_4722</t>
  </si>
  <si>
    <t>XLB7</t>
  </si>
  <si>
    <t>2023A_4723</t>
  </si>
  <si>
    <t>XLB8</t>
  </si>
  <si>
    <t>2023A_4724</t>
  </si>
  <si>
    <t>XLB9</t>
  </si>
  <si>
    <t>2023A_4725</t>
  </si>
  <si>
    <t>XLB10+11</t>
  </si>
  <si>
    <t>2023A_4726</t>
  </si>
  <si>
    <t>XLB12</t>
  </si>
  <si>
    <t>2023A_4727</t>
  </si>
  <si>
    <t>XLB13</t>
  </si>
  <si>
    <t>2023A_4728</t>
  </si>
  <si>
    <t>XLB14</t>
  </si>
  <si>
    <t>2023A_4729</t>
  </si>
  <si>
    <t>XLB15</t>
  </si>
  <si>
    <t>2023A_4730</t>
  </si>
  <si>
    <t>LXC1</t>
  </si>
  <si>
    <t>2023A_4731</t>
  </si>
  <si>
    <t>LXC2</t>
  </si>
  <si>
    <t>2023A_4732</t>
  </si>
  <si>
    <t>LXC3</t>
  </si>
  <si>
    <t>2023A_4737</t>
  </si>
  <si>
    <t>LXC5</t>
  </si>
  <si>
    <t>2023A_4738</t>
  </si>
  <si>
    <t>Y-S_20210917_C</t>
  </si>
  <si>
    <t>LXC6</t>
  </si>
  <si>
    <t>2023A_4739</t>
  </si>
  <si>
    <t>LXC7</t>
  </si>
  <si>
    <t>2023A_4740</t>
  </si>
  <si>
    <t>LXC8</t>
  </si>
  <si>
    <t>2023A_4741</t>
  </si>
  <si>
    <t>LXC9</t>
  </si>
  <si>
    <t>2023A_4742</t>
  </si>
  <si>
    <t>LXC10</t>
  </si>
  <si>
    <t>2023A_4743</t>
  </si>
  <si>
    <t>LXC11</t>
  </si>
  <si>
    <t>2023A_4744</t>
  </si>
  <si>
    <t>LXC12</t>
  </si>
  <si>
    <t>2023A_4745</t>
  </si>
  <si>
    <t>LXC13</t>
  </si>
  <si>
    <t>2023A_4746</t>
  </si>
  <si>
    <t>LXC14</t>
  </si>
  <si>
    <t>2023A_4747</t>
  </si>
  <si>
    <t>LXC15</t>
  </si>
  <si>
    <t>2023A_4748</t>
  </si>
  <si>
    <t>LXD1</t>
  </si>
  <si>
    <t>2023A_4749</t>
  </si>
  <si>
    <t>LXD2</t>
  </si>
  <si>
    <t>2023A_4750</t>
  </si>
  <si>
    <t>LXD3</t>
  </si>
  <si>
    <t>2023A_4751</t>
  </si>
  <si>
    <t>Y-W_20210917_B</t>
  </si>
  <si>
    <t>LXD4</t>
  </si>
  <si>
    <t>2023A_4752</t>
  </si>
  <si>
    <t>LXD5</t>
  </si>
  <si>
    <t>2023A_4753</t>
  </si>
  <si>
    <t>LXD6</t>
  </si>
  <si>
    <t>2023A_4754</t>
  </si>
  <si>
    <t>LXD7</t>
  </si>
  <si>
    <t>2023A_4755</t>
  </si>
  <si>
    <t>LXD8</t>
  </si>
  <si>
    <t>2023A_4756</t>
  </si>
  <si>
    <t>LXD9</t>
  </si>
  <si>
    <t>2023A_4757</t>
  </si>
  <si>
    <t>LXD10</t>
  </si>
  <si>
    <t>2023A_4758</t>
  </si>
  <si>
    <t>LXD11</t>
  </si>
  <si>
    <t>2023A_4759</t>
  </si>
  <si>
    <t>LXD12</t>
  </si>
  <si>
    <t>2023A_4760</t>
  </si>
  <si>
    <t>LXD13</t>
  </si>
  <si>
    <t>2023A_4761</t>
  </si>
  <si>
    <t>LXD14+15</t>
  </si>
  <si>
    <t>2023A_4763</t>
  </si>
  <si>
    <t>LXXIA1</t>
  </si>
  <si>
    <t>2023A_4764</t>
  </si>
  <si>
    <t>LXXIA2</t>
  </si>
  <si>
    <t>2023A_4765</t>
  </si>
  <si>
    <t>LXXIA3</t>
  </si>
  <si>
    <t>2023A_4766</t>
  </si>
  <si>
    <t>Y-W_20210917_G</t>
  </si>
  <si>
    <t>LXXIA4</t>
  </si>
  <si>
    <t>2023A_4771</t>
  </si>
  <si>
    <t>LXXIA5</t>
  </si>
  <si>
    <t>2023A_4772</t>
  </si>
  <si>
    <t>LXXIA6</t>
  </si>
  <si>
    <t>2023A_4773</t>
  </si>
  <si>
    <t>LXXIA7</t>
  </si>
  <si>
    <t>2023A_4774</t>
  </si>
  <si>
    <t>LXXIA8</t>
  </si>
  <si>
    <t>2023A_4775</t>
  </si>
  <si>
    <t>LXXIA9</t>
  </si>
  <si>
    <t>2023A_4776</t>
  </si>
  <si>
    <t>min</t>
  </si>
  <si>
    <t>max</t>
  </si>
  <si>
    <t>mg_ca</t>
  </si>
  <si>
    <t>std</t>
  </si>
  <si>
    <t>δ180</t>
  </si>
  <si>
    <t>precision</t>
  </si>
  <si>
    <t>Mg_ca</t>
  </si>
  <si>
    <t>anterior</t>
  </si>
  <si>
    <t>posterior</t>
  </si>
  <si>
    <t>not good noted while drilling</t>
  </si>
  <si>
    <t>maybe exclude</t>
  </si>
  <si>
    <t>maybe exclude?</t>
  </si>
  <si>
    <t>Mg/Ca</t>
  </si>
  <si>
    <t>EC</t>
  </si>
  <si>
    <t>EA</t>
  </si>
  <si>
    <t>Posterior</t>
  </si>
  <si>
    <t>POSTERIOR</t>
  </si>
  <si>
    <t>post</t>
  </si>
  <si>
    <t>d18O</t>
  </si>
  <si>
    <t>OLD SAMPLE</t>
  </si>
  <si>
    <t>ONLY SECOND SAMPLING</t>
  </si>
  <si>
    <t>RERUN</t>
  </si>
  <si>
    <t>RERUN ANT LINE -SCAN</t>
  </si>
  <si>
    <t>RERUN7</t>
  </si>
  <si>
    <t>rerun</t>
  </si>
  <si>
    <t>RERUN2</t>
  </si>
  <si>
    <t>Distance</t>
  </si>
  <si>
    <t>75</t>
  </si>
  <si>
    <t>79</t>
  </si>
  <si>
    <t>78</t>
  </si>
  <si>
    <t>76</t>
  </si>
  <si>
    <t>62</t>
  </si>
  <si>
    <t>83</t>
  </si>
  <si>
    <t>104</t>
  </si>
  <si>
    <t>99</t>
  </si>
  <si>
    <t>119</t>
  </si>
  <si>
    <t>123</t>
  </si>
  <si>
    <t>121</t>
  </si>
  <si>
    <t>111</t>
  </si>
  <si>
    <t>108</t>
  </si>
  <si>
    <t>DT_Seafront_XLB10</t>
  </si>
  <si>
    <t>DT_Seafront_XIA1</t>
  </si>
  <si>
    <t>DT_Seafront_XIA2</t>
  </si>
  <si>
    <t>DT_Seafront_XIA3</t>
  </si>
  <si>
    <t>DT_Seafront_XIA4</t>
  </si>
  <si>
    <t>DT_Seafront_XIA5</t>
  </si>
  <si>
    <t>DT_Seafront_XIA6</t>
  </si>
  <si>
    <t>DT_Seafront_XIA7</t>
  </si>
  <si>
    <t>DT_Seafront_XIA8</t>
  </si>
  <si>
    <t>DT_Seafront_XIA9</t>
  </si>
  <si>
    <t>DT_Seafront_XIA10</t>
  </si>
  <si>
    <t>DT_Seafront_XIA11</t>
  </si>
  <si>
    <t>DT_Seafront_XIA12</t>
  </si>
  <si>
    <t>DT_Seafront_XIA13</t>
  </si>
  <si>
    <t>DT_Seafront_XIA14</t>
  </si>
  <si>
    <t>DT_Seafront_XIA15</t>
  </si>
  <si>
    <t>DT_Seafront_XIB1</t>
  </si>
  <si>
    <t>DT_Seafront_XIB2</t>
  </si>
  <si>
    <t>DT_Seafront_XIB3</t>
  </si>
  <si>
    <t>DT_Seafront_XIB4</t>
  </si>
  <si>
    <t>DT_Seafront_XIB5</t>
  </si>
  <si>
    <t>DT_Seafront_XIB6</t>
  </si>
  <si>
    <t>DT_Seafront_XIB7</t>
  </si>
  <si>
    <t>DT_Seafront_XIB8</t>
  </si>
  <si>
    <t>DT_Seafront_XIB9</t>
  </si>
  <si>
    <t>DT_Seafront_XIB10</t>
  </si>
  <si>
    <t>DT_Seafront_XIB11</t>
  </si>
  <si>
    <t>DT_Seafront_XIB12</t>
  </si>
  <si>
    <t>DT_Seafront_XIB13</t>
  </si>
  <si>
    <t>DT_Seafront_XIB14</t>
  </si>
  <si>
    <t>DT_Seafront_XIB15</t>
  </si>
  <si>
    <t>DT_Seafront_XIC1</t>
  </si>
  <si>
    <t>DT_Seafront_XIC2</t>
  </si>
  <si>
    <t>DT_Seafront_XIC3</t>
  </si>
  <si>
    <t>DT_Seafront_XIC4</t>
  </si>
  <si>
    <t>DT_Seafront_XIC5</t>
  </si>
  <si>
    <t>DT_Seafront_XIC6</t>
  </si>
  <si>
    <t>DT_Seafront_XIC7</t>
  </si>
  <si>
    <t>DT_Seafront_XIC8</t>
  </si>
  <si>
    <t>DT_Seafront_XIC9</t>
  </si>
  <si>
    <t>DT_Seafront_XIC10</t>
  </si>
  <si>
    <t>DT_Seafront_XIC11</t>
  </si>
  <si>
    <t>DT_Seafront_XIC12</t>
  </si>
  <si>
    <t>DT_Seafront_XIC13</t>
  </si>
  <si>
    <t>DT_Seafront_XIC14</t>
  </si>
  <si>
    <t>DT_Seafront_XIC15</t>
  </si>
  <si>
    <t>DT_Seafront_XID1</t>
  </si>
  <si>
    <t>DT_Seafront_XID2</t>
  </si>
  <si>
    <t>DT_Seafront_XID3</t>
  </si>
  <si>
    <t>DT_Seafront_XID4</t>
  </si>
  <si>
    <t>DT_Seafront_XID5</t>
  </si>
  <si>
    <t>DT_Seafront_XID6</t>
  </si>
  <si>
    <t>DT_Seafront_XID7</t>
  </si>
  <si>
    <t>DT_Seafront_XID8</t>
  </si>
  <si>
    <t>DT_Seafront_XID9</t>
  </si>
  <si>
    <t>DT_Seafront_XID10</t>
  </si>
  <si>
    <t>DT_Seafront_XID11</t>
  </si>
  <si>
    <t>DT_Seafront_XID12</t>
  </si>
  <si>
    <t>DT_Seafront_XID13</t>
  </si>
  <si>
    <t>DT_Seafront_XID14</t>
  </si>
  <si>
    <t>DT_Seafront_XID15</t>
  </si>
  <si>
    <t>FPS_W_A_POST</t>
  </si>
  <si>
    <t>TS-E_B</t>
  </si>
  <si>
    <t>TS-E_A</t>
  </si>
  <si>
    <t>TS-W_B</t>
  </si>
  <si>
    <t>DT_Seafront_VIA1</t>
  </si>
  <si>
    <t>9021</t>
  </si>
  <si>
    <t>DT_Seafront_VIA2</t>
  </si>
  <si>
    <t>9022</t>
  </si>
  <si>
    <t>FPS_E_C</t>
  </si>
  <si>
    <t>DT_Seafront_VIA3</t>
  </si>
  <si>
    <t>9023</t>
  </si>
  <si>
    <t>DT_Seafront_VIA4</t>
  </si>
  <si>
    <t>9024</t>
  </si>
  <si>
    <t>101</t>
  </si>
  <si>
    <t>DT_Seafront_VIA5</t>
  </si>
  <si>
    <t>9026</t>
  </si>
  <si>
    <t>96</t>
  </si>
  <si>
    <t>DT_Seafront_VIA6</t>
  </si>
  <si>
    <t>9027</t>
  </si>
  <si>
    <t>DT_Seafront_VIA7</t>
  </si>
  <si>
    <t>9028</t>
  </si>
  <si>
    <t>DT_Seafront_VIA8</t>
  </si>
  <si>
    <t>9029</t>
  </si>
  <si>
    <t>DT_Seafront_VIA9</t>
  </si>
  <si>
    <t>9030</t>
  </si>
  <si>
    <t>DT_Seafront_VIA10</t>
  </si>
  <si>
    <t>9031</t>
  </si>
  <si>
    <t>DT_Seafront_VIA11</t>
  </si>
  <si>
    <t>9032</t>
  </si>
  <si>
    <t>DT_Seafront_VIA12</t>
  </si>
  <si>
    <t>9033</t>
  </si>
  <si>
    <t>DT_Seafront_VIA13</t>
  </si>
  <si>
    <t>9034</t>
  </si>
  <si>
    <t>DT_Seafront_VIA14</t>
  </si>
  <si>
    <t>9035</t>
  </si>
  <si>
    <t>DT_Seafront_VIA15</t>
  </si>
  <si>
    <t>9036</t>
  </si>
  <si>
    <t>DT_Seafront_VIB1</t>
  </si>
  <si>
    <t>9037</t>
  </si>
  <si>
    <t>DT_Seafront_VIB2</t>
  </si>
  <si>
    <t>9038</t>
  </si>
  <si>
    <t>DT_Seafront_VIB3</t>
  </si>
  <si>
    <t>9039</t>
  </si>
  <si>
    <t>DT_Seafront_VIB4</t>
  </si>
  <si>
    <t>9040</t>
  </si>
  <si>
    <t>DT_Seafront_VIB5</t>
  </si>
  <si>
    <t>9041</t>
  </si>
  <si>
    <t>DT_Seafront_VIB6</t>
  </si>
  <si>
    <t>9042</t>
  </si>
  <si>
    <t>DT_Seafront_VIB7</t>
  </si>
  <si>
    <t>9043</t>
  </si>
  <si>
    <t>DT_Seafront_VIB8</t>
  </si>
  <si>
    <t>9044</t>
  </si>
  <si>
    <t>DT_Seafront_VIB9</t>
  </si>
  <si>
    <t>9045</t>
  </si>
  <si>
    <t>DT_Seafront_VIB10</t>
  </si>
  <si>
    <t>9046</t>
  </si>
  <si>
    <t>DT_Seafront_VIB11</t>
  </si>
  <si>
    <t>9047</t>
  </si>
  <si>
    <t>DT_Seafront_VIB12</t>
  </si>
  <si>
    <t>9048</t>
  </si>
  <si>
    <t>DT_Seafront_VIB13</t>
  </si>
  <si>
    <t>9049</t>
  </si>
  <si>
    <t>DT_Seafront_VIB14</t>
  </si>
  <si>
    <t>9050</t>
  </si>
  <si>
    <t>DT_Seafront_VIB15</t>
  </si>
  <si>
    <t>9055</t>
  </si>
  <si>
    <t>FPS_E_D</t>
  </si>
  <si>
    <t>DT_Seafront_VIC1</t>
  </si>
  <si>
    <t>9056</t>
  </si>
  <si>
    <t>DT_Seafront_VIC2</t>
  </si>
  <si>
    <t>9057</t>
  </si>
  <si>
    <t>DT_Seafront_VIC3</t>
  </si>
  <si>
    <t>9058</t>
  </si>
  <si>
    <t>DT_Seafront_VIC4</t>
  </si>
  <si>
    <t>9059</t>
  </si>
  <si>
    <t>DT_Seafront_VIC5</t>
  </si>
  <si>
    <t>9060</t>
  </si>
  <si>
    <t>DT_Seafront_VIC6</t>
  </si>
  <si>
    <t>9061</t>
  </si>
  <si>
    <t>DT_Seafront_VIC7</t>
  </si>
  <si>
    <t>9062</t>
  </si>
  <si>
    <t>DT_Seafront_VIC8</t>
  </si>
  <si>
    <t>9063</t>
  </si>
  <si>
    <t>DT_Seafront_VIC9</t>
  </si>
  <si>
    <t>9064</t>
  </si>
  <si>
    <t>DT_Seafront_VIC10</t>
  </si>
  <si>
    <t>9065</t>
  </si>
  <si>
    <t>DT_Seafront_VIC11</t>
  </si>
  <si>
    <t>9066</t>
  </si>
  <si>
    <t>DT_Seafront_VIC12</t>
  </si>
  <si>
    <t>9067</t>
  </si>
  <si>
    <t>DT_Seafront_VIC13</t>
  </si>
  <si>
    <t>9068</t>
  </si>
  <si>
    <t>DT_Seafront_VIC14</t>
  </si>
  <si>
    <t>9069</t>
  </si>
  <si>
    <t>DT_Seafront_VIC15</t>
  </si>
  <si>
    <t>9070</t>
  </si>
  <si>
    <t>DT_Seafront_VID1</t>
  </si>
  <si>
    <t>9071</t>
  </si>
  <si>
    <t>FR-P_G</t>
  </si>
  <si>
    <t>CONTINUATION OF SHELLS SAMPLED ON OTHER TRAYS</t>
  </si>
  <si>
    <t>DT_Seafront_VID2</t>
  </si>
  <si>
    <t>9072</t>
  </si>
  <si>
    <t>DT_Seafront_VID3</t>
  </si>
  <si>
    <t>9073</t>
  </si>
  <si>
    <t>DT_Seafront_VID4</t>
  </si>
  <si>
    <t>9074</t>
  </si>
  <si>
    <t>DT_Seafront_VID5</t>
  </si>
  <si>
    <t>9075</t>
  </si>
  <si>
    <t>DT_Seafront_VID6</t>
  </si>
  <si>
    <t>9076</t>
  </si>
  <si>
    <t>Y-S_C</t>
  </si>
  <si>
    <t>DT_Seafront_VID7</t>
  </si>
  <si>
    <t>9077</t>
  </si>
  <si>
    <t>DT_Seafront_VID8</t>
  </si>
  <si>
    <t>9078</t>
  </si>
  <si>
    <t>Y-W_B</t>
  </si>
  <si>
    <t>DT_Seafront_VID9</t>
  </si>
  <si>
    <t>9079</t>
  </si>
  <si>
    <t>DT_Seafront_VID10</t>
  </si>
  <si>
    <t>9081</t>
  </si>
  <si>
    <t>wrong?</t>
  </si>
  <si>
    <t>D18o</t>
  </si>
  <si>
    <t>d18o</t>
  </si>
  <si>
    <t>NEW</t>
  </si>
  <si>
    <t>old</t>
  </si>
  <si>
    <t>sampled at ITE</t>
  </si>
  <si>
    <t>χωρις το τελευταιο κομματι για να ταιριαζει με τα ισότοπα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</si>
</sst>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charset val="134"/>
      <scheme val="minor"/>
    </font>
    <font>
      <sz val="11"/>
      <color indexed="8"/>
      <name val="Calibri"/>
      <charset val="134"/>
    </font>
  </fonts>
  <fills count="21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990099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2" borderId="0" xfId="0" applyNumberFormat="1" applyFont="1" applyFill="1" applyBorder="1" applyAlignment="1" applyProtection="1">
      <alignment horizontal="center"/>
    </xf>
    <xf numFmtId="2" fontId="4" fillId="3" borderId="0" xfId="0" applyNumberFormat="1" applyFont="1" applyFill="1" applyBorder="1" applyAlignment="1" applyProtection="1">
      <alignment horizontal="center"/>
    </xf>
    <xf numFmtId="2" fontId="3" fillId="3" borderId="0" xfId="0" applyNumberFormat="1" applyFont="1" applyFill="1" applyBorder="1" applyAlignment="1" applyProtection="1">
      <alignment horizontal="center"/>
    </xf>
    <xf numFmtId="2" fontId="4" fillId="4" borderId="0" xfId="0" applyNumberFormat="1" applyFont="1" applyFill="1" applyBorder="1" applyAlignment="1" applyProtection="1">
      <alignment horizontal="center"/>
    </xf>
    <xf numFmtId="2" fontId="3" fillId="4" borderId="0" xfId="0" applyNumberFormat="1" applyFont="1" applyFill="1" applyBorder="1" applyAlignment="1" applyProtection="1">
      <alignment horizontal="center"/>
    </xf>
    <xf numFmtId="0" fontId="3" fillId="5" borderId="0" xfId="0" applyNumberFormat="1" applyFont="1" applyFill="1" applyBorder="1" applyAlignment="1" applyProtection="1">
      <alignment horizontal="center"/>
    </xf>
    <xf numFmtId="0" fontId="3" fillId="6" borderId="0" xfId="0" applyNumberFormat="1" applyFont="1" applyFill="1" applyBorder="1" applyAlignment="1" applyProtection="1">
      <alignment horizontal="center"/>
    </xf>
    <xf numFmtId="0" fontId="3" fillId="7" borderId="0" xfId="0" applyNumberFormat="1" applyFont="1" applyFill="1" applyBorder="1" applyAlignment="1" applyProtection="1">
      <alignment horizontal="center"/>
    </xf>
    <xf numFmtId="0" fontId="5" fillId="8" borderId="0" xfId="0" applyNumberFormat="1" applyFont="1" applyFill="1" applyBorder="1" applyAlignment="1" applyProtection="1">
      <alignment horizontal="center"/>
    </xf>
    <xf numFmtId="0" fontId="6" fillId="8" borderId="0" xfId="0" applyNumberFormat="1" applyFont="1" applyFill="1" applyBorder="1" applyAlignment="1" applyProtection="1">
      <alignment horizontal="center"/>
    </xf>
    <xf numFmtId="2" fontId="6" fillId="3" borderId="0" xfId="0" applyNumberFormat="1" applyFont="1" applyFill="1" applyBorder="1" applyAlignment="1" applyProtection="1">
      <alignment horizontal="center"/>
    </xf>
    <xf numFmtId="2" fontId="6" fillId="4" borderId="0" xfId="0" applyNumberFormat="1" applyFont="1" applyFill="1" applyBorder="1" applyAlignment="1" applyProtection="1">
      <alignment horizontal="center"/>
    </xf>
    <xf numFmtId="1" fontId="6" fillId="9" borderId="0" xfId="0" applyNumberFormat="1" applyFont="1" applyFill="1" applyBorder="1" applyAlignment="1" applyProtection="1">
      <alignment horizontal="center"/>
    </xf>
    <xf numFmtId="0" fontId="6" fillId="10" borderId="0" xfId="0" applyNumberFormat="1" applyFont="1" applyFill="1" applyBorder="1" applyAlignment="1" applyProtection="1">
      <alignment horizontal="center"/>
    </xf>
    <xf numFmtId="0" fontId="6" fillId="11" borderId="0" xfId="0" applyNumberFormat="1" applyFont="1" applyFill="1" applyBorder="1" applyAlignment="1" applyProtection="1">
      <alignment horizontal="center"/>
    </xf>
    <xf numFmtId="1" fontId="6" fillId="12" borderId="0" xfId="0" applyNumberFormat="1" applyFont="1" applyFill="1" applyBorder="1" applyAlignment="1" applyProtection="1">
      <alignment horizontal="center"/>
    </xf>
    <xf numFmtId="0" fontId="7" fillId="8" borderId="0" xfId="0" applyNumberFormat="1" applyFont="1" applyFill="1" applyBorder="1" applyAlignment="1" applyProtection="1">
      <alignment horizontal="center"/>
    </xf>
    <xf numFmtId="2" fontId="7" fillId="3" borderId="0" xfId="0" applyNumberFormat="1" applyFont="1" applyFill="1" applyBorder="1" applyAlignment="1" applyProtection="1">
      <alignment horizontal="center"/>
    </xf>
    <xf numFmtId="2" fontId="7" fillId="4" borderId="0" xfId="0" applyNumberFormat="1" applyFont="1" applyFill="1" applyBorder="1" applyAlignment="1" applyProtection="1">
      <alignment horizontal="center"/>
    </xf>
    <xf numFmtId="1" fontId="7" fillId="9" borderId="0" xfId="0" applyNumberFormat="1" applyFont="1" applyFill="1" applyBorder="1" applyAlignment="1" applyProtection="1">
      <alignment horizontal="center"/>
    </xf>
    <xf numFmtId="0" fontId="8" fillId="8" borderId="0" xfId="0" applyNumberFormat="1" applyFont="1" applyFill="1" applyBorder="1" applyAlignment="1" applyProtection="1">
      <alignment horizontal="center"/>
    </xf>
    <xf numFmtId="0" fontId="9" fillId="13" borderId="0" xfId="0" applyFont="1" applyFill="1"/>
    <xf numFmtId="0" fontId="0" fillId="13" borderId="0" xfId="0" applyFill="1"/>
    <xf numFmtId="0" fontId="0" fillId="0" borderId="0" xfId="0" applyFont="1" applyFill="1" applyAlignment="1"/>
    <xf numFmtId="1" fontId="7" fillId="12" borderId="0" xfId="0" applyNumberFormat="1" applyFont="1" applyFill="1" applyBorder="1" applyAlignment="1" applyProtection="1">
      <alignment horizontal="center"/>
    </xf>
    <xf numFmtId="0" fontId="7" fillId="8" borderId="1" xfId="0" applyNumberFormat="1" applyFont="1" applyFill="1" applyBorder="1" applyAlignment="1" applyProtection="1">
      <alignment horizontal="center"/>
    </xf>
    <xf numFmtId="2" fontId="7" fillId="3" borderId="1" xfId="0" applyNumberFormat="1" applyFont="1" applyFill="1" applyBorder="1" applyAlignment="1" applyProtection="1">
      <alignment horizontal="center"/>
    </xf>
    <xf numFmtId="2" fontId="7" fillId="4" borderId="1" xfId="0" applyNumberFormat="1" applyFont="1" applyFill="1" applyBorder="1" applyAlignment="1" applyProtection="1">
      <alignment horizontal="center"/>
    </xf>
    <xf numFmtId="1" fontId="7" fillId="12" borderId="1" xfId="0" applyNumberFormat="1" applyFont="1" applyFill="1" applyBorder="1" applyAlignment="1" applyProtection="1">
      <alignment horizontal="center"/>
    </xf>
    <xf numFmtId="1" fontId="7" fillId="14" borderId="0" xfId="0" applyNumberFormat="1" applyFont="1" applyFill="1" applyBorder="1" applyAlignment="1" applyProtection="1">
      <alignment horizontal="center"/>
    </xf>
    <xf numFmtId="0" fontId="7" fillId="0" borderId="0" xfId="0" applyNumberFormat="1" applyFont="1" applyFill="1" applyBorder="1" applyAlignment="1" applyProtection="1"/>
    <xf numFmtId="2" fontId="0" fillId="0" borderId="0" xfId="0" applyNumberFormat="1"/>
    <xf numFmtId="0" fontId="3" fillId="0" borderId="0" xfId="0" applyNumberFormat="1" applyFont="1" applyFill="1" applyBorder="1" applyAlignment="1" applyProtection="1"/>
    <xf numFmtId="0" fontId="7" fillId="0" borderId="1" xfId="0" applyNumberFormat="1" applyFont="1" applyFill="1" applyBorder="1" applyAlignment="1" applyProtection="1"/>
    <xf numFmtId="0" fontId="0" fillId="0" borderId="1" xfId="0" applyBorder="1"/>
    <xf numFmtId="0" fontId="2" fillId="0" borderId="0" xfId="0" applyFont="1" applyFill="1" applyAlignment="1"/>
    <xf numFmtId="0" fontId="2" fillId="0" borderId="0" xfId="0" applyFont="1"/>
    <xf numFmtId="0" fontId="3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vertical="center"/>
    </xf>
    <xf numFmtId="0" fontId="0" fillId="0" borderId="0" xfId="0" applyBorder="1"/>
    <xf numFmtId="1" fontId="7" fillId="9" borderId="1" xfId="0" applyNumberFormat="1" applyFont="1" applyFill="1" applyBorder="1" applyAlignment="1" applyProtection="1">
      <alignment horizontal="center"/>
    </xf>
    <xf numFmtId="1" fontId="7" fillId="14" borderId="1" xfId="0" applyNumberFormat="1" applyFont="1" applyFill="1" applyBorder="1" applyAlignment="1" applyProtection="1">
      <alignment horizontal="center"/>
    </xf>
    <xf numFmtId="0" fontId="0" fillId="0" borderId="0" xfId="0" applyFill="1" applyBorder="1"/>
    <xf numFmtId="0" fontId="6" fillId="8" borderId="1" xfId="0" applyNumberFormat="1" applyFont="1" applyFill="1" applyBorder="1" applyAlignment="1" applyProtection="1">
      <alignment horizontal="center"/>
    </xf>
    <xf numFmtId="2" fontId="6" fillId="3" borderId="1" xfId="0" applyNumberFormat="1" applyFont="1" applyFill="1" applyBorder="1" applyAlignment="1" applyProtection="1">
      <alignment horizontal="center"/>
    </xf>
    <xf numFmtId="2" fontId="6" fillId="4" borderId="1" xfId="0" applyNumberFormat="1" applyFont="1" applyFill="1" applyBorder="1" applyAlignment="1" applyProtection="1">
      <alignment horizontal="center"/>
    </xf>
    <xf numFmtId="1" fontId="6" fillId="9" borderId="1" xfId="0" applyNumberFormat="1" applyFont="1" applyFill="1" applyBorder="1" applyAlignment="1" applyProtection="1">
      <alignment horizontal="center"/>
    </xf>
    <xf numFmtId="0" fontId="0" fillId="0" borderId="1" xfId="0" applyFont="1" applyFill="1" applyBorder="1" applyAlignment="1"/>
    <xf numFmtId="1" fontId="6" fillId="12" borderId="1" xfId="0" applyNumberFormat="1" applyFont="1" applyFill="1" applyBorder="1" applyAlignment="1" applyProtection="1">
      <alignment horizontal="center"/>
    </xf>
    <xf numFmtId="0" fontId="0" fillId="0" borderId="1" xfId="0" applyFill="1" applyBorder="1"/>
    <xf numFmtId="2" fontId="0" fillId="0" borderId="2" xfId="0" applyNumberFormat="1" applyBorder="1"/>
    <xf numFmtId="2" fontId="0" fillId="0" borderId="3" xfId="0" applyNumberFormat="1" applyBorder="1"/>
    <xf numFmtId="0" fontId="7" fillId="8" borderId="4" xfId="0" applyNumberFormat="1" applyFont="1" applyFill="1" applyBorder="1" applyAlignment="1" applyProtection="1">
      <alignment horizontal="center"/>
    </xf>
    <xf numFmtId="2" fontId="7" fillId="3" borderId="4" xfId="0" applyNumberFormat="1" applyFont="1" applyFill="1" applyBorder="1" applyAlignment="1" applyProtection="1">
      <alignment horizontal="center"/>
    </xf>
    <xf numFmtId="2" fontId="7" fillId="4" borderId="4" xfId="0" applyNumberFormat="1" applyFont="1" applyFill="1" applyBorder="1" applyAlignment="1" applyProtection="1">
      <alignment horizontal="center"/>
    </xf>
    <xf numFmtId="1" fontId="7" fillId="12" borderId="4" xfId="0" applyNumberFormat="1" applyFont="1" applyFill="1" applyBorder="1" applyAlignment="1" applyProtection="1">
      <alignment horizontal="center"/>
    </xf>
    <xf numFmtId="0" fontId="0" fillId="0" borderId="4" xfId="0" applyFont="1" applyFill="1" applyBorder="1" applyAlignment="1"/>
    <xf numFmtId="0" fontId="0" fillId="0" borderId="4" xfId="0" applyBorder="1"/>
    <xf numFmtId="0" fontId="11" fillId="0" borderId="0" xfId="0" applyFont="1" applyAlignment="1">
      <alignment vertical="center"/>
    </xf>
    <xf numFmtId="0" fontId="12" fillId="0" borderId="0" xfId="0" applyNumberFormat="1" applyFont="1" applyFill="1" applyBorder="1" applyAlignment="1" applyProtection="1">
      <alignment vertical="center"/>
    </xf>
    <xf numFmtId="0" fontId="9" fillId="0" borderId="0" xfId="0" applyFont="1"/>
    <xf numFmtId="0" fontId="1" fillId="0" borderId="0" xfId="0" applyFont="1"/>
    <xf numFmtId="0" fontId="3" fillId="0" borderId="1" xfId="0" applyNumberFormat="1" applyFont="1" applyFill="1" applyBorder="1" applyAlignment="1" applyProtection="1"/>
    <xf numFmtId="0" fontId="0" fillId="15" borderId="0" xfId="0" applyFill="1" applyAlignment="1">
      <alignment horizontal="center"/>
    </xf>
    <xf numFmtId="2" fontId="0" fillId="16" borderId="0" xfId="0" applyNumberFormat="1" applyFill="1" applyAlignment="1">
      <alignment horizontal="center"/>
    </xf>
    <xf numFmtId="2" fontId="0" fillId="17" borderId="0" xfId="0" applyNumberFormat="1" applyFill="1" applyAlignment="1">
      <alignment horizontal="center"/>
    </xf>
    <xf numFmtId="1" fontId="0" fillId="18" borderId="0" xfId="0" applyNumberFormat="1" applyFill="1" applyAlignment="1">
      <alignment horizontal="center"/>
    </xf>
    <xf numFmtId="0" fontId="5" fillId="15" borderId="0" xfId="0" applyFont="1" applyFill="1" applyAlignment="1">
      <alignment horizontal="center"/>
    </xf>
    <xf numFmtId="1" fontId="0" fillId="19" borderId="0" xfId="0" applyNumberFormat="1" applyFill="1" applyAlignment="1">
      <alignment horizontal="center"/>
    </xf>
    <xf numFmtId="1" fontId="0" fillId="20" borderId="0" xfId="0" applyNumberFormat="1" applyFill="1" applyAlignment="1">
      <alignment horizontal="center"/>
    </xf>
    <xf numFmtId="0" fontId="0" fillId="15" borderId="1" xfId="0" applyFill="1" applyBorder="1" applyAlignment="1">
      <alignment horizontal="center"/>
    </xf>
    <xf numFmtId="2" fontId="0" fillId="16" borderId="1" xfId="0" applyNumberFormat="1" applyFill="1" applyBorder="1" applyAlignment="1">
      <alignment horizontal="center"/>
    </xf>
    <xf numFmtId="2" fontId="0" fillId="17" borderId="1" xfId="0" applyNumberFormat="1" applyFill="1" applyBorder="1" applyAlignment="1">
      <alignment horizontal="center"/>
    </xf>
    <xf numFmtId="1" fontId="0" fillId="19" borderId="1" xfId="0" applyNumberFormat="1" applyFill="1" applyBorder="1" applyAlignment="1">
      <alignment horizontal="center"/>
    </xf>
    <xf numFmtId="1" fontId="0" fillId="18" borderId="1" xfId="0" applyNumberFormat="1" applyFill="1" applyBorder="1" applyAlignment="1">
      <alignment horizontal="center"/>
    </xf>
  </cellXfs>
  <cellStyles count="1">
    <cellStyle name="Normal" xfId="0" builtinId="0"/>
  </cellStyles>
  <dxfs count="8">
    <dxf>
      <font>
        <b/>
        <i val="0"/>
        <color rgb="FFFF0000"/>
        <name val="Cambria"/>
        <scheme val="none"/>
      </font>
    </dxf>
    <dxf>
      <font>
        <b/>
        <i val="0"/>
        <color rgb="FFFF0000"/>
        <name val="Cambria"/>
        <scheme val="none"/>
      </font>
    </dxf>
    <dxf>
      <font>
        <b/>
        <i val="0"/>
        <color rgb="FFFF0000"/>
        <name val="Cambria"/>
        <scheme val="none"/>
      </font>
    </dxf>
    <dxf>
      <font>
        <b/>
        <i val="0"/>
        <color rgb="FFFF0000"/>
        <name val="Cambria"/>
        <scheme val="none"/>
      </font>
    </dxf>
    <dxf>
      <font>
        <b/>
        <i val="0"/>
        <color rgb="FFFF0000"/>
        <name val="Cambria"/>
        <scheme val="none"/>
      </font>
    </dxf>
    <dxf>
      <font>
        <b/>
        <i val="0"/>
        <color rgb="FFFF0000"/>
        <name val="Cambria"/>
        <scheme val="none"/>
      </font>
    </dxf>
    <dxf>
      <font>
        <b/>
        <i val="0"/>
        <color rgb="FFFF0000"/>
        <name val="Cambria"/>
        <scheme val="none"/>
      </font>
    </dxf>
    <dxf>
      <font>
        <b/>
        <i val="0"/>
        <color rgb="FFFF0000"/>
        <name val="Cambria"/>
        <scheme val="none"/>
      </font>
    </dxf>
  </dxfs>
  <tableStyles count="0" defaultTableStyle="TableStyleMedium2" defaultPivotStyle="PivotStyleLight16"/>
  <colors>
    <mruColors>
      <color rgb="FFCC66FF"/>
      <color rgb="FF336699"/>
      <color rgb="FF9999FF"/>
      <color rgb="FF008080"/>
      <color rgb="FF339966"/>
      <color rgb="FF6699FF"/>
      <color rgb="FF9900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FPS-E_D (</a:t>
            </a:r>
            <a:r>
              <a:rPr lang="el-GR"/>
              <a:t>δ18Ο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val>
            <c:numRef>
              <c:f>'FPS-E_D'!$A$2:$A$17</c:f>
              <c:numCache>
                <c:formatCode>0.00</c:formatCode>
                <c:ptCount val="16"/>
                <c:pt idx="0">
                  <c:v>1.5495667616887063</c:v>
                </c:pt>
                <c:pt idx="1">
                  <c:v>1.6727489243369955</c:v>
                </c:pt>
                <c:pt idx="2">
                  <c:v>1.8755157008176182</c:v>
                </c:pt>
                <c:pt idx="3">
                  <c:v>1.8992563454762579</c:v>
                </c:pt>
                <c:pt idx="4">
                  <c:v>1.8963381136314899</c:v>
                </c:pt>
                <c:pt idx="5">
                  <c:v>1.514047892046823</c:v>
                </c:pt>
                <c:pt idx="6">
                  <c:v>1.377131117484367</c:v>
                </c:pt>
                <c:pt idx="7">
                  <c:v>1.1939698982190861</c:v>
                </c:pt>
                <c:pt idx="8">
                  <c:v>0.5232441160716278</c:v>
                </c:pt>
                <c:pt idx="9">
                  <c:v>-2.7922479665911659E-3</c:v>
                </c:pt>
                <c:pt idx="10">
                  <c:v>-0.23562952026704165</c:v>
                </c:pt>
                <c:pt idx="11">
                  <c:v>1.7955537061485178</c:v>
                </c:pt>
                <c:pt idx="12">
                  <c:v>2.0763349516989758</c:v>
                </c:pt>
                <c:pt idx="13">
                  <c:v>2.2442662057574618</c:v>
                </c:pt>
                <c:pt idx="14">
                  <c:v>2.1649073583294278</c:v>
                </c:pt>
                <c:pt idx="15">
                  <c:v>2.0581167774464975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71-413A-8D6D-8BF43E5A9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6021615"/>
        <c:axId val="1015951823"/>
      </c:lineChart>
      <c:catAx>
        <c:axId val="1026021615"/>
        <c:scaling>
          <c:orientation val="minMax"/>
        </c:scaling>
        <c:delete val="1"/>
        <c:axPos val="t"/>
        <c:majorTickMark val="none"/>
        <c:minorTickMark val="none"/>
        <c:tickLblPos val="nextTo"/>
        <c:crossAx val="1015951823"/>
        <c:crosses val="autoZero"/>
        <c:auto val="1"/>
        <c:lblAlgn val="ctr"/>
        <c:lblOffset val="100"/>
        <c:noMultiLvlLbl val="0"/>
      </c:catAx>
      <c:valAx>
        <c:axId val="101595182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021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TS-W_B</a:t>
            </a:r>
            <a:r>
              <a:rPr lang="en-US" baseline="0"/>
              <a:t> (Mg/Ca)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'TS-W_B'!$A$31:$A$313</c:f>
              <c:numCache>
                <c:formatCode>General</c:formatCode>
                <c:ptCount val="283"/>
                <c:pt idx="0">
                  <c:v>0.66605743728052802</c:v>
                </c:pt>
                <c:pt idx="1">
                  <c:v>0.63002083623914895</c:v>
                </c:pt>
                <c:pt idx="2">
                  <c:v>0.61691860578354296</c:v>
                </c:pt>
                <c:pt idx="3">
                  <c:v>0.61946384714897595</c:v>
                </c:pt>
                <c:pt idx="4">
                  <c:v>0.61753137168261796</c:v>
                </c:pt>
                <c:pt idx="5">
                  <c:v>0.63274116062939301</c:v>
                </c:pt>
                <c:pt idx="6">
                  <c:v>0.56725916466501203</c:v>
                </c:pt>
                <c:pt idx="7">
                  <c:v>0.56926698237136797</c:v>
                </c:pt>
                <c:pt idx="8">
                  <c:v>0.59429231686776196</c:v>
                </c:pt>
                <c:pt idx="9">
                  <c:v>0.61063419539015196</c:v>
                </c:pt>
                <c:pt idx="10">
                  <c:v>0.60289928933804804</c:v>
                </c:pt>
                <c:pt idx="11">
                  <c:v>0.55698119955786096</c:v>
                </c:pt>
                <c:pt idx="12">
                  <c:v>0.60399093213919597</c:v>
                </c:pt>
                <c:pt idx="13">
                  <c:v>0.62737884705191704</c:v>
                </c:pt>
                <c:pt idx="14">
                  <c:v>0.60816278405540203</c:v>
                </c:pt>
                <c:pt idx="15">
                  <c:v>0.58170464535164801</c:v>
                </c:pt>
                <c:pt idx="16">
                  <c:v>0.55911243073874695</c:v>
                </c:pt>
                <c:pt idx="17">
                  <c:v>0.62117041899473002</c:v>
                </c:pt>
                <c:pt idx="18">
                  <c:v>0.58800594450403298</c:v>
                </c:pt>
                <c:pt idx="19">
                  <c:v>0.58489145650109298</c:v>
                </c:pt>
                <c:pt idx="20">
                  <c:v>0.56437186238621195</c:v>
                </c:pt>
                <c:pt idx="21">
                  <c:v>0.58950256109996302</c:v>
                </c:pt>
                <c:pt idx="22">
                  <c:v>0.59532336820144405</c:v>
                </c:pt>
                <c:pt idx="23">
                  <c:v>0.54851999420631004</c:v>
                </c:pt>
                <c:pt idx="24">
                  <c:v>0.54689917154546197</c:v>
                </c:pt>
                <c:pt idx="25">
                  <c:v>0.54833100253807399</c:v>
                </c:pt>
                <c:pt idx="26">
                  <c:v>0.57643449306886296</c:v>
                </c:pt>
                <c:pt idx="27">
                  <c:v>0.60158141613365901</c:v>
                </c:pt>
                <c:pt idx="28">
                  <c:v>0.58137008864215001</c:v>
                </c:pt>
                <c:pt idx="29">
                  <c:v>0.56349040981896903</c:v>
                </c:pt>
                <c:pt idx="30">
                  <c:v>0.60673014415846405</c:v>
                </c:pt>
                <c:pt idx="31">
                  <c:v>0.58948763228981305</c:v>
                </c:pt>
                <c:pt idx="32">
                  <c:v>0.61108134725731</c:v>
                </c:pt>
                <c:pt idx="33">
                  <c:v>0.63861924727390695</c:v>
                </c:pt>
                <c:pt idx="34">
                  <c:v>0.65277841714055795</c:v>
                </c:pt>
                <c:pt idx="35">
                  <c:v>0.60115882938633003</c:v>
                </c:pt>
                <c:pt idx="36">
                  <c:v>0.59764692464018199</c:v>
                </c:pt>
                <c:pt idx="37">
                  <c:v>0.58421783736259003</c:v>
                </c:pt>
                <c:pt idx="38">
                  <c:v>0.55874058733038101</c:v>
                </c:pt>
                <c:pt idx="39">
                  <c:v>0.52975520258268705</c:v>
                </c:pt>
                <c:pt idx="40">
                  <c:v>0.52642533621362197</c:v>
                </c:pt>
                <c:pt idx="41">
                  <c:v>0.54490993147747402</c:v>
                </c:pt>
                <c:pt idx="42">
                  <c:v>0.52837019971306598</c:v>
                </c:pt>
                <c:pt idx="43">
                  <c:v>0.59051412338459897</c:v>
                </c:pt>
                <c:pt idx="44">
                  <c:v>0.545054701619343</c:v>
                </c:pt>
                <c:pt idx="45">
                  <c:v>0.53648498992416205</c:v>
                </c:pt>
                <c:pt idx="46">
                  <c:v>0.54521049420790302</c:v>
                </c:pt>
                <c:pt idx="47">
                  <c:v>0.53371011258674705</c:v>
                </c:pt>
                <c:pt idx="48">
                  <c:v>0.52692500000676501</c:v>
                </c:pt>
                <c:pt idx="49">
                  <c:v>0.57160065409199101</c:v>
                </c:pt>
                <c:pt idx="50">
                  <c:v>0.602689038093148</c:v>
                </c:pt>
                <c:pt idx="51">
                  <c:v>0.56687789621139295</c:v>
                </c:pt>
                <c:pt idx="52">
                  <c:v>0.55684885267441497</c:v>
                </c:pt>
                <c:pt idx="53">
                  <c:v>0.53714134548408798</c:v>
                </c:pt>
                <c:pt idx="54">
                  <c:v>0.54200483433992797</c:v>
                </c:pt>
                <c:pt idx="55">
                  <c:v>0.53545170322014701</c:v>
                </c:pt>
                <c:pt idx="56">
                  <c:v>0.52362455049549705</c:v>
                </c:pt>
                <c:pt idx="57">
                  <c:v>0.51547458724194295</c:v>
                </c:pt>
                <c:pt idx="58">
                  <c:v>0.55483459414146896</c:v>
                </c:pt>
                <c:pt idx="59">
                  <c:v>0.55099172555617104</c:v>
                </c:pt>
                <c:pt idx="60">
                  <c:v>0.54924763977289504</c:v>
                </c:pt>
                <c:pt idx="61">
                  <c:v>0.55795181268892802</c:v>
                </c:pt>
                <c:pt idx="62">
                  <c:v>0.58881137747923395</c:v>
                </c:pt>
                <c:pt idx="63">
                  <c:v>0.62787700930273105</c:v>
                </c:pt>
                <c:pt idx="64">
                  <c:v>0.57975639242054999</c:v>
                </c:pt>
                <c:pt idx="65">
                  <c:v>0.56653091472135597</c:v>
                </c:pt>
                <c:pt idx="66">
                  <c:v>0.58804318757722296</c:v>
                </c:pt>
                <c:pt idx="67">
                  <c:v>0.57898815847194296</c:v>
                </c:pt>
                <c:pt idx="68">
                  <c:v>0.55052514474775505</c:v>
                </c:pt>
                <c:pt idx="69">
                  <c:v>0.555081949034817</c:v>
                </c:pt>
                <c:pt idx="70">
                  <c:v>0.558652810803142</c:v>
                </c:pt>
                <c:pt idx="71">
                  <c:v>0.56758690028870296</c:v>
                </c:pt>
                <c:pt idx="72">
                  <c:v>0.54578251460454397</c:v>
                </c:pt>
                <c:pt idx="73">
                  <c:v>0.57366491219902005</c:v>
                </c:pt>
                <c:pt idx="74">
                  <c:v>0.57202884773016005</c:v>
                </c:pt>
                <c:pt idx="75">
                  <c:v>0.56781550609368203</c:v>
                </c:pt>
                <c:pt idx="76">
                  <c:v>0.56024496750151997</c:v>
                </c:pt>
                <c:pt idx="77">
                  <c:v>0.56639681183416002</c:v>
                </c:pt>
                <c:pt idx="78">
                  <c:v>0.56267903741928604</c:v>
                </c:pt>
                <c:pt idx="79">
                  <c:v>0.57035776073487698</c:v>
                </c:pt>
                <c:pt idx="80">
                  <c:v>0.56089310532709002</c:v>
                </c:pt>
                <c:pt idx="81">
                  <c:v>0.56800993147847001</c:v>
                </c:pt>
                <c:pt idx="82">
                  <c:v>0.56980300311492804</c:v>
                </c:pt>
                <c:pt idx="83">
                  <c:v>0.55968640239374501</c:v>
                </c:pt>
                <c:pt idx="84">
                  <c:v>0.57228285863985096</c:v>
                </c:pt>
                <c:pt idx="85">
                  <c:v>0.574916350455282</c:v>
                </c:pt>
                <c:pt idx="86">
                  <c:v>0.60608961378367898</c:v>
                </c:pt>
                <c:pt idx="87">
                  <c:v>0.61684229033513605</c:v>
                </c:pt>
                <c:pt idx="88">
                  <c:v>0.61755804612383403</c:v>
                </c:pt>
                <c:pt idx="89">
                  <c:v>0.610942617100383</c:v>
                </c:pt>
                <c:pt idx="90">
                  <c:v>0.65249417268172305</c:v>
                </c:pt>
                <c:pt idx="91">
                  <c:v>0.61083410557051199</c:v>
                </c:pt>
                <c:pt idx="92">
                  <c:v>0.59845804592107199</c:v>
                </c:pt>
                <c:pt idx="93">
                  <c:v>0.57867603757193298</c:v>
                </c:pt>
                <c:pt idx="94">
                  <c:v>0.60141333901585203</c:v>
                </c:pt>
                <c:pt idx="95">
                  <c:v>0.59562065963307298</c:v>
                </c:pt>
                <c:pt idx="96">
                  <c:v>0.57441059559932195</c:v>
                </c:pt>
                <c:pt idx="97">
                  <c:v>0.59357749213631195</c:v>
                </c:pt>
                <c:pt idx="98">
                  <c:v>0.57749465101613595</c:v>
                </c:pt>
                <c:pt idx="99">
                  <c:v>0.583563402847734</c:v>
                </c:pt>
                <c:pt idx="100">
                  <c:v>0.59469449239922001</c:v>
                </c:pt>
                <c:pt idx="101">
                  <c:v>0.60002664940371297</c:v>
                </c:pt>
                <c:pt idx="102">
                  <c:v>0.60151579141493605</c:v>
                </c:pt>
                <c:pt idx="103">
                  <c:v>0.58052407760397595</c:v>
                </c:pt>
                <c:pt idx="104">
                  <c:v>0.60134928210324801</c:v>
                </c:pt>
                <c:pt idx="105">
                  <c:v>0.57999962916451997</c:v>
                </c:pt>
                <c:pt idx="106">
                  <c:v>0.59452406129207402</c:v>
                </c:pt>
                <c:pt idx="107">
                  <c:v>0.61394019859484406</c:v>
                </c:pt>
                <c:pt idx="108">
                  <c:v>0.59797158194556099</c:v>
                </c:pt>
                <c:pt idx="109">
                  <c:v>0.61750574840369798</c:v>
                </c:pt>
                <c:pt idx="110">
                  <c:v>0.58534179228544103</c:v>
                </c:pt>
                <c:pt idx="111">
                  <c:v>0.57663043033908001</c:v>
                </c:pt>
                <c:pt idx="112">
                  <c:v>0.61712810442591903</c:v>
                </c:pt>
                <c:pt idx="113">
                  <c:v>0.58586142483397097</c:v>
                </c:pt>
                <c:pt idx="114">
                  <c:v>0.61358351651696397</c:v>
                </c:pt>
                <c:pt idx="115">
                  <c:v>0.63604778579353405</c:v>
                </c:pt>
                <c:pt idx="116">
                  <c:v>0.599910478274016</c:v>
                </c:pt>
                <c:pt idx="117">
                  <c:v>0.60334072608280997</c:v>
                </c:pt>
                <c:pt idx="118">
                  <c:v>0.60478096525444802</c:v>
                </c:pt>
                <c:pt idx="119">
                  <c:v>0.58727254705882403</c:v>
                </c:pt>
                <c:pt idx="120">
                  <c:v>0.58577107818478003</c:v>
                </c:pt>
                <c:pt idx="121">
                  <c:v>0.59923219367071001</c:v>
                </c:pt>
                <c:pt idx="122">
                  <c:v>0.62310168545582401</c:v>
                </c:pt>
                <c:pt idx="123">
                  <c:v>0.61314226359267199</c:v>
                </c:pt>
                <c:pt idx="124">
                  <c:v>0.60382687620784803</c:v>
                </c:pt>
                <c:pt idx="125">
                  <c:v>0.58526795930611897</c:v>
                </c:pt>
                <c:pt idx="126">
                  <c:v>0.58533066102199405</c:v>
                </c:pt>
                <c:pt idx="127">
                  <c:v>0.57776457508982104</c:v>
                </c:pt>
                <c:pt idx="128">
                  <c:v>0.60267626912262495</c:v>
                </c:pt>
                <c:pt idx="129">
                  <c:v>0.56831199586126102</c:v>
                </c:pt>
                <c:pt idx="130">
                  <c:v>0.58764856697223</c:v>
                </c:pt>
                <c:pt idx="131">
                  <c:v>0.56656379649859401</c:v>
                </c:pt>
                <c:pt idx="132">
                  <c:v>0.61743239099081804</c:v>
                </c:pt>
                <c:pt idx="133">
                  <c:v>0.60160481137646105</c:v>
                </c:pt>
                <c:pt idx="134">
                  <c:v>0.61229545384144701</c:v>
                </c:pt>
                <c:pt idx="135">
                  <c:v>0.68748345928122601</c:v>
                </c:pt>
                <c:pt idx="136">
                  <c:v>0.69908214713237704</c:v>
                </c:pt>
                <c:pt idx="137">
                  <c:v>0.62244629482431801</c:v>
                </c:pt>
                <c:pt idx="138">
                  <c:v>0.65068415321765904</c:v>
                </c:pt>
                <c:pt idx="139">
                  <c:v>0.57818782869070995</c:v>
                </c:pt>
                <c:pt idx="140">
                  <c:v>0.60395333968467202</c:v>
                </c:pt>
                <c:pt idx="141">
                  <c:v>0.61404059379908105</c:v>
                </c:pt>
                <c:pt idx="142">
                  <c:v>0.60226296295888104</c:v>
                </c:pt>
                <c:pt idx="143">
                  <c:v>0.63284059594879005</c:v>
                </c:pt>
                <c:pt idx="144">
                  <c:v>0.60826288875286105</c:v>
                </c:pt>
                <c:pt idx="145">
                  <c:v>0.61061761243645196</c:v>
                </c:pt>
                <c:pt idx="146">
                  <c:v>0.60893683786897201</c:v>
                </c:pt>
                <c:pt idx="147">
                  <c:v>0.62345508858955401</c:v>
                </c:pt>
                <c:pt idx="148">
                  <c:v>0.59041321576388195</c:v>
                </c:pt>
                <c:pt idx="149">
                  <c:v>0.60233694561500395</c:v>
                </c:pt>
                <c:pt idx="150">
                  <c:v>0.60675278235825902</c:v>
                </c:pt>
                <c:pt idx="151">
                  <c:v>0.63427943575796797</c:v>
                </c:pt>
                <c:pt idx="152">
                  <c:v>0.634732791622174</c:v>
                </c:pt>
                <c:pt idx="153">
                  <c:v>0.59642090983206797</c:v>
                </c:pt>
                <c:pt idx="154">
                  <c:v>0.63211449224384497</c:v>
                </c:pt>
                <c:pt idx="155">
                  <c:v>0.63450467144529799</c:v>
                </c:pt>
                <c:pt idx="156">
                  <c:v>0.64021070979126804</c:v>
                </c:pt>
                <c:pt idx="157">
                  <c:v>0.65470280891797195</c:v>
                </c:pt>
                <c:pt idx="158">
                  <c:v>0.68533418301328697</c:v>
                </c:pt>
                <c:pt idx="159">
                  <c:v>0.66993509932164497</c:v>
                </c:pt>
                <c:pt idx="160">
                  <c:v>0.64198533795384605</c:v>
                </c:pt>
                <c:pt idx="161">
                  <c:v>0.63585446901209397</c:v>
                </c:pt>
                <c:pt idx="162">
                  <c:v>0.65167099688583496</c:v>
                </c:pt>
                <c:pt idx="163">
                  <c:v>0.64318877263919605</c:v>
                </c:pt>
                <c:pt idx="164">
                  <c:v>0.63500898792754101</c:v>
                </c:pt>
                <c:pt idx="165">
                  <c:v>0.63144155948561798</c:v>
                </c:pt>
                <c:pt idx="166">
                  <c:v>0.62659517019275701</c:v>
                </c:pt>
                <c:pt idx="167">
                  <c:v>0.63185049670258697</c:v>
                </c:pt>
                <c:pt idx="168">
                  <c:v>0.68007443731341399</c:v>
                </c:pt>
                <c:pt idx="169">
                  <c:v>0.63654340398991105</c:v>
                </c:pt>
                <c:pt idx="170">
                  <c:v>0.61249457801935603</c:v>
                </c:pt>
                <c:pt idx="171">
                  <c:v>0.66930487584759502</c:v>
                </c:pt>
                <c:pt idx="172">
                  <c:v>0.665573222803169</c:v>
                </c:pt>
                <c:pt idx="173">
                  <c:v>0.64447580975578</c:v>
                </c:pt>
                <c:pt idx="174">
                  <c:v>0.69202747206526005</c:v>
                </c:pt>
                <c:pt idx="175">
                  <c:v>0.70878087113578203</c:v>
                </c:pt>
                <c:pt idx="176">
                  <c:v>0.75663334255166903</c:v>
                </c:pt>
                <c:pt idx="177">
                  <c:v>0.71109461479000202</c:v>
                </c:pt>
                <c:pt idx="178">
                  <c:v>0.71822388521469005</c:v>
                </c:pt>
                <c:pt idx="179">
                  <c:v>0.68772044310907299</c:v>
                </c:pt>
                <c:pt idx="180">
                  <c:v>0.75255390452068505</c:v>
                </c:pt>
                <c:pt idx="181">
                  <c:v>0.74352115785073403</c:v>
                </c:pt>
                <c:pt idx="182">
                  <c:v>0.69945391144607205</c:v>
                </c:pt>
                <c:pt idx="183">
                  <c:v>0.708690733429165</c:v>
                </c:pt>
                <c:pt idx="184">
                  <c:v>0.707309563819982</c:v>
                </c:pt>
                <c:pt idx="185">
                  <c:v>0.73688211040116502</c:v>
                </c:pt>
                <c:pt idx="186">
                  <c:v>0.68101651207248504</c:v>
                </c:pt>
                <c:pt idx="187">
                  <c:v>0.69238955062803498</c:v>
                </c:pt>
                <c:pt idx="188">
                  <c:v>0.72857737314238902</c:v>
                </c:pt>
                <c:pt idx="189">
                  <c:v>0.72460290653222303</c:v>
                </c:pt>
                <c:pt idx="190">
                  <c:v>0.69391446935551004</c:v>
                </c:pt>
                <c:pt idx="191">
                  <c:v>0.675807667695423</c:v>
                </c:pt>
                <c:pt idx="192">
                  <c:v>0.72951310039029904</c:v>
                </c:pt>
                <c:pt idx="193">
                  <c:v>0.71399323311406004</c:v>
                </c:pt>
                <c:pt idx="194">
                  <c:v>0.71245139386288303</c:v>
                </c:pt>
                <c:pt idx="195">
                  <c:v>0.70568246944343804</c:v>
                </c:pt>
                <c:pt idx="196">
                  <c:v>0.69093995266508901</c:v>
                </c:pt>
                <c:pt idx="197">
                  <c:v>0.71256917917385998</c:v>
                </c:pt>
                <c:pt idx="198">
                  <c:v>0.69276867953717902</c:v>
                </c:pt>
                <c:pt idx="199">
                  <c:v>0.69138938291951002</c:v>
                </c:pt>
                <c:pt idx="200">
                  <c:v>0.69926928956583001</c:v>
                </c:pt>
                <c:pt idx="201">
                  <c:v>0.708039058337529</c:v>
                </c:pt>
                <c:pt idx="202">
                  <c:v>0.69366106277956296</c:v>
                </c:pt>
                <c:pt idx="203">
                  <c:v>0.75073543194899095</c:v>
                </c:pt>
                <c:pt idx="204">
                  <c:v>0.71903987042808304</c:v>
                </c:pt>
                <c:pt idx="205">
                  <c:v>0.69284012358904801</c:v>
                </c:pt>
                <c:pt idx="206">
                  <c:v>0.68250064190118498</c:v>
                </c:pt>
                <c:pt idx="207">
                  <c:v>0.65890221573435404</c:v>
                </c:pt>
                <c:pt idx="208">
                  <c:v>0.71793328686360003</c:v>
                </c:pt>
                <c:pt idx="209">
                  <c:v>0.80817460697510701</c:v>
                </c:pt>
                <c:pt idx="210">
                  <c:v>0.73062576732562301</c:v>
                </c:pt>
                <c:pt idx="211">
                  <c:v>0.75989153302229795</c:v>
                </c:pt>
                <c:pt idx="212">
                  <c:v>0.76771081921110695</c:v>
                </c:pt>
                <c:pt idx="213">
                  <c:v>0.81836547805840898</c:v>
                </c:pt>
                <c:pt idx="214">
                  <c:v>0.77160672847487799</c:v>
                </c:pt>
                <c:pt idx="215">
                  <c:v>0.79008994143400102</c:v>
                </c:pt>
                <c:pt idx="216">
                  <c:v>0.76804531285664202</c:v>
                </c:pt>
                <c:pt idx="217">
                  <c:v>0.80712722100077605</c:v>
                </c:pt>
                <c:pt idx="218">
                  <c:v>0.77880794167294198</c:v>
                </c:pt>
                <c:pt idx="219">
                  <c:v>0.77184238587573395</c:v>
                </c:pt>
                <c:pt idx="220">
                  <c:v>0.78644825219707404</c:v>
                </c:pt>
                <c:pt idx="221">
                  <c:v>0.78342778101562505</c:v>
                </c:pt>
                <c:pt idx="222">
                  <c:v>0.82130842261154802</c:v>
                </c:pt>
                <c:pt idx="223">
                  <c:v>0.744664388294903</c:v>
                </c:pt>
                <c:pt idx="224">
                  <c:v>0.79373018502995296</c:v>
                </c:pt>
                <c:pt idx="225">
                  <c:v>0.76398976882427305</c:v>
                </c:pt>
                <c:pt idx="226">
                  <c:v>0.77743976245672997</c:v>
                </c:pt>
                <c:pt idx="227">
                  <c:v>0.78428546177008296</c:v>
                </c:pt>
                <c:pt idx="228">
                  <c:v>0.78641548746805501</c:v>
                </c:pt>
                <c:pt idx="229">
                  <c:v>0.80057499054852499</c:v>
                </c:pt>
                <c:pt idx="230">
                  <c:v>0.76761284562731302</c:v>
                </c:pt>
                <c:pt idx="231">
                  <c:v>0.80417035849534502</c:v>
                </c:pt>
                <c:pt idx="232">
                  <c:v>0.82151987750928901</c:v>
                </c:pt>
                <c:pt idx="233">
                  <c:v>0.87759191683441695</c:v>
                </c:pt>
                <c:pt idx="234">
                  <c:v>0.84145289965665004</c:v>
                </c:pt>
                <c:pt idx="235">
                  <c:v>0.84916828323092397</c:v>
                </c:pt>
                <c:pt idx="236">
                  <c:v>0.74908231198825004</c:v>
                </c:pt>
                <c:pt idx="237">
                  <c:v>0.72195209490866397</c:v>
                </c:pt>
                <c:pt idx="238">
                  <c:v>0.73994696554325901</c:v>
                </c:pt>
                <c:pt idx="239">
                  <c:v>0.74166124075152895</c:v>
                </c:pt>
                <c:pt idx="240">
                  <c:v>0.74637196308873399</c:v>
                </c:pt>
                <c:pt idx="241">
                  <c:v>0.71263228606788798</c:v>
                </c:pt>
                <c:pt idx="242">
                  <c:v>0.69313055600981999</c:v>
                </c:pt>
                <c:pt idx="243">
                  <c:v>0.69813520345414204</c:v>
                </c:pt>
                <c:pt idx="244">
                  <c:v>0.68221191409418402</c:v>
                </c:pt>
                <c:pt idx="245">
                  <c:v>0.66590320335303399</c:v>
                </c:pt>
                <c:pt idx="246">
                  <c:v>0.67630516039028499</c:v>
                </c:pt>
                <c:pt idx="247">
                  <c:v>0.64118691157051699</c:v>
                </c:pt>
                <c:pt idx="248">
                  <c:v>0.64850828155683005</c:v>
                </c:pt>
                <c:pt idx="249">
                  <c:v>0.64798981950937296</c:v>
                </c:pt>
                <c:pt idx="250">
                  <c:v>0.64005631777772198</c:v>
                </c:pt>
                <c:pt idx="251">
                  <c:v>0.632976722668529</c:v>
                </c:pt>
                <c:pt idx="252">
                  <c:v>0.63223982508386001</c:v>
                </c:pt>
                <c:pt idx="253">
                  <c:v>0.62732104495362595</c:v>
                </c:pt>
                <c:pt idx="254">
                  <c:v>0.64448879958535599</c:v>
                </c:pt>
                <c:pt idx="255">
                  <c:v>0.60384407941146701</c:v>
                </c:pt>
                <c:pt idx="256">
                  <c:v>0.63764847907380295</c:v>
                </c:pt>
                <c:pt idx="257">
                  <c:v>0.61909800750352895</c:v>
                </c:pt>
                <c:pt idx="258">
                  <c:v>0.63275767409787098</c:v>
                </c:pt>
                <c:pt idx="259">
                  <c:v>0.60658926601802698</c:v>
                </c:pt>
                <c:pt idx="260">
                  <c:v>0.58980067775306799</c:v>
                </c:pt>
                <c:pt idx="261">
                  <c:v>0.60727650722510496</c:v>
                </c:pt>
                <c:pt idx="262">
                  <c:v>0.57392640247953297</c:v>
                </c:pt>
                <c:pt idx="263">
                  <c:v>0.59346148092206896</c:v>
                </c:pt>
                <c:pt idx="264">
                  <c:v>0.59558762718676395</c:v>
                </c:pt>
                <c:pt idx="265">
                  <c:v>0.60646294861899297</c:v>
                </c:pt>
                <c:pt idx="266">
                  <c:v>0.60670954623020001</c:v>
                </c:pt>
                <c:pt idx="267">
                  <c:v>0.64703864981554204</c:v>
                </c:pt>
                <c:pt idx="268">
                  <c:v>0.63708092143318396</c:v>
                </c:pt>
                <c:pt idx="269">
                  <c:v>0.59706304448212899</c:v>
                </c:pt>
                <c:pt idx="270">
                  <c:v>0.59188682320146602</c:v>
                </c:pt>
                <c:pt idx="271">
                  <c:v>0.61294448717183703</c:v>
                </c:pt>
                <c:pt idx="272">
                  <c:v>0.59771299778915399</c:v>
                </c:pt>
                <c:pt idx="273">
                  <c:v>0.59890400314341996</c:v>
                </c:pt>
                <c:pt idx="274">
                  <c:v>0.59511754024471797</c:v>
                </c:pt>
                <c:pt idx="275">
                  <c:v>0.60549767900331497</c:v>
                </c:pt>
                <c:pt idx="276">
                  <c:v>0.61563453345211305</c:v>
                </c:pt>
                <c:pt idx="277">
                  <c:v>0.60095470676583296</c:v>
                </c:pt>
                <c:pt idx="278">
                  <c:v>0.60710927005008697</c:v>
                </c:pt>
                <c:pt idx="279">
                  <c:v>0.59616204137938</c:v>
                </c:pt>
                <c:pt idx="280">
                  <c:v>0.56212613963620395</c:v>
                </c:pt>
                <c:pt idx="281">
                  <c:v>0.584219519971654</c:v>
                </c:pt>
                <c:pt idx="282">
                  <c:v>0.55447023754592095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2-4E4D-9126-15916DFA5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0160271"/>
        <c:axId val="836823711"/>
      </c:lineChart>
      <c:catAx>
        <c:axId val="990160271"/>
        <c:scaling>
          <c:orientation val="minMax"/>
        </c:scaling>
        <c:delete val="1"/>
        <c:axPos val="b"/>
        <c:majorTickMark val="none"/>
        <c:minorTickMark val="none"/>
        <c:tickLblPos val="nextTo"/>
        <c:crossAx val="836823711"/>
        <c:crosses val="autoZero"/>
        <c:auto val="1"/>
        <c:lblAlgn val="ctr"/>
        <c:lblOffset val="100"/>
        <c:noMultiLvlLbl val="0"/>
      </c:catAx>
      <c:valAx>
        <c:axId val="836823711"/>
        <c:scaling>
          <c:orientation val="minMax"/>
          <c:max val="0.9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60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TS-E_B (</a:t>
            </a:r>
            <a:r>
              <a:rPr lang="el-GR"/>
              <a:t>δ</a:t>
            </a:r>
            <a:r>
              <a:rPr lang="en-US"/>
              <a:t>18O)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val>
            <c:numRef>
              <c:f>'TS-E_B'!$A$2:$A$25</c:f>
              <c:numCache>
                <c:formatCode>0.00</c:formatCode>
                <c:ptCount val="24"/>
                <c:pt idx="0">
                  <c:v>-0.1860863432557576</c:v>
                </c:pt>
                <c:pt idx="1">
                  <c:v>0.47242811461438206</c:v>
                </c:pt>
                <c:pt idx="2">
                  <c:v>0.62037483794748405</c:v>
                </c:pt>
                <c:pt idx="3">
                  <c:v>0.72651607754063086</c:v>
                </c:pt>
                <c:pt idx="4">
                  <c:v>0.66975572162886343</c:v>
                </c:pt>
                <c:pt idx="5">
                  <c:v>0.53972104542528809</c:v>
                </c:pt>
                <c:pt idx="6">
                  <c:v>0.52699562482373719</c:v>
                </c:pt>
                <c:pt idx="7">
                  <c:v>0.31194040997623873</c:v>
                </c:pt>
                <c:pt idx="8">
                  <c:v>0.49855995836845968</c:v>
                </c:pt>
                <c:pt idx="9">
                  <c:v>0.42016171498710686</c:v>
                </c:pt>
                <c:pt idx="10">
                  <c:v>0.68291983054383676</c:v>
                </c:pt>
                <c:pt idx="11">
                  <c:v>0.69305250113194039</c:v>
                </c:pt>
                <c:pt idx="12">
                  <c:v>0.61423453617589296</c:v>
                </c:pt>
                <c:pt idx="13">
                  <c:v>0.5442830904340068</c:v>
                </c:pt>
                <c:pt idx="14">
                  <c:v>0.19243844296661544</c:v>
                </c:pt>
                <c:pt idx="15">
                  <c:v>-4.8444702546148966E-2</c:v>
                </c:pt>
                <c:pt idx="16">
                  <c:v>-2.9237416156952689E-2</c:v>
                </c:pt>
                <c:pt idx="17">
                  <c:v>-0.42393126918280422</c:v>
                </c:pt>
                <c:pt idx="18">
                  <c:v>-0.6935429166141911</c:v>
                </c:pt>
                <c:pt idx="19">
                  <c:v>-0.87426729107289392</c:v>
                </c:pt>
                <c:pt idx="20">
                  <c:v>-0.95914399248237669</c:v>
                </c:pt>
                <c:pt idx="21">
                  <c:v>-0.97020888920273807</c:v>
                </c:pt>
                <c:pt idx="22">
                  <c:v>-0.86236698489124008</c:v>
                </c:pt>
                <c:pt idx="23">
                  <c:v>-0.65061701603047306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91-4BE2-98EC-8DD107F00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5264639"/>
        <c:axId val="1180148191"/>
      </c:lineChart>
      <c:catAx>
        <c:axId val="1215264639"/>
        <c:scaling>
          <c:orientation val="minMax"/>
        </c:scaling>
        <c:delete val="1"/>
        <c:axPos val="t"/>
        <c:majorTickMark val="none"/>
        <c:minorTickMark val="none"/>
        <c:tickLblPos val="nextTo"/>
        <c:crossAx val="1180148191"/>
        <c:crosses val="autoZero"/>
        <c:auto val="1"/>
        <c:lblAlgn val="ctr"/>
        <c:lblOffset val="100"/>
        <c:noMultiLvlLbl val="0"/>
      </c:catAx>
      <c:valAx>
        <c:axId val="1180148191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264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TS-E_B (Mg/Ca)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'TS-E_B'!$C$2:$C$302</c:f>
              <c:numCache>
                <c:formatCode>General</c:formatCode>
                <c:ptCount val="301"/>
                <c:pt idx="0">
                  <c:v>0.686708164045717</c:v>
                </c:pt>
                <c:pt idx="1">
                  <c:v>0.64811346088334298</c:v>
                </c:pt>
                <c:pt idx="2">
                  <c:v>0.64248770418177703</c:v>
                </c:pt>
                <c:pt idx="3">
                  <c:v>0.64369015530696605</c:v>
                </c:pt>
                <c:pt idx="4">
                  <c:v>0.62533860676654496</c:v>
                </c:pt>
                <c:pt idx="5">
                  <c:v>0.68135963349016904</c:v>
                </c:pt>
                <c:pt idx="6">
                  <c:v>0.66635766812832398</c:v>
                </c:pt>
                <c:pt idx="7">
                  <c:v>0.72635927164456104</c:v>
                </c:pt>
                <c:pt idx="8">
                  <c:v>0.72243004363813901</c:v>
                </c:pt>
                <c:pt idx="9">
                  <c:v>0.62475285954703197</c:v>
                </c:pt>
                <c:pt idx="10">
                  <c:v>0.66227430643056695</c:v>
                </c:pt>
                <c:pt idx="11">
                  <c:v>0.682232980735475</c:v>
                </c:pt>
                <c:pt idx="12">
                  <c:v>0.66934434763379302</c:v>
                </c:pt>
                <c:pt idx="13">
                  <c:v>0.68437562878731195</c:v>
                </c:pt>
                <c:pt idx="14">
                  <c:v>0.67414099643636505</c:v>
                </c:pt>
                <c:pt idx="15">
                  <c:v>0.69300846307928798</c:v>
                </c:pt>
                <c:pt idx="16">
                  <c:v>0.63980361533792396</c:v>
                </c:pt>
                <c:pt idx="17">
                  <c:v>0.663031244393116</c:v>
                </c:pt>
                <c:pt idx="18">
                  <c:v>0.64842960136637795</c:v>
                </c:pt>
                <c:pt idx="19">
                  <c:v>0.62630730705591697</c:v>
                </c:pt>
                <c:pt idx="20">
                  <c:v>0.64811819068421195</c:v>
                </c:pt>
                <c:pt idx="21">
                  <c:v>0.63297808822686397</c:v>
                </c:pt>
                <c:pt idx="22">
                  <c:v>0.62619706788722196</c:v>
                </c:pt>
                <c:pt idx="23">
                  <c:v>0.61896981896327496</c:v>
                </c:pt>
                <c:pt idx="24">
                  <c:v>0.637611671240359</c:v>
                </c:pt>
                <c:pt idx="25">
                  <c:v>0.58514562073258003</c:v>
                </c:pt>
                <c:pt idx="26">
                  <c:v>0.60265853462358998</c:v>
                </c:pt>
                <c:pt idx="27">
                  <c:v>0.62460059248015898</c:v>
                </c:pt>
                <c:pt idx="28">
                  <c:v>0.63385375961449297</c:v>
                </c:pt>
                <c:pt idx="29">
                  <c:v>0.64442078234079603</c:v>
                </c:pt>
                <c:pt idx="30">
                  <c:v>0.61956270110671496</c:v>
                </c:pt>
                <c:pt idx="31">
                  <c:v>0.64567590062253499</c:v>
                </c:pt>
                <c:pt idx="32">
                  <c:v>0.62032996113750205</c:v>
                </c:pt>
                <c:pt idx="33">
                  <c:v>0.64611696602586999</c:v>
                </c:pt>
                <c:pt idx="34">
                  <c:v>0.613468328328171</c:v>
                </c:pt>
                <c:pt idx="35">
                  <c:v>0.64238284255056199</c:v>
                </c:pt>
                <c:pt idx="36">
                  <c:v>0.62611579976903498</c:v>
                </c:pt>
                <c:pt idx="37">
                  <c:v>0.62300693485904202</c:v>
                </c:pt>
                <c:pt idx="38">
                  <c:v>0.63439094115544203</c:v>
                </c:pt>
                <c:pt idx="39">
                  <c:v>0.621692437287934</c:v>
                </c:pt>
                <c:pt idx="40">
                  <c:v>0.64346942350992098</c:v>
                </c:pt>
                <c:pt idx="41">
                  <c:v>0.604206893899494</c:v>
                </c:pt>
                <c:pt idx="42">
                  <c:v>0.608659569078422</c:v>
                </c:pt>
                <c:pt idx="43">
                  <c:v>0.60216968269517801</c:v>
                </c:pt>
                <c:pt idx="44">
                  <c:v>0.62800757073639202</c:v>
                </c:pt>
                <c:pt idx="45">
                  <c:v>0.61771255766876698</c:v>
                </c:pt>
                <c:pt idx="46">
                  <c:v>0.62318280075944898</c:v>
                </c:pt>
                <c:pt idx="47">
                  <c:v>0.606686449329497</c:v>
                </c:pt>
                <c:pt idx="48">
                  <c:v>0.61448824973828997</c:v>
                </c:pt>
                <c:pt idx="49">
                  <c:v>0.58711994928367695</c:v>
                </c:pt>
                <c:pt idx="50">
                  <c:v>0.59505136885570098</c:v>
                </c:pt>
                <c:pt idx="51">
                  <c:v>0.61087192735001805</c:v>
                </c:pt>
                <c:pt idx="52">
                  <c:v>0.60142436888543505</c:v>
                </c:pt>
                <c:pt idx="53">
                  <c:v>0.59962899168546302</c:v>
                </c:pt>
                <c:pt idx="54">
                  <c:v>0.59222248661946197</c:v>
                </c:pt>
                <c:pt idx="55">
                  <c:v>0.58812507086622001</c:v>
                </c:pt>
                <c:pt idx="56">
                  <c:v>0.58940568447134001</c:v>
                </c:pt>
                <c:pt idx="57">
                  <c:v>0.58902746671311401</c:v>
                </c:pt>
                <c:pt idx="58">
                  <c:v>0.62153413132506297</c:v>
                </c:pt>
                <c:pt idx="59">
                  <c:v>0.61840050838576899</c:v>
                </c:pt>
                <c:pt idx="60">
                  <c:v>0.58720805625047301</c:v>
                </c:pt>
                <c:pt idx="61">
                  <c:v>0.58497078859073204</c:v>
                </c:pt>
                <c:pt idx="62">
                  <c:v>0.610184282569595</c:v>
                </c:pt>
                <c:pt idx="63">
                  <c:v>0.59973986687396397</c:v>
                </c:pt>
                <c:pt idx="64">
                  <c:v>0.57165398140650403</c:v>
                </c:pt>
                <c:pt idx="65">
                  <c:v>0.60673924409513702</c:v>
                </c:pt>
                <c:pt idx="66">
                  <c:v>0.57473551345537999</c:v>
                </c:pt>
                <c:pt idx="67">
                  <c:v>0.575224299364546</c:v>
                </c:pt>
                <c:pt idx="68">
                  <c:v>0.56830999759947298</c:v>
                </c:pt>
                <c:pt idx="69">
                  <c:v>0.58603845463339899</c:v>
                </c:pt>
                <c:pt idx="70">
                  <c:v>0.59592794332886201</c:v>
                </c:pt>
                <c:pt idx="71">
                  <c:v>0.597827561311711</c:v>
                </c:pt>
                <c:pt idx="72">
                  <c:v>0.57757542402309203</c:v>
                </c:pt>
                <c:pt idx="74">
                  <c:v>0.59199221509496602</c:v>
                </c:pt>
                <c:pt idx="75">
                  <c:v>0.57341328749423803</c:v>
                </c:pt>
                <c:pt idx="76">
                  <c:v>0.60468880184809304</c:v>
                </c:pt>
                <c:pt idx="77">
                  <c:v>0.58314762281877996</c:v>
                </c:pt>
                <c:pt idx="78">
                  <c:v>0.56378981774782699</c:v>
                </c:pt>
                <c:pt idx="79">
                  <c:v>0.57581311430197202</c:v>
                </c:pt>
                <c:pt idx="80">
                  <c:v>0.57818920554974096</c:v>
                </c:pt>
                <c:pt idx="81">
                  <c:v>0.58870799347912794</c:v>
                </c:pt>
                <c:pt idx="82">
                  <c:v>0.58309863992779198</c:v>
                </c:pt>
                <c:pt idx="83">
                  <c:v>0.58852211944580801</c:v>
                </c:pt>
                <c:pt idx="84">
                  <c:v>0.62353853495507605</c:v>
                </c:pt>
                <c:pt idx="85">
                  <c:v>0.58893389480561398</c:v>
                </c:pt>
                <c:pt idx="86">
                  <c:v>0.57747764175246497</c:v>
                </c:pt>
                <c:pt idx="87">
                  <c:v>0.60181849674191901</c:v>
                </c:pt>
                <c:pt idx="88">
                  <c:v>0.56028842461478201</c:v>
                </c:pt>
                <c:pt idx="89">
                  <c:v>0.54975654178310496</c:v>
                </c:pt>
                <c:pt idx="90">
                  <c:v>0.575249647093931</c:v>
                </c:pt>
                <c:pt idx="91">
                  <c:v>0.582769417941713</c:v>
                </c:pt>
                <c:pt idx="92">
                  <c:v>0.55525331433921099</c:v>
                </c:pt>
                <c:pt idx="93">
                  <c:v>0.57319781540992198</c:v>
                </c:pt>
                <c:pt idx="94">
                  <c:v>0.61814915638585799</c:v>
                </c:pt>
                <c:pt idx="96">
                  <c:v>0.61266041655096903</c:v>
                </c:pt>
                <c:pt idx="97">
                  <c:v>0.58156093001135001</c:v>
                </c:pt>
                <c:pt idx="98">
                  <c:v>0.55816878649727197</c:v>
                </c:pt>
                <c:pt idx="99">
                  <c:v>0.58917725469012605</c:v>
                </c:pt>
                <c:pt idx="100">
                  <c:v>0.57991500775330196</c:v>
                </c:pt>
                <c:pt idx="101">
                  <c:v>0.615752386322587</c:v>
                </c:pt>
                <c:pt idx="102">
                  <c:v>0.58843078391626902</c:v>
                </c:pt>
                <c:pt idx="103">
                  <c:v>0.584392973861799</c:v>
                </c:pt>
                <c:pt idx="104">
                  <c:v>0.58251563375322801</c:v>
                </c:pt>
                <c:pt idx="105">
                  <c:v>0.54437140012659802</c:v>
                </c:pt>
                <c:pt idx="106">
                  <c:v>0.602696079001795</c:v>
                </c:pt>
                <c:pt idx="107">
                  <c:v>0.56046909203326001</c:v>
                </c:pt>
                <c:pt idx="108">
                  <c:v>0.54902409397392904</c:v>
                </c:pt>
                <c:pt idx="109">
                  <c:v>0.55942032790472795</c:v>
                </c:pt>
                <c:pt idx="110">
                  <c:v>0.55759317261746699</c:v>
                </c:pt>
                <c:pt idx="111">
                  <c:v>0.58112746407260996</c:v>
                </c:pt>
                <c:pt idx="112">
                  <c:v>0.62262368712696103</c:v>
                </c:pt>
                <c:pt idx="113">
                  <c:v>0.59261454605673003</c:v>
                </c:pt>
                <c:pt idx="115">
                  <c:v>0.59381011332377598</c:v>
                </c:pt>
                <c:pt idx="116">
                  <c:v>0.63526903168500004</c:v>
                </c:pt>
                <c:pt idx="117">
                  <c:v>0.59019840879461205</c:v>
                </c:pt>
                <c:pt idx="118">
                  <c:v>0.60448391240424004</c:v>
                </c:pt>
                <c:pt idx="119">
                  <c:v>0.59061782072402302</c:v>
                </c:pt>
                <c:pt idx="120">
                  <c:v>0.57720060148118502</c:v>
                </c:pt>
                <c:pt idx="121">
                  <c:v>0.57871581524197702</c:v>
                </c:pt>
                <c:pt idx="123">
                  <c:v>0.54703136442378097</c:v>
                </c:pt>
                <c:pt idx="124">
                  <c:v>0.57066526265795503</c:v>
                </c:pt>
                <c:pt idx="125">
                  <c:v>0.55779614000078204</c:v>
                </c:pt>
                <c:pt idx="126">
                  <c:v>0.56312403963707902</c:v>
                </c:pt>
                <c:pt idx="127">
                  <c:v>0.58028661009409599</c:v>
                </c:pt>
                <c:pt idx="128">
                  <c:v>0.59360008853987001</c:v>
                </c:pt>
                <c:pt idx="129">
                  <c:v>0.61134567493894998</c:v>
                </c:pt>
                <c:pt idx="130">
                  <c:v>0.58900023477338104</c:v>
                </c:pt>
                <c:pt idx="131">
                  <c:v>0.600628936555066</c:v>
                </c:pt>
                <c:pt idx="133">
                  <c:v>0.58734471316024806</c:v>
                </c:pt>
                <c:pt idx="134">
                  <c:v>0.58413045013486797</c:v>
                </c:pt>
                <c:pt idx="135">
                  <c:v>0.58990377695288299</c:v>
                </c:pt>
                <c:pt idx="136">
                  <c:v>0.61801723048152901</c:v>
                </c:pt>
                <c:pt idx="137">
                  <c:v>0.60681211282155001</c:v>
                </c:pt>
                <c:pt idx="138">
                  <c:v>0.60920890864829402</c:v>
                </c:pt>
                <c:pt idx="139">
                  <c:v>0.58213196860491101</c:v>
                </c:pt>
                <c:pt idx="140">
                  <c:v>0.61135199759012504</c:v>
                </c:pt>
                <c:pt idx="141">
                  <c:v>0.58626703987957096</c:v>
                </c:pt>
                <c:pt idx="142">
                  <c:v>0.58286622034051006</c:v>
                </c:pt>
                <c:pt idx="143">
                  <c:v>0.58620605655930103</c:v>
                </c:pt>
                <c:pt idx="144">
                  <c:v>0.57233276548884804</c:v>
                </c:pt>
                <c:pt idx="145">
                  <c:v>0.56151238048749696</c:v>
                </c:pt>
                <c:pt idx="146">
                  <c:v>0.57174974700820302</c:v>
                </c:pt>
                <c:pt idx="147">
                  <c:v>0.58904232441590298</c:v>
                </c:pt>
                <c:pt idx="148">
                  <c:v>0.57430490265174405</c:v>
                </c:pt>
                <c:pt idx="149">
                  <c:v>0.56362798092812605</c:v>
                </c:pt>
                <c:pt idx="150">
                  <c:v>0.58765065940190198</c:v>
                </c:pt>
                <c:pt idx="151">
                  <c:v>0.63345291792409697</c:v>
                </c:pt>
                <c:pt idx="153">
                  <c:v>0.60902661420070503</c:v>
                </c:pt>
                <c:pt idx="154">
                  <c:v>0.60588310281681701</c:v>
                </c:pt>
                <c:pt idx="155">
                  <c:v>0.60756379288053897</c:v>
                </c:pt>
                <c:pt idx="156">
                  <c:v>0.59505779783440504</c:v>
                </c:pt>
                <c:pt idx="157">
                  <c:v>0.61626936367641705</c:v>
                </c:pt>
                <c:pt idx="158">
                  <c:v>0.60024952309361201</c:v>
                </c:pt>
                <c:pt idx="159">
                  <c:v>0.59532652276271003</c:v>
                </c:pt>
                <c:pt idx="160">
                  <c:v>0.611613851326403</c:v>
                </c:pt>
                <c:pt idx="161">
                  <c:v>0.60638725256888604</c:v>
                </c:pt>
                <c:pt idx="162">
                  <c:v>0.61067027139229402</c:v>
                </c:pt>
                <c:pt idx="163">
                  <c:v>0.58204318797131105</c:v>
                </c:pt>
                <c:pt idx="164">
                  <c:v>0.59819786612137005</c:v>
                </c:pt>
                <c:pt idx="165">
                  <c:v>0.58076253494238494</c:v>
                </c:pt>
                <c:pt idx="166">
                  <c:v>0.59821925766024497</c:v>
                </c:pt>
                <c:pt idx="167">
                  <c:v>0.613583232133737</c:v>
                </c:pt>
                <c:pt idx="168">
                  <c:v>0.60805185338345302</c:v>
                </c:pt>
                <c:pt idx="170">
                  <c:v>0.61275754428113005</c:v>
                </c:pt>
                <c:pt idx="171">
                  <c:v>0.60392461197534097</c:v>
                </c:pt>
                <c:pt idx="172">
                  <c:v>0.62076397733584698</c:v>
                </c:pt>
                <c:pt idx="173">
                  <c:v>0.58424704520119397</c:v>
                </c:pt>
                <c:pt idx="174">
                  <c:v>0.57744643641082005</c:v>
                </c:pt>
                <c:pt idx="175">
                  <c:v>0.62848946261859195</c:v>
                </c:pt>
                <c:pt idx="176">
                  <c:v>0.60973311854094503</c:v>
                </c:pt>
                <c:pt idx="177">
                  <c:v>0.61706197466611601</c:v>
                </c:pt>
                <c:pt idx="178">
                  <c:v>0.61069797136808301</c:v>
                </c:pt>
                <c:pt idx="179">
                  <c:v>0.63339674047809902</c:v>
                </c:pt>
                <c:pt idx="180">
                  <c:v>0.64809797225264199</c:v>
                </c:pt>
                <c:pt idx="181">
                  <c:v>0.67308839346650695</c:v>
                </c:pt>
                <c:pt idx="182">
                  <c:v>0.667089028690945</c:v>
                </c:pt>
                <c:pt idx="183">
                  <c:v>0.69343242275080197</c:v>
                </c:pt>
                <c:pt idx="184">
                  <c:v>0.67687532664062799</c:v>
                </c:pt>
                <c:pt idx="185">
                  <c:v>0.65688679745607803</c:v>
                </c:pt>
                <c:pt idx="186">
                  <c:v>0.65965188618306103</c:v>
                </c:pt>
                <c:pt idx="187">
                  <c:v>0.67282340013110697</c:v>
                </c:pt>
                <c:pt idx="188">
                  <c:v>0.66021300860102095</c:v>
                </c:pt>
                <c:pt idx="189">
                  <c:v>0.64684245947984498</c:v>
                </c:pt>
                <c:pt idx="190">
                  <c:v>0.63777036019854705</c:v>
                </c:pt>
                <c:pt idx="191">
                  <c:v>0.639061102407256</c:v>
                </c:pt>
                <c:pt idx="192">
                  <c:v>0.62185919505008402</c:v>
                </c:pt>
                <c:pt idx="193">
                  <c:v>0.62852158277775505</c:v>
                </c:pt>
                <c:pt idx="194">
                  <c:v>0.63225064844940104</c:v>
                </c:pt>
                <c:pt idx="195">
                  <c:v>0.63307662695782296</c:v>
                </c:pt>
                <c:pt idx="196">
                  <c:v>0.64345771744709801</c:v>
                </c:pt>
                <c:pt idx="197">
                  <c:v>0.64605812139998797</c:v>
                </c:pt>
                <c:pt idx="198">
                  <c:v>0.66967389441623904</c:v>
                </c:pt>
                <c:pt idx="199">
                  <c:v>0.67052048312687096</c:v>
                </c:pt>
                <c:pt idx="200">
                  <c:v>0.66468383433052503</c:v>
                </c:pt>
                <c:pt idx="201">
                  <c:v>0.67963495682452202</c:v>
                </c:pt>
                <c:pt idx="202">
                  <c:v>0.64304536818494196</c:v>
                </c:pt>
                <c:pt idx="203">
                  <c:v>0.65701172027021604</c:v>
                </c:pt>
                <c:pt idx="204">
                  <c:v>0.64053524760592495</c:v>
                </c:pt>
                <c:pt idx="205">
                  <c:v>0.65465142866746995</c:v>
                </c:pt>
                <c:pt idx="206">
                  <c:v>0.68939938628817998</c:v>
                </c:pt>
                <c:pt idx="207">
                  <c:v>0.66421843653036705</c:v>
                </c:pt>
                <c:pt idx="208">
                  <c:v>0.68040715727674805</c:v>
                </c:pt>
                <c:pt idx="209">
                  <c:v>0.67561475270732896</c:v>
                </c:pt>
                <c:pt idx="210">
                  <c:v>0.71301056891885894</c:v>
                </c:pt>
                <c:pt idx="211">
                  <c:v>0.66781294097029198</c:v>
                </c:pt>
                <c:pt idx="212">
                  <c:v>0.73202725207609398</c:v>
                </c:pt>
                <c:pt idx="213">
                  <c:v>0.69282368854209397</c:v>
                </c:pt>
                <c:pt idx="214">
                  <c:v>0.70132834407251299</c:v>
                </c:pt>
                <c:pt idx="215">
                  <c:v>0.70110297069322403</c:v>
                </c:pt>
                <c:pt idx="216">
                  <c:v>0.684339786088352</c:v>
                </c:pt>
                <c:pt idx="217">
                  <c:v>0.65910535412299798</c:v>
                </c:pt>
                <c:pt idx="218">
                  <c:v>0.69255998199854396</c:v>
                </c:pt>
                <c:pt idx="219">
                  <c:v>0.674997525984945</c:v>
                </c:pt>
                <c:pt idx="220">
                  <c:v>0.69343833319197001</c:v>
                </c:pt>
                <c:pt idx="221">
                  <c:v>0.67152114036996402</c:v>
                </c:pt>
                <c:pt idx="222">
                  <c:v>0.69254114647649501</c:v>
                </c:pt>
                <c:pt idx="223">
                  <c:v>0.71240524429659302</c:v>
                </c:pt>
                <c:pt idx="224">
                  <c:v>0.68369328618831504</c:v>
                </c:pt>
                <c:pt idx="225">
                  <c:v>0.69290795913960201</c:v>
                </c:pt>
                <c:pt idx="226">
                  <c:v>0.68649108345737297</c:v>
                </c:pt>
                <c:pt idx="227">
                  <c:v>0.72932765257473697</c:v>
                </c:pt>
                <c:pt idx="228">
                  <c:v>0.73149178604523901</c:v>
                </c:pt>
                <c:pt idx="229">
                  <c:v>0.73333595575469601</c:v>
                </c:pt>
                <c:pt idx="230">
                  <c:v>0.71333106757500497</c:v>
                </c:pt>
                <c:pt idx="231">
                  <c:v>0.71592869410880899</c:v>
                </c:pt>
                <c:pt idx="232">
                  <c:v>0.68323040526183199</c:v>
                </c:pt>
                <c:pt idx="233">
                  <c:v>0.74003466665444095</c:v>
                </c:pt>
                <c:pt idx="234">
                  <c:v>0.73808344382829505</c:v>
                </c:pt>
                <c:pt idx="235">
                  <c:v>0.74935295593975004</c:v>
                </c:pt>
                <c:pt idx="236">
                  <c:v>0.75042324796759796</c:v>
                </c:pt>
                <c:pt idx="237">
                  <c:v>0.75735891530739097</c:v>
                </c:pt>
                <c:pt idx="238">
                  <c:v>0.79102410538543999</c:v>
                </c:pt>
                <c:pt idx="239">
                  <c:v>0.77079681416079704</c:v>
                </c:pt>
                <c:pt idx="240">
                  <c:v>0.79041552824136996</c:v>
                </c:pt>
                <c:pt idx="241">
                  <c:v>0.75067420643524496</c:v>
                </c:pt>
                <c:pt idx="242">
                  <c:v>0.77652933851117401</c:v>
                </c:pt>
                <c:pt idx="243">
                  <c:v>0.77217866313043104</c:v>
                </c:pt>
                <c:pt idx="244">
                  <c:v>0.79390117345465205</c:v>
                </c:pt>
                <c:pt idx="245">
                  <c:v>0.78403522451039898</c:v>
                </c:pt>
                <c:pt idx="246">
                  <c:v>0.79907322932736002</c:v>
                </c:pt>
                <c:pt idx="247">
                  <c:v>0.82437949732730198</c:v>
                </c:pt>
                <c:pt idx="248">
                  <c:v>0.80044209595687299</c:v>
                </c:pt>
                <c:pt idx="249">
                  <c:v>0.77445360063828295</c:v>
                </c:pt>
                <c:pt idx="250">
                  <c:v>0.76634570219398002</c:v>
                </c:pt>
                <c:pt idx="251">
                  <c:v>0.81529154712351004</c:v>
                </c:pt>
                <c:pt idx="252">
                  <c:v>0.76765811576599696</c:v>
                </c:pt>
                <c:pt idx="253">
                  <c:v>0.77801178749190802</c:v>
                </c:pt>
                <c:pt idx="254">
                  <c:v>0.82112063825334203</c:v>
                </c:pt>
                <c:pt idx="255">
                  <c:v>0.75920217964173198</c:v>
                </c:pt>
                <c:pt idx="256">
                  <c:v>0.75442981155895705</c:v>
                </c:pt>
                <c:pt idx="257">
                  <c:v>0.746561563335565</c:v>
                </c:pt>
                <c:pt idx="258">
                  <c:v>0.76271196984237699</c:v>
                </c:pt>
                <c:pt idx="259">
                  <c:v>0.776464859023694</c:v>
                </c:pt>
                <c:pt idx="260">
                  <c:v>0.76671583273336796</c:v>
                </c:pt>
                <c:pt idx="261">
                  <c:v>0.73325780682511599</c:v>
                </c:pt>
                <c:pt idx="262">
                  <c:v>0.760283230001913</c:v>
                </c:pt>
                <c:pt idx="263">
                  <c:v>0.73777064808876802</c:v>
                </c:pt>
                <c:pt idx="264">
                  <c:v>0.76708679671755897</c:v>
                </c:pt>
                <c:pt idx="265">
                  <c:v>0.78413072945676499</c:v>
                </c:pt>
                <c:pt idx="266">
                  <c:v>0.72735381049008896</c:v>
                </c:pt>
                <c:pt idx="267">
                  <c:v>0.73870823801198404</c:v>
                </c:pt>
                <c:pt idx="268">
                  <c:v>0.72787092983971102</c:v>
                </c:pt>
                <c:pt idx="269">
                  <c:v>0.75748561958770499</c:v>
                </c:pt>
                <c:pt idx="270">
                  <c:v>0.75354419732408795</c:v>
                </c:pt>
                <c:pt idx="271">
                  <c:v>0.71364253906320196</c:v>
                </c:pt>
                <c:pt idx="272">
                  <c:v>0.792162594910504</c:v>
                </c:pt>
                <c:pt idx="273">
                  <c:v>0.72420868842222896</c:v>
                </c:pt>
                <c:pt idx="274">
                  <c:v>0.74243070320905802</c:v>
                </c:pt>
                <c:pt idx="275">
                  <c:v>0.76143568931803496</c:v>
                </c:pt>
                <c:pt idx="276">
                  <c:v>0.75661225228322204</c:v>
                </c:pt>
                <c:pt idx="277">
                  <c:v>0.75033526934689398</c:v>
                </c:pt>
                <c:pt idx="278">
                  <c:v>0.71658789054326499</c:v>
                </c:pt>
                <c:pt idx="279">
                  <c:v>0.72621899664462297</c:v>
                </c:pt>
                <c:pt idx="280">
                  <c:v>0.73073673807403305</c:v>
                </c:pt>
                <c:pt idx="281">
                  <c:v>0.72515680891965095</c:v>
                </c:pt>
                <c:pt idx="282">
                  <c:v>0.75203132723694499</c:v>
                </c:pt>
                <c:pt idx="283">
                  <c:v>0.72976896200893804</c:v>
                </c:pt>
                <c:pt idx="284">
                  <c:v>0.73230119107715297</c:v>
                </c:pt>
                <c:pt idx="285">
                  <c:v>0.82920322518195999</c:v>
                </c:pt>
                <c:pt idx="286">
                  <c:v>0.74657706841024596</c:v>
                </c:pt>
                <c:pt idx="287">
                  <c:v>0.72630407763785498</c:v>
                </c:pt>
                <c:pt idx="288">
                  <c:v>0.76260450077001096</c:v>
                </c:pt>
                <c:pt idx="289">
                  <c:v>0.74924825448189902</c:v>
                </c:pt>
                <c:pt idx="290">
                  <c:v>0.72826073978083405</c:v>
                </c:pt>
                <c:pt idx="291">
                  <c:v>0.75560411246497605</c:v>
                </c:pt>
                <c:pt idx="292">
                  <c:v>0.70408661322325605</c:v>
                </c:pt>
                <c:pt idx="293">
                  <c:v>0.71771124950051701</c:v>
                </c:pt>
                <c:pt idx="294">
                  <c:v>0.72198962091154495</c:v>
                </c:pt>
                <c:pt idx="295">
                  <c:v>0.75058828799227395</c:v>
                </c:pt>
                <c:pt idx="296">
                  <c:v>0.73408296313405597</c:v>
                </c:pt>
                <c:pt idx="297">
                  <c:v>0.739866972669316</c:v>
                </c:pt>
                <c:pt idx="298">
                  <c:v>0.75600376676359504</c:v>
                </c:pt>
                <c:pt idx="299">
                  <c:v>0.72325947773632904</c:v>
                </c:pt>
                <c:pt idx="300">
                  <c:v>0.75756068513838504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79-4433-A5F1-2846E3C00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6008159"/>
        <c:axId val="1180126975"/>
      </c:lineChart>
      <c:catAx>
        <c:axId val="1166008159"/>
        <c:scaling>
          <c:orientation val="minMax"/>
        </c:scaling>
        <c:delete val="1"/>
        <c:axPos val="b"/>
        <c:majorTickMark val="none"/>
        <c:minorTickMark val="none"/>
        <c:tickLblPos val="nextTo"/>
        <c:crossAx val="1180126975"/>
        <c:crosses val="autoZero"/>
        <c:auto val="1"/>
        <c:lblAlgn val="ctr"/>
        <c:lblOffset val="100"/>
        <c:noMultiLvlLbl val="0"/>
      </c:catAx>
      <c:valAx>
        <c:axId val="1180126975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008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FR-P_20210515_A  (Mg/Ca)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'FR-P_A'!$A$26:$A$211</c:f>
              <c:numCache>
                <c:formatCode>General</c:formatCode>
                <c:ptCount val="186"/>
                <c:pt idx="0">
                  <c:v>0.84512394400000002</c:v>
                </c:pt>
                <c:pt idx="1">
                  <c:v>0.798606021</c:v>
                </c:pt>
                <c:pt idx="2">
                  <c:v>0.87633594800000003</c:v>
                </c:pt>
                <c:pt idx="3">
                  <c:v>0.87543934899999998</c:v>
                </c:pt>
                <c:pt idx="4">
                  <c:v>0.85615041999999997</c:v>
                </c:pt>
                <c:pt idx="5">
                  <c:v>0.83388772300000003</c:v>
                </c:pt>
                <c:pt idx="6">
                  <c:v>0.84129310499999999</c:v>
                </c:pt>
                <c:pt idx="7">
                  <c:v>0.84113588900000003</c:v>
                </c:pt>
                <c:pt idx="8">
                  <c:v>0.82069303500000002</c:v>
                </c:pt>
                <c:pt idx="9">
                  <c:v>0.78567469999999995</c:v>
                </c:pt>
                <c:pt idx="10">
                  <c:v>0.85012828500000004</c:v>
                </c:pt>
                <c:pt idx="11">
                  <c:v>0.794198132</c:v>
                </c:pt>
                <c:pt idx="12">
                  <c:v>0.83973478700000004</c:v>
                </c:pt>
                <c:pt idx="13">
                  <c:v>0.80241681099999995</c:v>
                </c:pt>
                <c:pt idx="14">
                  <c:v>0.79543354499999996</c:v>
                </c:pt>
                <c:pt idx="15">
                  <c:v>0.76046109699999997</c:v>
                </c:pt>
                <c:pt idx="16">
                  <c:v>0.78308182100000001</c:v>
                </c:pt>
                <c:pt idx="17">
                  <c:v>0.81656022699999997</c:v>
                </c:pt>
                <c:pt idx="18">
                  <c:v>0.79945586800000001</c:v>
                </c:pt>
                <c:pt idx="19">
                  <c:v>0.752418268</c:v>
                </c:pt>
                <c:pt idx="20">
                  <c:v>0.78072937200000003</c:v>
                </c:pt>
                <c:pt idx="21">
                  <c:v>0.75971116299999997</c:v>
                </c:pt>
                <c:pt idx="22">
                  <c:v>0.80981823799999997</c:v>
                </c:pt>
                <c:pt idx="23">
                  <c:v>0.75322320600000003</c:v>
                </c:pt>
                <c:pt idx="24">
                  <c:v>0.75244381999999999</c:v>
                </c:pt>
                <c:pt idx="25">
                  <c:v>0.74747759599999997</c:v>
                </c:pt>
                <c:pt idx="26">
                  <c:v>0.78327757099999995</c:v>
                </c:pt>
                <c:pt idx="27">
                  <c:v>0.80455392299999995</c:v>
                </c:pt>
                <c:pt idx="28">
                  <c:v>0.804488011</c:v>
                </c:pt>
                <c:pt idx="29">
                  <c:v>0.77912644099999995</c:v>
                </c:pt>
                <c:pt idx="30">
                  <c:v>0.84443763400000005</c:v>
                </c:pt>
                <c:pt idx="31">
                  <c:v>0.81182534100000003</c:v>
                </c:pt>
                <c:pt idx="32">
                  <c:v>0.77842116800000005</c:v>
                </c:pt>
                <c:pt idx="33">
                  <c:v>0.79312292100000004</c:v>
                </c:pt>
                <c:pt idx="34">
                  <c:v>0.83036445599999997</c:v>
                </c:pt>
                <c:pt idx="35">
                  <c:v>0.80675965999999999</c:v>
                </c:pt>
                <c:pt idx="36">
                  <c:v>0.82186267800000001</c:v>
                </c:pt>
                <c:pt idx="37">
                  <c:v>0.80009958199999998</c:v>
                </c:pt>
                <c:pt idx="38">
                  <c:v>0.79928322299999999</c:v>
                </c:pt>
                <c:pt idx="39">
                  <c:v>0.81514978900000001</c:v>
                </c:pt>
                <c:pt idx="40">
                  <c:v>0.79916047099999998</c:v>
                </c:pt>
                <c:pt idx="41">
                  <c:v>0.84218151299999999</c:v>
                </c:pt>
                <c:pt idx="42">
                  <c:v>0.819176868</c:v>
                </c:pt>
                <c:pt idx="43">
                  <c:v>0.85261162599999996</c:v>
                </c:pt>
                <c:pt idx="44">
                  <c:v>0.85779077500000001</c:v>
                </c:pt>
                <c:pt idx="45">
                  <c:v>0.86630067600000005</c:v>
                </c:pt>
                <c:pt idx="46">
                  <c:v>0.87981100999999995</c:v>
                </c:pt>
                <c:pt idx="47">
                  <c:v>0.84197604000000004</c:v>
                </c:pt>
                <c:pt idx="48">
                  <c:v>0.81474670800000004</c:v>
                </c:pt>
                <c:pt idx="49">
                  <c:v>0.81810391999999998</c:v>
                </c:pt>
                <c:pt idx="50">
                  <c:v>0.80968779999999996</c:v>
                </c:pt>
                <c:pt idx="51">
                  <c:v>0.86609193200000001</c:v>
                </c:pt>
                <c:pt idx="52">
                  <c:v>0.82222514199999996</c:v>
                </c:pt>
                <c:pt idx="53">
                  <c:v>0.802856868</c:v>
                </c:pt>
                <c:pt idx="54">
                  <c:v>0.82789991799999996</c:v>
                </c:pt>
                <c:pt idx="55">
                  <c:v>0.84681680100000001</c:v>
                </c:pt>
                <c:pt idx="56">
                  <c:v>0.83951559600000003</c:v>
                </c:pt>
                <c:pt idx="57">
                  <c:v>0.83280004399999996</c:v>
                </c:pt>
                <c:pt idx="58">
                  <c:v>0.83611305499999999</c:v>
                </c:pt>
                <c:pt idx="59">
                  <c:v>0.81837489500000005</c:v>
                </c:pt>
                <c:pt idx="60">
                  <c:v>0.80561684</c:v>
                </c:pt>
                <c:pt idx="61">
                  <c:v>0.82602352899999998</c:v>
                </c:pt>
                <c:pt idx="62">
                  <c:v>0.83686946900000003</c:v>
                </c:pt>
                <c:pt idx="63">
                  <c:v>0.84535527700000002</c:v>
                </c:pt>
                <c:pt idx="64">
                  <c:v>0.79324812</c:v>
                </c:pt>
                <c:pt idx="65">
                  <c:v>0.76330459500000003</c:v>
                </c:pt>
                <c:pt idx="66">
                  <c:v>0.83326537199999995</c:v>
                </c:pt>
                <c:pt idx="67">
                  <c:v>0.81496285300000004</c:v>
                </c:pt>
                <c:pt idx="68">
                  <c:v>0.77951040800000004</c:v>
                </c:pt>
                <c:pt idx="69">
                  <c:v>0.76910482899999999</c:v>
                </c:pt>
                <c:pt idx="70">
                  <c:v>0.77036339399999998</c:v>
                </c:pt>
                <c:pt idx="71">
                  <c:v>0.82195195899999995</c:v>
                </c:pt>
                <c:pt idx="72">
                  <c:v>0.81247227799999999</c:v>
                </c:pt>
                <c:pt idx="73">
                  <c:v>0.82385803199999996</c:v>
                </c:pt>
                <c:pt idx="74">
                  <c:v>0.80459900399999995</c:v>
                </c:pt>
                <c:pt idx="75">
                  <c:v>0.75887363600000002</c:v>
                </c:pt>
                <c:pt idx="76">
                  <c:v>0.80609617300000003</c:v>
                </c:pt>
                <c:pt idx="77">
                  <c:v>0.80631293199999998</c:v>
                </c:pt>
                <c:pt idx="78">
                  <c:v>0.83259346999999995</c:v>
                </c:pt>
                <c:pt idx="79">
                  <c:v>0.798233266</c:v>
                </c:pt>
                <c:pt idx="80">
                  <c:v>0.79519074499999998</c:v>
                </c:pt>
                <c:pt idx="81">
                  <c:v>0.78230291699999999</c:v>
                </c:pt>
                <c:pt idx="82">
                  <c:v>0.81008070700000001</c:v>
                </c:pt>
                <c:pt idx="83">
                  <c:v>0.80996692599999998</c:v>
                </c:pt>
                <c:pt idx="84">
                  <c:v>0.78716470400000005</c:v>
                </c:pt>
                <c:pt idx="85">
                  <c:v>0.78728418300000003</c:v>
                </c:pt>
                <c:pt idx="86">
                  <c:v>0.80729544499999994</c:v>
                </c:pt>
                <c:pt idx="87">
                  <c:v>0.81572916500000003</c:v>
                </c:pt>
                <c:pt idx="88">
                  <c:v>0.79601978799999995</c:v>
                </c:pt>
                <c:pt idx="89">
                  <c:v>0.81153440600000004</c:v>
                </c:pt>
                <c:pt idx="90">
                  <c:v>0.81060339599999998</c:v>
                </c:pt>
                <c:pt idx="91">
                  <c:v>0.743574438</c:v>
                </c:pt>
                <c:pt idx="92">
                  <c:v>0.77947183799999997</c:v>
                </c:pt>
                <c:pt idx="93">
                  <c:v>0.81044273700000002</c:v>
                </c:pt>
                <c:pt idx="94">
                  <c:v>0.81672787800000002</c:v>
                </c:pt>
                <c:pt idx="95">
                  <c:v>0.86014672700000006</c:v>
                </c:pt>
                <c:pt idx="96">
                  <c:v>0.84565873599999997</c:v>
                </c:pt>
                <c:pt idx="97">
                  <c:v>0.81563965900000002</c:v>
                </c:pt>
                <c:pt idx="98">
                  <c:v>0.78223235099999999</c:v>
                </c:pt>
                <c:pt idx="99">
                  <c:v>0.79147471999999996</c:v>
                </c:pt>
                <c:pt idx="100">
                  <c:v>0.81331237599999995</c:v>
                </c:pt>
                <c:pt idx="101">
                  <c:v>0.81035236700000002</c:v>
                </c:pt>
                <c:pt idx="102">
                  <c:v>0.79894951299999994</c:v>
                </c:pt>
                <c:pt idx="103">
                  <c:v>0.81191716000000003</c:v>
                </c:pt>
                <c:pt idx="104">
                  <c:v>0.79007559500000002</c:v>
                </c:pt>
                <c:pt idx="105">
                  <c:v>0.80314652200000003</c:v>
                </c:pt>
                <c:pt idx="106">
                  <c:v>0.78147666599999999</c:v>
                </c:pt>
                <c:pt idx="107">
                  <c:v>0.831500185</c:v>
                </c:pt>
                <c:pt idx="108">
                  <c:v>0.77176696899999997</c:v>
                </c:pt>
                <c:pt idx="109">
                  <c:v>0.78799095100000005</c:v>
                </c:pt>
                <c:pt idx="110">
                  <c:v>0.77848775699999995</c:v>
                </c:pt>
                <c:pt idx="111">
                  <c:v>0.79713204199999999</c:v>
                </c:pt>
                <c:pt idx="112">
                  <c:v>0.76840495600000003</c:v>
                </c:pt>
                <c:pt idx="113">
                  <c:v>0.78958148800000005</c:v>
                </c:pt>
                <c:pt idx="114">
                  <c:v>0.77937248400000003</c:v>
                </c:pt>
                <c:pt idx="115">
                  <c:v>0.76658532999999995</c:v>
                </c:pt>
                <c:pt idx="116">
                  <c:v>0.75554769700000002</c:v>
                </c:pt>
                <c:pt idx="117">
                  <c:v>0.830668403</c:v>
                </c:pt>
                <c:pt idx="118">
                  <c:v>0.76483150499999997</c:v>
                </c:pt>
                <c:pt idx="119">
                  <c:v>0.80259215900000003</c:v>
                </c:pt>
                <c:pt idx="120">
                  <c:v>0.80655202800000003</c:v>
                </c:pt>
                <c:pt idx="121">
                  <c:v>0.77159246000000004</c:v>
                </c:pt>
                <c:pt idx="122">
                  <c:v>0.77313828100000004</c:v>
                </c:pt>
                <c:pt idx="123">
                  <c:v>0.75936713700000003</c:v>
                </c:pt>
                <c:pt idx="124">
                  <c:v>0.76883695699999999</c:v>
                </c:pt>
                <c:pt idx="125">
                  <c:v>0.78651775099999999</c:v>
                </c:pt>
                <c:pt idx="126">
                  <c:v>0.78369884199999995</c:v>
                </c:pt>
                <c:pt idx="127">
                  <c:v>0.82761252299999999</c:v>
                </c:pt>
                <c:pt idx="128">
                  <c:v>0.84461192100000004</c:v>
                </c:pt>
                <c:pt idx="129">
                  <c:v>0.81145443900000003</c:v>
                </c:pt>
                <c:pt idx="130">
                  <c:v>0.81748523500000003</c:v>
                </c:pt>
                <c:pt idx="131">
                  <c:v>0.82398832499999997</c:v>
                </c:pt>
                <c:pt idx="132">
                  <c:v>0.79507951399999999</c:v>
                </c:pt>
                <c:pt idx="133">
                  <c:v>0.75863171699999998</c:v>
                </c:pt>
                <c:pt idx="134">
                  <c:v>0.80769948999999996</c:v>
                </c:pt>
                <c:pt idx="135">
                  <c:v>0.77462742900000003</c:v>
                </c:pt>
                <c:pt idx="136">
                  <c:v>0.83602274899999995</c:v>
                </c:pt>
                <c:pt idx="137">
                  <c:v>0.82238017900000004</c:v>
                </c:pt>
                <c:pt idx="138">
                  <c:v>0.84196004999999996</c:v>
                </c:pt>
                <c:pt idx="139">
                  <c:v>0.86297540900000003</c:v>
                </c:pt>
                <c:pt idx="140">
                  <c:v>0.820830112</c:v>
                </c:pt>
                <c:pt idx="141">
                  <c:v>0.84943894499999995</c:v>
                </c:pt>
                <c:pt idx="142">
                  <c:v>0.86665785900000003</c:v>
                </c:pt>
                <c:pt idx="143">
                  <c:v>0.89755132299999996</c:v>
                </c:pt>
                <c:pt idx="144">
                  <c:v>0.88606203800000005</c:v>
                </c:pt>
                <c:pt idx="145">
                  <c:v>0.84552628799999996</c:v>
                </c:pt>
                <c:pt idx="146">
                  <c:v>0.89173957100000001</c:v>
                </c:pt>
                <c:pt idx="147">
                  <c:v>0.87328708200000005</c:v>
                </c:pt>
                <c:pt idx="148">
                  <c:v>0.880048689</c:v>
                </c:pt>
                <c:pt idx="149">
                  <c:v>0.88103449099999998</c:v>
                </c:pt>
                <c:pt idx="150">
                  <c:v>0.93147137400000002</c:v>
                </c:pt>
                <c:pt idx="151">
                  <c:v>0.86169085999999995</c:v>
                </c:pt>
                <c:pt idx="152">
                  <c:v>0.85863126599999995</c:v>
                </c:pt>
                <c:pt idx="153">
                  <c:v>0.858663442</c:v>
                </c:pt>
                <c:pt idx="154">
                  <c:v>0.862330653</c:v>
                </c:pt>
                <c:pt idx="155">
                  <c:v>0.83099373200000004</c:v>
                </c:pt>
                <c:pt idx="156">
                  <c:v>0.79941541500000002</c:v>
                </c:pt>
                <c:pt idx="157">
                  <c:v>0.80482315299999996</c:v>
                </c:pt>
                <c:pt idx="158">
                  <c:v>0.79774255599999999</c:v>
                </c:pt>
                <c:pt idx="159">
                  <c:v>0.82555943799999998</c:v>
                </c:pt>
                <c:pt idx="160">
                  <c:v>0.80389750199999999</c:v>
                </c:pt>
                <c:pt idx="161">
                  <c:v>0.74816520600000003</c:v>
                </c:pt>
                <c:pt idx="162">
                  <c:v>0.72218105099999996</c:v>
                </c:pt>
                <c:pt idx="163">
                  <c:v>0.68130256499999997</c:v>
                </c:pt>
                <c:pt idx="164">
                  <c:v>0.793774066</c:v>
                </c:pt>
                <c:pt idx="165">
                  <c:v>0.73986605900000002</c:v>
                </c:pt>
                <c:pt idx="166">
                  <c:v>0.69145023100000003</c:v>
                </c:pt>
                <c:pt idx="167">
                  <c:v>0.70150225099999997</c:v>
                </c:pt>
                <c:pt idx="168">
                  <c:v>0.76360569300000003</c:v>
                </c:pt>
                <c:pt idx="169">
                  <c:v>0.77793637599999998</c:v>
                </c:pt>
                <c:pt idx="170">
                  <c:v>0.74793203699999999</c:v>
                </c:pt>
                <c:pt idx="171">
                  <c:v>0.72965004700000002</c:v>
                </c:pt>
                <c:pt idx="172">
                  <c:v>0.76401794099999998</c:v>
                </c:pt>
                <c:pt idx="173">
                  <c:v>0.79700231200000005</c:v>
                </c:pt>
                <c:pt idx="174">
                  <c:v>0.80037833899999999</c:v>
                </c:pt>
                <c:pt idx="175">
                  <c:v>0.78354264799999995</c:v>
                </c:pt>
                <c:pt idx="176">
                  <c:v>0.77331245500000001</c:v>
                </c:pt>
                <c:pt idx="177">
                  <c:v>0.76486790599999999</c:v>
                </c:pt>
                <c:pt idx="178">
                  <c:v>0.791605962</c:v>
                </c:pt>
                <c:pt idx="179">
                  <c:v>0.72962126999999999</c:v>
                </c:pt>
                <c:pt idx="180">
                  <c:v>0.75153428499999997</c:v>
                </c:pt>
                <c:pt idx="181">
                  <c:v>0.72172786099999997</c:v>
                </c:pt>
                <c:pt idx="182">
                  <c:v>0.72084885099999996</c:v>
                </c:pt>
                <c:pt idx="183">
                  <c:v>0.78408329499999996</c:v>
                </c:pt>
                <c:pt idx="184">
                  <c:v>0.81204287100000005</c:v>
                </c:pt>
                <c:pt idx="185">
                  <c:v>0.831697723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0C-4D0F-A46C-AA70402A7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8483360"/>
        <c:axId val="1609025504"/>
      </c:lineChart>
      <c:catAx>
        <c:axId val="1448483360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025504"/>
        <c:crosses val="autoZero"/>
        <c:auto val="1"/>
        <c:lblAlgn val="ctr"/>
        <c:lblOffset val="100"/>
        <c:noMultiLvlLbl val="0"/>
      </c:catAx>
      <c:valAx>
        <c:axId val="1609025504"/>
        <c:scaling>
          <c:orientation val="minMax"/>
          <c:min val="0.60000000000000009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48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FR-P_20210515_A</a:t>
            </a:r>
            <a:r>
              <a:rPr lang="en-US" baseline="0"/>
              <a:t>  (</a:t>
            </a:r>
            <a:r>
              <a:rPr lang="el-GR" baseline="0"/>
              <a:t>δ18Ο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val>
            <c:numRef>
              <c:f>'FR-P_A'!$A$4:$A$13</c:f>
              <c:numCache>
                <c:formatCode>0.00</c:formatCode>
                <c:ptCount val="10"/>
                <c:pt idx="0">
                  <c:v>0.96354912563471695</c:v>
                </c:pt>
                <c:pt idx="1">
                  <c:v>0.78572921986070599</c:v>
                </c:pt>
                <c:pt idx="2">
                  <c:v>0.28796730788422797</c:v>
                </c:pt>
                <c:pt idx="3">
                  <c:v>0.68037608229504398</c:v>
                </c:pt>
                <c:pt idx="4">
                  <c:v>0.274613469408164</c:v>
                </c:pt>
                <c:pt idx="5">
                  <c:v>-2.4231753193321499E-2</c:v>
                </c:pt>
                <c:pt idx="6">
                  <c:v>0.35157625225662398</c:v>
                </c:pt>
                <c:pt idx="7">
                  <c:v>0.12833964561168501</c:v>
                </c:pt>
                <c:pt idx="8">
                  <c:v>0.72082273537313002</c:v>
                </c:pt>
                <c:pt idx="9">
                  <c:v>0.34967461066109401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F-42D5-ABC7-52739E89E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7966000"/>
        <c:axId val="1430583392"/>
      </c:lineChart>
      <c:catAx>
        <c:axId val="1617966000"/>
        <c:scaling>
          <c:orientation val="minMax"/>
        </c:scaling>
        <c:delete val="1"/>
        <c:axPos val="t"/>
        <c:majorTickMark val="none"/>
        <c:minorTickMark val="none"/>
        <c:tickLblPos val="nextTo"/>
        <c:crossAx val="1430583392"/>
        <c:crosses val="autoZero"/>
        <c:auto val="1"/>
        <c:lblAlgn val="ctr"/>
        <c:lblOffset val="100"/>
        <c:noMultiLvlLbl val="0"/>
      </c:catAx>
      <c:valAx>
        <c:axId val="143058339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96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FR-P_20210515_A  (Mg/Ca)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'FR-P_A'!$Q$21:$Q$185</c:f>
              <c:numCache>
                <c:formatCode>General</c:formatCode>
                <c:ptCount val="165"/>
                <c:pt idx="0">
                  <c:v>0.66532934830496104</c:v>
                </c:pt>
                <c:pt idx="1">
                  <c:v>0.621690269446599</c:v>
                </c:pt>
                <c:pt idx="2">
                  <c:v>0.64215119896966599</c:v>
                </c:pt>
                <c:pt idx="3">
                  <c:v>0.60341171871569699</c:v>
                </c:pt>
                <c:pt idx="4">
                  <c:v>0.63344700546523802</c:v>
                </c:pt>
                <c:pt idx="5">
                  <c:v>0.61987016008059104</c:v>
                </c:pt>
                <c:pt idx="6">
                  <c:v>0.62294409250546501</c:v>
                </c:pt>
                <c:pt idx="7">
                  <c:v>0.61732661383043197</c:v>
                </c:pt>
                <c:pt idx="8">
                  <c:v>0.64002643979893903</c:v>
                </c:pt>
                <c:pt idx="9">
                  <c:v>0.61860550774901102</c:v>
                </c:pt>
                <c:pt idx="10">
                  <c:v>0.61132877722864198</c:v>
                </c:pt>
                <c:pt idx="11">
                  <c:v>0.63334256098078201</c:v>
                </c:pt>
                <c:pt idx="12">
                  <c:v>0.57768731215359304</c:v>
                </c:pt>
                <c:pt idx="13">
                  <c:v>0.66416455677348896</c:v>
                </c:pt>
                <c:pt idx="14">
                  <c:v>0.70652661451572996</c:v>
                </c:pt>
                <c:pt idx="15">
                  <c:v>0.63335909336557406</c:v>
                </c:pt>
                <c:pt idx="16">
                  <c:v>0.55792730262690804</c:v>
                </c:pt>
                <c:pt idx="17">
                  <c:v>0.55735652249842904</c:v>
                </c:pt>
                <c:pt idx="18">
                  <c:v>0.59777066703099402</c:v>
                </c:pt>
                <c:pt idx="19">
                  <c:v>0.70236183584675005</c:v>
                </c:pt>
                <c:pt idx="20">
                  <c:v>0.69941006113482296</c:v>
                </c:pt>
                <c:pt idx="21">
                  <c:v>0.69959395858249196</c:v>
                </c:pt>
                <c:pt idx="22">
                  <c:v>0.77979056179450801</c:v>
                </c:pt>
                <c:pt idx="23">
                  <c:v>0.90081950896473395</c:v>
                </c:pt>
                <c:pt idx="24">
                  <c:v>0.82552197733419297</c:v>
                </c:pt>
                <c:pt idx="25">
                  <c:v>0.79152891004875203</c:v>
                </c:pt>
                <c:pt idx="26">
                  <c:v>0.79183240243592501</c:v>
                </c:pt>
                <c:pt idx="27">
                  <c:v>0.77775331653273605</c:v>
                </c:pt>
                <c:pt idx="28">
                  <c:v>0.78530504613736396</c:v>
                </c:pt>
                <c:pt idx="29">
                  <c:v>0.798455651694709</c:v>
                </c:pt>
                <c:pt idx="30">
                  <c:v>0.81541496645313105</c:v>
                </c:pt>
                <c:pt idx="31">
                  <c:v>0.770084576149072</c:v>
                </c:pt>
                <c:pt idx="32">
                  <c:v>0.76605974355135598</c:v>
                </c:pt>
                <c:pt idx="33">
                  <c:v>0.76680699402091201</c:v>
                </c:pt>
                <c:pt idx="34">
                  <c:v>0.75898402037770596</c:v>
                </c:pt>
                <c:pt idx="35">
                  <c:v>0.73944296366318396</c:v>
                </c:pt>
                <c:pt idx="36">
                  <c:v>0.77985736630493896</c:v>
                </c:pt>
                <c:pt idx="37">
                  <c:v>0.77158177878180501</c:v>
                </c:pt>
                <c:pt idx="38">
                  <c:v>0.78673185305524396</c:v>
                </c:pt>
                <c:pt idx="39">
                  <c:v>0.75631382691571203</c:v>
                </c:pt>
                <c:pt idx="40">
                  <c:v>0.74122804342905302</c:v>
                </c:pt>
                <c:pt idx="41">
                  <c:v>0.77829957674938899</c:v>
                </c:pt>
                <c:pt idx="42">
                  <c:v>0.79158684899258502</c:v>
                </c:pt>
                <c:pt idx="43">
                  <c:v>0.78291648127838298</c:v>
                </c:pt>
                <c:pt idx="44">
                  <c:v>0.79661060306836795</c:v>
                </c:pt>
                <c:pt idx="45">
                  <c:v>0.748239459988431</c:v>
                </c:pt>
                <c:pt idx="46">
                  <c:v>0.75806052062154505</c:v>
                </c:pt>
                <c:pt idx="47">
                  <c:v>0.76096044580590605</c:v>
                </c:pt>
                <c:pt idx="48">
                  <c:v>0.73076876686144099</c:v>
                </c:pt>
                <c:pt idx="49">
                  <c:v>0.70807124500843099</c:v>
                </c:pt>
                <c:pt idx="50">
                  <c:v>0.71383551444965099</c:v>
                </c:pt>
                <c:pt idx="51">
                  <c:v>0.72543834235909199</c:v>
                </c:pt>
                <c:pt idx="52">
                  <c:v>0.82301518094280701</c:v>
                </c:pt>
                <c:pt idx="53">
                  <c:v>0.73006051474993505</c:v>
                </c:pt>
                <c:pt idx="54">
                  <c:v>0.72827706969533401</c:v>
                </c:pt>
                <c:pt idx="55">
                  <c:v>0.75643993324722303</c:v>
                </c:pt>
                <c:pt idx="56">
                  <c:v>0.73133214655797096</c:v>
                </c:pt>
                <c:pt idx="57">
                  <c:v>0.78507470204102203</c:v>
                </c:pt>
                <c:pt idx="58">
                  <c:v>0.76736773658556501</c:v>
                </c:pt>
                <c:pt idx="59">
                  <c:v>0.72460792560352205</c:v>
                </c:pt>
                <c:pt idx="60">
                  <c:v>0.70501115898198896</c:v>
                </c:pt>
                <c:pt idx="61">
                  <c:v>0.68967282490169801</c:v>
                </c:pt>
                <c:pt idx="62">
                  <c:v>0.67790609249892197</c:v>
                </c:pt>
                <c:pt idx="63">
                  <c:v>0.704116408273887</c:v>
                </c:pt>
                <c:pt idx="64">
                  <c:v>0.73098265645136395</c:v>
                </c:pt>
                <c:pt idx="65">
                  <c:v>0.755138430941386</c:v>
                </c:pt>
                <c:pt idx="66">
                  <c:v>0.755950876150846</c:v>
                </c:pt>
                <c:pt idx="67">
                  <c:v>0.69479549625639003</c:v>
                </c:pt>
                <c:pt idx="68">
                  <c:v>0.69754581367238999</c:v>
                </c:pt>
                <c:pt idx="69">
                  <c:v>0.70130583440254801</c:v>
                </c:pt>
                <c:pt idx="70">
                  <c:v>0.65948582872306905</c:v>
                </c:pt>
                <c:pt idx="71">
                  <c:v>0.63160357627598296</c:v>
                </c:pt>
                <c:pt idx="72">
                  <c:v>0.59965000163383797</c:v>
                </c:pt>
                <c:pt idx="73">
                  <c:v>0.62169074417880299</c:v>
                </c:pt>
                <c:pt idx="74">
                  <c:v>0.63871425842945795</c:v>
                </c:pt>
                <c:pt idx="75">
                  <c:v>0.62737949601820497</c:v>
                </c:pt>
                <c:pt idx="76">
                  <c:v>0.64394230468117797</c:v>
                </c:pt>
                <c:pt idx="77">
                  <c:v>0.63269282121184101</c:v>
                </c:pt>
                <c:pt idx="78">
                  <c:v>0.59359199444395305</c:v>
                </c:pt>
                <c:pt idx="79">
                  <c:v>0.618166974360424</c:v>
                </c:pt>
                <c:pt idx="80">
                  <c:v>0.62748922411446395</c:v>
                </c:pt>
                <c:pt idx="81">
                  <c:v>0.67033131355153297</c:v>
                </c:pt>
                <c:pt idx="82">
                  <c:v>0.67814162544037604</c:v>
                </c:pt>
                <c:pt idx="83">
                  <c:v>0.70515968554848496</c:v>
                </c:pt>
                <c:pt idx="84">
                  <c:v>0.65499552112954296</c:v>
                </c:pt>
                <c:pt idx="85">
                  <c:v>0.63390876065475998</c:v>
                </c:pt>
                <c:pt idx="86">
                  <c:v>0.69245449291720096</c:v>
                </c:pt>
                <c:pt idx="87">
                  <c:v>0.66864601164719395</c:v>
                </c:pt>
                <c:pt idx="88">
                  <c:v>0.62643301234431004</c:v>
                </c:pt>
                <c:pt idx="89">
                  <c:v>0.67111820512624798</c:v>
                </c:pt>
                <c:pt idx="90">
                  <c:v>0.66834115928244697</c:v>
                </c:pt>
                <c:pt idx="91">
                  <c:v>0.64595880574409303</c:v>
                </c:pt>
                <c:pt idx="92">
                  <c:v>0.63776771351512596</c:v>
                </c:pt>
                <c:pt idx="93">
                  <c:v>0.66791689830663203</c:v>
                </c:pt>
                <c:pt idx="94">
                  <c:v>0.67484861070767599</c:v>
                </c:pt>
                <c:pt idx="95">
                  <c:v>0.64524535666966198</c:v>
                </c:pt>
                <c:pt idx="96">
                  <c:v>0.63724156382960695</c:v>
                </c:pt>
                <c:pt idx="97">
                  <c:v>0.64479369055675595</c:v>
                </c:pt>
                <c:pt idx="98">
                  <c:v>0.66408728609508105</c:v>
                </c:pt>
                <c:pt idx="99">
                  <c:v>0.65133041633575495</c:v>
                </c:pt>
                <c:pt idx="100">
                  <c:v>0.65294119106499904</c:v>
                </c:pt>
                <c:pt idx="101">
                  <c:v>0.64397617230958204</c:v>
                </c:pt>
                <c:pt idx="102">
                  <c:v>0.63506126215655301</c:v>
                </c:pt>
                <c:pt idx="103">
                  <c:v>0.65253891752373605</c:v>
                </c:pt>
                <c:pt idx="104">
                  <c:v>0.65776654176210803</c:v>
                </c:pt>
                <c:pt idx="105">
                  <c:v>0.68071086858781304</c:v>
                </c:pt>
                <c:pt idx="106">
                  <c:v>0.68383778085708402</c:v>
                </c:pt>
                <c:pt idx="107">
                  <c:v>0.68893953705690103</c:v>
                </c:pt>
                <c:pt idx="108">
                  <c:v>0.66299942405640799</c:v>
                </c:pt>
                <c:pt idx="109">
                  <c:v>0.679796620587929</c:v>
                </c:pt>
                <c:pt idx="110">
                  <c:v>0.64444104444414296</c:v>
                </c:pt>
                <c:pt idx="111">
                  <c:v>0.60875018547544701</c:v>
                </c:pt>
                <c:pt idx="112">
                  <c:v>0.60588403157354598</c:v>
                </c:pt>
                <c:pt idx="113">
                  <c:v>0.630366201574456</c:v>
                </c:pt>
                <c:pt idx="114">
                  <c:v>0.63072771580772702</c:v>
                </c:pt>
                <c:pt idx="115">
                  <c:v>0.62178451515996103</c:v>
                </c:pt>
                <c:pt idx="116">
                  <c:v>0.62348263768048895</c:v>
                </c:pt>
                <c:pt idx="117">
                  <c:v>0.62825044150095499</c:v>
                </c:pt>
                <c:pt idx="118">
                  <c:v>0.61594878866096603</c:v>
                </c:pt>
                <c:pt idx="119">
                  <c:v>0.63884664297151805</c:v>
                </c:pt>
                <c:pt idx="120">
                  <c:v>0.610265067415521</c:v>
                </c:pt>
                <c:pt idx="121">
                  <c:v>0.61123950750202105</c:v>
                </c:pt>
                <c:pt idx="122">
                  <c:v>0.61727499163082</c:v>
                </c:pt>
                <c:pt idx="123">
                  <c:v>0.63280190332479602</c:v>
                </c:pt>
                <c:pt idx="124">
                  <c:v>0.60901904013043795</c:v>
                </c:pt>
                <c:pt idx="125">
                  <c:v>0.61544829807206602</c:v>
                </c:pt>
                <c:pt idx="126">
                  <c:v>0.59236051792363897</c:v>
                </c:pt>
                <c:pt idx="127">
                  <c:v>0.61583995817152604</c:v>
                </c:pt>
                <c:pt idx="128">
                  <c:v>0.60754358599399105</c:v>
                </c:pt>
                <c:pt idx="129">
                  <c:v>0.59492599809588498</c:v>
                </c:pt>
                <c:pt idx="130">
                  <c:v>0.59963223246199604</c:v>
                </c:pt>
                <c:pt idx="131">
                  <c:v>0.58727173783494602</c:v>
                </c:pt>
                <c:pt idx="132">
                  <c:v>0.60483481442361597</c:v>
                </c:pt>
                <c:pt idx="133">
                  <c:v>0.598296343343105</c:v>
                </c:pt>
                <c:pt idx="134">
                  <c:v>0.59670031571346405</c:v>
                </c:pt>
                <c:pt idx="135">
                  <c:v>0.60707928074759698</c:v>
                </c:pt>
                <c:pt idx="136">
                  <c:v>0.59934521382774697</c:v>
                </c:pt>
                <c:pt idx="137">
                  <c:v>0.60095672620491203</c:v>
                </c:pt>
                <c:pt idx="138">
                  <c:v>0.61659675115898904</c:v>
                </c:pt>
                <c:pt idx="139">
                  <c:v>0.625326500619655</c:v>
                </c:pt>
                <c:pt idx="140">
                  <c:v>0.63084439191052799</c:v>
                </c:pt>
                <c:pt idx="141">
                  <c:v>0.62207634550073698</c:v>
                </c:pt>
                <c:pt idx="142">
                  <c:v>0.63809701225437099</c:v>
                </c:pt>
                <c:pt idx="143">
                  <c:v>0.64027595994209396</c:v>
                </c:pt>
                <c:pt idx="144">
                  <c:v>0.62417904686675696</c:v>
                </c:pt>
                <c:pt idx="145">
                  <c:v>0.65148123165285499</c:v>
                </c:pt>
                <c:pt idx="146">
                  <c:v>0.65328543406890005</c:v>
                </c:pt>
                <c:pt idx="147">
                  <c:v>0.63952879441517996</c:v>
                </c:pt>
                <c:pt idx="148">
                  <c:v>0.63262594787122295</c:v>
                </c:pt>
                <c:pt idx="149">
                  <c:v>0.62041314891591304</c:v>
                </c:pt>
                <c:pt idx="150">
                  <c:v>0.60223065869724901</c:v>
                </c:pt>
                <c:pt idx="151">
                  <c:v>0.612801257999944</c:v>
                </c:pt>
                <c:pt idx="152">
                  <c:v>0.64891523814068697</c:v>
                </c:pt>
                <c:pt idx="153">
                  <c:v>0.66717462532840099</c:v>
                </c:pt>
                <c:pt idx="154">
                  <c:v>0.62227276225577899</c:v>
                </c:pt>
                <c:pt idx="155">
                  <c:v>0.61087158196137703</c:v>
                </c:pt>
                <c:pt idx="156">
                  <c:v>0.594865385925473</c:v>
                </c:pt>
                <c:pt idx="157">
                  <c:v>0.60213844483859402</c:v>
                </c:pt>
                <c:pt idx="158">
                  <c:v>0.59847373809305904</c:v>
                </c:pt>
                <c:pt idx="159">
                  <c:v>0.643814812559796</c:v>
                </c:pt>
                <c:pt idx="160">
                  <c:v>0.60688911238583498</c:v>
                </c:pt>
                <c:pt idx="161">
                  <c:v>0.61159773242486704</c:v>
                </c:pt>
                <c:pt idx="162">
                  <c:v>0.61383422748619398</c:v>
                </c:pt>
                <c:pt idx="163">
                  <c:v>0.62115690282328795</c:v>
                </c:pt>
                <c:pt idx="164">
                  <c:v>0.654660655782768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C-493C-B9C9-219AAC36E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254063"/>
        <c:axId val="349921903"/>
      </c:lineChart>
      <c:catAx>
        <c:axId val="350254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921903"/>
        <c:crosses val="autoZero"/>
        <c:auto val="1"/>
        <c:lblAlgn val="ctr"/>
        <c:lblOffset val="100"/>
        <c:noMultiLvlLbl val="0"/>
      </c:catAx>
      <c:valAx>
        <c:axId val="349921903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25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FR-P_20210515_B  (</a:t>
            </a:r>
            <a:r>
              <a:rPr lang="el-GR"/>
              <a:t>δ18Ο)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val>
            <c:numRef>
              <c:f>'FR-P_B'!$A$2:$A$10</c:f>
              <c:numCache>
                <c:formatCode>0.00</c:formatCode>
                <c:ptCount val="9"/>
                <c:pt idx="0">
                  <c:v>1.2749315815647699</c:v>
                </c:pt>
                <c:pt idx="1">
                  <c:v>1.80101682066066</c:v>
                </c:pt>
                <c:pt idx="2">
                  <c:v>1.72962748154901</c:v>
                </c:pt>
                <c:pt idx="3">
                  <c:v>1.56980339108945</c:v>
                </c:pt>
                <c:pt idx="4">
                  <c:v>1.31319777695874</c:v>
                </c:pt>
                <c:pt idx="5">
                  <c:v>1.5583594970485299</c:v>
                </c:pt>
                <c:pt idx="6">
                  <c:v>0.67938465014344895</c:v>
                </c:pt>
                <c:pt idx="7">
                  <c:v>0.62451371727351401</c:v>
                </c:pt>
                <c:pt idx="8">
                  <c:v>0.56520030619658501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A6-46B7-AC3A-8F3AE0AB4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8287920"/>
        <c:axId val="1603981152"/>
      </c:lineChart>
      <c:catAx>
        <c:axId val="1668287920"/>
        <c:scaling>
          <c:orientation val="minMax"/>
        </c:scaling>
        <c:delete val="1"/>
        <c:axPos val="t"/>
        <c:majorTickMark val="none"/>
        <c:minorTickMark val="none"/>
        <c:tickLblPos val="nextTo"/>
        <c:crossAx val="1603981152"/>
        <c:crosses val="autoZero"/>
        <c:auto val="1"/>
        <c:lblAlgn val="ctr"/>
        <c:lblOffset val="100"/>
        <c:noMultiLvlLbl val="0"/>
      </c:catAx>
      <c:valAx>
        <c:axId val="1603981152"/>
        <c:scaling>
          <c:orientation val="maxMin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28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FR-P_20210515_B  (Mg/Ca</a:t>
            </a:r>
            <a:r>
              <a:rPr lang="el-GR" sz="1800" b="0" i="0" baseline="0">
                <a:effectLst/>
              </a:rPr>
              <a:t>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'FR-P_B'!$A$13:$A$278</c:f>
              <c:numCache>
                <c:formatCode>General</c:formatCode>
                <c:ptCount val="266"/>
                <c:pt idx="0">
                  <c:v>0.79053647900000001</c:v>
                </c:pt>
                <c:pt idx="1">
                  <c:v>0.77010131900000001</c:v>
                </c:pt>
                <c:pt idx="2">
                  <c:v>0.77436761099999996</c:v>
                </c:pt>
                <c:pt idx="3">
                  <c:v>0.76577112000000003</c:v>
                </c:pt>
                <c:pt idx="4">
                  <c:v>0.78648758600000002</c:v>
                </c:pt>
                <c:pt idx="5">
                  <c:v>0.73805404600000002</c:v>
                </c:pt>
                <c:pt idx="6">
                  <c:v>0.70968038499999997</c:v>
                </c:pt>
                <c:pt idx="7">
                  <c:v>0.73500690400000002</c:v>
                </c:pt>
                <c:pt idx="8">
                  <c:v>0.71863186499999998</c:v>
                </c:pt>
                <c:pt idx="9">
                  <c:v>0.72077392699999998</c:v>
                </c:pt>
                <c:pt idx="10">
                  <c:v>0.74932829899999998</c:v>
                </c:pt>
                <c:pt idx="11">
                  <c:v>0.771646838</c:v>
                </c:pt>
                <c:pt idx="12">
                  <c:v>0.74946220500000005</c:v>
                </c:pt>
                <c:pt idx="13">
                  <c:v>0.69942496600000004</c:v>
                </c:pt>
                <c:pt idx="14">
                  <c:v>0.73030019400000001</c:v>
                </c:pt>
                <c:pt idx="15">
                  <c:v>0.69651892699999995</c:v>
                </c:pt>
                <c:pt idx="16">
                  <c:v>0.72311594199999996</c:v>
                </c:pt>
                <c:pt idx="17">
                  <c:v>0.67648752700000003</c:v>
                </c:pt>
                <c:pt idx="18">
                  <c:v>0.70561399300000005</c:v>
                </c:pt>
                <c:pt idx="19">
                  <c:v>0.75035113200000003</c:v>
                </c:pt>
                <c:pt idx="20">
                  <c:v>0.717692734</c:v>
                </c:pt>
                <c:pt idx="21">
                  <c:v>0.76115888300000001</c:v>
                </c:pt>
                <c:pt idx="22">
                  <c:v>0.74963445500000003</c:v>
                </c:pt>
                <c:pt idx="23">
                  <c:v>0.69852764599999995</c:v>
                </c:pt>
                <c:pt idx="24">
                  <c:v>0.73985428499999994</c:v>
                </c:pt>
                <c:pt idx="25">
                  <c:v>0.70256640400000003</c:v>
                </c:pt>
                <c:pt idx="26">
                  <c:v>0.69821214399999998</c:v>
                </c:pt>
                <c:pt idx="27">
                  <c:v>0.69049590999999999</c:v>
                </c:pt>
                <c:pt idx="28">
                  <c:v>0.69962744600000004</c:v>
                </c:pt>
                <c:pt idx="29">
                  <c:v>0.69260782799999998</c:v>
                </c:pt>
                <c:pt idx="30">
                  <c:v>0.68077271500000003</c:v>
                </c:pt>
                <c:pt idx="31">
                  <c:v>0.71348028200000002</c:v>
                </c:pt>
                <c:pt idx="32">
                  <c:v>0.70533496200000001</c:v>
                </c:pt>
                <c:pt idx="33">
                  <c:v>0.73911631600000005</c:v>
                </c:pt>
                <c:pt idx="34">
                  <c:v>0.67843531999999995</c:v>
                </c:pt>
                <c:pt idx="35">
                  <c:v>0.67623589299999998</c:v>
                </c:pt>
                <c:pt idx="36">
                  <c:v>0.67297990699999999</c:v>
                </c:pt>
                <c:pt idx="37">
                  <c:v>0.66736147400000001</c:v>
                </c:pt>
                <c:pt idx="38">
                  <c:v>0.61847387600000003</c:v>
                </c:pt>
                <c:pt idx="39">
                  <c:v>0.64687585400000003</c:v>
                </c:pt>
                <c:pt idx="40">
                  <c:v>0.652506378</c:v>
                </c:pt>
                <c:pt idx="41">
                  <c:v>0.63583812699999998</c:v>
                </c:pt>
                <c:pt idx="42">
                  <c:v>0.65650065099999999</c:v>
                </c:pt>
                <c:pt idx="43">
                  <c:v>0.65458738000000005</c:v>
                </c:pt>
                <c:pt idx="44">
                  <c:v>0.66926807399999999</c:v>
                </c:pt>
                <c:pt idx="45">
                  <c:v>0.68906564599999998</c:v>
                </c:pt>
                <c:pt idx="46">
                  <c:v>0.66452548099999997</c:v>
                </c:pt>
                <c:pt idx="47">
                  <c:v>0.65554107299999997</c:v>
                </c:pt>
                <c:pt idx="48">
                  <c:v>0.68683862600000001</c:v>
                </c:pt>
                <c:pt idx="49">
                  <c:v>0.66090483799999999</c:v>
                </c:pt>
                <c:pt idx="50">
                  <c:v>0.66969630999999996</c:v>
                </c:pt>
                <c:pt idx="51">
                  <c:v>0.65710812799999996</c:v>
                </c:pt>
                <c:pt idx="52">
                  <c:v>0.651595755</c:v>
                </c:pt>
                <c:pt idx="53">
                  <c:v>0.64995774799999995</c:v>
                </c:pt>
                <c:pt idx="54">
                  <c:v>0.66556017300000003</c:v>
                </c:pt>
                <c:pt idx="55">
                  <c:v>0.71383187999999997</c:v>
                </c:pt>
                <c:pt idx="56">
                  <c:v>0.69150196200000003</c:v>
                </c:pt>
                <c:pt idx="57">
                  <c:v>0.66468308700000001</c:v>
                </c:pt>
                <c:pt idx="58">
                  <c:v>0.72653676</c:v>
                </c:pt>
                <c:pt idx="59">
                  <c:v>0.69650791599999995</c:v>
                </c:pt>
                <c:pt idx="60">
                  <c:v>0.66919185800000003</c:v>
                </c:pt>
                <c:pt idx="61">
                  <c:v>0.72383343</c:v>
                </c:pt>
                <c:pt idx="62">
                  <c:v>0.68113111699999995</c:v>
                </c:pt>
                <c:pt idx="63">
                  <c:v>0.691652885</c:v>
                </c:pt>
                <c:pt idx="64">
                  <c:v>0.72396600799999999</c:v>
                </c:pt>
                <c:pt idx="65">
                  <c:v>0.76289671699999995</c:v>
                </c:pt>
                <c:pt idx="66">
                  <c:v>0.66295382300000005</c:v>
                </c:pt>
                <c:pt idx="67">
                  <c:v>0.68612423600000005</c:v>
                </c:pt>
                <c:pt idx="68">
                  <c:v>0.68192542700000003</c:v>
                </c:pt>
                <c:pt idx="69">
                  <c:v>0.67210219999999998</c:v>
                </c:pt>
                <c:pt idx="70">
                  <c:v>0.71038673699999999</c:v>
                </c:pt>
                <c:pt idx="71">
                  <c:v>0.66143853100000005</c:v>
                </c:pt>
                <c:pt idx="72">
                  <c:v>0.67633094800000004</c:v>
                </c:pt>
                <c:pt idx="73">
                  <c:v>0.65261504100000001</c:v>
                </c:pt>
                <c:pt idx="74">
                  <c:v>0.61673150799999998</c:v>
                </c:pt>
                <c:pt idx="75">
                  <c:v>0.65255884399999997</c:v>
                </c:pt>
                <c:pt idx="76">
                  <c:v>0.67982366000000005</c:v>
                </c:pt>
                <c:pt idx="77">
                  <c:v>0.63155557699999998</c:v>
                </c:pt>
                <c:pt idx="78">
                  <c:v>0.65758696500000002</c:v>
                </c:pt>
                <c:pt idx="79">
                  <c:v>0.64174137899999995</c:v>
                </c:pt>
                <c:pt idx="80">
                  <c:v>0.68949438299999999</c:v>
                </c:pt>
                <c:pt idx="81">
                  <c:v>0.63526672699999998</c:v>
                </c:pt>
                <c:pt idx="82">
                  <c:v>0.65058678299999995</c:v>
                </c:pt>
                <c:pt idx="83">
                  <c:v>0.62218073600000001</c:v>
                </c:pt>
                <c:pt idx="84">
                  <c:v>0.62696317999999995</c:v>
                </c:pt>
                <c:pt idx="85">
                  <c:v>0.61091912800000003</c:v>
                </c:pt>
                <c:pt idx="86">
                  <c:v>0.65046926800000004</c:v>
                </c:pt>
                <c:pt idx="87">
                  <c:v>0.66142093999999996</c:v>
                </c:pt>
                <c:pt idx="88">
                  <c:v>0.63763294999999998</c:v>
                </c:pt>
                <c:pt idx="89">
                  <c:v>0.64073100299999997</c:v>
                </c:pt>
                <c:pt idx="90">
                  <c:v>0.68462266999999999</c:v>
                </c:pt>
                <c:pt idx="91">
                  <c:v>0.656128763</c:v>
                </c:pt>
                <c:pt idx="92">
                  <c:v>0.66484644500000001</c:v>
                </c:pt>
                <c:pt idx="93">
                  <c:v>0.72109823500000003</c:v>
                </c:pt>
                <c:pt idx="94">
                  <c:v>0.68648526300000001</c:v>
                </c:pt>
                <c:pt idx="95">
                  <c:v>0.69138779699999997</c:v>
                </c:pt>
                <c:pt idx="96">
                  <c:v>0.70307671000000005</c:v>
                </c:pt>
                <c:pt idx="97">
                  <c:v>0.69795875500000004</c:v>
                </c:pt>
                <c:pt idx="98">
                  <c:v>0.69757849800000005</c:v>
                </c:pt>
                <c:pt idx="99">
                  <c:v>0.68457167900000004</c:v>
                </c:pt>
                <c:pt idx="100">
                  <c:v>0.65466345199999998</c:v>
                </c:pt>
                <c:pt idx="101">
                  <c:v>0.66291618900000004</c:v>
                </c:pt>
                <c:pt idx="102">
                  <c:v>0.62440506600000001</c:v>
                </c:pt>
                <c:pt idx="103">
                  <c:v>0.62705644000000005</c:v>
                </c:pt>
                <c:pt idx="104">
                  <c:v>0.67047506000000001</c:v>
                </c:pt>
                <c:pt idx="105">
                  <c:v>0.66768572599999998</c:v>
                </c:pt>
                <c:pt idx="106">
                  <c:v>0.6198053</c:v>
                </c:pt>
                <c:pt idx="107">
                  <c:v>0.66596535099999998</c:v>
                </c:pt>
                <c:pt idx="108">
                  <c:v>0.64288050200000002</c:v>
                </c:pt>
                <c:pt idx="109">
                  <c:v>0.631744046</c:v>
                </c:pt>
                <c:pt idx="110">
                  <c:v>0.66239614700000005</c:v>
                </c:pt>
                <c:pt idx="111">
                  <c:v>0.69102679199999995</c:v>
                </c:pt>
                <c:pt idx="112">
                  <c:v>0.633282499</c:v>
                </c:pt>
                <c:pt idx="113">
                  <c:v>0.60406349400000003</c:v>
                </c:pt>
                <c:pt idx="114">
                  <c:v>0.66622013099999999</c:v>
                </c:pt>
                <c:pt idx="115">
                  <c:v>0.62779926799999997</c:v>
                </c:pt>
                <c:pt idx="116">
                  <c:v>0.63791810100000002</c:v>
                </c:pt>
                <c:pt idx="117">
                  <c:v>0.63466943399999998</c:v>
                </c:pt>
                <c:pt idx="118">
                  <c:v>0.64893745199999997</c:v>
                </c:pt>
                <c:pt idx="119">
                  <c:v>0.67893830600000005</c:v>
                </c:pt>
                <c:pt idx="120">
                  <c:v>0.64956844499999999</c:v>
                </c:pt>
                <c:pt idx="121">
                  <c:v>0.68305310299999999</c:v>
                </c:pt>
                <c:pt idx="122">
                  <c:v>0.68117575200000002</c:v>
                </c:pt>
                <c:pt idx="123">
                  <c:v>0.64320166899999998</c:v>
                </c:pt>
                <c:pt idx="124">
                  <c:v>0.67064975100000002</c:v>
                </c:pt>
                <c:pt idx="125">
                  <c:v>0.67131054099999998</c:v>
                </c:pt>
                <c:pt idx="126">
                  <c:v>0.68430313600000003</c:v>
                </c:pt>
                <c:pt idx="127">
                  <c:v>0.69710248299999999</c:v>
                </c:pt>
                <c:pt idx="128">
                  <c:v>0.73548873599999998</c:v>
                </c:pt>
                <c:pt idx="129">
                  <c:v>0.69838778099999999</c:v>
                </c:pt>
                <c:pt idx="130">
                  <c:v>0.66398851999999997</c:v>
                </c:pt>
                <c:pt idx="131">
                  <c:v>0.63710668699999995</c:v>
                </c:pt>
                <c:pt idx="132">
                  <c:v>0.61803062900000005</c:v>
                </c:pt>
                <c:pt idx="133">
                  <c:v>0.63334566999999997</c:v>
                </c:pt>
                <c:pt idx="134">
                  <c:v>0.60864022200000001</c:v>
                </c:pt>
                <c:pt idx="135">
                  <c:v>0.59079537100000001</c:v>
                </c:pt>
                <c:pt idx="136">
                  <c:v>0.62933995799999998</c:v>
                </c:pt>
                <c:pt idx="137">
                  <c:v>0.62426361299999999</c:v>
                </c:pt>
                <c:pt idx="138">
                  <c:v>0.623160618</c:v>
                </c:pt>
                <c:pt idx="139">
                  <c:v>0.608352004</c:v>
                </c:pt>
                <c:pt idx="140">
                  <c:v>0.60135094700000002</c:v>
                </c:pt>
                <c:pt idx="141">
                  <c:v>0.59464826999999998</c:v>
                </c:pt>
                <c:pt idx="142">
                  <c:v>0.59809504999999996</c:v>
                </c:pt>
                <c:pt idx="143">
                  <c:v>0.609436537</c:v>
                </c:pt>
                <c:pt idx="144">
                  <c:v>0.60920947700000005</c:v>
                </c:pt>
                <c:pt idx="145">
                  <c:v>0.57637719099999996</c:v>
                </c:pt>
                <c:pt idx="146">
                  <c:v>0.59959583599999999</c:v>
                </c:pt>
                <c:pt idx="147">
                  <c:v>0.60200169699999995</c:v>
                </c:pt>
                <c:pt idx="148">
                  <c:v>0.60701674100000003</c:v>
                </c:pt>
                <c:pt idx="149">
                  <c:v>0.60108263699999998</c:v>
                </c:pt>
                <c:pt idx="150">
                  <c:v>0.578042477</c:v>
                </c:pt>
                <c:pt idx="151">
                  <c:v>0.56706984400000005</c:v>
                </c:pt>
                <c:pt idx="152">
                  <c:v>0.55390509600000004</c:v>
                </c:pt>
                <c:pt idx="153">
                  <c:v>0.53949157000000003</c:v>
                </c:pt>
                <c:pt idx="154">
                  <c:v>0.56650942999999998</c:v>
                </c:pt>
                <c:pt idx="155">
                  <c:v>0.57836317100000001</c:v>
                </c:pt>
                <c:pt idx="156">
                  <c:v>0.56679484800000002</c:v>
                </c:pt>
                <c:pt idx="157">
                  <c:v>0.588363788</c:v>
                </c:pt>
                <c:pt idx="158">
                  <c:v>0.568203554</c:v>
                </c:pt>
                <c:pt idx="159">
                  <c:v>0.58101181999999996</c:v>
                </c:pt>
                <c:pt idx="160">
                  <c:v>0.558707752</c:v>
                </c:pt>
                <c:pt idx="161">
                  <c:v>0.58934350300000005</c:v>
                </c:pt>
                <c:pt idx="162">
                  <c:v>0.60556551599999997</c:v>
                </c:pt>
                <c:pt idx="163">
                  <c:v>0.547436217</c:v>
                </c:pt>
                <c:pt idx="164">
                  <c:v>0.592771347</c:v>
                </c:pt>
                <c:pt idx="165">
                  <c:v>0.60061007399999999</c:v>
                </c:pt>
                <c:pt idx="166">
                  <c:v>0.57893031399999995</c:v>
                </c:pt>
                <c:pt idx="167">
                  <c:v>0.573906468</c:v>
                </c:pt>
                <c:pt idx="168">
                  <c:v>0.58270356499999998</c:v>
                </c:pt>
                <c:pt idx="169">
                  <c:v>0.58826825000000005</c:v>
                </c:pt>
                <c:pt idx="170">
                  <c:v>0.596956025</c:v>
                </c:pt>
                <c:pt idx="171">
                  <c:v>0.58883429099999995</c:v>
                </c:pt>
                <c:pt idx="172">
                  <c:v>0.60618928000000005</c:v>
                </c:pt>
                <c:pt idx="173">
                  <c:v>0.59809018000000003</c:v>
                </c:pt>
                <c:pt idx="174">
                  <c:v>0.61207076100000002</c:v>
                </c:pt>
                <c:pt idx="175">
                  <c:v>0.61661348599999999</c:v>
                </c:pt>
                <c:pt idx="176">
                  <c:v>0.62762830700000005</c:v>
                </c:pt>
                <c:pt idx="177">
                  <c:v>0.61186547400000002</c:v>
                </c:pt>
                <c:pt idx="178">
                  <c:v>0.59156929300000005</c:v>
                </c:pt>
                <c:pt idx="179">
                  <c:v>0.60110231199999997</c:v>
                </c:pt>
                <c:pt idx="180">
                  <c:v>0.61167877999999998</c:v>
                </c:pt>
                <c:pt idx="181">
                  <c:v>0.61258218600000003</c:v>
                </c:pt>
                <c:pt idx="182">
                  <c:v>0.57320147499999996</c:v>
                </c:pt>
                <c:pt idx="183">
                  <c:v>0.59714389499999998</c:v>
                </c:pt>
                <c:pt idx="184">
                  <c:v>0.59610497100000004</c:v>
                </c:pt>
                <c:pt idx="185">
                  <c:v>0.60187427999999998</c:v>
                </c:pt>
                <c:pt idx="186">
                  <c:v>0.59493478799999999</c:v>
                </c:pt>
                <c:pt idx="187">
                  <c:v>0.56352679100000003</c:v>
                </c:pt>
                <c:pt idx="188">
                  <c:v>0.59788580899999999</c:v>
                </c:pt>
                <c:pt idx="189">
                  <c:v>0.62392464299999995</c:v>
                </c:pt>
                <c:pt idx="190">
                  <c:v>0.60682488700000004</c:v>
                </c:pt>
                <c:pt idx="191">
                  <c:v>0.65192218300000004</c:v>
                </c:pt>
                <c:pt idx="192">
                  <c:v>0.64087587999999995</c:v>
                </c:pt>
                <c:pt idx="193">
                  <c:v>0.64405882999999997</c:v>
                </c:pt>
                <c:pt idx="194">
                  <c:v>0.64650207100000001</c:v>
                </c:pt>
                <c:pt idx="195">
                  <c:v>0.72397630199999996</c:v>
                </c:pt>
                <c:pt idx="196">
                  <c:v>0.69535470399999999</c:v>
                </c:pt>
                <c:pt idx="197">
                  <c:v>0.70011789800000002</c:v>
                </c:pt>
                <c:pt idx="198">
                  <c:v>0.61610869599999996</c:v>
                </c:pt>
                <c:pt idx="199">
                  <c:v>0.63072783200000004</c:v>
                </c:pt>
                <c:pt idx="200">
                  <c:v>0.67911928700000002</c:v>
                </c:pt>
                <c:pt idx="201">
                  <c:v>0.64403829599999995</c:v>
                </c:pt>
                <c:pt idx="202">
                  <c:v>0.61975083799999997</c:v>
                </c:pt>
                <c:pt idx="203">
                  <c:v>0.64190473599999998</c:v>
                </c:pt>
                <c:pt idx="204">
                  <c:v>0.622049089</c:v>
                </c:pt>
                <c:pt idx="205">
                  <c:v>0.65646485300000001</c:v>
                </c:pt>
                <c:pt idx="206">
                  <c:v>0.60273202599999998</c:v>
                </c:pt>
                <c:pt idx="207">
                  <c:v>0.61949066799999997</c:v>
                </c:pt>
                <c:pt idx="208">
                  <c:v>0.62353790899999995</c:v>
                </c:pt>
                <c:pt idx="209">
                  <c:v>0.58574917199999998</c:v>
                </c:pt>
                <c:pt idx="210">
                  <c:v>0.59220575799999997</c:v>
                </c:pt>
                <c:pt idx="211">
                  <c:v>0.58351085999999996</c:v>
                </c:pt>
                <c:pt idx="212">
                  <c:v>0.59509659299999995</c:v>
                </c:pt>
                <c:pt idx="213">
                  <c:v>0.64684464900000005</c:v>
                </c:pt>
                <c:pt idx="214">
                  <c:v>0.62936252599999998</c:v>
                </c:pt>
                <c:pt idx="215">
                  <c:v>0.60922827899999998</c:v>
                </c:pt>
                <c:pt idx="216">
                  <c:v>0.61717342600000002</c:v>
                </c:pt>
                <c:pt idx="217">
                  <c:v>0.60635653</c:v>
                </c:pt>
                <c:pt idx="218">
                  <c:v>0.64451271099999996</c:v>
                </c:pt>
                <c:pt idx="219">
                  <c:v>0.60089266900000005</c:v>
                </c:pt>
                <c:pt idx="220">
                  <c:v>0.62949848900000005</c:v>
                </c:pt>
                <c:pt idx="221">
                  <c:v>0.632848823</c:v>
                </c:pt>
                <c:pt idx="222">
                  <c:v>0.62471500199999996</c:v>
                </c:pt>
                <c:pt idx="223">
                  <c:v>0.62247630200000004</c:v>
                </c:pt>
                <c:pt idx="224">
                  <c:v>0.68064687700000004</c:v>
                </c:pt>
                <c:pt idx="225">
                  <c:v>0.68215643100000001</c:v>
                </c:pt>
                <c:pt idx="226">
                  <c:v>0.66095358900000001</c:v>
                </c:pt>
                <c:pt idx="227">
                  <c:v>0.64273741200000001</c:v>
                </c:pt>
                <c:pt idx="228">
                  <c:v>0.70866885000000002</c:v>
                </c:pt>
                <c:pt idx="229">
                  <c:v>0.67332932899999998</c:v>
                </c:pt>
                <c:pt idx="230">
                  <c:v>0.669557548</c:v>
                </c:pt>
                <c:pt idx="231">
                  <c:v>0.64364455700000001</c:v>
                </c:pt>
                <c:pt idx="232">
                  <c:v>0.70630120699999999</c:v>
                </c:pt>
                <c:pt idx="233">
                  <c:v>0.69612860600000004</c:v>
                </c:pt>
                <c:pt idx="234">
                  <c:v>0.68254433199999998</c:v>
                </c:pt>
                <c:pt idx="235">
                  <c:v>0.69974137000000003</c:v>
                </c:pt>
                <c:pt idx="236">
                  <c:v>0.75536917100000001</c:v>
                </c:pt>
                <c:pt idx="237">
                  <c:v>0.72328085900000005</c:v>
                </c:pt>
                <c:pt idx="238">
                  <c:v>0.77860339700000003</c:v>
                </c:pt>
                <c:pt idx="239">
                  <c:v>0.74275978600000003</c:v>
                </c:pt>
                <c:pt idx="240">
                  <c:v>0.75690557400000003</c:v>
                </c:pt>
                <c:pt idx="241">
                  <c:v>0.745815954</c:v>
                </c:pt>
                <c:pt idx="242">
                  <c:v>0.72066253000000002</c:v>
                </c:pt>
                <c:pt idx="243">
                  <c:v>0.68876009900000001</c:v>
                </c:pt>
                <c:pt idx="244">
                  <c:v>0.69055440599999995</c:v>
                </c:pt>
                <c:pt idx="245">
                  <c:v>0.67220739299999999</c:v>
                </c:pt>
                <c:pt idx="246">
                  <c:v>0.67933698200000003</c:v>
                </c:pt>
                <c:pt idx="247">
                  <c:v>0.703898464</c:v>
                </c:pt>
                <c:pt idx="248">
                  <c:v>0.74160296199999998</c:v>
                </c:pt>
                <c:pt idx="249">
                  <c:v>0.70417276100000004</c:v>
                </c:pt>
                <c:pt idx="250">
                  <c:v>0.72742229599999997</c:v>
                </c:pt>
                <c:pt idx="251">
                  <c:v>0.76849126300000004</c:v>
                </c:pt>
                <c:pt idx="252">
                  <c:v>0.77981612899999997</c:v>
                </c:pt>
                <c:pt idx="253">
                  <c:v>0.76836063099999996</c:v>
                </c:pt>
                <c:pt idx="254">
                  <c:v>0.72622335100000002</c:v>
                </c:pt>
                <c:pt idx="255">
                  <c:v>0.79507446999999998</c:v>
                </c:pt>
                <c:pt idx="256">
                  <c:v>0.74952778399999997</c:v>
                </c:pt>
                <c:pt idx="257">
                  <c:v>0.78508208400000001</c:v>
                </c:pt>
                <c:pt idx="258">
                  <c:v>0.75877682599999996</c:v>
                </c:pt>
                <c:pt idx="259">
                  <c:v>0.75910706800000005</c:v>
                </c:pt>
                <c:pt idx="260">
                  <c:v>0.77013126899999995</c:v>
                </c:pt>
                <c:pt idx="261">
                  <c:v>0.75597784700000004</c:v>
                </c:pt>
                <c:pt idx="262">
                  <c:v>0.71188076199999994</c:v>
                </c:pt>
                <c:pt idx="263">
                  <c:v>0.76195204500000002</c:v>
                </c:pt>
                <c:pt idx="264">
                  <c:v>0.75283747300000003</c:v>
                </c:pt>
                <c:pt idx="265">
                  <c:v>0.74550488500000001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5-46EB-AE7D-F0D84A2DD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67488"/>
        <c:axId val="1430750160"/>
      </c:lineChart>
      <c:catAx>
        <c:axId val="1425967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750160"/>
        <c:crosses val="autoZero"/>
        <c:auto val="1"/>
        <c:lblAlgn val="ctr"/>
        <c:lblOffset val="100"/>
        <c:noMultiLvlLbl val="0"/>
      </c:catAx>
      <c:valAx>
        <c:axId val="1430750160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96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FR-P_20210515_C</a:t>
            </a:r>
            <a:r>
              <a:rPr lang="el-GR"/>
              <a:t>  </a:t>
            </a:r>
            <a:r>
              <a:rPr lang="en-US"/>
              <a:t> (</a:t>
            </a:r>
            <a:r>
              <a:rPr lang="el-GR"/>
              <a:t>δ180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val>
            <c:numRef>
              <c:f>'FR-P_C'!$A$2:$A$29</c:f>
              <c:numCache>
                <c:formatCode>0.00</c:formatCode>
                <c:ptCount val="28"/>
                <c:pt idx="0">
                  <c:v>0.83281324108527099</c:v>
                </c:pt>
                <c:pt idx="1">
                  <c:v>0.888261007375308</c:v>
                </c:pt>
                <c:pt idx="2">
                  <c:v>0.88262684929699597</c:v>
                </c:pt>
                <c:pt idx="3">
                  <c:v>1.1234503082040801</c:v>
                </c:pt>
                <c:pt idx="4">
                  <c:v>1.41427886207191</c:v>
                </c:pt>
                <c:pt idx="5">
                  <c:v>1.5174739548040099</c:v>
                </c:pt>
                <c:pt idx="6">
                  <c:v>1.47788807269044</c:v>
                </c:pt>
                <c:pt idx="7">
                  <c:v>1.5587663943185299</c:v>
                </c:pt>
                <c:pt idx="8">
                  <c:v>1.6820265058215</c:v>
                </c:pt>
                <c:pt idx="9">
                  <c:v>1.7053371900461001</c:v>
                </c:pt>
                <c:pt idx="10">
                  <c:v>1.74770011495529</c:v>
                </c:pt>
                <c:pt idx="11">
                  <c:v>1.45284394678258</c:v>
                </c:pt>
                <c:pt idx="12">
                  <c:v>1.04758528346602</c:v>
                </c:pt>
                <c:pt idx="13">
                  <c:v>1.1094526074980899</c:v>
                </c:pt>
                <c:pt idx="14">
                  <c:v>0.84831335882590697</c:v>
                </c:pt>
                <c:pt idx="15">
                  <c:v>0.49329105425219499</c:v>
                </c:pt>
                <c:pt idx="16">
                  <c:v>0.38366717219587398</c:v>
                </c:pt>
                <c:pt idx="17">
                  <c:v>0.33946743868257601</c:v>
                </c:pt>
                <c:pt idx="18">
                  <c:v>-5.7682421712960598E-2</c:v>
                </c:pt>
                <c:pt idx="19">
                  <c:v>-5.4157698292419898E-2</c:v>
                </c:pt>
                <c:pt idx="20">
                  <c:v>-1.4273776428162899E-2</c:v>
                </c:pt>
                <c:pt idx="21">
                  <c:v>-0.465820459181501</c:v>
                </c:pt>
                <c:pt idx="22">
                  <c:v>-0.44531648757806003</c:v>
                </c:pt>
                <c:pt idx="23">
                  <c:v>-0.236502012683142</c:v>
                </c:pt>
                <c:pt idx="24">
                  <c:v>-0.108737267299961</c:v>
                </c:pt>
                <c:pt idx="25">
                  <c:v>0.276642119190186</c:v>
                </c:pt>
                <c:pt idx="26">
                  <c:v>0.59170288500157298</c:v>
                </c:pt>
                <c:pt idx="27">
                  <c:v>0.89352372560622495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F7-45FF-978E-5CED541E6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231888"/>
        <c:axId val="1609018016"/>
      </c:lineChart>
      <c:catAx>
        <c:axId val="1334231888"/>
        <c:scaling>
          <c:orientation val="minMax"/>
        </c:scaling>
        <c:delete val="1"/>
        <c:axPos val="t"/>
        <c:majorTickMark val="none"/>
        <c:minorTickMark val="none"/>
        <c:tickLblPos val="nextTo"/>
        <c:crossAx val="1609018016"/>
        <c:crosses val="autoZero"/>
        <c:auto val="1"/>
        <c:lblAlgn val="ctr"/>
        <c:lblOffset val="100"/>
        <c:noMultiLvlLbl val="0"/>
      </c:catAx>
      <c:valAx>
        <c:axId val="160901801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23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FR-P_20210515_C</a:t>
            </a:r>
            <a:r>
              <a:rPr lang="en-US" baseline="0"/>
              <a:t>  (Mg/Ca)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'FR-P_C'!$A$35:$A$149</c:f>
              <c:numCache>
                <c:formatCode>General</c:formatCode>
                <c:ptCount val="115"/>
                <c:pt idx="0">
                  <c:v>0.68996643400000002</c:v>
                </c:pt>
                <c:pt idx="1">
                  <c:v>0.67192379199999996</c:v>
                </c:pt>
                <c:pt idx="2">
                  <c:v>0.686609935</c:v>
                </c:pt>
                <c:pt idx="3">
                  <c:v>0.67039375300000004</c:v>
                </c:pt>
                <c:pt idx="4">
                  <c:v>0.67734639299999999</c:v>
                </c:pt>
                <c:pt idx="5">
                  <c:v>0.70456579200000002</c:v>
                </c:pt>
                <c:pt idx="6">
                  <c:v>0.70340810099999995</c:v>
                </c:pt>
                <c:pt idx="7">
                  <c:v>0.63236451400000004</c:v>
                </c:pt>
                <c:pt idx="8">
                  <c:v>0.60296362100000001</c:v>
                </c:pt>
                <c:pt idx="9">
                  <c:v>0.67824404900000002</c:v>
                </c:pt>
                <c:pt idx="10">
                  <c:v>0.70279305199999997</c:v>
                </c:pt>
                <c:pt idx="11">
                  <c:v>0.64725298799999997</c:v>
                </c:pt>
                <c:pt idx="12">
                  <c:v>0.72441120999999997</c:v>
                </c:pt>
                <c:pt idx="13">
                  <c:v>0.746317805</c:v>
                </c:pt>
                <c:pt idx="14">
                  <c:v>0.78020691099999995</c:v>
                </c:pt>
                <c:pt idx="15">
                  <c:v>0.82212152800000005</c:v>
                </c:pt>
                <c:pt idx="16">
                  <c:v>0.75830425999999995</c:v>
                </c:pt>
                <c:pt idx="17">
                  <c:v>0.82119301700000003</c:v>
                </c:pt>
                <c:pt idx="18">
                  <c:v>0.73089113800000005</c:v>
                </c:pt>
                <c:pt idx="19">
                  <c:v>0.72089118299999999</c:v>
                </c:pt>
                <c:pt idx="20">
                  <c:v>0.70388793500000002</c:v>
                </c:pt>
                <c:pt idx="21">
                  <c:v>0.70669457599999996</c:v>
                </c:pt>
                <c:pt idx="22">
                  <c:v>0.69931520400000002</c:v>
                </c:pt>
                <c:pt idx="23">
                  <c:v>0.66648776899999995</c:v>
                </c:pt>
                <c:pt idx="24">
                  <c:v>0.70385831499999996</c:v>
                </c:pt>
                <c:pt idx="25">
                  <c:v>0.77064365800000001</c:v>
                </c:pt>
                <c:pt idx="26">
                  <c:v>0.86239749099999996</c:v>
                </c:pt>
                <c:pt idx="27">
                  <c:v>0.76080490499999998</c:v>
                </c:pt>
                <c:pt idx="28">
                  <c:v>0.71699195000000004</c:v>
                </c:pt>
                <c:pt idx="29">
                  <c:v>0.69356021099999998</c:v>
                </c:pt>
                <c:pt idx="30">
                  <c:v>0.72298246499999996</c:v>
                </c:pt>
                <c:pt idx="31">
                  <c:v>0.70945572099999998</c:v>
                </c:pt>
                <c:pt idx="32">
                  <c:v>0.68165941600000002</c:v>
                </c:pt>
                <c:pt idx="33">
                  <c:v>0.70781794600000003</c:v>
                </c:pt>
                <c:pt idx="34">
                  <c:v>0.69837382599999998</c:v>
                </c:pt>
                <c:pt idx="35">
                  <c:v>0.67661215699999999</c:v>
                </c:pt>
                <c:pt idx="36">
                  <c:v>0.67432046099999998</c:v>
                </c:pt>
                <c:pt idx="37">
                  <c:v>0.72441911800000003</c:v>
                </c:pt>
                <c:pt idx="38">
                  <c:v>0.72301135000000005</c:v>
                </c:pt>
                <c:pt idx="39">
                  <c:v>0.72855866400000002</c:v>
                </c:pt>
                <c:pt idx="40">
                  <c:v>0.71446700500000004</c:v>
                </c:pt>
                <c:pt idx="41">
                  <c:v>0.72033253900000005</c:v>
                </c:pt>
                <c:pt idx="42">
                  <c:v>0.69622664400000001</c:v>
                </c:pt>
                <c:pt idx="43">
                  <c:v>0.73586661499999995</c:v>
                </c:pt>
                <c:pt idx="44">
                  <c:v>0.78065565699999995</c:v>
                </c:pt>
                <c:pt idx="45">
                  <c:v>0.82449618199999997</c:v>
                </c:pt>
                <c:pt idx="46">
                  <c:v>0.951208214</c:v>
                </c:pt>
                <c:pt idx="47">
                  <c:v>0.90010638799999998</c:v>
                </c:pt>
                <c:pt idx="48">
                  <c:v>0.83119399999999999</c:v>
                </c:pt>
                <c:pt idx="49">
                  <c:v>0.93634091100000005</c:v>
                </c:pt>
                <c:pt idx="50">
                  <c:v>0.97386308200000005</c:v>
                </c:pt>
                <c:pt idx="51">
                  <c:v>0.81114924899999996</c:v>
                </c:pt>
                <c:pt idx="52">
                  <c:v>0.83305710399999999</c:v>
                </c:pt>
                <c:pt idx="53">
                  <c:v>0.79504570100000005</c:v>
                </c:pt>
                <c:pt idx="54">
                  <c:v>0.84708292200000002</c:v>
                </c:pt>
                <c:pt idx="55">
                  <c:v>0.85112186000000001</c:v>
                </c:pt>
                <c:pt idx="56">
                  <c:v>0.785438996</c:v>
                </c:pt>
                <c:pt idx="57">
                  <c:v>0.86437424699999998</c:v>
                </c:pt>
                <c:pt idx="58">
                  <c:v>0.84982200900000004</c:v>
                </c:pt>
                <c:pt idx="59">
                  <c:v>0.87424705300000005</c:v>
                </c:pt>
                <c:pt idx="60">
                  <c:v>0.86740472499999999</c:v>
                </c:pt>
                <c:pt idx="61">
                  <c:v>0.82839422600000001</c:v>
                </c:pt>
                <c:pt idx="62">
                  <c:v>0.83193924699999999</c:v>
                </c:pt>
                <c:pt idx="63">
                  <c:v>0.86591381000000001</c:v>
                </c:pt>
                <c:pt idx="64">
                  <c:v>0.88573848700000002</c:v>
                </c:pt>
                <c:pt idx="65">
                  <c:v>0.83757656000000003</c:v>
                </c:pt>
                <c:pt idx="66">
                  <c:v>0.84964957299999999</c:v>
                </c:pt>
                <c:pt idx="67">
                  <c:v>0.83226034100000001</c:v>
                </c:pt>
                <c:pt idx="68">
                  <c:v>0.81727434499999996</c:v>
                </c:pt>
                <c:pt idx="69">
                  <c:v>0.82099454000000005</c:v>
                </c:pt>
                <c:pt idx="70">
                  <c:v>0.85420842399999997</c:v>
                </c:pt>
                <c:pt idx="71">
                  <c:v>0.81193563599999996</c:v>
                </c:pt>
                <c:pt idx="72">
                  <c:v>0.90088073800000001</c:v>
                </c:pt>
                <c:pt idx="73">
                  <c:v>0.93089428100000005</c:v>
                </c:pt>
                <c:pt idx="74">
                  <c:v>0.85842984200000005</c:v>
                </c:pt>
                <c:pt idx="75">
                  <c:v>0.90122897599999996</c:v>
                </c:pt>
                <c:pt idx="76">
                  <c:v>0.98848689700000003</c:v>
                </c:pt>
                <c:pt idx="77">
                  <c:v>0.97994128899999999</c:v>
                </c:pt>
                <c:pt idx="78">
                  <c:v>1.075489165</c:v>
                </c:pt>
                <c:pt idx="79">
                  <c:v>1.1177444059999999</c:v>
                </c:pt>
                <c:pt idx="80">
                  <c:v>1.171725363</c:v>
                </c:pt>
                <c:pt idx="81">
                  <c:v>1.131284908</c:v>
                </c:pt>
                <c:pt idx="82">
                  <c:v>1.113327315</c:v>
                </c:pt>
                <c:pt idx="83">
                  <c:v>1.091923397</c:v>
                </c:pt>
                <c:pt idx="84">
                  <c:v>1.1042460919999999</c:v>
                </c:pt>
                <c:pt idx="85">
                  <c:v>1.0681873589999999</c:v>
                </c:pt>
                <c:pt idx="86">
                  <c:v>1.0729207439999999</c:v>
                </c:pt>
                <c:pt idx="87">
                  <c:v>0.95611201199999996</c:v>
                </c:pt>
                <c:pt idx="88">
                  <c:v>0.85097529299999997</c:v>
                </c:pt>
                <c:pt idx="89">
                  <c:v>0.85148823600000001</c:v>
                </c:pt>
                <c:pt idx="90">
                  <c:v>0.81645588700000005</c:v>
                </c:pt>
                <c:pt idx="91">
                  <c:v>0.79245702299999998</c:v>
                </c:pt>
                <c:pt idx="92">
                  <c:v>0.80068062699999998</c:v>
                </c:pt>
                <c:pt idx="93">
                  <c:v>0.80192190900000004</c:v>
                </c:pt>
                <c:pt idx="94">
                  <c:v>0.85563051800000001</c:v>
                </c:pt>
                <c:pt idx="95">
                  <c:v>0.955638137</c:v>
                </c:pt>
                <c:pt idx="96">
                  <c:v>1.0038270419999999</c:v>
                </c:pt>
                <c:pt idx="97">
                  <c:v>0.83348129800000004</c:v>
                </c:pt>
                <c:pt idx="98">
                  <c:v>0.786332433</c:v>
                </c:pt>
                <c:pt idx="99">
                  <c:v>0.75688622100000003</c:v>
                </c:pt>
                <c:pt idx="100">
                  <c:v>0.73696438200000003</c:v>
                </c:pt>
                <c:pt idx="101">
                  <c:v>0.77988945099999996</c:v>
                </c:pt>
                <c:pt idx="102">
                  <c:v>0.76524691300000003</c:v>
                </c:pt>
                <c:pt idx="103">
                  <c:v>0.77090713600000005</c:v>
                </c:pt>
                <c:pt idx="104">
                  <c:v>0.74204775700000003</c:v>
                </c:pt>
                <c:pt idx="105">
                  <c:v>0.766974987</c:v>
                </c:pt>
                <c:pt idx="106">
                  <c:v>0.74676785499999998</c:v>
                </c:pt>
                <c:pt idx="107">
                  <c:v>0.73298333599999999</c:v>
                </c:pt>
                <c:pt idx="108">
                  <c:v>0.71929357800000004</c:v>
                </c:pt>
                <c:pt idx="109">
                  <c:v>0.72769626399999998</c:v>
                </c:pt>
                <c:pt idx="110">
                  <c:v>0.73216254199999997</c:v>
                </c:pt>
                <c:pt idx="111">
                  <c:v>0.75951125600000002</c:v>
                </c:pt>
                <c:pt idx="112">
                  <c:v>0.76407320300000003</c:v>
                </c:pt>
                <c:pt idx="113">
                  <c:v>0.72969738799999995</c:v>
                </c:pt>
                <c:pt idx="114">
                  <c:v>0.77755598999999997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2-428C-AAE6-77A931391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7025568"/>
        <c:axId val="1609037568"/>
      </c:lineChart>
      <c:catAx>
        <c:axId val="1457025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037568"/>
        <c:crosses val="autoZero"/>
        <c:auto val="1"/>
        <c:lblAlgn val="ctr"/>
        <c:lblOffset val="100"/>
        <c:noMultiLvlLbl val="0"/>
      </c:catAx>
      <c:valAx>
        <c:axId val="1609037568"/>
        <c:scaling>
          <c:orientation val="minMax"/>
          <c:max val="1.2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02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FPS-E_20230518_D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'FPS-E_D'!$A$25:$A$166</c:f>
              <c:numCache>
                <c:formatCode>General</c:formatCode>
                <c:ptCount val="142"/>
                <c:pt idx="0">
                  <c:v>0.69829511597602001</c:v>
                </c:pt>
                <c:pt idx="1">
                  <c:v>0.72594224503412597</c:v>
                </c:pt>
                <c:pt idx="2">
                  <c:v>0.70824774803175194</c:v>
                </c:pt>
                <c:pt idx="3">
                  <c:v>0.66807242683395895</c:v>
                </c:pt>
                <c:pt idx="4">
                  <c:v>0.67440680155908495</c:v>
                </c:pt>
                <c:pt idx="5">
                  <c:v>0.60819496889445401</c:v>
                </c:pt>
                <c:pt idx="6">
                  <c:v>0.61868122612354803</c:v>
                </c:pt>
                <c:pt idx="7">
                  <c:v>0.61368605757446604</c:v>
                </c:pt>
                <c:pt idx="8">
                  <c:v>0.61879153548824495</c:v>
                </c:pt>
                <c:pt idx="9">
                  <c:v>0.59184676879691001</c:v>
                </c:pt>
                <c:pt idx="10">
                  <c:v>0.58390503479696398</c:v>
                </c:pt>
                <c:pt idx="11">
                  <c:v>0.59768723345938801</c:v>
                </c:pt>
                <c:pt idx="12">
                  <c:v>0.59017813616036396</c:v>
                </c:pt>
                <c:pt idx="13">
                  <c:v>0.57520696417778605</c:v>
                </c:pt>
                <c:pt idx="14">
                  <c:v>0.59675458119768299</c:v>
                </c:pt>
                <c:pt idx="15">
                  <c:v>0.57871285292032004</c:v>
                </c:pt>
                <c:pt idx="16">
                  <c:v>0.57741321569051296</c:v>
                </c:pt>
                <c:pt idx="17">
                  <c:v>0.58431595645478795</c:v>
                </c:pt>
                <c:pt idx="18">
                  <c:v>0.58524201235696705</c:v>
                </c:pt>
                <c:pt idx="19">
                  <c:v>0.59668030205970202</c:v>
                </c:pt>
                <c:pt idx="20">
                  <c:v>0.57931611504154301</c:v>
                </c:pt>
                <c:pt idx="21">
                  <c:v>0.58900227247296</c:v>
                </c:pt>
                <c:pt idx="22">
                  <c:v>0.58560409405838598</c:v>
                </c:pt>
                <c:pt idx="23">
                  <c:v>0.58382373732071602</c:v>
                </c:pt>
                <c:pt idx="24">
                  <c:v>0.59049953364418595</c:v>
                </c:pt>
                <c:pt idx="25">
                  <c:v>0.58141904100738495</c:v>
                </c:pt>
                <c:pt idx="26">
                  <c:v>0.60173087934889802</c:v>
                </c:pt>
                <c:pt idx="27">
                  <c:v>0.588207875274807</c:v>
                </c:pt>
                <c:pt idx="28">
                  <c:v>0.55196957064616603</c:v>
                </c:pt>
                <c:pt idx="29">
                  <c:v>0.59666615625580399</c:v>
                </c:pt>
                <c:pt idx="30">
                  <c:v>0.59506455050061302</c:v>
                </c:pt>
                <c:pt idx="31">
                  <c:v>0.58633967139247101</c:v>
                </c:pt>
                <c:pt idx="32">
                  <c:v>0.58246216199409195</c:v>
                </c:pt>
                <c:pt idx="33">
                  <c:v>0.57698785013874798</c:v>
                </c:pt>
                <c:pt idx="34">
                  <c:v>0.57444509614122796</c:v>
                </c:pt>
                <c:pt idx="35">
                  <c:v>0.628142857428173</c:v>
                </c:pt>
                <c:pt idx="36">
                  <c:v>0.59029492439349696</c:v>
                </c:pt>
                <c:pt idx="37">
                  <c:v>0.59684424003627701</c:v>
                </c:pt>
                <c:pt idx="38">
                  <c:v>0.59013640136989198</c:v>
                </c:pt>
                <c:pt idx="39">
                  <c:v>0.63244513194884799</c:v>
                </c:pt>
                <c:pt idx="40">
                  <c:v>0.63140333816494199</c:v>
                </c:pt>
                <c:pt idx="41">
                  <c:v>0.59797672258479995</c:v>
                </c:pt>
                <c:pt idx="42">
                  <c:v>0.58209672999869</c:v>
                </c:pt>
                <c:pt idx="43">
                  <c:v>0.58121112652832796</c:v>
                </c:pt>
                <c:pt idx="44">
                  <c:v>0.60141580722852594</c:v>
                </c:pt>
                <c:pt idx="45">
                  <c:v>0.60424381482328005</c:v>
                </c:pt>
                <c:pt idx="46">
                  <c:v>0.58083625479458301</c:v>
                </c:pt>
                <c:pt idx="47">
                  <c:v>0.572184358127513</c:v>
                </c:pt>
                <c:pt idx="48">
                  <c:v>0.62323676405094597</c:v>
                </c:pt>
                <c:pt idx="49">
                  <c:v>0.62498432791748504</c:v>
                </c:pt>
                <c:pt idx="50">
                  <c:v>0.59516654399955704</c:v>
                </c:pt>
                <c:pt idx="51">
                  <c:v>0.59774140735096803</c:v>
                </c:pt>
                <c:pt idx="52">
                  <c:v>0.60267922382006101</c:v>
                </c:pt>
                <c:pt idx="53">
                  <c:v>0.59832260234107804</c:v>
                </c:pt>
                <c:pt idx="54">
                  <c:v>0.62351965994512004</c:v>
                </c:pt>
                <c:pt idx="55">
                  <c:v>0.59892551687227202</c:v>
                </c:pt>
                <c:pt idx="56">
                  <c:v>0.61228937911400405</c:v>
                </c:pt>
                <c:pt idx="57">
                  <c:v>0.63659977330366702</c:v>
                </c:pt>
                <c:pt idx="58">
                  <c:v>0.61603329780493099</c:v>
                </c:pt>
                <c:pt idx="59">
                  <c:v>0.61655687890665101</c:v>
                </c:pt>
                <c:pt idx="60">
                  <c:v>0.60722365743112805</c:v>
                </c:pt>
                <c:pt idx="61">
                  <c:v>0.60275580884203805</c:v>
                </c:pt>
                <c:pt idx="62">
                  <c:v>0.61595069176205797</c:v>
                </c:pt>
                <c:pt idx="63">
                  <c:v>0.64552900991475104</c:v>
                </c:pt>
                <c:pt idx="64">
                  <c:v>0.62262266604645899</c:v>
                </c:pt>
                <c:pt idx="65">
                  <c:v>0.61281315402820902</c:v>
                </c:pt>
                <c:pt idx="66">
                  <c:v>0.65936641693321096</c:v>
                </c:pt>
                <c:pt idx="67">
                  <c:v>0.66324134756679498</c:v>
                </c:pt>
                <c:pt idx="68">
                  <c:v>0.69710988856383704</c:v>
                </c:pt>
                <c:pt idx="69">
                  <c:v>0.68786650483529499</c:v>
                </c:pt>
                <c:pt idx="70">
                  <c:v>0.72423927661934095</c:v>
                </c:pt>
                <c:pt idx="71">
                  <c:v>0.72822187432496699</c:v>
                </c:pt>
                <c:pt idx="72">
                  <c:v>0.71088617659369002</c:v>
                </c:pt>
                <c:pt idx="73">
                  <c:v>0.72415232066137802</c:v>
                </c:pt>
                <c:pt idx="74">
                  <c:v>0.66964018487493904</c:v>
                </c:pt>
                <c:pt idx="75">
                  <c:v>0.67640559521488897</c:v>
                </c:pt>
                <c:pt idx="76">
                  <c:v>0.74063462180290296</c:v>
                </c:pt>
                <c:pt idx="77">
                  <c:v>0.67915365526451799</c:v>
                </c:pt>
                <c:pt idx="78">
                  <c:v>0.67440060359109799</c:v>
                </c:pt>
                <c:pt idx="79">
                  <c:v>0.671520280729068</c:v>
                </c:pt>
                <c:pt idx="80">
                  <c:v>0.68494043551272199</c:v>
                </c:pt>
                <c:pt idx="81">
                  <c:v>0.698555331665767</c:v>
                </c:pt>
                <c:pt idx="82">
                  <c:v>0.76542194736709102</c:v>
                </c:pt>
                <c:pt idx="83">
                  <c:v>0.70453476363780698</c:v>
                </c:pt>
                <c:pt idx="84">
                  <c:v>0.71892032709568998</c:v>
                </c:pt>
                <c:pt idx="85">
                  <c:v>0.72180991816270301</c:v>
                </c:pt>
                <c:pt idx="86">
                  <c:v>0.71758197263489998</c:v>
                </c:pt>
                <c:pt idx="87">
                  <c:v>0.74395325265240997</c:v>
                </c:pt>
                <c:pt idx="88">
                  <c:v>0.76333384800895399</c:v>
                </c:pt>
                <c:pt idx="89">
                  <c:v>0.79106976936346696</c:v>
                </c:pt>
                <c:pt idx="90">
                  <c:v>0.833034046680038</c:v>
                </c:pt>
                <c:pt idx="91">
                  <c:v>0.78540185528928697</c:v>
                </c:pt>
                <c:pt idx="92">
                  <c:v>0.78989432387102398</c:v>
                </c:pt>
                <c:pt idx="93">
                  <c:v>0.83494697167514498</c:v>
                </c:pt>
                <c:pt idx="94">
                  <c:v>0.89800310932372296</c:v>
                </c:pt>
                <c:pt idx="95">
                  <c:v>0.83094556070686398</c:v>
                </c:pt>
                <c:pt idx="96">
                  <c:v>0.83501642030001</c:v>
                </c:pt>
                <c:pt idx="97">
                  <c:v>0.69758559711868495</c:v>
                </c:pt>
                <c:pt idx="98">
                  <c:v>0.71373553110951105</c:v>
                </c:pt>
                <c:pt idx="99">
                  <c:v>0.68812712488801697</c:v>
                </c:pt>
                <c:pt idx="100">
                  <c:v>0.69999086430619695</c:v>
                </c:pt>
                <c:pt idx="101">
                  <c:v>0.67694302094869296</c:v>
                </c:pt>
                <c:pt idx="102">
                  <c:v>0.66881368282159404</c:v>
                </c:pt>
                <c:pt idx="103">
                  <c:v>0.72403854592847094</c:v>
                </c:pt>
                <c:pt idx="104">
                  <c:v>0.69696509990792499</c:v>
                </c:pt>
                <c:pt idx="105">
                  <c:v>0.64257915562408296</c:v>
                </c:pt>
                <c:pt idx="106">
                  <c:v>0.65508337186993404</c:v>
                </c:pt>
                <c:pt idx="107">
                  <c:v>0.64579587615296696</c:v>
                </c:pt>
                <c:pt idx="108">
                  <c:v>0.62261326777729198</c:v>
                </c:pt>
                <c:pt idx="109">
                  <c:v>0.61653350577167598</c:v>
                </c:pt>
                <c:pt idx="110">
                  <c:v>0.61270916913838602</c:v>
                </c:pt>
                <c:pt idx="111">
                  <c:v>0.60206638768957399</c:v>
                </c:pt>
                <c:pt idx="112">
                  <c:v>0.60662368569261704</c:v>
                </c:pt>
                <c:pt idx="113">
                  <c:v>0.62286819396579096</c:v>
                </c:pt>
                <c:pt idx="114">
                  <c:v>0.61520007695856704</c:v>
                </c:pt>
                <c:pt idx="115">
                  <c:v>0.63377080248239204</c:v>
                </c:pt>
                <c:pt idx="116">
                  <c:v>0.61326210578819396</c:v>
                </c:pt>
                <c:pt idx="117">
                  <c:v>0.614102200345371</c:v>
                </c:pt>
                <c:pt idx="118">
                  <c:v>0.59775968409578795</c:v>
                </c:pt>
                <c:pt idx="119">
                  <c:v>0.59094073419746296</c:v>
                </c:pt>
                <c:pt idx="120">
                  <c:v>0.60279598384821098</c:v>
                </c:pt>
                <c:pt idx="121">
                  <c:v>0.59411199450298202</c:v>
                </c:pt>
                <c:pt idx="122">
                  <c:v>0.60503092151637095</c:v>
                </c:pt>
                <c:pt idx="123">
                  <c:v>0.60153136296286103</c:v>
                </c:pt>
                <c:pt idx="124">
                  <c:v>0.57672046097626395</c:v>
                </c:pt>
                <c:pt idx="125">
                  <c:v>0.61458750696069298</c:v>
                </c:pt>
                <c:pt idx="126">
                  <c:v>0.57245924913461999</c:v>
                </c:pt>
                <c:pt idx="127">
                  <c:v>0.59908971003348299</c:v>
                </c:pt>
                <c:pt idx="128">
                  <c:v>0.58436192799592201</c:v>
                </c:pt>
                <c:pt idx="129">
                  <c:v>0.60597817210845195</c:v>
                </c:pt>
                <c:pt idx="130">
                  <c:v>0.58938683214777199</c:v>
                </c:pt>
                <c:pt idx="131">
                  <c:v>0.59384606607832502</c:v>
                </c:pt>
                <c:pt idx="132">
                  <c:v>0.57408015323310302</c:v>
                </c:pt>
                <c:pt idx="133">
                  <c:v>0.58799038916230695</c:v>
                </c:pt>
                <c:pt idx="134">
                  <c:v>0.59787949405132501</c:v>
                </c:pt>
                <c:pt idx="135">
                  <c:v>0.59233416367465197</c:v>
                </c:pt>
                <c:pt idx="136">
                  <c:v>0.59905956508309599</c:v>
                </c:pt>
                <c:pt idx="137">
                  <c:v>0.58750495671186398</c:v>
                </c:pt>
                <c:pt idx="138">
                  <c:v>0.600432218753299</c:v>
                </c:pt>
                <c:pt idx="139">
                  <c:v>0.57901550242722899</c:v>
                </c:pt>
                <c:pt idx="140">
                  <c:v>0.58774078013598796</c:v>
                </c:pt>
                <c:pt idx="141">
                  <c:v>0.584166861891256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BD-4627-8D47-80CE92846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546031"/>
        <c:axId val="545168799"/>
      </c:lineChart>
      <c:catAx>
        <c:axId val="470546031"/>
        <c:scaling>
          <c:orientation val="minMax"/>
        </c:scaling>
        <c:delete val="1"/>
        <c:axPos val="b"/>
        <c:majorTickMark val="none"/>
        <c:minorTickMark val="none"/>
        <c:tickLblPos val="nextTo"/>
        <c:crossAx val="545168799"/>
        <c:crosses val="autoZero"/>
        <c:auto val="1"/>
        <c:lblAlgn val="ctr"/>
        <c:lblOffset val="100"/>
        <c:noMultiLvlLbl val="0"/>
      </c:catAx>
      <c:valAx>
        <c:axId val="545168799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546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FR-P_20210515_C  (Mg/Ca)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'FR-P_C'!$Q$27:$Q$102</c:f>
              <c:numCache>
                <c:formatCode>General</c:formatCode>
                <c:ptCount val="76"/>
                <c:pt idx="0">
                  <c:v>0.62274523500088497</c:v>
                </c:pt>
                <c:pt idx="1">
                  <c:v>0.59439183824284603</c:v>
                </c:pt>
                <c:pt idx="2">
                  <c:v>0.61820434082491804</c:v>
                </c:pt>
                <c:pt idx="3">
                  <c:v>0.59951981478376704</c:v>
                </c:pt>
                <c:pt idx="4">
                  <c:v>0.56925751048780304</c:v>
                </c:pt>
                <c:pt idx="5">
                  <c:v>0.60732266327003703</c:v>
                </c:pt>
                <c:pt idx="6">
                  <c:v>0.60418995553771404</c:v>
                </c:pt>
                <c:pt idx="7">
                  <c:v>0.6462284886827</c:v>
                </c:pt>
                <c:pt idx="8">
                  <c:v>0.61835091682621002</c:v>
                </c:pt>
                <c:pt idx="9">
                  <c:v>0.56957704824612199</c:v>
                </c:pt>
                <c:pt idx="10">
                  <c:v>0.55481371532608703</c:v>
                </c:pt>
                <c:pt idx="11">
                  <c:v>0.52358561681716898</c:v>
                </c:pt>
                <c:pt idx="12">
                  <c:v>0.52038681764683603</c:v>
                </c:pt>
                <c:pt idx="13">
                  <c:v>0.56742895090530399</c:v>
                </c:pt>
                <c:pt idx="14">
                  <c:v>0.58300146767919903</c:v>
                </c:pt>
                <c:pt idx="15">
                  <c:v>0.53709844705819099</c:v>
                </c:pt>
                <c:pt idx="16">
                  <c:v>0.57144522369036199</c:v>
                </c:pt>
                <c:pt idx="17">
                  <c:v>0.59571971578503502</c:v>
                </c:pt>
                <c:pt idx="18">
                  <c:v>0.615237023241758</c:v>
                </c:pt>
                <c:pt idx="19">
                  <c:v>0.63892436067555303</c:v>
                </c:pt>
                <c:pt idx="20">
                  <c:v>0.67083785030461796</c:v>
                </c:pt>
                <c:pt idx="21">
                  <c:v>0.61656602504209901</c:v>
                </c:pt>
                <c:pt idx="22">
                  <c:v>0.59541976921904105</c:v>
                </c:pt>
                <c:pt idx="23">
                  <c:v>0.60312730834371697</c:v>
                </c:pt>
                <c:pt idx="24">
                  <c:v>0.63643396147370102</c:v>
                </c:pt>
                <c:pt idx="25">
                  <c:v>0.626105030075776</c:v>
                </c:pt>
                <c:pt idx="26">
                  <c:v>0.597911471075667</c:v>
                </c:pt>
                <c:pt idx="27">
                  <c:v>0.56593718011995298</c:v>
                </c:pt>
                <c:pt idx="28">
                  <c:v>0.56620382541976499</c:v>
                </c:pt>
                <c:pt idx="29">
                  <c:v>0.57806154054928305</c:v>
                </c:pt>
                <c:pt idx="30">
                  <c:v>0.75163796218293399</c:v>
                </c:pt>
                <c:pt idx="31">
                  <c:v>0.69759259036488896</c:v>
                </c:pt>
                <c:pt idx="32">
                  <c:v>0.59311838650573101</c:v>
                </c:pt>
                <c:pt idx="33">
                  <c:v>0.53269831465623396</c:v>
                </c:pt>
                <c:pt idx="34">
                  <c:v>0.56426006192288303</c:v>
                </c:pt>
                <c:pt idx="35">
                  <c:v>0.57113010926894403</c:v>
                </c:pt>
                <c:pt idx="36">
                  <c:v>0.56182713789298699</c:v>
                </c:pt>
                <c:pt idx="37">
                  <c:v>0.56499264439972996</c:v>
                </c:pt>
                <c:pt idx="38">
                  <c:v>0.54275329529722105</c:v>
                </c:pt>
                <c:pt idx="39">
                  <c:v>0.57157250346476196</c:v>
                </c:pt>
                <c:pt idx="40">
                  <c:v>0.56444428300957095</c:v>
                </c:pt>
                <c:pt idx="41">
                  <c:v>0.56286794947024699</c:v>
                </c:pt>
                <c:pt idx="42">
                  <c:v>0.536471778955388</c:v>
                </c:pt>
                <c:pt idx="43">
                  <c:v>0.70471120008408505</c:v>
                </c:pt>
                <c:pt idx="44">
                  <c:v>0.72798158526962997</c:v>
                </c:pt>
                <c:pt idx="45">
                  <c:v>0.67302943542539595</c:v>
                </c:pt>
                <c:pt idx="46">
                  <c:v>0.70057329122241596</c:v>
                </c:pt>
                <c:pt idx="47">
                  <c:v>0.71190264124632097</c:v>
                </c:pt>
                <c:pt idx="48">
                  <c:v>0.77485708282452803</c:v>
                </c:pt>
                <c:pt idx="49">
                  <c:v>0.72480551158622097</c:v>
                </c:pt>
                <c:pt idx="50">
                  <c:v>0.70945215463737799</c:v>
                </c:pt>
                <c:pt idx="51">
                  <c:v>0.66346552478696896</c:v>
                </c:pt>
                <c:pt idx="52">
                  <c:v>0.65714942924171205</c:v>
                </c:pt>
                <c:pt idx="53">
                  <c:v>0.67443259164055702</c:v>
                </c:pt>
                <c:pt idx="54">
                  <c:v>0.67482751127590801</c:v>
                </c:pt>
                <c:pt idx="55">
                  <c:v>0.79699987319722498</c:v>
                </c:pt>
                <c:pt idx="56">
                  <c:v>0.68119884064932401</c:v>
                </c:pt>
                <c:pt idx="57">
                  <c:v>0.64490693990049297</c:v>
                </c:pt>
                <c:pt idx="58">
                  <c:v>0.66774197746390396</c:v>
                </c:pt>
                <c:pt idx="59">
                  <c:v>0.67298833170193495</c:v>
                </c:pt>
                <c:pt idx="60">
                  <c:v>0.669771358868398</c:v>
                </c:pt>
                <c:pt idx="61">
                  <c:v>0.66409323136948195</c:v>
                </c:pt>
                <c:pt idx="62">
                  <c:v>0.70332287806831295</c:v>
                </c:pt>
                <c:pt idx="63">
                  <c:v>0.68302815217129798</c:v>
                </c:pt>
                <c:pt idx="64">
                  <c:v>0.75974204352330899</c:v>
                </c:pt>
                <c:pt idx="65">
                  <c:v>0.72216029946386595</c:v>
                </c:pt>
                <c:pt idx="66">
                  <c:v>0.68532730401611497</c:v>
                </c:pt>
                <c:pt idx="67">
                  <c:v>0.67690988448112099</c:v>
                </c:pt>
                <c:pt idx="68">
                  <c:v>0.68445229309609201</c:v>
                </c:pt>
                <c:pt idx="69">
                  <c:v>0.68437942109016603</c:v>
                </c:pt>
                <c:pt idx="70">
                  <c:v>0.75625351756145798</c:v>
                </c:pt>
                <c:pt idx="71">
                  <c:v>0.78527915272326798</c:v>
                </c:pt>
                <c:pt idx="72">
                  <c:v>0.77262265504889605</c:v>
                </c:pt>
                <c:pt idx="73">
                  <c:v>0.88676714851449501</c:v>
                </c:pt>
                <c:pt idx="74">
                  <c:v>1.0008069969532301</c:v>
                </c:pt>
                <c:pt idx="75">
                  <c:v>0.87592246350627001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8D-48A5-B6AA-6ABCA3414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615519"/>
        <c:axId val="355958527"/>
      </c:lineChart>
      <c:catAx>
        <c:axId val="529615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58527"/>
        <c:crosses val="autoZero"/>
        <c:auto val="1"/>
        <c:lblAlgn val="ctr"/>
        <c:lblOffset val="100"/>
        <c:noMultiLvlLbl val="0"/>
      </c:catAx>
      <c:valAx>
        <c:axId val="355958527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615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FR-P_20210515_C</a:t>
            </a:r>
            <a:r>
              <a:rPr lang="el-GR" sz="1400" b="0" i="0" u="none" strike="noStrike" baseline="0">
                <a:effectLst/>
              </a:rPr>
              <a:t>  </a:t>
            </a:r>
            <a:r>
              <a:rPr lang="en-US" sz="1400" b="0" i="0" u="none" strike="noStrike" baseline="0">
                <a:effectLst/>
              </a:rPr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val>
            <c:numRef>
              <c:f>'FR-P_C'!$O$3:$O$11</c:f>
              <c:numCache>
                <c:formatCode>General</c:formatCode>
                <c:ptCount val="9"/>
                <c:pt idx="0">
                  <c:v>0.81560468785474804</c:v>
                </c:pt>
                <c:pt idx="1">
                  <c:v>1.3024709915878501</c:v>
                </c:pt>
                <c:pt idx="2">
                  <c:v>0.57546751433046395</c:v>
                </c:pt>
                <c:pt idx="3">
                  <c:v>-0.17028159034406101</c:v>
                </c:pt>
                <c:pt idx="4">
                  <c:v>1.7471209868889599</c:v>
                </c:pt>
                <c:pt idx="5">
                  <c:v>0.29458182419106299</c:v>
                </c:pt>
                <c:pt idx="6">
                  <c:v>0.59185951393620695</c:v>
                </c:pt>
                <c:pt idx="7">
                  <c:v>-9.0108144814373403E-2</c:v>
                </c:pt>
                <c:pt idx="8">
                  <c:v>-0.163546391406169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9B1-45A4-8522-99DD947DB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4420752"/>
        <c:axId val="1465741376"/>
      </c:lineChart>
      <c:catAx>
        <c:axId val="1464420752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741376"/>
        <c:crosses val="autoZero"/>
        <c:auto val="1"/>
        <c:lblAlgn val="ctr"/>
        <c:lblOffset val="100"/>
        <c:noMultiLvlLbl val="0"/>
      </c:catAx>
      <c:valAx>
        <c:axId val="146574137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42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FR-P_20210515_D  (</a:t>
            </a:r>
            <a:r>
              <a:rPr lang="el-GR" sz="1400" b="0" i="0" u="none" strike="noStrike" baseline="0">
                <a:effectLst/>
              </a:rPr>
              <a:t>δ18Ο</a:t>
            </a:r>
            <a:r>
              <a:rPr lang="en-US" sz="1400" b="0" i="0" u="none" strike="noStrike" baseline="0">
                <a:effectLst/>
              </a:rPr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val>
            <c:numRef>
              <c:f>'FR-P_D'!$A$2:$A$12</c:f>
              <c:numCache>
                <c:formatCode>0.00</c:formatCode>
                <c:ptCount val="11"/>
                <c:pt idx="0">
                  <c:v>1.1123114930359901</c:v>
                </c:pt>
                <c:pt idx="1">
                  <c:v>0.89736482367910397</c:v>
                </c:pt>
                <c:pt idx="2">
                  <c:v>-0.18161392388946099</c:v>
                </c:pt>
                <c:pt idx="3">
                  <c:v>0.16275311417715799</c:v>
                </c:pt>
                <c:pt idx="4">
                  <c:v>-0.53560401021130799</c:v>
                </c:pt>
                <c:pt idx="5">
                  <c:v>-0.30211869464740199</c:v>
                </c:pt>
                <c:pt idx="6">
                  <c:v>-0.28152423564837598</c:v>
                </c:pt>
                <c:pt idx="7">
                  <c:v>-0.42871830421085599</c:v>
                </c:pt>
                <c:pt idx="8">
                  <c:v>-0.49786849223858898</c:v>
                </c:pt>
                <c:pt idx="9">
                  <c:v>-0.244134214628213</c:v>
                </c:pt>
                <c:pt idx="10">
                  <c:v>0.37002779132809299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1E-414F-98BF-D55F13F97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8623408"/>
        <c:axId val="1422349744"/>
      </c:lineChart>
      <c:catAx>
        <c:axId val="1618623408"/>
        <c:scaling>
          <c:orientation val="minMax"/>
        </c:scaling>
        <c:delete val="1"/>
        <c:axPos val="t"/>
        <c:majorTickMark val="none"/>
        <c:minorTickMark val="none"/>
        <c:tickLblPos val="nextTo"/>
        <c:crossAx val="1422349744"/>
        <c:crosses val="autoZero"/>
        <c:auto val="1"/>
        <c:lblAlgn val="ctr"/>
        <c:lblOffset val="100"/>
        <c:noMultiLvlLbl val="0"/>
      </c:catAx>
      <c:valAx>
        <c:axId val="142234974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62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FR-P_20210515_D  (Mg/Ca)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'FR-P_D'!$A$46:$A$326</c:f>
              <c:numCache>
                <c:formatCode>General</c:formatCode>
                <c:ptCount val="281"/>
                <c:pt idx="0">
                  <c:v>0.82292531000000002</c:v>
                </c:pt>
                <c:pt idx="1">
                  <c:v>0.80703589799999997</c:v>
                </c:pt>
                <c:pt idx="2">
                  <c:v>0.81330548499999999</c:v>
                </c:pt>
                <c:pt idx="3">
                  <c:v>0.78129325500000002</c:v>
                </c:pt>
                <c:pt idx="4">
                  <c:v>0.78071229799999997</c:v>
                </c:pt>
                <c:pt idx="5">
                  <c:v>0.79261281900000002</c:v>
                </c:pt>
                <c:pt idx="6">
                  <c:v>0.78514164200000003</c:v>
                </c:pt>
                <c:pt idx="7">
                  <c:v>0.77028248799999999</c:v>
                </c:pt>
                <c:pt idx="8">
                  <c:v>0.75650236000000004</c:v>
                </c:pt>
                <c:pt idx="9">
                  <c:v>0.77041253200000004</c:v>
                </c:pt>
                <c:pt idx="10">
                  <c:v>0.74130876099999998</c:v>
                </c:pt>
                <c:pt idx="11">
                  <c:v>0.76600950099999998</c:v>
                </c:pt>
                <c:pt idx="12">
                  <c:v>0.77698268299999995</c:v>
                </c:pt>
                <c:pt idx="13">
                  <c:v>0.72832810100000001</c:v>
                </c:pt>
                <c:pt idx="14">
                  <c:v>0.72510343499999996</c:v>
                </c:pt>
                <c:pt idx="15">
                  <c:v>0.71396294900000001</c:v>
                </c:pt>
                <c:pt idx="16">
                  <c:v>0.71368684900000001</c:v>
                </c:pt>
                <c:pt idx="17">
                  <c:v>0.70082876000000005</c:v>
                </c:pt>
                <c:pt idx="18">
                  <c:v>0.703927619</c:v>
                </c:pt>
                <c:pt idx="19">
                  <c:v>0.7037042</c:v>
                </c:pt>
                <c:pt idx="20">
                  <c:v>0.71252388300000002</c:v>
                </c:pt>
                <c:pt idx="21">
                  <c:v>0.69133672400000001</c:v>
                </c:pt>
                <c:pt idx="22">
                  <c:v>0.68915445099999995</c:v>
                </c:pt>
                <c:pt idx="23">
                  <c:v>0.69775030199999999</c:v>
                </c:pt>
                <c:pt idx="24">
                  <c:v>0.67824844200000001</c:v>
                </c:pt>
                <c:pt idx="25">
                  <c:v>0.672852585</c:v>
                </c:pt>
                <c:pt idx="26">
                  <c:v>0.68896790100000005</c:v>
                </c:pt>
                <c:pt idx="27">
                  <c:v>0.66075567700000004</c:v>
                </c:pt>
                <c:pt idx="28">
                  <c:v>0.68546072999999996</c:v>
                </c:pt>
                <c:pt idx="29">
                  <c:v>0.67069003500000002</c:v>
                </c:pt>
                <c:pt idx="30">
                  <c:v>0.65683932099999998</c:v>
                </c:pt>
                <c:pt idx="31">
                  <c:v>0.66587262800000002</c:v>
                </c:pt>
                <c:pt idx="32">
                  <c:v>0.67104339499999999</c:v>
                </c:pt>
                <c:pt idx="33">
                  <c:v>0.66862923100000005</c:v>
                </c:pt>
                <c:pt idx="34">
                  <c:v>0.69420970999999998</c:v>
                </c:pt>
                <c:pt idx="35">
                  <c:v>0.67560254799999997</c:v>
                </c:pt>
                <c:pt idx="36">
                  <c:v>0.67349117300000005</c:v>
                </c:pt>
                <c:pt idx="37">
                  <c:v>0.69937914899999998</c:v>
                </c:pt>
                <c:pt idx="38">
                  <c:v>0.69793920799999998</c:v>
                </c:pt>
                <c:pt idx="39">
                  <c:v>0.71283689299999997</c:v>
                </c:pt>
                <c:pt idx="40">
                  <c:v>0.69885671100000002</c:v>
                </c:pt>
                <c:pt idx="41">
                  <c:v>0.73012483500000003</c:v>
                </c:pt>
                <c:pt idx="42">
                  <c:v>0.70451132999999999</c:v>
                </c:pt>
                <c:pt idx="43">
                  <c:v>0.72254584799999999</c:v>
                </c:pt>
                <c:pt idx="44">
                  <c:v>0.72024880800000002</c:v>
                </c:pt>
                <c:pt idx="45">
                  <c:v>0.70270378600000005</c:v>
                </c:pt>
                <c:pt idx="46">
                  <c:v>0.73595106499999996</c:v>
                </c:pt>
                <c:pt idx="47">
                  <c:v>0.75001737899999998</c:v>
                </c:pt>
                <c:pt idx="48">
                  <c:v>0.75164240400000004</c:v>
                </c:pt>
                <c:pt idx="49">
                  <c:v>0.75368033300000004</c:v>
                </c:pt>
                <c:pt idx="50">
                  <c:v>0.76129798599999998</c:v>
                </c:pt>
                <c:pt idx="51">
                  <c:v>0.75742191800000003</c:v>
                </c:pt>
                <c:pt idx="52">
                  <c:v>0.77454868899999996</c:v>
                </c:pt>
                <c:pt idx="53">
                  <c:v>0.76906387899999995</c:v>
                </c:pt>
                <c:pt idx="54">
                  <c:v>0.728436211</c:v>
                </c:pt>
                <c:pt idx="55">
                  <c:v>0.73077892600000005</c:v>
                </c:pt>
                <c:pt idx="56">
                  <c:v>0.74577212400000004</c:v>
                </c:pt>
                <c:pt idx="57">
                  <c:v>0.73431585200000005</c:v>
                </c:pt>
                <c:pt idx="58">
                  <c:v>0.76168237299999997</c:v>
                </c:pt>
                <c:pt idx="59">
                  <c:v>0.75309773599999996</c:v>
                </c:pt>
                <c:pt idx="60">
                  <c:v>0.74012166400000001</c:v>
                </c:pt>
                <c:pt idx="61">
                  <c:v>0.76933853900000004</c:v>
                </c:pt>
                <c:pt idx="62">
                  <c:v>0.77551716199999998</c:v>
                </c:pt>
                <c:pt idx="63">
                  <c:v>0.768552648</c:v>
                </c:pt>
                <c:pt idx="64">
                  <c:v>0.75938674500000003</c:v>
                </c:pt>
                <c:pt idx="65">
                  <c:v>0.76957655599999997</c:v>
                </c:pt>
                <c:pt idx="66">
                  <c:v>0.78267694099999996</c:v>
                </c:pt>
                <c:pt idx="67">
                  <c:v>0.759174707</c:v>
                </c:pt>
                <c:pt idx="68">
                  <c:v>0.748434139</c:v>
                </c:pt>
                <c:pt idx="69">
                  <c:v>0.74424776599999998</c:v>
                </c:pt>
                <c:pt idx="70">
                  <c:v>0.73510194600000001</c:v>
                </c:pt>
                <c:pt idx="71">
                  <c:v>0.74197790900000005</c:v>
                </c:pt>
                <c:pt idx="72">
                  <c:v>0.77020781500000002</c:v>
                </c:pt>
                <c:pt idx="73">
                  <c:v>0.70264835800000003</c:v>
                </c:pt>
                <c:pt idx="74">
                  <c:v>0.73857986900000006</c:v>
                </c:pt>
                <c:pt idx="75">
                  <c:v>0.74848102299999997</c:v>
                </c:pt>
                <c:pt idx="76">
                  <c:v>0.75307553299999996</c:v>
                </c:pt>
                <c:pt idx="77">
                  <c:v>0.77366565200000004</c:v>
                </c:pt>
                <c:pt idx="78">
                  <c:v>0.757173965</c:v>
                </c:pt>
                <c:pt idx="79">
                  <c:v>0.76471557800000001</c:v>
                </c:pt>
                <c:pt idx="80">
                  <c:v>0.82176184900000004</c:v>
                </c:pt>
                <c:pt idx="81">
                  <c:v>0.83028937999999997</c:v>
                </c:pt>
                <c:pt idx="82">
                  <c:v>0.79489516999999998</c:v>
                </c:pt>
                <c:pt idx="83">
                  <c:v>0.81098765100000003</c:v>
                </c:pt>
                <c:pt idx="84">
                  <c:v>0.80222717099999996</c:v>
                </c:pt>
                <c:pt idx="85">
                  <c:v>0.81323075099999997</c:v>
                </c:pt>
                <c:pt idx="86">
                  <c:v>0.83458799500000003</c:v>
                </c:pt>
                <c:pt idx="87">
                  <c:v>0.84123297500000005</c:v>
                </c:pt>
                <c:pt idx="88">
                  <c:v>0.82710049399999996</c:v>
                </c:pt>
                <c:pt idx="89">
                  <c:v>0.82329957499999995</c:v>
                </c:pt>
                <c:pt idx="90">
                  <c:v>0.80241825499999997</c:v>
                </c:pt>
                <c:pt idx="91">
                  <c:v>0.81609209000000005</c:v>
                </c:pt>
                <c:pt idx="92">
                  <c:v>0.78634012600000003</c:v>
                </c:pt>
                <c:pt idx="93">
                  <c:v>0.84588666599999995</c:v>
                </c:pt>
                <c:pt idx="94">
                  <c:v>0.80664495199999997</c:v>
                </c:pt>
                <c:pt idx="95">
                  <c:v>0.79773663100000003</c:v>
                </c:pt>
                <c:pt idx="96">
                  <c:v>0.78131101800000002</c:v>
                </c:pt>
                <c:pt idx="97">
                  <c:v>0.77231215099999995</c:v>
                </c:pt>
                <c:pt idx="98">
                  <c:v>0.78903637199999999</c:v>
                </c:pt>
                <c:pt idx="99">
                  <c:v>0.80078328200000004</c:v>
                </c:pt>
                <c:pt idx="100">
                  <c:v>0.77324966900000003</c:v>
                </c:pt>
                <c:pt idx="101">
                  <c:v>0.80163262800000001</c:v>
                </c:pt>
                <c:pt idx="102">
                  <c:v>0.77673730399999996</c:v>
                </c:pt>
                <c:pt idx="103">
                  <c:v>0.80428277999999997</c:v>
                </c:pt>
                <c:pt idx="104">
                  <c:v>0.80176912499999997</c:v>
                </c:pt>
                <c:pt idx="105">
                  <c:v>0.80922467499999995</c:v>
                </c:pt>
                <c:pt idx="106">
                  <c:v>0.83066467799999999</c:v>
                </c:pt>
                <c:pt idx="107">
                  <c:v>0.80438905800000005</c:v>
                </c:pt>
                <c:pt idx="108">
                  <c:v>0.806873956</c:v>
                </c:pt>
                <c:pt idx="109">
                  <c:v>0.80375384999999999</c:v>
                </c:pt>
                <c:pt idx="110">
                  <c:v>0.80794475600000004</c:v>
                </c:pt>
                <c:pt idx="111">
                  <c:v>0.80840421399999995</c:v>
                </c:pt>
                <c:pt idx="112">
                  <c:v>0.79597873699999999</c:v>
                </c:pt>
                <c:pt idx="113">
                  <c:v>0.79792269699999996</c:v>
                </c:pt>
                <c:pt idx="114">
                  <c:v>0.79655602700000006</c:v>
                </c:pt>
                <c:pt idx="115">
                  <c:v>0.82555646599999999</c:v>
                </c:pt>
                <c:pt idx="116">
                  <c:v>0.809281531</c:v>
                </c:pt>
                <c:pt idx="117">
                  <c:v>0.82387286699999995</c:v>
                </c:pt>
                <c:pt idx="118">
                  <c:v>0.75714740700000005</c:v>
                </c:pt>
                <c:pt idx="119">
                  <c:v>0.76687837700000006</c:v>
                </c:pt>
                <c:pt idx="120">
                  <c:v>0.79218538900000002</c:v>
                </c:pt>
                <c:pt idx="121">
                  <c:v>0.80169291200000004</c:v>
                </c:pt>
                <c:pt idx="122">
                  <c:v>0.79938152699999998</c:v>
                </c:pt>
                <c:pt idx="123">
                  <c:v>0.820311605</c:v>
                </c:pt>
                <c:pt idx="124">
                  <c:v>0.79165682999999998</c:v>
                </c:pt>
                <c:pt idx="125">
                  <c:v>0.82697583299999999</c:v>
                </c:pt>
                <c:pt idx="126">
                  <c:v>0.82333077899999996</c:v>
                </c:pt>
                <c:pt idx="127">
                  <c:v>0.78731449099999995</c:v>
                </c:pt>
                <c:pt idx="128">
                  <c:v>0.77721727100000004</c:v>
                </c:pt>
                <c:pt idx="129">
                  <c:v>0.81166828300000005</c:v>
                </c:pt>
                <c:pt idx="130">
                  <c:v>0.79713900599999998</c:v>
                </c:pt>
                <c:pt idx="131">
                  <c:v>0.80739634299999996</c:v>
                </c:pt>
                <c:pt idx="132">
                  <c:v>0.81290897200000001</c:v>
                </c:pt>
                <c:pt idx="133">
                  <c:v>0.80678046400000003</c:v>
                </c:pt>
                <c:pt idx="134">
                  <c:v>0.81559504699999996</c:v>
                </c:pt>
                <c:pt idx="135">
                  <c:v>0.81772991399999995</c:v>
                </c:pt>
                <c:pt idx="136">
                  <c:v>0.83506227300000002</c:v>
                </c:pt>
                <c:pt idx="137">
                  <c:v>0.84981517699999998</c:v>
                </c:pt>
                <c:pt idx="138">
                  <c:v>0.81605646700000001</c:v>
                </c:pt>
                <c:pt idx="139">
                  <c:v>0.84954435500000003</c:v>
                </c:pt>
                <c:pt idx="140">
                  <c:v>0.79939658700000005</c:v>
                </c:pt>
                <c:pt idx="141">
                  <c:v>0.81495596199999998</c:v>
                </c:pt>
                <c:pt idx="142">
                  <c:v>0.80064160699999998</c:v>
                </c:pt>
                <c:pt idx="143">
                  <c:v>0.78118207699999997</c:v>
                </c:pt>
                <c:pt idx="144">
                  <c:v>0.74266612499999995</c:v>
                </c:pt>
                <c:pt idx="145">
                  <c:v>0.73533911299999999</c:v>
                </c:pt>
                <c:pt idx="146">
                  <c:v>0.73577550800000002</c:v>
                </c:pt>
                <c:pt idx="147">
                  <c:v>0.774790647</c:v>
                </c:pt>
                <c:pt idx="148">
                  <c:v>0.77604396899999994</c:v>
                </c:pt>
                <c:pt idx="149">
                  <c:v>0.79313394699999995</c:v>
                </c:pt>
                <c:pt idx="150">
                  <c:v>0.78009223800000005</c:v>
                </c:pt>
                <c:pt idx="151">
                  <c:v>0.76665611199999995</c:v>
                </c:pt>
                <c:pt idx="152">
                  <c:v>0.79530218799999997</c:v>
                </c:pt>
                <c:pt idx="153">
                  <c:v>0.80172282800000005</c:v>
                </c:pt>
                <c:pt idx="154">
                  <c:v>0.78763944900000005</c:v>
                </c:pt>
                <c:pt idx="155">
                  <c:v>0.77856693300000002</c:v>
                </c:pt>
                <c:pt idx="156">
                  <c:v>0.79480224300000002</c:v>
                </c:pt>
                <c:pt idx="157">
                  <c:v>0.80000846800000003</c:v>
                </c:pt>
                <c:pt idx="158">
                  <c:v>0.82194857899999996</c:v>
                </c:pt>
                <c:pt idx="159">
                  <c:v>0.82056077599999999</c:v>
                </c:pt>
                <c:pt idx="160">
                  <c:v>0.80452928599999995</c:v>
                </c:pt>
                <c:pt idx="161">
                  <c:v>0.80847769400000002</c:v>
                </c:pt>
                <c:pt idx="162">
                  <c:v>0.77271648699999995</c:v>
                </c:pt>
                <c:pt idx="163">
                  <c:v>0.79452748900000003</c:v>
                </c:pt>
                <c:pt idx="164">
                  <c:v>0.77019937599999999</c:v>
                </c:pt>
                <c:pt idx="165">
                  <c:v>0.78920904599999997</c:v>
                </c:pt>
                <c:pt idx="166">
                  <c:v>0.79504750099999999</c:v>
                </c:pt>
                <c:pt idx="167">
                  <c:v>0.80447237199999999</c:v>
                </c:pt>
                <c:pt idx="168">
                  <c:v>0.79069920199999999</c:v>
                </c:pt>
                <c:pt idx="169">
                  <c:v>0.80775223699999998</c:v>
                </c:pt>
                <c:pt idx="170">
                  <c:v>0.77512424599999996</c:v>
                </c:pt>
                <c:pt idx="171">
                  <c:v>0.80409839999999999</c:v>
                </c:pt>
                <c:pt idx="172">
                  <c:v>0.79173058200000002</c:v>
                </c:pt>
                <c:pt idx="173">
                  <c:v>0.82001864499999999</c:v>
                </c:pt>
                <c:pt idx="174">
                  <c:v>0.77430878800000003</c:v>
                </c:pt>
                <c:pt idx="175">
                  <c:v>0.80804215800000001</c:v>
                </c:pt>
                <c:pt idx="176">
                  <c:v>0.81042923200000005</c:v>
                </c:pt>
                <c:pt idx="177">
                  <c:v>0.80924023</c:v>
                </c:pt>
                <c:pt idx="178">
                  <c:v>0.80239860399999996</c:v>
                </c:pt>
                <c:pt idx="179">
                  <c:v>0.80132613200000002</c:v>
                </c:pt>
                <c:pt idx="180">
                  <c:v>0.80554761699999999</c:v>
                </c:pt>
                <c:pt idx="181">
                  <c:v>0.83234661799999998</c:v>
                </c:pt>
                <c:pt idx="182">
                  <c:v>0.83387783999999998</c:v>
                </c:pt>
                <c:pt idx="183">
                  <c:v>0.81044063499999996</c:v>
                </c:pt>
                <c:pt idx="184">
                  <c:v>0.84186701900000005</c:v>
                </c:pt>
                <c:pt idx="185">
                  <c:v>0.807725268</c:v>
                </c:pt>
                <c:pt idx="186">
                  <c:v>0.82137271499999998</c:v>
                </c:pt>
                <c:pt idx="187">
                  <c:v>0.81301549299999998</c:v>
                </c:pt>
                <c:pt idx="188">
                  <c:v>0.77390403699999999</c:v>
                </c:pt>
                <c:pt idx="189">
                  <c:v>0.791526434</c:v>
                </c:pt>
                <c:pt idx="190">
                  <c:v>0.78327096299999999</c:v>
                </c:pt>
                <c:pt idx="191">
                  <c:v>0.77582015400000004</c:v>
                </c:pt>
                <c:pt idx="192">
                  <c:v>0.75629946100000001</c:v>
                </c:pt>
                <c:pt idx="193">
                  <c:v>0.74994303200000001</c:v>
                </c:pt>
                <c:pt idx="194">
                  <c:v>0.76617923300000002</c:v>
                </c:pt>
                <c:pt idx="195">
                  <c:v>0.77044220799999996</c:v>
                </c:pt>
                <c:pt idx="196">
                  <c:v>0.75260080699999998</c:v>
                </c:pt>
                <c:pt idx="197">
                  <c:v>0.75302276400000001</c:v>
                </c:pt>
                <c:pt idx="198">
                  <c:v>0.750019714</c:v>
                </c:pt>
                <c:pt idx="199">
                  <c:v>0.74148144599999999</c:v>
                </c:pt>
                <c:pt idx="200">
                  <c:v>0.72231408100000005</c:v>
                </c:pt>
                <c:pt idx="201">
                  <c:v>0.72917432500000001</c:v>
                </c:pt>
                <c:pt idx="202">
                  <c:v>0.74620563299999998</c:v>
                </c:pt>
                <c:pt idx="203">
                  <c:v>0.727071409</c:v>
                </c:pt>
                <c:pt idx="204">
                  <c:v>0.73192344300000001</c:v>
                </c:pt>
                <c:pt idx="205">
                  <c:v>0.73115062399999997</c:v>
                </c:pt>
                <c:pt idx="206">
                  <c:v>0.72048242799999995</c:v>
                </c:pt>
                <c:pt idx="207">
                  <c:v>0.73404050899999995</c:v>
                </c:pt>
                <c:pt idx="208">
                  <c:v>0.72204978500000006</c:v>
                </c:pt>
                <c:pt idx="209">
                  <c:v>0.74546157800000001</c:v>
                </c:pt>
                <c:pt idx="210">
                  <c:v>0.73457644600000005</c:v>
                </c:pt>
                <c:pt idx="211">
                  <c:v>0.77358858399999997</c:v>
                </c:pt>
                <c:pt idx="212">
                  <c:v>0.73439010199999999</c:v>
                </c:pt>
                <c:pt idx="213">
                  <c:v>0.72970791300000004</c:v>
                </c:pt>
                <c:pt idx="214">
                  <c:v>0.74883408399999996</c:v>
                </c:pt>
                <c:pt idx="215">
                  <c:v>0.68548747700000001</c:v>
                </c:pt>
                <c:pt idx="216">
                  <c:v>0.71838596499999996</c:v>
                </c:pt>
                <c:pt idx="217">
                  <c:v>0.69512321200000005</c:v>
                </c:pt>
                <c:pt idx="218">
                  <c:v>0.69587093300000002</c:v>
                </c:pt>
                <c:pt idx="219">
                  <c:v>0.71487626400000004</c:v>
                </c:pt>
                <c:pt idx="220">
                  <c:v>0.69312269299999996</c:v>
                </c:pt>
                <c:pt idx="221">
                  <c:v>0.69827599399999996</c:v>
                </c:pt>
                <c:pt idx="222">
                  <c:v>0.70563252700000001</c:v>
                </c:pt>
                <c:pt idx="223">
                  <c:v>0.70208647499999999</c:v>
                </c:pt>
                <c:pt idx="224">
                  <c:v>0.71128030900000005</c:v>
                </c:pt>
                <c:pt idx="225">
                  <c:v>0.70306432600000002</c:v>
                </c:pt>
                <c:pt idx="226">
                  <c:v>0.733201082</c:v>
                </c:pt>
                <c:pt idx="227">
                  <c:v>0.72660708799999996</c:v>
                </c:pt>
                <c:pt idx="228">
                  <c:v>0.73503194999999999</c:v>
                </c:pt>
                <c:pt idx="229">
                  <c:v>0.74829780800000001</c:v>
                </c:pt>
                <c:pt idx="230">
                  <c:v>0.722208344</c:v>
                </c:pt>
                <c:pt idx="231">
                  <c:v>0.74393536999999998</c:v>
                </c:pt>
                <c:pt idx="232">
                  <c:v>0.79276974600000005</c:v>
                </c:pt>
                <c:pt idx="233">
                  <c:v>0.77725823299999997</c:v>
                </c:pt>
                <c:pt idx="234">
                  <c:v>0.76051707800000001</c:v>
                </c:pt>
                <c:pt idx="235">
                  <c:v>0.75997686200000003</c:v>
                </c:pt>
                <c:pt idx="236">
                  <c:v>0.78271738999999996</c:v>
                </c:pt>
                <c:pt idx="237">
                  <c:v>0.75579534599999998</c:v>
                </c:pt>
                <c:pt idx="238">
                  <c:v>0.73871183799999995</c:v>
                </c:pt>
                <c:pt idx="239">
                  <c:v>0.70259273499999997</c:v>
                </c:pt>
                <c:pt idx="240">
                  <c:v>0.72705900800000001</c:v>
                </c:pt>
                <c:pt idx="241">
                  <c:v>0.74247639499999996</c:v>
                </c:pt>
                <c:pt idx="242">
                  <c:v>0.75828998700000005</c:v>
                </c:pt>
                <c:pt idx="243">
                  <c:v>0.81517788300000005</c:v>
                </c:pt>
                <c:pt idx="244">
                  <c:v>0.87469031399999997</c:v>
                </c:pt>
                <c:pt idx="245">
                  <c:v>0.87463699800000005</c:v>
                </c:pt>
                <c:pt idx="246">
                  <c:v>0.88356304500000005</c:v>
                </c:pt>
                <c:pt idx="247">
                  <c:v>0.83059955100000005</c:v>
                </c:pt>
                <c:pt idx="248">
                  <c:v>0.77402466999999997</c:v>
                </c:pt>
                <c:pt idx="249">
                  <c:v>0.75003796599999994</c:v>
                </c:pt>
                <c:pt idx="250">
                  <c:v>0.75421391699999996</c:v>
                </c:pt>
                <c:pt idx="251">
                  <c:v>0.73463967900000005</c:v>
                </c:pt>
                <c:pt idx="252">
                  <c:v>0.76390918500000005</c:v>
                </c:pt>
                <c:pt idx="253">
                  <c:v>0.73652038099999995</c:v>
                </c:pt>
                <c:pt idx="254">
                  <c:v>0.77364131199999997</c:v>
                </c:pt>
                <c:pt idx="255">
                  <c:v>0.74244843599999999</c:v>
                </c:pt>
                <c:pt idx="256">
                  <c:v>0.837432544</c:v>
                </c:pt>
                <c:pt idx="257">
                  <c:v>0.75717879099999996</c:v>
                </c:pt>
                <c:pt idx="258">
                  <c:v>0.64387324099999999</c:v>
                </c:pt>
                <c:pt idx="259">
                  <c:v>0.63446318999999995</c:v>
                </c:pt>
                <c:pt idx="260">
                  <c:v>0.62856301699999995</c:v>
                </c:pt>
                <c:pt idx="261">
                  <c:v>0.65179595000000001</c:v>
                </c:pt>
                <c:pt idx="262">
                  <c:v>0.62781335000000005</c:v>
                </c:pt>
                <c:pt idx="263">
                  <c:v>0.62887404199999997</c:v>
                </c:pt>
                <c:pt idx="264">
                  <c:v>0.65498531100000001</c:v>
                </c:pt>
                <c:pt idx="265">
                  <c:v>0.67178939000000004</c:v>
                </c:pt>
                <c:pt idx="266">
                  <c:v>0.69887208099999998</c:v>
                </c:pt>
                <c:pt idx="267">
                  <c:v>0.78250433500000005</c:v>
                </c:pt>
                <c:pt idx="268">
                  <c:v>0.74082242600000003</c:v>
                </c:pt>
                <c:pt idx="269">
                  <c:v>0.78062780700000001</c:v>
                </c:pt>
                <c:pt idx="270">
                  <c:v>0.78415229600000003</c:v>
                </c:pt>
                <c:pt idx="271">
                  <c:v>0.86508911600000005</c:v>
                </c:pt>
                <c:pt idx="272">
                  <c:v>0.85733012099999995</c:v>
                </c:pt>
                <c:pt idx="273">
                  <c:v>0.807999519</c:v>
                </c:pt>
                <c:pt idx="274">
                  <c:v>0.77913746900000003</c:v>
                </c:pt>
                <c:pt idx="275">
                  <c:v>0.83405624099999998</c:v>
                </c:pt>
                <c:pt idx="276">
                  <c:v>0.74994890599999997</c:v>
                </c:pt>
                <c:pt idx="277">
                  <c:v>0.71813130199999997</c:v>
                </c:pt>
                <c:pt idx="278">
                  <c:v>0.80564296599999996</c:v>
                </c:pt>
                <c:pt idx="279">
                  <c:v>0.73071264000000002</c:v>
                </c:pt>
                <c:pt idx="280">
                  <c:v>0.83217957899999995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6-46B9-9101-2F08E4552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6366960"/>
        <c:axId val="1609042976"/>
      </c:lineChart>
      <c:catAx>
        <c:axId val="1666366960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042976"/>
        <c:crosses val="autoZero"/>
        <c:auto val="1"/>
        <c:lblAlgn val="ctr"/>
        <c:lblOffset val="100"/>
        <c:noMultiLvlLbl val="0"/>
      </c:catAx>
      <c:valAx>
        <c:axId val="1609042976"/>
        <c:scaling>
          <c:orientation val="minMax"/>
          <c:min val="0.5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36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FR-P_20210515_D  (Mg/Ca)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'FR-P_D'!$N$23:$N$198</c:f>
              <c:numCache>
                <c:formatCode>General</c:formatCode>
                <c:ptCount val="176"/>
                <c:pt idx="0">
                  <c:v>0.67065936283877103</c:v>
                </c:pt>
                <c:pt idx="1">
                  <c:v>0.68273256096067303</c:v>
                </c:pt>
                <c:pt idx="2">
                  <c:v>0.65926489025554902</c:v>
                </c:pt>
                <c:pt idx="3">
                  <c:v>0.63843583867890696</c:v>
                </c:pt>
                <c:pt idx="4">
                  <c:v>0.66259581060041595</c:v>
                </c:pt>
                <c:pt idx="5">
                  <c:v>0.65602122773620897</c:v>
                </c:pt>
                <c:pt idx="6">
                  <c:v>0.66163037488187804</c:v>
                </c:pt>
                <c:pt idx="7">
                  <c:v>0.68714160072777597</c:v>
                </c:pt>
                <c:pt idx="8">
                  <c:v>0.716248629596834</c:v>
                </c:pt>
                <c:pt idx="9">
                  <c:v>0.74252232501811999</c:v>
                </c:pt>
                <c:pt idx="10">
                  <c:v>0.74855185887597198</c:v>
                </c:pt>
                <c:pt idx="11">
                  <c:v>0.73580308194239097</c:v>
                </c:pt>
                <c:pt idx="12">
                  <c:v>0.75736021213666205</c:v>
                </c:pt>
                <c:pt idx="13">
                  <c:v>0.69172002425335799</c:v>
                </c:pt>
                <c:pt idx="14">
                  <c:v>0.69108261671702398</c:v>
                </c:pt>
                <c:pt idx="15">
                  <c:v>0.72002314964873304</c:v>
                </c:pt>
                <c:pt idx="16">
                  <c:v>0.74122694065146499</c:v>
                </c:pt>
                <c:pt idx="17">
                  <c:v>0.74834596532077002</c:v>
                </c:pt>
                <c:pt idx="18">
                  <c:v>0.73483669168300803</c:v>
                </c:pt>
                <c:pt idx="19">
                  <c:v>0.77876149659343596</c:v>
                </c:pt>
                <c:pt idx="20">
                  <c:v>0.78626406963315598</c:v>
                </c:pt>
                <c:pt idx="21">
                  <c:v>0.79643093111139596</c:v>
                </c:pt>
                <c:pt idx="22">
                  <c:v>0.71759753549872496</c:v>
                </c:pt>
                <c:pt idx="23">
                  <c:v>0.69206848511275099</c:v>
                </c:pt>
                <c:pt idx="24">
                  <c:v>0.70428272528522295</c:v>
                </c:pt>
                <c:pt idx="25">
                  <c:v>0.73817170088458595</c:v>
                </c:pt>
                <c:pt idx="26">
                  <c:v>0.83938406958656397</c:v>
                </c:pt>
                <c:pt idx="27">
                  <c:v>0.861812226168017</c:v>
                </c:pt>
                <c:pt idx="28">
                  <c:v>0.84590859043738298</c:v>
                </c:pt>
                <c:pt idx="29">
                  <c:v>0.78175980372270704</c:v>
                </c:pt>
                <c:pt idx="30">
                  <c:v>0.749270420292106</c:v>
                </c:pt>
                <c:pt idx="31">
                  <c:v>0.77072837673189198</c:v>
                </c:pt>
                <c:pt idx="32">
                  <c:v>0.79034201739176801</c:v>
                </c:pt>
                <c:pt idx="33">
                  <c:v>0.75532204695100902</c:v>
                </c:pt>
                <c:pt idx="34">
                  <c:v>0.73825536901126998</c:v>
                </c:pt>
                <c:pt idx="35">
                  <c:v>0.73664748672873304</c:v>
                </c:pt>
                <c:pt idx="36">
                  <c:v>0.72800722675624996</c:v>
                </c:pt>
                <c:pt idx="37">
                  <c:v>0.74870673460138104</c:v>
                </c:pt>
                <c:pt idx="38">
                  <c:v>0.77106314970181</c:v>
                </c:pt>
                <c:pt idx="39">
                  <c:v>0.75666368375218795</c:v>
                </c:pt>
                <c:pt idx="40">
                  <c:v>0.74170304155165001</c:v>
                </c:pt>
                <c:pt idx="41">
                  <c:v>0.81198950409069903</c:v>
                </c:pt>
                <c:pt idx="42">
                  <c:v>0.74127092390993798</c:v>
                </c:pt>
                <c:pt idx="43">
                  <c:v>0.73662687991268805</c:v>
                </c:pt>
                <c:pt idx="44">
                  <c:v>0.70119123671914296</c:v>
                </c:pt>
                <c:pt idx="45">
                  <c:v>0.76967433759866499</c:v>
                </c:pt>
                <c:pt idx="46">
                  <c:v>0.75346049775072099</c:v>
                </c:pt>
                <c:pt idx="47">
                  <c:v>0.78348122940206799</c:v>
                </c:pt>
                <c:pt idx="48">
                  <c:v>0.77837720036316205</c:v>
                </c:pt>
                <c:pt idx="49">
                  <c:v>0.81408562617442104</c:v>
                </c:pt>
                <c:pt idx="50">
                  <c:v>0.758427519063822</c:v>
                </c:pt>
                <c:pt idx="51">
                  <c:v>0.80771684030709301</c:v>
                </c:pt>
                <c:pt idx="52">
                  <c:v>0.80617124999454803</c:v>
                </c:pt>
                <c:pt idx="53">
                  <c:v>0.79173251204467598</c:v>
                </c:pt>
                <c:pt idx="54">
                  <c:v>0.82827319309719005</c:v>
                </c:pt>
                <c:pt idx="55">
                  <c:v>0.83645901753919305</c:v>
                </c:pt>
                <c:pt idx="56">
                  <c:v>0.815716563041604</c:v>
                </c:pt>
                <c:pt idx="57">
                  <c:v>0.83125042939877403</c:v>
                </c:pt>
                <c:pt idx="58">
                  <c:v>0.80461016770595795</c:v>
                </c:pt>
                <c:pt idx="59">
                  <c:v>0.76375274358020295</c:v>
                </c:pt>
                <c:pt idx="60">
                  <c:v>0.77368480385523697</c:v>
                </c:pt>
                <c:pt idx="61">
                  <c:v>0.77624195129652096</c:v>
                </c:pt>
                <c:pt idx="62">
                  <c:v>0.76472287977153097</c:v>
                </c:pt>
                <c:pt idx="63">
                  <c:v>0.785842424759151</c:v>
                </c:pt>
                <c:pt idx="64">
                  <c:v>0.80707344163670802</c:v>
                </c:pt>
                <c:pt idx="65">
                  <c:v>0.86512884668354595</c:v>
                </c:pt>
                <c:pt idx="66">
                  <c:v>0.79266563004760304</c:v>
                </c:pt>
                <c:pt idx="67">
                  <c:v>0.79075392745425599</c:v>
                </c:pt>
                <c:pt idx="68">
                  <c:v>0.78866871645504</c:v>
                </c:pt>
                <c:pt idx="69">
                  <c:v>0.80130154635923401</c:v>
                </c:pt>
                <c:pt idx="70">
                  <c:v>0.75953784056555396</c:v>
                </c:pt>
                <c:pt idx="71">
                  <c:v>0.76941532167835103</c:v>
                </c:pt>
                <c:pt idx="72">
                  <c:v>0.80479056641198898</c:v>
                </c:pt>
                <c:pt idx="73">
                  <c:v>0.79287313340923804</c:v>
                </c:pt>
                <c:pt idx="74">
                  <c:v>0.786734186768551</c:v>
                </c:pt>
                <c:pt idx="75">
                  <c:v>0.90829511366966598</c:v>
                </c:pt>
                <c:pt idx="76">
                  <c:v>0.767741677446659</c:v>
                </c:pt>
                <c:pt idx="77">
                  <c:v>0.77234057250356003</c:v>
                </c:pt>
                <c:pt idx="78">
                  <c:v>0.76213601712755397</c:v>
                </c:pt>
                <c:pt idx="79">
                  <c:v>0.74469536870444697</c:v>
                </c:pt>
                <c:pt idx="80">
                  <c:v>0.79977150374990302</c:v>
                </c:pt>
                <c:pt idx="81">
                  <c:v>0.78559986593958897</c:v>
                </c:pt>
                <c:pt idx="82">
                  <c:v>0.741552850348426</c:v>
                </c:pt>
                <c:pt idx="83">
                  <c:v>0.76091882455985904</c:v>
                </c:pt>
                <c:pt idx="84">
                  <c:v>0.85617642760566803</c:v>
                </c:pt>
                <c:pt idx="85">
                  <c:v>0.78072762594468004</c:v>
                </c:pt>
                <c:pt idx="86">
                  <c:v>0.80182686675180304</c:v>
                </c:pt>
                <c:pt idx="87">
                  <c:v>0.78563094858062898</c:v>
                </c:pt>
                <c:pt idx="88">
                  <c:v>0.813092469854369</c:v>
                </c:pt>
                <c:pt idx="89">
                  <c:v>0.81735946965870598</c:v>
                </c:pt>
                <c:pt idx="90">
                  <c:v>0.81792000699428602</c:v>
                </c:pt>
                <c:pt idx="91">
                  <c:v>0.79230194469257398</c:v>
                </c:pt>
                <c:pt idx="92">
                  <c:v>0.78221759390329904</c:v>
                </c:pt>
                <c:pt idx="93">
                  <c:v>0.82778634187533595</c:v>
                </c:pt>
                <c:pt idx="94">
                  <c:v>0.83429404451792499</c:v>
                </c:pt>
                <c:pt idx="95">
                  <c:v>0.842652895709188</c:v>
                </c:pt>
                <c:pt idx="96">
                  <c:v>0.78718718276875099</c:v>
                </c:pt>
                <c:pt idx="97">
                  <c:v>0.75800081927368901</c:v>
                </c:pt>
                <c:pt idx="98">
                  <c:v>0.78205023321711897</c:v>
                </c:pt>
                <c:pt idx="99">
                  <c:v>0.81072505269593198</c:v>
                </c:pt>
                <c:pt idx="100">
                  <c:v>0.83094506428679704</c:v>
                </c:pt>
                <c:pt idx="101">
                  <c:v>0.79306807468554896</c:v>
                </c:pt>
                <c:pt idx="102">
                  <c:v>0.79041241423411401</c:v>
                </c:pt>
                <c:pt idx="103">
                  <c:v>0.78701686729143605</c:v>
                </c:pt>
                <c:pt idx="104">
                  <c:v>0.75385435286804603</c:v>
                </c:pt>
                <c:pt idx="105">
                  <c:v>0.76865210599387501</c:v>
                </c:pt>
                <c:pt idx="106">
                  <c:v>0.82630371164377303</c:v>
                </c:pt>
                <c:pt idx="107">
                  <c:v>0.81569305394800096</c:v>
                </c:pt>
                <c:pt idx="108">
                  <c:v>0.76827451175699202</c:v>
                </c:pt>
                <c:pt idx="109">
                  <c:v>0.81216739845700503</c:v>
                </c:pt>
                <c:pt idx="110">
                  <c:v>0.78090119182446904</c:v>
                </c:pt>
                <c:pt idx="111">
                  <c:v>0.80275198911373602</c:v>
                </c:pt>
                <c:pt idx="112">
                  <c:v>0.78143055112582904</c:v>
                </c:pt>
                <c:pt idx="113">
                  <c:v>0.77800546009121996</c:v>
                </c:pt>
                <c:pt idx="114">
                  <c:v>0.79722661766440595</c:v>
                </c:pt>
                <c:pt idx="115">
                  <c:v>0.73095042172324498</c:v>
                </c:pt>
                <c:pt idx="116">
                  <c:v>0.76675148679657401</c:v>
                </c:pt>
                <c:pt idx="117">
                  <c:v>0.76344646993361498</c:v>
                </c:pt>
                <c:pt idx="118">
                  <c:v>0.76100304797111795</c:v>
                </c:pt>
                <c:pt idx="119">
                  <c:v>0.77720431111931099</c:v>
                </c:pt>
                <c:pt idx="120">
                  <c:v>0.80395036231695804</c:v>
                </c:pt>
                <c:pt idx="121">
                  <c:v>0.77755055830587605</c:v>
                </c:pt>
                <c:pt idx="122">
                  <c:v>0.74583652926039501</c:v>
                </c:pt>
                <c:pt idx="123">
                  <c:v>0.73619791169677395</c:v>
                </c:pt>
                <c:pt idx="124">
                  <c:v>0.77052108122612195</c:v>
                </c:pt>
                <c:pt idx="125">
                  <c:v>0.72562717795297704</c:v>
                </c:pt>
                <c:pt idx="126">
                  <c:v>0.76122883082908799</c:v>
                </c:pt>
                <c:pt idx="127">
                  <c:v>0.74908180785506295</c:v>
                </c:pt>
                <c:pt idx="128">
                  <c:v>0.77778926190886499</c:v>
                </c:pt>
                <c:pt idx="129">
                  <c:v>0.73682322801167699</c:v>
                </c:pt>
                <c:pt idx="130">
                  <c:v>0.778336256903436</c:v>
                </c:pt>
                <c:pt idx="131">
                  <c:v>0.79801274835929303</c:v>
                </c:pt>
                <c:pt idx="132">
                  <c:v>0.77913570921398501</c:v>
                </c:pt>
                <c:pt idx="133">
                  <c:v>0.77785191880317694</c:v>
                </c:pt>
                <c:pt idx="134">
                  <c:v>0.80704925801354899</c:v>
                </c:pt>
                <c:pt idx="135">
                  <c:v>0.84506019727393999</c:v>
                </c:pt>
                <c:pt idx="136">
                  <c:v>0.80842788306040603</c:v>
                </c:pt>
                <c:pt idx="137">
                  <c:v>0.80702565149693495</c:v>
                </c:pt>
                <c:pt idx="138">
                  <c:v>0.79725702276001098</c:v>
                </c:pt>
                <c:pt idx="139">
                  <c:v>0.77348027666415797</c:v>
                </c:pt>
                <c:pt idx="140">
                  <c:v>0.74622726440063403</c:v>
                </c:pt>
                <c:pt idx="141">
                  <c:v>0.76163134743772398</c:v>
                </c:pt>
                <c:pt idx="142">
                  <c:v>0.77349772690107599</c:v>
                </c:pt>
                <c:pt idx="143">
                  <c:v>0.72516767813011995</c:v>
                </c:pt>
                <c:pt idx="144">
                  <c:v>0.69406156096521598</c:v>
                </c:pt>
                <c:pt idx="145">
                  <c:v>0.73141973693489604</c:v>
                </c:pt>
                <c:pt idx="146">
                  <c:v>0.73330515805170304</c:v>
                </c:pt>
                <c:pt idx="147">
                  <c:v>0.75660316337556499</c:v>
                </c:pt>
                <c:pt idx="148">
                  <c:v>0.75817646579540499</c:v>
                </c:pt>
                <c:pt idx="149">
                  <c:v>0.73177206303853704</c:v>
                </c:pt>
                <c:pt idx="150">
                  <c:v>0.739428957626586</c:v>
                </c:pt>
                <c:pt idx="151">
                  <c:v>0.69980628489429597</c:v>
                </c:pt>
                <c:pt idx="152">
                  <c:v>0.75443596540026603</c:v>
                </c:pt>
                <c:pt idx="153">
                  <c:v>0.74134131863624297</c:v>
                </c:pt>
                <c:pt idx="154">
                  <c:v>0.75566314436413096</c:v>
                </c:pt>
                <c:pt idx="155">
                  <c:v>0.717420921949394</c:v>
                </c:pt>
                <c:pt idx="156">
                  <c:v>0.67444970903245105</c:v>
                </c:pt>
                <c:pt idx="157">
                  <c:v>0.77429142756316505</c:v>
                </c:pt>
                <c:pt idx="158">
                  <c:v>0.74089515345183798</c:v>
                </c:pt>
                <c:pt idx="159">
                  <c:v>0.70066614984564801</c:v>
                </c:pt>
                <c:pt idx="160">
                  <c:v>0.69855196651467</c:v>
                </c:pt>
                <c:pt idx="161">
                  <c:v>0.67486302983527302</c:v>
                </c:pt>
                <c:pt idx="162">
                  <c:v>0.68844515973391396</c:v>
                </c:pt>
                <c:pt idx="163">
                  <c:v>0.67494304446111797</c:v>
                </c:pt>
                <c:pt idx="164">
                  <c:v>0.66497499771222102</c:v>
                </c:pt>
                <c:pt idx="165">
                  <c:v>0.68736140126890899</c:v>
                </c:pt>
                <c:pt idx="166">
                  <c:v>0.67782719047182804</c:v>
                </c:pt>
                <c:pt idx="167">
                  <c:v>0.67756394142696297</c:v>
                </c:pt>
                <c:pt idx="168">
                  <c:v>0.63191134039734198</c:v>
                </c:pt>
                <c:pt idx="169">
                  <c:v>0.65297042376396197</c:v>
                </c:pt>
                <c:pt idx="170">
                  <c:v>0.63689387991223301</c:v>
                </c:pt>
                <c:pt idx="171">
                  <c:v>0.66568235738021897</c:v>
                </c:pt>
                <c:pt idx="172">
                  <c:v>0.65200818195474997</c:v>
                </c:pt>
                <c:pt idx="173">
                  <c:v>0.65416935387671704</c:v>
                </c:pt>
                <c:pt idx="174">
                  <c:v>0.72995559446664204</c:v>
                </c:pt>
                <c:pt idx="175">
                  <c:v>0.75552407252056097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F8-4D3C-B42A-6F9ABB3BE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657279"/>
        <c:axId val="524613839"/>
      </c:lineChart>
      <c:catAx>
        <c:axId val="426657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13839"/>
        <c:crosses val="autoZero"/>
        <c:auto val="1"/>
        <c:lblAlgn val="ctr"/>
        <c:lblOffset val="100"/>
        <c:noMultiLvlLbl val="0"/>
      </c:catAx>
      <c:valAx>
        <c:axId val="524613839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65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FR-P_20210515_G (</a:t>
            </a:r>
            <a:r>
              <a:rPr lang="el-GR"/>
              <a:t>δ</a:t>
            </a:r>
            <a:r>
              <a:rPr lang="en-US"/>
              <a:t>18O)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val>
            <c:numRef>
              <c:f>'FR-P_G'!$A$2:$A$20</c:f>
              <c:numCache>
                <c:formatCode>0.00</c:formatCode>
                <c:ptCount val="19"/>
                <c:pt idx="0">
                  <c:v>0.84534303123752097</c:v>
                </c:pt>
                <c:pt idx="1">
                  <c:v>1.0330440255922499</c:v>
                </c:pt>
                <c:pt idx="2">
                  <c:v>1.0311308276092901</c:v>
                </c:pt>
                <c:pt idx="3">
                  <c:v>0.90902303685444097</c:v>
                </c:pt>
                <c:pt idx="4">
                  <c:v>0.78163580851677705</c:v>
                </c:pt>
                <c:pt idx="5">
                  <c:v>0.83499430568521305</c:v>
                </c:pt>
                <c:pt idx="6">
                  <c:v>1.2280957342815899</c:v>
                </c:pt>
                <c:pt idx="7">
                  <c:v>1.2940506528565701</c:v>
                </c:pt>
                <c:pt idx="8">
                  <c:v>1.39407079663369</c:v>
                </c:pt>
                <c:pt idx="9">
                  <c:v>1.53670046785395</c:v>
                </c:pt>
                <c:pt idx="10">
                  <c:v>1.5789404915618701</c:v>
                </c:pt>
                <c:pt idx="11">
                  <c:v>1.38956534307399</c:v>
                </c:pt>
                <c:pt idx="12">
                  <c:v>1.4264450304295799</c:v>
                </c:pt>
                <c:pt idx="13">
                  <c:v>1.0817970598509099</c:v>
                </c:pt>
                <c:pt idx="14">
                  <c:v>0.98799699945958597</c:v>
                </c:pt>
                <c:pt idx="15">
                  <c:v>1.0120495062475701</c:v>
                </c:pt>
                <c:pt idx="16">
                  <c:v>0.80904253826708405</c:v>
                </c:pt>
                <c:pt idx="17">
                  <c:v>0.75806153045274005</c:v>
                </c:pt>
                <c:pt idx="18">
                  <c:v>0.52108423000007398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F-4FD1-A3A3-0B18AEFB6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2476896"/>
        <c:axId val="1609039648"/>
      </c:lineChart>
      <c:catAx>
        <c:axId val="1422476896"/>
        <c:scaling>
          <c:orientation val="minMax"/>
        </c:scaling>
        <c:delete val="1"/>
        <c:axPos val="t"/>
        <c:majorTickMark val="none"/>
        <c:minorTickMark val="none"/>
        <c:tickLblPos val="nextTo"/>
        <c:crossAx val="1609039648"/>
        <c:crosses val="autoZero"/>
        <c:auto val="1"/>
        <c:lblAlgn val="ctr"/>
        <c:lblOffset val="100"/>
        <c:noMultiLvlLbl val="0"/>
      </c:catAx>
      <c:valAx>
        <c:axId val="1609039648"/>
        <c:scaling>
          <c:orientation val="maxMin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7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FR-P_20210515_G  (Mg/Ca)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'FR-P_G'!$A$23:$A$240</c:f>
              <c:numCache>
                <c:formatCode>General</c:formatCode>
                <c:ptCount val="218"/>
                <c:pt idx="0">
                  <c:v>0.88238004822372895</c:v>
                </c:pt>
                <c:pt idx="1">
                  <c:v>1.0314880154339801</c:v>
                </c:pt>
                <c:pt idx="2">
                  <c:v>0.94923152086869</c:v>
                </c:pt>
                <c:pt idx="3">
                  <c:v>0.95834286831197002</c:v>
                </c:pt>
                <c:pt idx="4">
                  <c:v>0.97490646238522005</c:v>
                </c:pt>
                <c:pt idx="5">
                  <c:v>1.0255782468607599</c:v>
                </c:pt>
                <c:pt idx="6">
                  <c:v>0.98483779339799404</c:v>
                </c:pt>
                <c:pt idx="7">
                  <c:v>0.99799706264973398</c:v>
                </c:pt>
                <c:pt idx="8">
                  <c:v>1.0858077017905501</c:v>
                </c:pt>
                <c:pt idx="9">
                  <c:v>0.95286936796990795</c:v>
                </c:pt>
                <c:pt idx="10">
                  <c:v>0.90992060097723304</c:v>
                </c:pt>
                <c:pt idx="11">
                  <c:v>0.85056154461533795</c:v>
                </c:pt>
                <c:pt idx="12">
                  <c:v>0.79188188528436898</c:v>
                </c:pt>
                <c:pt idx="13">
                  <c:v>0.854924785662449</c:v>
                </c:pt>
                <c:pt idx="14">
                  <c:v>0.86998189669644699</c:v>
                </c:pt>
                <c:pt idx="15">
                  <c:v>0.80684529912964897</c:v>
                </c:pt>
                <c:pt idx="16">
                  <c:v>0.83554316444291499</c:v>
                </c:pt>
                <c:pt idx="17">
                  <c:v>0.83562540999623502</c:v>
                </c:pt>
                <c:pt idx="18">
                  <c:v>0.859595783436229</c:v>
                </c:pt>
                <c:pt idx="19">
                  <c:v>0.83814141423826305</c:v>
                </c:pt>
                <c:pt idx="20">
                  <c:v>0.818259211208615</c:v>
                </c:pt>
                <c:pt idx="21">
                  <c:v>0.81142201638148703</c:v>
                </c:pt>
                <c:pt idx="22">
                  <c:v>0.81774144420203598</c:v>
                </c:pt>
                <c:pt idx="23">
                  <c:v>0.842284511418398</c:v>
                </c:pt>
                <c:pt idx="24">
                  <c:v>0.83612009803654497</c:v>
                </c:pt>
                <c:pt idx="25">
                  <c:v>0.86490389408217505</c:v>
                </c:pt>
                <c:pt idx="26">
                  <c:v>0.855984887745462</c:v>
                </c:pt>
                <c:pt idx="27">
                  <c:v>0.86372121912209698</c:v>
                </c:pt>
                <c:pt idx="28">
                  <c:v>0.84580800511309995</c:v>
                </c:pt>
                <c:pt idx="29">
                  <c:v>0.833984022317528</c:v>
                </c:pt>
                <c:pt idx="30">
                  <c:v>0.87333944650279605</c:v>
                </c:pt>
                <c:pt idx="31">
                  <c:v>0.85948881292660795</c:v>
                </c:pt>
                <c:pt idx="32">
                  <c:v>0.82741794354481601</c:v>
                </c:pt>
                <c:pt idx="33">
                  <c:v>0.91764679154579398</c:v>
                </c:pt>
                <c:pt idx="34">
                  <c:v>0.85971224848050498</c:v>
                </c:pt>
                <c:pt idx="35">
                  <c:v>0.76204989823903102</c:v>
                </c:pt>
                <c:pt idx="36">
                  <c:v>0.79587819602945098</c:v>
                </c:pt>
                <c:pt idx="37">
                  <c:v>0.78272853091023697</c:v>
                </c:pt>
                <c:pt idx="38">
                  <c:v>0.82141416268429901</c:v>
                </c:pt>
                <c:pt idx="39">
                  <c:v>0.80127187406412403</c:v>
                </c:pt>
                <c:pt idx="40">
                  <c:v>0.81599112853802003</c:v>
                </c:pt>
                <c:pt idx="41">
                  <c:v>0.79748756924012698</c:v>
                </c:pt>
                <c:pt idx="42">
                  <c:v>0.77273524624572898</c:v>
                </c:pt>
                <c:pt idx="43">
                  <c:v>0.79728242372580105</c:v>
                </c:pt>
                <c:pt idx="44">
                  <c:v>0.82405866805280503</c:v>
                </c:pt>
                <c:pt idx="45">
                  <c:v>0.81412838080510697</c:v>
                </c:pt>
                <c:pt idx="46">
                  <c:v>0.84168564584161099</c:v>
                </c:pt>
                <c:pt idx="47">
                  <c:v>0.80092985972517905</c:v>
                </c:pt>
                <c:pt idx="48">
                  <c:v>0.85932424623282599</c:v>
                </c:pt>
                <c:pt idx="49">
                  <c:v>0.84608139027755602</c:v>
                </c:pt>
                <c:pt idx="50">
                  <c:v>0.90156199704607098</c:v>
                </c:pt>
                <c:pt idx="51">
                  <c:v>0.87139816081835497</c:v>
                </c:pt>
                <c:pt idx="52">
                  <c:v>0.85127692730219595</c:v>
                </c:pt>
                <c:pt idx="53">
                  <c:v>0.88270178877536498</c:v>
                </c:pt>
                <c:pt idx="54">
                  <c:v>0.84593047671374999</c:v>
                </c:pt>
                <c:pt idx="55">
                  <c:v>0.86764524001031895</c:v>
                </c:pt>
                <c:pt idx="56">
                  <c:v>0.85930645034180897</c:v>
                </c:pt>
                <c:pt idx="57">
                  <c:v>0.84579209329032901</c:v>
                </c:pt>
                <c:pt idx="58">
                  <c:v>0.885584977872513</c:v>
                </c:pt>
                <c:pt idx="59">
                  <c:v>0.88598693059502598</c:v>
                </c:pt>
                <c:pt idx="60">
                  <c:v>0.86082817148665702</c:v>
                </c:pt>
                <c:pt idx="61">
                  <c:v>0.86740756366084104</c:v>
                </c:pt>
                <c:pt idx="62">
                  <c:v>0.89067887561429104</c:v>
                </c:pt>
                <c:pt idx="63">
                  <c:v>0.88597811940961202</c:v>
                </c:pt>
                <c:pt idx="64">
                  <c:v>0.83221810375623695</c:v>
                </c:pt>
                <c:pt idx="65">
                  <c:v>0.879527758335516</c:v>
                </c:pt>
                <c:pt idx="66">
                  <c:v>0.90217043486559501</c:v>
                </c:pt>
                <c:pt idx="67">
                  <c:v>0.85425732001652899</c:v>
                </c:pt>
                <c:pt idx="68">
                  <c:v>0.81523796875627197</c:v>
                </c:pt>
                <c:pt idx="69">
                  <c:v>0.778510684296016</c:v>
                </c:pt>
                <c:pt idx="70">
                  <c:v>0.76472251609874697</c:v>
                </c:pt>
                <c:pt idx="71">
                  <c:v>0.75772438945192999</c:v>
                </c:pt>
                <c:pt idx="72">
                  <c:v>0.71072947783118601</c:v>
                </c:pt>
                <c:pt idx="73">
                  <c:v>0.78378686379412199</c:v>
                </c:pt>
                <c:pt idx="74">
                  <c:v>0.81427794280999199</c:v>
                </c:pt>
                <c:pt idx="75">
                  <c:v>0.75184446064265398</c:v>
                </c:pt>
                <c:pt idx="76">
                  <c:v>0.81338083837975494</c:v>
                </c:pt>
                <c:pt idx="77">
                  <c:v>0.81794050332731605</c:v>
                </c:pt>
                <c:pt idx="78">
                  <c:v>0.78395003882855296</c:v>
                </c:pt>
                <c:pt idx="79">
                  <c:v>0.72712851992590699</c:v>
                </c:pt>
                <c:pt idx="80">
                  <c:v>0.73445882968183596</c:v>
                </c:pt>
                <c:pt idx="81">
                  <c:v>0.74621646465881997</c:v>
                </c:pt>
                <c:pt idx="82">
                  <c:v>0.72261642947342997</c:v>
                </c:pt>
                <c:pt idx="83">
                  <c:v>0.73204890819755497</c:v>
                </c:pt>
                <c:pt idx="84">
                  <c:v>0.79332286369140304</c:v>
                </c:pt>
                <c:pt idx="85">
                  <c:v>0.74875101448604098</c:v>
                </c:pt>
                <c:pt idx="86">
                  <c:v>0.726156665733524</c:v>
                </c:pt>
                <c:pt idx="87">
                  <c:v>0.73028889398317698</c:v>
                </c:pt>
                <c:pt idx="88">
                  <c:v>0.82886346427023805</c:v>
                </c:pt>
                <c:pt idx="89">
                  <c:v>0.85089975271517504</c:v>
                </c:pt>
                <c:pt idx="90">
                  <c:v>0.77917620772005403</c:v>
                </c:pt>
                <c:pt idx="91">
                  <c:v>0.76723820313896496</c:v>
                </c:pt>
                <c:pt idx="92">
                  <c:v>0.77076419790464101</c:v>
                </c:pt>
                <c:pt idx="93">
                  <c:v>0.82932064915224601</c:v>
                </c:pt>
                <c:pt idx="94">
                  <c:v>0.81153746141919902</c:v>
                </c:pt>
                <c:pt idx="95">
                  <c:v>0.84233286845644695</c:v>
                </c:pt>
                <c:pt idx="96">
                  <c:v>0.86559781608865405</c:v>
                </c:pt>
                <c:pt idx="97">
                  <c:v>0.798038588851258</c:v>
                </c:pt>
                <c:pt idx="98">
                  <c:v>0.84537288713919101</c:v>
                </c:pt>
                <c:pt idx="99">
                  <c:v>0.88690056579232002</c:v>
                </c:pt>
                <c:pt idx="100">
                  <c:v>0.859973869130775</c:v>
                </c:pt>
                <c:pt idx="101">
                  <c:v>0.78349062091924504</c:v>
                </c:pt>
                <c:pt idx="102">
                  <c:v>0.80665426193652701</c:v>
                </c:pt>
                <c:pt idx="103">
                  <c:v>0.79889446417134002</c:v>
                </c:pt>
                <c:pt idx="104">
                  <c:v>0.79303149185626998</c:v>
                </c:pt>
                <c:pt idx="105">
                  <c:v>0.86655474551313205</c:v>
                </c:pt>
                <c:pt idx="106">
                  <c:v>0.88870871054609901</c:v>
                </c:pt>
                <c:pt idx="107">
                  <c:v>0.81006428829524102</c:v>
                </c:pt>
                <c:pt idx="108">
                  <c:v>0.81752273623015104</c:v>
                </c:pt>
                <c:pt idx="109">
                  <c:v>0.82328691862430003</c:v>
                </c:pt>
                <c:pt idx="110">
                  <c:v>0.80119901020255102</c:v>
                </c:pt>
                <c:pt idx="111">
                  <c:v>0.79054104810568104</c:v>
                </c:pt>
                <c:pt idx="112">
                  <c:v>0.81460864898472796</c:v>
                </c:pt>
                <c:pt idx="113">
                  <c:v>0.85771471893373796</c:v>
                </c:pt>
                <c:pt idx="114">
                  <c:v>0.97156343740795303</c:v>
                </c:pt>
                <c:pt idx="115">
                  <c:v>0.95115608801126095</c:v>
                </c:pt>
                <c:pt idx="116">
                  <c:v>0.93289587293835197</c:v>
                </c:pt>
                <c:pt idx="117">
                  <c:v>0.84147502325437595</c:v>
                </c:pt>
                <c:pt idx="118">
                  <c:v>0.95912562447154903</c:v>
                </c:pt>
                <c:pt idx="119">
                  <c:v>0.94368556216154698</c:v>
                </c:pt>
                <c:pt idx="120">
                  <c:v>0.91946935474256797</c:v>
                </c:pt>
                <c:pt idx="121">
                  <c:v>0.86457855111397897</c:v>
                </c:pt>
                <c:pt idx="122">
                  <c:v>0.914553450697835</c:v>
                </c:pt>
                <c:pt idx="123">
                  <c:v>0.92133812566603601</c:v>
                </c:pt>
                <c:pt idx="124">
                  <c:v>0.96685118454284702</c:v>
                </c:pt>
                <c:pt idx="125">
                  <c:v>0.93346109943197297</c:v>
                </c:pt>
                <c:pt idx="126">
                  <c:v>0.93012403419840295</c:v>
                </c:pt>
                <c:pt idx="127">
                  <c:v>0.88958929516002705</c:v>
                </c:pt>
                <c:pt idx="128">
                  <c:v>0.95077723933974501</c:v>
                </c:pt>
                <c:pt idx="129">
                  <c:v>0.88584076995748096</c:v>
                </c:pt>
                <c:pt idx="130">
                  <c:v>0.94514670933035505</c:v>
                </c:pt>
                <c:pt idx="131">
                  <c:v>0.88272317464153705</c:v>
                </c:pt>
                <c:pt idx="132">
                  <c:v>0.88662825246826205</c:v>
                </c:pt>
                <c:pt idx="133">
                  <c:v>0.91162774995490303</c:v>
                </c:pt>
                <c:pt idx="134">
                  <c:v>0.93319660130204296</c:v>
                </c:pt>
                <c:pt idx="135">
                  <c:v>0.949705832571623</c:v>
                </c:pt>
                <c:pt idx="136">
                  <c:v>0.95767666133071505</c:v>
                </c:pt>
                <c:pt idx="137">
                  <c:v>0.95340702799630705</c:v>
                </c:pt>
                <c:pt idx="138">
                  <c:v>0.88421541945301196</c:v>
                </c:pt>
                <c:pt idx="139">
                  <c:v>0.98761182905336697</c:v>
                </c:pt>
                <c:pt idx="140">
                  <c:v>0.99354322556463803</c:v>
                </c:pt>
                <c:pt idx="141">
                  <c:v>0.996700430418613</c:v>
                </c:pt>
                <c:pt idx="142">
                  <c:v>0.962815427773554</c:v>
                </c:pt>
                <c:pt idx="143">
                  <c:v>0.89812214469366602</c:v>
                </c:pt>
                <c:pt idx="144">
                  <c:v>0.96021665696360303</c:v>
                </c:pt>
                <c:pt idx="145">
                  <c:v>1.0478721588573101</c:v>
                </c:pt>
                <c:pt idx="146">
                  <c:v>1.01915345374828</c:v>
                </c:pt>
                <c:pt idx="147">
                  <c:v>0.97982422428377103</c:v>
                </c:pt>
                <c:pt idx="148">
                  <c:v>0.92738152342334002</c:v>
                </c:pt>
                <c:pt idx="149">
                  <c:v>1.04162795193024</c:v>
                </c:pt>
                <c:pt idx="150">
                  <c:v>1.01537728861622</c:v>
                </c:pt>
                <c:pt idx="151">
                  <c:v>1.0482805829159401</c:v>
                </c:pt>
                <c:pt idx="152">
                  <c:v>0.98176033694711695</c:v>
                </c:pt>
                <c:pt idx="153">
                  <c:v>1.04525802662161</c:v>
                </c:pt>
                <c:pt idx="154">
                  <c:v>1.0130993888194499</c:v>
                </c:pt>
                <c:pt idx="155">
                  <c:v>0.91865544576089098</c:v>
                </c:pt>
                <c:pt idx="156">
                  <c:v>0.95106347834326499</c:v>
                </c:pt>
                <c:pt idx="157">
                  <c:v>0.96653344837270705</c:v>
                </c:pt>
                <c:pt idx="158">
                  <c:v>0.95037884647219195</c:v>
                </c:pt>
                <c:pt idx="159">
                  <c:v>0.94453043077851095</c:v>
                </c:pt>
                <c:pt idx="160">
                  <c:v>0.85365215942809103</c:v>
                </c:pt>
                <c:pt idx="161">
                  <c:v>0.922438977476427</c:v>
                </c:pt>
                <c:pt idx="162">
                  <c:v>0.92084021092501001</c:v>
                </c:pt>
                <c:pt idx="163">
                  <c:v>1.01340805766104</c:v>
                </c:pt>
                <c:pt idx="164">
                  <c:v>1.0013604910012599</c:v>
                </c:pt>
                <c:pt idx="165">
                  <c:v>1.0078781873528999</c:v>
                </c:pt>
                <c:pt idx="166">
                  <c:v>1.0754627314065299</c:v>
                </c:pt>
                <c:pt idx="167">
                  <c:v>0.98603160129655099</c:v>
                </c:pt>
                <c:pt idx="168">
                  <c:v>1.0187343545990499</c:v>
                </c:pt>
                <c:pt idx="169">
                  <c:v>1.02621479728326</c:v>
                </c:pt>
                <c:pt idx="170">
                  <c:v>1.02838590015497</c:v>
                </c:pt>
                <c:pt idx="171">
                  <c:v>0.934385079260873</c:v>
                </c:pt>
                <c:pt idx="172">
                  <c:v>0.96613278043394901</c:v>
                </c:pt>
                <c:pt idx="173">
                  <c:v>0.94711893771968303</c:v>
                </c:pt>
                <c:pt idx="174">
                  <c:v>0.97713884225421399</c:v>
                </c:pt>
                <c:pt idx="175">
                  <c:v>0.98903497617889602</c:v>
                </c:pt>
                <c:pt idx="176">
                  <c:v>1.0511458678124399</c:v>
                </c:pt>
                <c:pt idx="177">
                  <c:v>0.96724158857465403</c:v>
                </c:pt>
                <c:pt idx="178">
                  <c:v>1.00422923500938</c:v>
                </c:pt>
                <c:pt idx="179">
                  <c:v>1.03816398126404</c:v>
                </c:pt>
                <c:pt idx="180">
                  <c:v>0.90881383353662004</c:v>
                </c:pt>
                <c:pt idx="181">
                  <c:v>0.98294222819903798</c:v>
                </c:pt>
                <c:pt idx="182">
                  <c:v>1.0441558507112101</c:v>
                </c:pt>
                <c:pt idx="183">
                  <c:v>0.96723278970359094</c:v>
                </c:pt>
                <c:pt idx="184">
                  <c:v>0.886096522798276</c:v>
                </c:pt>
                <c:pt idx="185">
                  <c:v>0.90102946401745698</c:v>
                </c:pt>
                <c:pt idx="186">
                  <c:v>0.96729766958500996</c:v>
                </c:pt>
                <c:pt idx="187">
                  <c:v>0.97589779644088703</c:v>
                </c:pt>
                <c:pt idx="188">
                  <c:v>0.96621663887265397</c:v>
                </c:pt>
                <c:pt idx="189">
                  <c:v>1.0206552177015999</c:v>
                </c:pt>
                <c:pt idx="190">
                  <c:v>1.0195498386769899</c:v>
                </c:pt>
                <c:pt idx="191">
                  <c:v>1.0457676411013099</c:v>
                </c:pt>
                <c:pt idx="192">
                  <c:v>1.00969732188844</c:v>
                </c:pt>
                <c:pt idx="193">
                  <c:v>0.97925379233334597</c:v>
                </c:pt>
                <c:pt idx="194">
                  <c:v>0.99266285700733004</c:v>
                </c:pt>
                <c:pt idx="195">
                  <c:v>0.97970621773574396</c:v>
                </c:pt>
                <c:pt idx="196">
                  <c:v>0.96011614403650203</c:v>
                </c:pt>
                <c:pt idx="197">
                  <c:v>0.940253048037335</c:v>
                </c:pt>
                <c:pt idx="198">
                  <c:v>1.00131613790046</c:v>
                </c:pt>
                <c:pt idx="199">
                  <c:v>1.0616444357793799</c:v>
                </c:pt>
                <c:pt idx="200">
                  <c:v>1.0318755906469099</c:v>
                </c:pt>
                <c:pt idx="201">
                  <c:v>0.97816087699671095</c:v>
                </c:pt>
                <c:pt idx="202">
                  <c:v>1.0439332311007701</c:v>
                </c:pt>
                <c:pt idx="203">
                  <c:v>1.0129447316099001</c:v>
                </c:pt>
                <c:pt idx="204">
                  <c:v>1.0739137566582999</c:v>
                </c:pt>
                <c:pt idx="205">
                  <c:v>1.0130437822699501</c:v>
                </c:pt>
                <c:pt idx="206">
                  <c:v>1.12500616792625</c:v>
                </c:pt>
                <c:pt idx="207">
                  <c:v>1.1020028651813001</c:v>
                </c:pt>
                <c:pt idx="208">
                  <c:v>1.0723234723208901</c:v>
                </c:pt>
                <c:pt idx="209">
                  <c:v>0.978486793915886</c:v>
                </c:pt>
                <c:pt idx="210">
                  <c:v>1.0174710040931501</c:v>
                </c:pt>
                <c:pt idx="211">
                  <c:v>1.0540385860710599</c:v>
                </c:pt>
                <c:pt idx="212">
                  <c:v>1.01910089826925</c:v>
                </c:pt>
                <c:pt idx="213">
                  <c:v>0.97392901946278099</c:v>
                </c:pt>
                <c:pt idx="214">
                  <c:v>0.94437039007670398</c:v>
                </c:pt>
                <c:pt idx="215">
                  <c:v>1.0330986704996901</c:v>
                </c:pt>
                <c:pt idx="216">
                  <c:v>1.0193466332464001</c:v>
                </c:pt>
                <c:pt idx="217">
                  <c:v>1.01614217451352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C7-41D1-95C9-043BF9706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8785168"/>
        <c:axId val="1609038400"/>
      </c:lineChart>
      <c:catAx>
        <c:axId val="1658785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038400"/>
        <c:crosses val="autoZero"/>
        <c:auto val="1"/>
        <c:lblAlgn val="ctr"/>
        <c:lblOffset val="100"/>
        <c:noMultiLvlLbl val="0"/>
      </c:catAx>
      <c:valAx>
        <c:axId val="1609038400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78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FR-P_20210515_G  (Mg/Ca)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'FR-P_G'!$P$26:$P$139</c:f>
              <c:numCache>
                <c:formatCode>General</c:formatCode>
                <c:ptCount val="114"/>
                <c:pt idx="0">
                  <c:v>0.76479512261077898</c:v>
                </c:pt>
                <c:pt idx="1">
                  <c:v>0.77108173260999802</c:v>
                </c:pt>
                <c:pt idx="2">
                  <c:v>0.77541904862269195</c:v>
                </c:pt>
                <c:pt idx="3">
                  <c:v>0.74460386135851697</c:v>
                </c:pt>
                <c:pt idx="4">
                  <c:v>0.73960203473650299</c:v>
                </c:pt>
                <c:pt idx="5">
                  <c:v>0.73283552597438395</c:v>
                </c:pt>
                <c:pt idx="6">
                  <c:v>0.77824829378884197</c:v>
                </c:pt>
                <c:pt idx="7">
                  <c:v>0.78427337984854995</c:v>
                </c:pt>
                <c:pt idx="8">
                  <c:v>0.76156693194285696</c:v>
                </c:pt>
                <c:pt idx="9">
                  <c:v>0.74035063032979598</c:v>
                </c:pt>
                <c:pt idx="10">
                  <c:v>0.780210679848516</c:v>
                </c:pt>
                <c:pt idx="11">
                  <c:v>0.75863055862905104</c:v>
                </c:pt>
                <c:pt idx="12">
                  <c:v>0.76310612716715698</c:v>
                </c:pt>
                <c:pt idx="13">
                  <c:v>0.73579133599112201</c:v>
                </c:pt>
                <c:pt idx="14">
                  <c:v>0.74731259147978302</c:v>
                </c:pt>
                <c:pt idx="15">
                  <c:v>0.76470790677245104</c:v>
                </c:pt>
                <c:pt idx="16">
                  <c:v>0.71461402229524595</c:v>
                </c:pt>
                <c:pt idx="17">
                  <c:v>0.71427435538195805</c:v>
                </c:pt>
                <c:pt idx="18">
                  <c:v>0.72129892158137798</c:v>
                </c:pt>
                <c:pt idx="19">
                  <c:v>0.74605970187704096</c:v>
                </c:pt>
                <c:pt idx="20">
                  <c:v>0.75502095967455396</c:v>
                </c:pt>
                <c:pt idx="21">
                  <c:v>0.71812304693880802</c:v>
                </c:pt>
                <c:pt idx="22">
                  <c:v>0.74678123606228797</c:v>
                </c:pt>
                <c:pt idx="23">
                  <c:v>0.70807918733419895</c:v>
                </c:pt>
                <c:pt idx="24">
                  <c:v>0.74343430981021996</c:v>
                </c:pt>
                <c:pt idx="25">
                  <c:v>0.77449201312881799</c:v>
                </c:pt>
                <c:pt idx="26">
                  <c:v>0.66869456590618404</c:v>
                </c:pt>
                <c:pt idx="27">
                  <c:v>0.71917294299193202</c:v>
                </c:pt>
                <c:pt idx="28">
                  <c:v>0.64894540807777101</c:v>
                </c:pt>
                <c:pt idx="29">
                  <c:v>0.66066147068206804</c:v>
                </c:pt>
                <c:pt idx="30">
                  <c:v>0.63029707124625201</c:v>
                </c:pt>
                <c:pt idx="31">
                  <c:v>0.65497303395423301</c:v>
                </c:pt>
                <c:pt idx="32">
                  <c:v>0.72266272605174098</c:v>
                </c:pt>
                <c:pt idx="33">
                  <c:v>0.67626432578703</c:v>
                </c:pt>
                <c:pt idx="34">
                  <c:v>0.66339842157385898</c:v>
                </c:pt>
                <c:pt idx="35">
                  <c:v>0.67057520892002398</c:v>
                </c:pt>
                <c:pt idx="36">
                  <c:v>0.68642828386523802</c:v>
                </c:pt>
                <c:pt idx="37">
                  <c:v>0.714073414112528</c:v>
                </c:pt>
                <c:pt idx="38">
                  <c:v>0.69340030953367604</c:v>
                </c:pt>
                <c:pt idx="39">
                  <c:v>0.69394241015809799</c:v>
                </c:pt>
                <c:pt idx="40">
                  <c:v>0.68010789115314296</c:v>
                </c:pt>
                <c:pt idx="41">
                  <c:v>0.63860869733733705</c:v>
                </c:pt>
                <c:pt idx="42">
                  <c:v>0.67808146256157598</c:v>
                </c:pt>
                <c:pt idx="43">
                  <c:v>0.70508558835589896</c:v>
                </c:pt>
                <c:pt idx="44">
                  <c:v>0.68482718685875199</c:v>
                </c:pt>
                <c:pt idx="45">
                  <c:v>0.65952714539344504</c:v>
                </c:pt>
                <c:pt idx="46">
                  <c:v>0.69959562721013302</c:v>
                </c:pt>
                <c:pt idx="47">
                  <c:v>0.70467646127660399</c:v>
                </c:pt>
                <c:pt idx="48">
                  <c:v>0.742469638280704</c:v>
                </c:pt>
                <c:pt idx="49">
                  <c:v>0.70721987869718095</c:v>
                </c:pt>
                <c:pt idx="50">
                  <c:v>0.683165322119482</c:v>
                </c:pt>
                <c:pt idx="51">
                  <c:v>0.70629981396180397</c:v>
                </c:pt>
                <c:pt idx="52">
                  <c:v>0.71722524823299605</c:v>
                </c:pt>
                <c:pt idx="53">
                  <c:v>0.69128940204602096</c:v>
                </c:pt>
                <c:pt idx="54">
                  <c:v>0.66167728857522501</c:v>
                </c:pt>
                <c:pt idx="55">
                  <c:v>0.63303858079517195</c:v>
                </c:pt>
                <c:pt idx="56">
                  <c:v>0.66278110737206497</c:v>
                </c:pt>
                <c:pt idx="57">
                  <c:v>0.65715505538284902</c:v>
                </c:pt>
                <c:pt idx="58">
                  <c:v>0.67357272555747905</c:v>
                </c:pt>
                <c:pt idx="59">
                  <c:v>0.666548239182984</c:v>
                </c:pt>
                <c:pt idx="60">
                  <c:v>0.67786374971311503</c:v>
                </c:pt>
                <c:pt idx="61">
                  <c:v>0.64117187038198498</c:v>
                </c:pt>
                <c:pt idx="62">
                  <c:v>0.66432634416869496</c:v>
                </c:pt>
                <c:pt idx="63">
                  <c:v>0.65254789411452296</c:v>
                </c:pt>
                <c:pt idx="64">
                  <c:v>0.64837525179065603</c:v>
                </c:pt>
                <c:pt idx="65">
                  <c:v>0.65331592605791999</c:v>
                </c:pt>
                <c:pt idx="66">
                  <c:v>0.630203495131202</c:v>
                </c:pt>
                <c:pt idx="67">
                  <c:v>0.68854373003701996</c:v>
                </c:pt>
                <c:pt idx="68">
                  <c:v>0.66978231833286905</c:v>
                </c:pt>
                <c:pt idx="69">
                  <c:v>0.66264387735754404</c:v>
                </c:pt>
                <c:pt idx="70">
                  <c:v>0.65790023450479396</c:v>
                </c:pt>
                <c:pt idx="71">
                  <c:v>0.64403385036409699</c:v>
                </c:pt>
                <c:pt idx="72">
                  <c:v>0.664154875970555</c:v>
                </c:pt>
                <c:pt idx="73">
                  <c:v>0.66432478803545003</c:v>
                </c:pt>
                <c:pt idx="74">
                  <c:v>0.68710572317777496</c:v>
                </c:pt>
                <c:pt idx="75">
                  <c:v>0.72651776371093202</c:v>
                </c:pt>
                <c:pt idx="76">
                  <c:v>0.69772190102924803</c:v>
                </c:pt>
                <c:pt idx="77">
                  <c:v>0.6696850248074</c:v>
                </c:pt>
                <c:pt idx="78">
                  <c:v>0.684879904916878</c:v>
                </c:pt>
                <c:pt idx="79">
                  <c:v>0.74589656012689398</c:v>
                </c:pt>
                <c:pt idx="80">
                  <c:v>0.78623680770536497</c:v>
                </c:pt>
                <c:pt idx="81">
                  <c:v>0.830328279616107</c:v>
                </c:pt>
                <c:pt idx="82">
                  <c:v>0.84842621405066798</c:v>
                </c:pt>
                <c:pt idx="83">
                  <c:v>0.81061174432458805</c:v>
                </c:pt>
                <c:pt idx="84">
                  <c:v>0.80037165017303702</c:v>
                </c:pt>
                <c:pt idx="85">
                  <c:v>0.76006904234955797</c:v>
                </c:pt>
                <c:pt idx="86">
                  <c:v>0.73206964305980005</c:v>
                </c:pt>
                <c:pt idx="87">
                  <c:v>0.73739999293198599</c:v>
                </c:pt>
                <c:pt idx="88">
                  <c:v>0.78428354505963205</c:v>
                </c:pt>
                <c:pt idx="89">
                  <c:v>0.73955614302862704</c:v>
                </c:pt>
                <c:pt idx="90">
                  <c:v>0.73160786248916698</c:v>
                </c:pt>
                <c:pt idx="91">
                  <c:v>0.66258013535136395</c:v>
                </c:pt>
                <c:pt idx="92">
                  <c:v>0.64971552845801495</c:v>
                </c:pt>
                <c:pt idx="93">
                  <c:v>0.70441421982585695</c:v>
                </c:pt>
                <c:pt idx="94">
                  <c:v>0.67165326826913996</c:v>
                </c:pt>
                <c:pt idx="95">
                  <c:v>0.64933182074280404</c:v>
                </c:pt>
                <c:pt idx="96">
                  <c:v>0.645270644901487</c:v>
                </c:pt>
                <c:pt idx="97">
                  <c:v>0.71955030613089999</c:v>
                </c:pt>
                <c:pt idx="98">
                  <c:v>0.771513065492068</c:v>
                </c:pt>
                <c:pt idx="99">
                  <c:v>0.68584785193951803</c:v>
                </c:pt>
                <c:pt idx="100">
                  <c:v>0.62748900967892896</c:v>
                </c:pt>
                <c:pt idx="101">
                  <c:v>0.62229856532312999</c:v>
                </c:pt>
                <c:pt idx="102">
                  <c:v>0.66287346474993702</c:v>
                </c:pt>
                <c:pt idx="103">
                  <c:v>0.67128901562512899</c:v>
                </c:pt>
                <c:pt idx="104">
                  <c:v>0.64722805108633497</c:v>
                </c:pt>
                <c:pt idx="105">
                  <c:v>0.66496633448737097</c:v>
                </c:pt>
                <c:pt idx="106">
                  <c:v>0.65481927609198698</c:v>
                </c:pt>
                <c:pt idx="107">
                  <c:v>0.73663942241462399</c:v>
                </c:pt>
                <c:pt idx="108">
                  <c:v>0.71932477066440803</c:v>
                </c:pt>
                <c:pt idx="109">
                  <c:v>0.78950756556590895</c:v>
                </c:pt>
                <c:pt idx="110">
                  <c:v>0.78891451700943105</c:v>
                </c:pt>
                <c:pt idx="111">
                  <c:v>0.74514820440229201</c:v>
                </c:pt>
                <c:pt idx="112">
                  <c:v>0.72787276925973499</c:v>
                </c:pt>
                <c:pt idx="113">
                  <c:v>0.74234969319410404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E2-4806-AEDC-DAA0A61E4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310175"/>
        <c:axId val="427925023"/>
      </c:lineChart>
      <c:catAx>
        <c:axId val="433310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925023"/>
        <c:crosses val="autoZero"/>
        <c:auto val="1"/>
        <c:lblAlgn val="ctr"/>
        <c:lblOffset val="100"/>
        <c:noMultiLvlLbl val="0"/>
      </c:catAx>
      <c:valAx>
        <c:axId val="427925023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310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FR-P_20210515_G</a:t>
            </a:r>
            <a:r>
              <a:rPr lang="en-US" baseline="0"/>
              <a:t> (</a:t>
            </a:r>
            <a:r>
              <a:rPr lang="el-GR" baseline="0"/>
              <a:t>δ18</a:t>
            </a:r>
            <a:r>
              <a:rPr lang="en-US" baseline="0"/>
              <a:t>O)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val>
            <c:numRef>
              <c:f>'FR-P_G'!$C$46:$C$69</c:f>
              <c:numCache>
                <c:formatCode>0.00</c:formatCode>
                <c:ptCount val="24"/>
                <c:pt idx="0">
                  <c:v>0.84534303123752097</c:v>
                </c:pt>
                <c:pt idx="1">
                  <c:v>1.0330440255922499</c:v>
                </c:pt>
                <c:pt idx="2">
                  <c:v>1.0311308276092901</c:v>
                </c:pt>
                <c:pt idx="3">
                  <c:v>0.90902303685444097</c:v>
                </c:pt>
                <c:pt idx="4">
                  <c:v>0.78163580851677705</c:v>
                </c:pt>
                <c:pt idx="5">
                  <c:v>0.83499430568521305</c:v>
                </c:pt>
                <c:pt idx="6">
                  <c:v>1.2280957342815899</c:v>
                </c:pt>
                <c:pt idx="7">
                  <c:v>1.2940506528565701</c:v>
                </c:pt>
                <c:pt idx="8">
                  <c:v>1.39407079663369</c:v>
                </c:pt>
                <c:pt idx="9">
                  <c:v>1.53670046785395</c:v>
                </c:pt>
                <c:pt idx="10">
                  <c:v>1.5789404915618701</c:v>
                </c:pt>
                <c:pt idx="11">
                  <c:v>1.38956534307399</c:v>
                </c:pt>
                <c:pt idx="12">
                  <c:v>1.4264450304295799</c:v>
                </c:pt>
                <c:pt idx="13">
                  <c:v>1.0817970598509099</c:v>
                </c:pt>
                <c:pt idx="14">
                  <c:v>0.98799699945958597</c:v>
                </c:pt>
                <c:pt idx="15">
                  <c:v>1.0120495062475701</c:v>
                </c:pt>
                <c:pt idx="16">
                  <c:v>0.80904253826708405</c:v>
                </c:pt>
                <c:pt idx="17">
                  <c:v>0.75806153045274005</c:v>
                </c:pt>
                <c:pt idx="18">
                  <c:v>0.52108423000007398</c:v>
                </c:pt>
                <c:pt idx="19">
                  <c:v>1.1071579297544416</c:v>
                </c:pt>
                <c:pt idx="20">
                  <c:v>1.0583339324871672</c:v>
                </c:pt>
                <c:pt idx="21">
                  <c:v>0.98186631087033538</c:v>
                </c:pt>
                <c:pt idx="22">
                  <c:v>1.2773996134590686</c:v>
                </c:pt>
                <c:pt idx="23">
                  <c:v>0.83364663902224845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01-4233-AD02-FF0F0F92F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284431"/>
        <c:axId val="933758543"/>
      </c:lineChart>
      <c:catAx>
        <c:axId val="926284431"/>
        <c:scaling>
          <c:orientation val="minMax"/>
        </c:scaling>
        <c:delete val="1"/>
        <c:axPos val="t"/>
        <c:majorTickMark val="none"/>
        <c:minorTickMark val="none"/>
        <c:tickLblPos val="nextTo"/>
        <c:crossAx val="933758543"/>
        <c:crosses val="autoZero"/>
        <c:auto val="1"/>
        <c:lblAlgn val="ctr"/>
        <c:lblOffset val="100"/>
        <c:noMultiLvlLbl val="0"/>
      </c:catAx>
      <c:valAx>
        <c:axId val="933758543"/>
        <c:scaling>
          <c:orientation val="maxMin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284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FR-P_20210515_H</a:t>
            </a:r>
            <a:r>
              <a:rPr lang="en-US" baseline="0"/>
              <a:t>  (</a:t>
            </a:r>
            <a:r>
              <a:rPr lang="el-GR" baseline="0"/>
              <a:t>δ18Ο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val>
            <c:numRef>
              <c:f>'FR-P_H'!$A$2:$A$17</c:f>
              <c:numCache>
                <c:formatCode>0.00</c:formatCode>
                <c:ptCount val="16"/>
                <c:pt idx="0">
                  <c:v>0.90609448390219205</c:v>
                </c:pt>
                <c:pt idx="1">
                  <c:v>1.1708488356244899</c:v>
                </c:pt>
                <c:pt idx="2">
                  <c:v>1.25289132268644</c:v>
                </c:pt>
                <c:pt idx="3">
                  <c:v>1.34218974096313</c:v>
                </c:pt>
                <c:pt idx="4">
                  <c:v>1.57164577011462</c:v>
                </c:pt>
                <c:pt idx="5">
                  <c:v>1.5854778433436301</c:v>
                </c:pt>
                <c:pt idx="6">
                  <c:v>1.5231673878476399</c:v>
                </c:pt>
                <c:pt idx="7">
                  <c:v>1.5352526170632601</c:v>
                </c:pt>
                <c:pt idx="8">
                  <c:v>1.62328000569179</c:v>
                </c:pt>
                <c:pt idx="9">
                  <c:v>1.71040292631774</c:v>
                </c:pt>
                <c:pt idx="10">
                  <c:v>1.50791569901946</c:v>
                </c:pt>
                <c:pt idx="11">
                  <c:v>0.73871744153507901</c:v>
                </c:pt>
                <c:pt idx="12">
                  <c:v>-0.34483935212858902</c:v>
                </c:pt>
                <c:pt idx="13">
                  <c:v>-0.40741404754678101</c:v>
                </c:pt>
                <c:pt idx="14">
                  <c:v>-0.62515631706900299</c:v>
                </c:pt>
                <c:pt idx="15">
                  <c:v>-0.64669599572559799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1C-4196-8A59-6DA3492D2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1266304"/>
        <c:axId val="1430751824"/>
      </c:lineChart>
      <c:catAx>
        <c:axId val="1661266304"/>
        <c:scaling>
          <c:orientation val="minMax"/>
        </c:scaling>
        <c:delete val="1"/>
        <c:axPos val="t"/>
        <c:majorTickMark val="none"/>
        <c:minorTickMark val="none"/>
        <c:tickLblPos val="nextTo"/>
        <c:crossAx val="1430751824"/>
        <c:crosses val="autoZero"/>
        <c:auto val="1"/>
        <c:lblAlgn val="ctr"/>
        <c:lblOffset val="100"/>
        <c:noMultiLvlLbl val="0"/>
      </c:catAx>
      <c:valAx>
        <c:axId val="143075182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26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FPS-E_C  (</a:t>
            </a:r>
            <a:r>
              <a:rPr lang="el-GR"/>
              <a:t>δ18Ο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val>
            <c:numRef>
              <c:f>'FPS-E_C'!$A$2:$A$29</c:f>
              <c:numCache>
                <c:formatCode>0.00</c:formatCode>
                <c:ptCount val="28"/>
                <c:pt idx="0">
                  <c:v>1.8470060443881127</c:v>
                </c:pt>
                <c:pt idx="1">
                  <c:v>1.9990219901186665</c:v>
                </c:pt>
                <c:pt idx="2">
                  <c:v>2.1510703956905832</c:v>
                </c:pt>
                <c:pt idx="3">
                  <c:v>2.0665770565871977</c:v>
                </c:pt>
                <c:pt idx="4">
                  <c:v>1.9848415560215567</c:v>
                </c:pt>
                <c:pt idx="5">
                  <c:v>1.9448034268605752</c:v>
                </c:pt>
                <c:pt idx="6">
                  <c:v>1.9194854764824747</c:v>
                </c:pt>
                <c:pt idx="7">
                  <c:v>1.5894506837824662</c:v>
                </c:pt>
                <c:pt idx="8">
                  <c:v>1.7478246195748719</c:v>
                </c:pt>
                <c:pt idx="9">
                  <c:v>1.57715545018311</c:v>
                </c:pt>
                <c:pt idx="10">
                  <c:v>1.5524364255379146</c:v>
                </c:pt>
                <c:pt idx="11">
                  <c:v>1.3590272145755884</c:v>
                </c:pt>
                <c:pt idx="12">
                  <c:v>1.0236039543479656</c:v>
                </c:pt>
                <c:pt idx="13">
                  <c:v>0.96090607056957922</c:v>
                </c:pt>
                <c:pt idx="14">
                  <c:v>0.78097763712309975</c:v>
                </c:pt>
                <c:pt idx="15">
                  <c:v>-1.182718259341578E-2</c:v>
                </c:pt>
                <c:pt idx="16">
                  <c:v>-0.44253003104419608</c:v>
                </c:pt>
                <c:pt idx="17">
                  <c:v>-0.27811011826201015</c:v>
                </c:pt>
                <c:pt idx="18">
                  <c:v>-0.28143316913678118</c:v>
                </c:pt>
                <c:pt idx="19">
                  <c:v>-0.48995668626937916</c:v>
                </c:pt>
                <c:pt idx="20">
                  <c:v>1.3828080019692546</c:v>
                </c:pt>
                <c:pt idx="21">
                  <c:v>1.9902518006229266</c:v>
                </c:pt>
                <c:pt idx="22">
                  <c:v>2.075299259389018</c:v>
                </c:pt>
                <c:pt idx="23">
                  <c:v>2.1196440058462866</c:v>
                </c:pt>
                <c:pt idx="24">
                  <c:v>1.4539420441542763</c:v>
                </c:pt>
                <c:pt idx="25">
                  <c:v>2.0252756241121079</c:v>
                </c:pt>
                <c:pt idx="26">
                  <c:v>2.0799866799411033</c:v>
                </c:pt>
                <c:pt idx="27">
                  <c:v>1.811889180102165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7-465C-A898-6A6DF7ECF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4795439"/>
        <c:axId val="742884367"/>
      </c:lineChart>
      <c:catAx>
        <c:axId val="1054795439"/>
        <c:scaling>
          <c:orientation val="minMax"/>
        </c:scaling>
        <c:delete val="1"/>
        <c:axPos val="t"/>
        <c:majorTickMark val="none"/>
        <c:minorTickMark val="none"/>
        <c:tickLblPos val="nextTo"/>
        <c:crossAx val="742884367"/>
        <c:crosses val="autoZero"/>
        <c:auto val="1"/>
        <c:lblAlgn val="ctr"/>
        <c:lblOffset val="100"/>
        <c:noMultiLvlLbl val="0"/>
      </c:catAx>
      <c:valAx>
        <c:axId val="742884367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795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FR-P_20210515_H  (Mg/Ca)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'FR-P_H'!$A$155:$A$322</c:f>
              <c:numCache>
                <c:formatCode>General</c:formatCode>
                <c:ptCount val="168"/>
                <c:pt idx="0">
                  <c:v>0.79271466800000001</c:v>
                </c:pt>
                <c:pt idx="1">
                  <c:v>0.89759689899999995</c:v>
                </c:pt>
                <c:pt idx="2">
                  <c:v>0.89448709100000001</c:v>
                </c:pt>
                <c:pt idx="3">
                  <c:v>0.84881205199999998</c:v>
                </c:pt>
                <c:pt idx="4">
                  <c:v>0.899692045</c:v>
                </c:pt>
                <c:pt idx="5">
                  <c:v>0.91558381899999997</c:v>
                </c:pt>
                <c:pt idx="6">
                  <c:v>0.99551497799999999</c:v>
                </c:pt>
                <c:pt idx="7">
                  <c:v>0.95466190200000001</c:v>
                </c:pt>
                <c:pt idx="8">
                  <c:v>0.96079853000000004</c:v>
                </c:pt>
                <c:pt idx="9">
                  <c:v>0.99841930000000001</c:v>
                </c:pt>
                <c:pt idx="10">
                  <c:v>0.99846345999999997</c:v>
                </c:pt>
                <c:pt idx="11">
                  <c:v>0.97788778799999998</c:v>
                </c:pt>
                <c:pt idx="12">
                  <c:v>0.92852826899999996</c:v>
                </c:pt>
                <c:pt idx="13">
                  <c:v>0.90630591400000005</c:v>
                </c:pt>
                <c:pt idx="14">
                  <c:v>0.846925924</c:v>
                </c:pt>
                <c:pt idx="15">
                  <c:v>0.88955220599999996</c:v>
                </c:pt>
                <c:pt idx="16">
                  <c:v>0.92889220900000002</c:v>
                </c:pt>
                <c:pt idx="17">
                  <c:v>0.89630577</c:v>
                </c:pt>
                <c:pt idx="18">
                  <c:v>0.93408078000000005</c:v>
                </c:pt>
                <c:pt idx="19">
                  <c:v>0.97538869900000003</c:v>
                </c:pt>
                <c:pt idx="20">
                  <c:v>1.012038438</c:v>
                </c:pt>
                <c:pt idx="21">
                  <c:v>0.96213958799999999</c:v>
                </c:pt>
                <c:pt idx="22">
                  <c:v>0.96280615599999997</c:v>
                </c:pt>
                <c:pt idx="23">
                  <c:v>0.91741609599999996</c:v>
                </c:pt>
                <c:pt idx="24">
                  <c:v>0.98644209199999999</c:v>
                </c:pt>
                <c:pt idx="25">
                  <c:v>1.0051785710000001</c:v>
                </c:pt>
                <c:pt idx="26">
                  <c:v>0.86945143199999997</c:v>
                </c:pt>
                <c:pt idx="27">
                  <c:v>0.90447578699999998</c:v>
                </c:pt>
                <c:pt idx="28">
                  <c:v>0.89147851</c:v>
                </c:pt>
                <c:pt idx="29">
                  <c:v>0.93423709499999996</c:v>
                </c:pt>
                <c:pt idx="30">
                  <c:v>0.93408424000000001</c:v>
                </c:pt>
                <c:pt idx="31">
                  <c:v>0.90407959500000001</c:v>
                </c:pt>
                <c:pt idx="32">
                  <c:v>0.91169570099999997</c:v>
                </c:pt>
                <c:pt idx="33">
                  <c:v>0.86783188499999997</c:v>
                </c:pt>
                <c:pt idx="34">
                  <c:v>0.88179887499999998</c:v>
                </c:pt>
                <c:pt idx="35">
                  <c:v>0.88020494100000002</c:v>
                </c:pt>
                <c:pt idx="36">
                  <c:v>0.80082801400000003</c:v>
                </c:pt>
                <c:pt idx="37">
                  <c:v>0.77313993000000003</c:v>
                </c:pt>
                <c:pt idx="38">
                  <c:v>0.87947709399999996</c:v>
                </c:pt>
                <c:pt idx="39">
                  <c:v>0.84177392100000004</c:v>
                </c:pt>
                <c:pt idx="40">
                  <c:v>0.92475763200000005</c:v>
                </c:pt>
                <c:pt idx="41">
                  <c:v>0.76623538400000002</c:v>
                </c:pt>
                <c:pt idx="42">
                  <c:v>0.84141677100000001</c:v>
                </c:pt>
                <c:pt idx="43">
                  <c:v>0.83162373700000003</c:v>
                </c:pt>
                <c:pt idx="44">
                  <c:v>0.82450237599999998</c:v>
                </c:pt>
                <c:pt idx="45">
                  <c:v>0.80193092899999996</c:v>
                </c:pt>
                <c:pt idx="46">
                  <c:v>0.80436029600000003</c:v>
                </c:pt>
                <c:pt idx="47">
                  <c:v>0.85215951499999998</c:v>
                </c:pt>
                <c:pt idx="48">
                  <c:v>0.78732328399999996</c:v>
                </c:pt>
                <c:pt idx="49">
                  <c:v>0.80694342200000002</c:v>
                </c:pt>
                <c:pt idx="50">
                  <c:v>0.788234981</c:v>
                </c:pt>
                <c:pt idx="51">
                  <c:v>0.86949158199999999</c:v>
                </c:pt>
                <c:pt idx="52">
                  <c:v>0.81394339100000002</c:v>
                </c:pt>
                <c:pt idx="53">
                  <c:v>0.86305758499999996</c:v>
                </c:pt>
                <c:pt idx="54">
                  <c:v>0.87225567800000003</c:v>
                </c:pt>
                <c:pt idx="55">
                  <c:v>0.80687602000000003</c:v>
                </c:pt>
                <c:pt idx="56">
                  <c:v>0.91312738800000004</c:v>
                </c:pt>
                <c:pt idx="57">
                  <c:v>0.81962449400000004</c:v>
                </c:pt>
                <c:pt idx="58">
                  <c:v>0.93090863899999998</c:v>
                </c:pt>
                <c:pt idx="59">
                  <c:v>0.84372179000000003</c:v>
                </c:pt>
                <c:pt idx="60">
                  <c:v>0.83499993500000003</c:v>
                </c:pt>
                <c:pt idx="61">
                  <c:v>0.93031470400000005</c:v>
                </c:pt>
                <c:pt idx="62">
                  <c:v>0.90693248000000004</c:v>
                </c:pt>
                <c:pt idx="63">
                  <c:v>0.92828369700000002</c:v>
                </c:pt>
                <c:pt idx="64">
                  <c:v>0.91626161299999997</c:v>
                </c:pt>
                <c:pt idx="65">
                  <c:v>0.86373327700000002</c:v>
                </c:pt>
                <c:pt idx="66">
                  <c:v>0.91569227399999997</c:v>
                </c:pt>
                <c:pt idx="67">
                  <c:v>0.961935506</c:v>
                </c:pt>
                <c:pt idx="68">
                  <c:v>0.90148137100000003</c:v>
                </c:pt>
                <c:pt idx="69">
                  <c:v>0.86204277699999998</c:v>
                </c:pt>
                <c:pt idx="70">
                  <c:v>0.92096067599999998</c:v>
                </c:pt>
                <c:pt idx="71">
                  <c:v>0.89254699199999998</c:v>
                </c:pt>
                <c:pt idx="72">
                  <c:v>0.85760762800000001</c:v>
                </c:pt>
                <c:pt idx="73">
                  <c:v>0.84995302399999995</c:v>
                </c:pt>
                <c:pt idx="74">
                  <c:v>0.87038171900000005</c:v>
                </c:pt>
                <c:pt idx="75">
                  <c:v>0.924159756</c:v>
                </c:pt>
                <c:pt idx="76">
                  <c:v>0.85431037300000001</c:v>
                </c:pt>
                <c:pt idx="77">
                  <c:v>0.81330593100000004</c:v>
                </c:pt>
                <c:pt idx="78">
                  <c:v>0.84376058399999998</c:v>
                </c:pt>
                <c:pt idx="79">
                  <c:v>0.86626141599999995</c:v>
                </c:pt>
                <c:pt idx="80">
                  <c:v>0.89521689800000004</c:v>
                </c:pt>
                <c:pt idx="81">
                  <c:v>0.80761168500000002</c:v>
                </c:pt>
                <c:pt idx="82">
                  <c:v>0.86182291799999999</c:v>
                </c:pt>
                <c:pt idx="83">
                  <c:v>0.97389889900000004</c:v>
                </c:pt>
                <c:pt idx="84">
                  <c:v>0.88639429199999997</c:v>
                </c:pt>
                <c:pt idx="85">
                  <c:v>0.93697327500000005</c:v>
                </c:pt>
                <c:pt idx="86">
                  <c:v>0.89930567900000002</c:v>
                </c:pt>
                <c:pt idx="87">
                  <c:v>0.92073748600000005</c:v>
                </c:pt>
                <c:pt idx="88">
                  <c:v>0.82193106699999996</c:v>
                </c:pt>
                <c:pt idx="89">
                  <c:v>0.76774032199999998</c:v>
                </c:pt>
                <c:pt idx="90">
                  <c:v>0.78734850999999995</c:v>
                </c:pt>
                <c:pt idx="91">
                  <c:v>0.72389869299999998</c:v>
                </c:pt>
                <c:pt idx="92">
                  <c:v>0.70454744700000005</c:v>
                </c:pt>
                <c:pt idx="93">
                  <c:v>0.63025485599999997</c:v>
                </c:pt>
                <c:pt idx="94">
                  <c:v>0.64831187099999998</c:v>
                </c:pt>
                <c:pt idx="95">
                  <c:v>0.66584407999999995</c:v>
                </c:pt>
                <c:pt idx="96">
                  <c:v>0.64160999600000002</c:v>
                </c:pt>
                <c:pt idx="97">
                  <c:v>0.62553024599999996</c:v>
                </c:pt>
                <c:pt idx="98">
                  <c:v>0.61881466100000004</c:v>
                </c:pt>
                <c:pt idx="99">
                  <c:v>0.63256769899999998</c:v>
                </c:pt>
                <c:pt idx="100">
                  <c:v>0.621692676</c:v>
                </c:pt>
                <c:pt idx="101">
                  <c:v>0.65669175000000002</c:v>
                </c:pt>
                <c:pt idx="102">
                  <c:v>0.66053037599999997</c:v>
                </c:pt>
                <c:pt idx="103">
                  <c:v>0.69092182000000002</c:v>
                </c:pt>
                <c:pt idx="104">
                  <c:v>0.66298894600000002</c:v>
                </c:pt>
                <c:pt idx="105">
                  <c:v>0.70157531699999998</c:v>
                </c:pt>
                <c:pt idx="106">
                  <c:v>0.72192729700000002</c:v>
                </c:pt>
                <c:pt idx="107">
                  <c:v>0.76534765299999996</c:v>
                </c:pt>
                <c:pt idx="108">
                  <c:v>0.80776542500000004</c:v>
                </c:pt>
                <c:pt idx="109">
                  <c:v>0.77561475099999999</c:v>
                </c:pt>
                <c:pt idx="110">
                  <c:v>0.782693729</c:v>
                </c:pt>
                <c:pt idx="111">
                  <c:v>0.75522140999999998</c:v>
                </c:pt>
                <c:pt idx="112">
                  <c:v>0.79540222699999996</c:v>
                </c:pt>
                <c:pt idx="113">
                  <c:v>0.81188164799999996</c:v>
                </c:pt>
                <c:pt idx="114">
                  <c:v>0.72086455199999999</c:v>
                </c:pt>
                <c:pt idx="115">
                  <c:v>0.72743138500000004</c:v>
                </c:pt>
                <c:pt idx="116">
                  <c:v>0.69045576099999995</c:v>
                </c:pt>
                <c:pt idx="117">
                  <c:v>0.73574549</c:v>
                </c:pt>
                <c:pt idx="118">
                  <c:v>0.83693955200000003</c:v>
                </c:pt>
                <c:pt idx="119">
                  <c:v>0.82373653199999997</c:v>
                </c:pt>
                <c:pt idx="120">
                  <c:v>0.76090744099999996</c:v>
                </c:pt>
                <c:pt idx="121">
                  <c:v>0.67422485499999996</c:v>
                </c:pt>
                <c:pt idx="122">
                  <c:v>0.65101491899999997</c:v>
                </c:pt>
                <c:pt idx="123">
                  <c:v>0.77358795000000002</c:v>
                </c:pt>
                <c:pt idx="124">
                  <c:v>0.74579646600000005</c:v>
                </c:pt>
                <c:pt idx="125">
                  <c:v>0.73254039400000004</c:v>
                </c:pt>
                <c:pt idx="126">
                  <c:v>0.69660956200000002</c:v>
                </c:pt>
                <c:pt idx="127">
                  <c:v>0.74189329500000001</c:v>
                </c:pt>
                <c:pt idx="128">
                  <c:v>0.83143789700000004</c:v>
                </c:pt>
                <c:pt idx="129">
                  <c:v>0.83828928800000002</c:v>
                </c:pt>
                <c:pt idx="130">
                  <c:v>0.83129382399999996</c:v>
                </c:pt>
                <c:pt idx="131">
                  <c:v>0.77191994900000005</c:v>
                </c:pt>
                <c:pt idx="132">
                  <c:v>0.78590529399999998</c:v>
                </c:pt>
                <c:pt idx="133">
                  <c:v>0.75763772799999995</c:v>
                </c:pt>
                <c:pt idx="134">
                  <c:v>0.72589421600000004</c:v>
                </c:pt>
                <c:pt idx="135">
                  <c:v>0.715066392</c:v>
                </c:pt>
                <c:pt idx="136">
                  <c:v>0.80451772200000005</c:v>
                </c:pt>
                <c:pt idx="137">
                  <c:v>0.76362784399999994</c:v>
                </c:pt>
                <c:pt idx="138">
                  <c:v>0.72143442599999996</c:v>
                </c:pt>
                <c:pt idx="139">
                  <c:v>0.72814172700000002</c:v>
                </c:pt>
                <c:pt idx="140">
                  <c:v>0.74667856200000005</c:v>
                </c:pt>
                <c:pt idx="141">
                  <c:v>0.76061308500000002</c:v>
                </c:pt>
                <c:pt idx="142">
                  <c:v>0.79415946999999998</c:v>
                </c:pt>
                <c:pt idx="143">
                  <c:v>0.79930226000000004</c:v>
                </c:pt>
                <c:pt idx="144">
                  <c:v>0.80426506200000003</c:v>
                </c:pt>
                <c:pt idx="145">
                  <c:v>0.83092604699999995</c:v>
                </c:pt>
                <c:pt idx="146">
                  <c:v>0.88831925300000003</c:v>
                </c:pt>
                <c:pt idx="147">
                  <c:v>0.840162929</c:v>
                </c:pt>
                <c:pt idx="148">
                  <c:v>0.89085319500000004</c:v>
                </c:pt>
                <c:pt idx="149">
                  <c:v>0.87884843599999996</c:v>
                </c:pt>
                <c:pt idx="150">
                  <c:v>0.83010983699999996</c:v>
                </c:pt>
                <c:pt idx="151">
                  <c:v>0.77928342900000003</c:v>
                </c:pt>
                <c:pt idx="152">
                  <c:v>0.89051818199999999</c:v>
                </c:pt>
                <c:pt idx="153">
                  <c:v>0.93408391599999996</c:v>
                </c:pt>
                <c:pt idx="154">
                  <c:v>0.86440023700000002</c:v>
                </c:pt>
                <c:pt idx="155">
                  <c:v>0.67476221599999997</c:v>
                </c:pt>
                <c:pt idx="156">
                  <c:v>0.83049784100000001</c:v>
                </c:pt>
                <c:pt idx="157">
                  <c:v>0.86508421999999996</c:v>
                </c:pt>
                <c:pt idx="158">
                  <c:v>0.75957433799999996</c:v>
                </c:pt>
                <c:pt idx="159">
                  <c:v>0.771453206</c:v>
                </c:pt>
                <c:pt idx="160">
                  <c:v>0.68321866099999995</c:v>
                </c:pt>
                <c:pt idx="161">
                  <c:v>0.79499826600000001</c:v>
                </c:pt>
                <c:pt idx="162">
                  <c:v>0.88903211800000004</c:v>
                </c:pt>
                <c:pt idx="163">
                  <c:v>0.86683036000000002</c:v>
                </c:pt>
                <c:pt idx="164">
                  <c:v>0.902105296</c:v>
                </c:pt>
                <c:pt idx="165">
                  <c:v>0.76145821599999997</c:v>
                </c:pt>
                <c:pt idx="166">
                  <c:v>0.89462994100000004</c:v>
                </c:pt>
                <c:pt idx="167">
                  <c:v>0.87137349500000005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B6-4C23-805F-ED0CCA07A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4196896"/>
        <c:axId val="1203672272"/>
      </c:lineChart>
      <c:catAx>
        <c:axId val="1454196896"/>
        <c:scaling>
          <c:orientation val="maxMin"/>
        </c:scaling>
        <c:delete val="1"/>
        <c:axPos val="b"/>
        <c:majorTickMark val="none"/>
        <c:minorTickMark val="none"/>
        <c:tickLblPos val="nextTo"/>
        <c:crossAx val="1203672272"/>
        <c:crosses val="autoZero"/>
        <c:auto val="1"/>
        <c:lblAlgn val="ctr"/>
        <c:lblOffset val="100"/>
        <c:noMultiLvlLbl val="0"/>
      </c:catAx>
      <c:valAx>
        <c:axId val="1203672272"/>
        <c:scaling>
          <c:orientation val="minMax"/>
          <c:min val="0.5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19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FR-P_20210515_H  (Mg/Ca)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'FR-P_H'!$S$25:$S$66</c:f>
              <c:numCache>
                <c:formatCode>General</c:formatCode>
                <c:ptCount val="42"/>
                <c:pt idx="0">
                  <c:v>0.64258787673026596</c:v>
                </c:pt>
                <c:pt idx="1">
                  <c:v>0.60382313830721301</c:v>
                </c:pt>
                <c:pt idx="2">
                  <c:v>0.59743949973149801</c:v>
                </c:pt>
                <c:pt idx="3">
                  <c:v>0.59697175357950405</c:v>
                </c:pt>
                <c:pt idx="4">
                  <c:v>0.59253366187877399</c:v>
                </c:pt>
                <c:pt idx="5">
                  <c:v>0.62615025959232096</c:v>
                </c:pt>
                <c:pt idx="6">
                  <c:v>0.63119172226083997</c:v>
                </c:pt>
                <c:pt idx="7">
                  <c:v>0.63787256510287405</c:v>
                </c:pt>
                <c:pt idx="8">
                  <c:v>0.608615496390846</c:v>
                </c:pt>
                <c:pt idx="9">
                  <c:v>0.55612846474173805</c:v>
                </c:pt>
                <c:pt idx="10">
                  <c:v>0.59278918020650695</c:v>
                </c:pt>
                <c:pt idx="11">
                  <c:v>0.586716744516106</c:v>
                </c:pt>
                <c:pt idx="12">
                  <c:v>0.62474222409068503</c:v>
                </c:pt>
                <c:pt idx="13">
                  <c:v>0.67426024793366801</c:v>
                </c:pt>
                <c:pt idx="14">
                  <c:v>0.65596969880975597</c:v>
                </c:pt>
                <c:pt idx="15">
                  <c:v>0.644320073381075</c:v>
                </c:pt>
                <c:pt idx="16">
                  <c:v>0.61263929635335401</c:v>
                </c:pt>
                <c:pt idx="17">
                  <c:v>0.599716898377606</c:v>
                </c:pt>
                <c:pt idx="18">
                  <c:v>0.58099166271191505</c:v>
                </c:pt>
                <c:pt idx="19">
                  <c:v>0.60757436352011096</c:v>
                </c:pt>
                <c:pt idx="20">
                  <c:v>0.62778178893227099</c:v>
                </c:pt>
                <c:pt idx="21">
                  <c:v>0.63836102719657895</c:v>
                </c:pt>
                <c:pt idx="22">
                  <c:v>0.58947190165123597</c:v>
                </c:pt>
                <c:pt idx="23">
                  <c:v>0.62370967242780495</c:v>
                </c:pt>
                <c:pt idx="24">
                  <c:v>0.73441648653132796</c:v>
                </c:pt>
                <c:pt idx="25">
                  <c:v>0.71914407866264096</c:v>
                </c:pt>
                <c:pt idx="26">
                  <c:v>0.71362066194318396</c:v>
                </c:pt>
                <c:pt idx="27">
                  <c:v>0.76142015789920303</c:v>
                </c:pt>
                <c:pt idx="28">
                  <c:v>0.78125792678531003</c:v>
                </c:pt>
                <c:pt idx="29">
                  <c:v>0.74143712861148603</c:v>
                </c:pt>
                <c:pt idx="30">
                  <c:v>0.73648670817865602</c:v>
                </c:pt>
                <c:pt idx="31">
                  <c:v>0.76783626601741795</c:v>
                </c:pt>
                <c:pt idx="32">
                  <c:v>0.76402662413788602</c:v>
                </c:pt>
                <c:pt idx="33">
                  <c:v>0.79784057369083605</c:v>
                </c:pt>
                <c:pt idx="34">
                  <c:v>0.76008029634360397</c:v>
                </c:pt>
                <c:pt idx="35">
                  <c:v>0.80567350725494502</c:v>
                </c:pt>
                <c:pt idx="36">
                  <c:v>0.83359008501337994</c:v>
                </c:pt>
                <c:pt idx="37">
                  <c:v>0.87093910852264</c:v>
                </c:pt>
                <c:pt idx="38">
                  <c:v>0.90860556404437498</c:v>
                </c:pt>
                <c:pt idx="39">
                  <c:v>0.89114356433559705</c:v>
                </c:pt>
                <c:pt idx="40">
                  <c:v>0.90873111785350902</c:v>
                </c:pt>
                <c:pt idx="41">
                  <c:v>0.92192391606684898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04-47D0-B901-D7F0BFED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481375"/>
        <c:axId val="524588879"/>
      </c:lineChart>
      <c:catAx>
        <c:axId val="432481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588879"/>
        <c:crosses val="autoZero"/>
        <c:auto val="1"/>
        <c:lblAlgn val="ctr"/>
        <c:lblOffset val="100"/>
        <c:noMultiLvlLbl val="0"/>
      </c:catAx>
      <c:valAx>
        <c:axId val="524588879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481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FR-P_20210515_I   (</a:t>
            </a:r>
            <a:r>
              <a:rPr lang="el-GR"/>
              <a:t>δ180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val>
            <c:numRef>
              <c:f>'FR-P_I'!$A$2:$A$39</c:f>
              <c:numCache>
                <c:formatCode>0.00</c:formatCode>
                <c:ptCount val="38"/>
                <c:pt idx="0">
                  <c:v>0.84222896434293304</c:v>
                </c:pt>
                <c:pt idx="1">
                  <c:v>1.0945160199205199</c:v>
                </c:pt>
                <c:pt idx="2">
                  <c:v>0.72642274320395295</c:v>
                </c:pt>
                <c:pt idx="3">
                  <c:v>0.78690649077216401</c:v>
                </c:pt>
                <c:pt idx="4">
                  <c:v>0.75025776268373201</c:v>
                </c:pt>
                <c:pt idx="5">
                  <c:v>0.94550798635021205</c:v>
                </c:pt>
                <c:pt idx="6">
                  <c:v>1.21160308736316</c:v>
                </c:pt>
                <c:pt idx="7">
                  <c:v>1.2849013409030099</c:v>
                </c:pt>
                <c:pt idx="8">
                  <c:v>1.0130303693971701</c:v>
                </c:pt>
                <c:pt idx="9">
                  <c:v>0.315723333456287</c:v>
                </c:pt>
                <c:pt idx="10">
                  <c:v>1.13775407959397</c:v>
                </c:pt>
                <c:pt idx="11">
                  <c:v>0.51315879305136003</c:v>
                </c:pt>
                <c:pt idx="12">
                  <c:v>-0.201440059536481</c:v>
                </c:pt>
                <c:pt idx="13">
                  <c:v>0.53653437714611896</c:v>
                </c:pt>
                <c:pt idx="14">
                  <c:v>0.20409094304306599</c:v>
                </c:pt>
                <c:pt idx="15">
                  <c:v>0.47278523342619599</c:v>
                </c:pt>
                <c:pt idx="16">
                  <c:v>9.0731591228525907E-2</c:v>
                </c:pt>
                <c:pt idx="17">
                  <c:v>0.39907452427769502</c:v>
                </c:pt>
                <c:pt idx="18">
                  <c:v>0.42797139921038502</c:v>
                </c:pt>
                <c:pt idx="19">
                  <c:v>0.83286123289000802</c:v>
                </c:pt>
                <c:pt idx="20">
                  <c:v>1.00071162656246</c:v>
                </c:pt>
                <c:pt idx="21">
                  <c:v>1.24311505911468</c:v>
                </c:pt>
                <c:pt idx="22">
                  <c:v>1.46407279765567</c:v>
                </c:pt>
                <c:pt idx="23">
                  <c:v>1.15616790709194</c:v>
                </c:pt>
                <c:pt idx="24">
                  <c:v>1.59931437054214</c:v>
                </c:pt>
                <c:pt idx="25">
                  <c:v>1.3536415925584799</c:v>
                </c:pt>
                <c:pt idx="26">
                  <c:v>1.1911622055130899</c:v>
                </c:pt>
                <c:pt idx="27">
                  <c:v>1.2080951068602901</c:v>
                </c:pt>
                <c:pt idx="28">
                  <c:v>1.02769718101441</c:v>
                </c:pt>
                <c:pt idx="29">
                  <c:v>0.96159923338031394</c:v>
                </c:pt>
                <c:pt idx="30">
                  <c:v>1.0937781898025201</c:v>
                </c:pt>
                <c:pt idx="31">
                  <c:v>0.96799482363851796</c:v>
                </c:pt>
                <c:pt idx="32">
                  <c:v>0.63379343003680999</c:v>
                </c:pt>
                <c:pt idx="33">
                  <c:v>0.79341029998025803</c:v>
                </c:pt>
                <c:pt idx="34">
                  <c:v>0.89097617774914295</c:v>
                </c:pt>
                <c:pt idx="35">
                  <c:v>0.41524702978222899</c:v>
                </c:pt>
                <c:pt idx="36">
                  <c:v>0.27582087087132101</c:v>
                </c:pt>
                <c:pt idx="37">
                  <c:v>-0.174532998666276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DD-40AC-8C1C-90C488C6A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1929072"/>
        <c:axId val="1323902592"/>
      </c:lineChart>
      <c:catAx>
        <c:axId val="1331929072"/>
        <c:scaling>
          <c:orientation val="minMax"/>
        </c:scaling>
        <c:delete val="1"/>
        <c:axPos val="t"/>
        <c:majorTickMark val="none"/>
        <c:minorTickMark val="none"/>
        <c:tickLblPos val="nextTo"/>
        <c:crossAx val="1323902592"/>
        <c:crosses val="autoZero"/>
        <c:auto val="1"/>
        <c:lblAlgn val="ctr"/>
        <c:lblOffset val="100"/>
        <c:noMultiLvlLbl val="0"/>
      </c:catAx>
      <c:valAx>
        <c:axId val="132390259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92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FR-P_20210515_I</a:t>
            </a:r>
            <a:r>
              <a:rPr lang="en-US" baseline="0"/>
              <a:t>   (Mg/Ca)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'FR-P_I'!$A$51:$A$195</c:f>
              <c:numCache>
                <c:formatCode>General</c:formatCode>
                <c:ptCount val="145"/>
                <c:pt idx="0">
                  <c:v>0.91078726984340097</c:v>
                </c:pt>
                <c:pt idx="1">
                  <c:v>0.88525126210393601</c:v>
                </c:pt>
                <c:pt idx="2">
                  <c:v>0.87035594772215796</c:v>
                </c:pt>
                <c:pt idx="3">
                  <c:v>0.86286864825176601</c:v>
                </c:pt>
                <c:pt idx="4">
                  <c:v>0.84261539564074495</c:v>
                </c:pt>
                <c:pt idx="5">
                  <c:v>0.81396281969621997</c:v>
                </c:pt>
                <c:pt idx="6">
                  <c:v>0.855628486484869</c:v>
                </c:pt>
                <c:pt idx="7">
                  <c:v>0.82862700853790605</c:v>
                </c:pt>
                <c:pt idx="8">
                  <c:v>0.83699775613541505</c:v>
                </c:pt>
                <c:pt idx="9">
                  <c:v>0.80324625231643398</c:v>
                </c:pt>
                <c:pt idx="10">
                  <c:v>0.78565121251977699</c:v>
                </c:pt>
                <c:pt idx="11">
                  <c:v>0.78629278904553601</c:v>
                </c:pt>
                <c:pt idx="12">
                  <c:v>0.73374320589830599</c:v>
                </c:pt>
                <c:pt idx="13">
                  <c:v>0.73682834154980903</c:v>
                </c:pt>
                <c:pt idx="14">
                  <c:v>0.75814423225043304</c:v>
                </c:pt>
                <c:pt idx="15">
                  <c:v>0.77737099559710598</c:v>
                </c:pt>
                <c:pt idx="16">
                  <c:v>0.76887952522320002</c:v>
                </c:pt>
                <c:pt idx="17">
                  <c:v>0.80607089146616495</c:v>
                </c:pt>
                <c:pt idx="18">
                  <c:v>0.85139852996589804</c:v>
                </c:pt>
                <c:pt idx="19">
                  <c:v>0.78278082538542404</c:v>
                </c:pt>
                <c:pt idx="20">
                  <c:v>0.82064831069192601</c:v>
                </c:pt>
                <c:pt idx="21">
                  <c:v>0.77864762012275202</c:v>
                </c:pt>
                <c:pt idx="22">
                  <c:v>0.80112492413345804</c:v>
                </c:pt>
                <c:pt idx="23">
                  <c:v>0.76037017338050406</c:v>
                </c:pt>
                <c:pt idx="24">
                  <c:v>0.75604675610774097</c:v>
                </c:pt>
                <c:pt idx="25">
                  <c:v>0.78917565363921705</c:v>
                </c:pt>
                <c:pt idx="26">
                  <c:v>0.78209085091699604</c:v>
                </c:pt>
                <c:pt idx="27">
                  <c:v>0.78604291258464398</c:v>
                </c:pt>
                <c:pt idx="28">
                  <c:v>0.78796578420347896</c:v>
                </c:pt>
                <c:pt idx="29">
                  <c:v>0.85004586322647202</c:v>
                </c:pt>
                <c:pt idx="30">
                  <c:v>0.96106652505086998</c:v>
                </c:pt>
                <c:pt idx="31">
                  <c:v>0.89013003215127895</c:v>
                </c:pt>
                <c:pt idx="32">
                  <c:v>0.97948210954470105</c:v>
                </c:pt>
                <c:pt idx="33">
                  <c:v>0.95878296839489396</c:v>
                </c:pt>
                <c:pt idx="34">
                  <c:v>0.99038805272880903</c:v>
                </c:pt>
                <c:pt idx="35">
                  <c:v>0.90928660023468</c:v>
                </c:pt>
                <c:pt idx="36">
                  <c:v>0.935961594336983</c:v>
                </c:pt>
                <c:pt idx="37">
                  <c:v>0.96041381503791501</c:v>
                </c:pt>
                <c:pt idx="38">
                  <c:v>0.90364418824353898</c:v>
                </c:pt>
                <c:pt idx="39">
                  <c:v>0.84872469077092905</c:v>
                </c:pt>
                <c:pt idx="40">
                  <c:v>0.90315223040026105</c:v>
                </c:pt>
                <c:pt idx="41">
                  <c:v>0.84899440000541404</c:v>
                </c:pt>
                <c:pt idx="42">
                  <c:v>0.87202763276728001</c:v>
                </c:pt>
                <c:pt idx="43">
                  <c:v>0.84001005170054299</c:v>
                </c:pt>
                <c:pt idx="44">
                  <c:v>0.82341327396272301</c:v>
                </c:pt>
                <c:pt idx="45">
                  <c:v>0.79071830442767299</c:v>
                </c:pt>
                <c:pt idx="46">
                  <c:v>0.746098613687318</c:v>
                </c:pt>
                <c:pt idx="47">
                  <c:v>0.77465482967847699</c:v>
                </c:pt>
                <c:pt idx="48">
                  <c:v>0.76468284777161699</c:v>
                </c:pt>
                <c:pt idx="49">
                  <c:v>0.75298803619311305</c:v>
                </c:pt>
                <c:pt idx="50">
                  <c:v>0.78429428295161796</c:v>
                </c:pt>
                <c:pt idx="51">
                  <c:v>0.74616863900916996</c:v>
                </c:pt>
                <c:pt idx="52">
                  <c:v>0.771446576649647</c:v>
                </c:pt>
                <c:pt idx="53">
                  <c:v>0.77923959161390199</c:v>
                </c:pt>
                <c:pt idx="54">
                  <c:v>0.82971956625875198</c:v>
                </c:pt>
                <c:pt idx="55">
                  <c:v>0.77421745878124304</c:v>
                </c:pt>
                <c:pt idx="56">
                  <c:v>0.79277619778057995</c:v>
                </c:pt>
                <c:pt idx="57">
                  <c:v>0.75495817482674998</c:v>
                </c:pt>
                <c:pt idx="58">
                  <c:v>0.80143652522944697</c:v>
                </c:pt>
                <c:pt idx="59">
                  <c:v>0.76494924221578997</c:v>
                </c:pt>
                <c:pt idx="60">
                  <c:v>0.75383130938053899</c:v>
                </c:pt>
                <c:pt idx="61">
                  <c:v>0.72705548610516701</c:v>
                </c:pt>
                <c:pt idx="62">
                  <c:v>0.745256604719439</c:v>
                </c:pt>
                <c:pt idx="63">
                  <c:v>0.72232476016602598</c:v>
                </c:pt>
                <c:pt idx="64">
                  <c:v>0.701210416046674</c:v>
                </c:pt>
                <c:pt idx="65">
                  <c:v>0.70038947381915895</c:v>
                </c:pt>
                <c:pt idx="66">
                  <c:v>0.66880808125624802</c:v>
                </c:pt>
                <c:pt idx="67">
                  <c:v>0.69698437011199899</c:v>
                </c:pt>
                <c:pt idx="68">
                  <c:v>0.712242225239197</c:v>
                </c:pt>
                <c:pt idx="69">
                  <c:v>0.73767402022810802</c:v>
                </c:pt>
                <c:pt idx="70">
                  <c:v>0.71777849670649196</c:v>
                </c:pt>
                <c:pt idx="71">
                  <c:v>0.70138148576303905</c:v>
                </c:pt>
                <c:pt idx="72">
                  <c:v>0.73585476001535699</c:v>
                </c:pt>
                <c:pt idx="73">
                  <c:v>0.75161141408211596</c:v>
                </c:pt>
                <c:pt idx="74">
                  <c:v>0.74481341927064304</c:v>
                </c:pt>
                <c:pt idx="75">
                  <c:v>0.766060830807344</c:v>
                </c:pt>
                <c:pt idx="76">
                  <c:v>0.78454259540674798</c:v>
                </c:pt>
                <c:pt idx="77">
                  <c:v>0.80507520598742499</c:v>
                </c:pt>
                <c:pt idx="78">
                  <c:v>0.87490678287065904</c:v>
                </c:pt>
                <c:pt idx="79">
                  <c:v>0.92997524981289104</c:v>
                </c:pt>
                <c:pt idx="80">
                  <c:v>0.94224052184209595</c:v>
                </c:pt>
                <c:pt idx="81">
                  <c:v>0.94440124928212699</c:v>
                </c:pt>
                <c:pt idx="82">
                  <c:v>0.909229094704739</c:v>
                </c:pt>
                <c:pt idx="83">
                  <c:v>0.86665354644877302</c:v>
                </c:pt>
                <c:pt idx="84">
                  <c:v>0.91255479797971095</c:v>
                </c:pt>
                <c:pt idx="85">
                  <c:v>0.92995519317710296</c:v>
                </c:pt>
                <c:pt idx="86">
                  <c:v>0.92725178882385895</c:v>
                </c:pt>
                <c:pt idx="87">
                  <c:v>0.95628647437881398</c:v>
                </c:pt>
                <c:pt idx="88">
                  <c:v>1.0002892266749699</c:v>
                </c:pt>
                <c:pt idx="89">
                  <c:v>0.94311807137737802</c:v>
                </c:pt>
                <c:pt idx="90">
                  <c:v>0.90930246257656799</c:v>
                </c:pt>
                <c:pt idx="91">
                  <c:v>1.0107200847178599</c:v>
                </c:pt>
                <c:pt idx="92">
                  <c:v>0.90506335477375099</c:v>
                </c:pt>
                <c:pt idx="93">
                  <c:v>0.95414794569078598</c:v>
                </c:pt>
                <c:pt idx="94">
                  <c:v>0.97910062220945404</c:v>
                </c:pt>
                <c:pt idx="95">
                  <c:v>0.95439458099643903</c:v>
                </c:pt>
                <c:pt idx="96">
                  <c:v>0.87039985772431105</c:v>
                </c:pt>
                <c:pt idx="97">
                  <c:v>0.88539001642644299</c:v>
                </c:pt>
                <c:pt idx="98">
                  <c:v>0.88729946348506195</c:v>
                </c:pt>
                <c:pt idx="99">
                  <c:v>0.87279425463155802</c:v>
                </c:pt>
                <c:pt idx="100">
                  <c:v>0.81874531848116905</c:v>
                </c:pt>
                <c:pt idx="101">
                  <c:v>0.84519537996855398</c:v>
                </c:pt>
                <c:pt idx="102">
                  <c:v>0.86088514733764598</c:v>
                </c:pt>
                <c:pt idx="103">
                  <c:v>0.82401746083626304</c:v>
                </c:pt>
                <c:pt idx="104">
                  <c:v>0.78258034465548798</c:v>
                </c:pt>
                <c:pt idx="105">
                  <c:v>0.82836090220835001</c:v>
                </c:pt>
                <c:pt idx="106">
                  <c:v>0.80117822440957998</c:v>
                </c:pt>
                <c:pt idx="107">
                  <c:v>0.76988027350169097</c:v>
                </c:pt>
                <c:pt idx="108">
                  <c:v>0.77573842066314702</c:v>
                </c:pt>
                <c:pt idx="109">
                  <c:v>0.74494143468871199</c:v>
                </c:pt>
                <c:pt idx="110">
                  <c:v>0.72251441728063204</c:v>
                </c:pt>
                <c:pt idx="111">
                  <c:v>0.73678060769049103</c:v>
                </c:pt>
                <c:pt idx="112">
                  <c:v>0.73443098783732597</c:v>
                </c:pt>
                <c:pt idx="113">
                  <c:v>0.71371759582092398</c:v>
                </c:pt>
                <c:pt idx="114">
                  <c:v>0.73196515550572505</c:v>
                </c:pt>
                <c:pt idx="115">
                  <c:v>0.73070026154055101</c:v>
                </c:pt>
                <c:pt idx="116">
                  <c:v>0.75354748455082898</c:v>
                </c:pt>
                <c:pt idx="117">
                  <c:v>0.72260861996297998</c:v>
                </c:pt>
                <c:pt idx="118">
                  <c:v>0.764823957874597</c:v>
                </c:pt>
                <c:pt idx="119">
                  <c:v>0.79217529347355398</c:v>
                </c:pt>
                <c:pt idx="120">
                  <c:v>0.852975809377849</c:v>
                </c:pt>
                <c:pt idx="121">
                  <c:v>0.78410761095367099</c:v>
                </c:pt>
                <c:pt idx="122">
                  <c:v>0.73923315963185998</c:v>
                </c:pt>
                <c:pt idx="123">
                  <c:v>0.74165384110231702</c:v>
                </c:pt>
                <c:pt idx="124">
                  <c:v>0.72727015711894405</c:v>
                </c:pt>
                <c:pt idx="125">
                  <c:v>0.75562282646495305</c:v>
                </c:pt>
                <c:pt idx="126">
                  <c:v>0.73772264697169398</c:v>
                </c:pt>
                <c:pt idx="127">
                  <c:v>0.73175163986362401</c:v>
                </c:pt>
                <c:pt idx="128">
                  <c:v>0.73955794376364004</c:v>
                </c:pt>
                <c:pt idx="129">
                  <c:v>0.71480361482250299</c:v>
                </c:pt>
                <c:pt idx="130">
                  <c:v>0.76492695651385401</c:v>
                </c:pt>
                <c:pt idx="131">
                  <c:v>0.73603529622342501</c:v>
                </c:pt>
                <c:pt idx="132">
                  <c:v>0.72525958540475399</c:v>
                </c:pt>
                <c:pt idx="133">
                  <c:v>0.76605502001389303</c:v>
                </c:pt>
                <c:pt idx="134">
                  <c:v>0.79438095998393699</c:v>
                </c:pt>
                <c:pt idx="135">
                  <c:v>0.78294389103245698</c:v>
                </c:pt>
                <c:pt idx="136">
                  <c:v>0.79539528177039098</c:v>
                </c:pt>
                <c:pt idx="137">
                  <c:v>0.73200973382761503</c:v>
                </c:pt>
                <c:pt idx="138">
                  <c:v>0.77727581745138596</c:v>
                </c:pt>
                <c:pt idx="139">
                  <c:v>0.76829054775623695</c:v>
                </c:pt>
                <c:pt idx="140">
                  <c:v>0.74288027185229</c:v>
                </c:pt>
                <c:pt idx="141">
                  <c:v>0.74083287155320099</c:v>
                </c:pt>
                <c:pt idx="142">
                  <c:v>0.77265128240825998</c:v>
                </c:pt>
                <c:pt idx="143">
                  <c:v>0.75131747897239898</c:v>
                </c:pt>
                <c:pt idx="144">
                  <c:v>0.74200096963878903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ED-4D66-BBA5-E7FC6F771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302880"/>
        <c:axId val="1202968544"/>
      </c:lineChart>
      <c:catAx>
        <c:axId val="1326302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968544"/>
        <c:crosses val="autoZero"/>
        <c:auto val="1"/>
        <c:lblAlgn val="ctr"/>
        <c:lblOffset val="100"/>
        <c:noMultiLvlLbl val="0"/>
      </c:catAx>
      <c:valAx>
        <c:axId val="1202968544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30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FR-P_20210515_I   (Mg/Ca)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'FR-P_I'!$Q$22:$Q$86</c:f>
              <c:numCache>
                <c:formatCode>General</c:formatCode>
                <c:ptCount val="65"/>
                <c:pt idx="0">
                  <c:v>0.73148724808950905</c:v>
                </c:pt>
                <c:pt idx="1">
                  <c:v>0.73469989795280899</c:v>
                </c:pt>
                <c:pt idx="2">
                  <c:v>0.737823710467858</c:v>
                </c:pt>
                <c:pt idx="3">
                  <c:v>0.70492618440717303</c:v>
                </c:pt>
                <c:pt idx="4">
                  <c:v>0.68961175584538403</c:v>
                </c:pt>
                <c:pt idx="5">
                  <c:v>0.69485312668184696</c:v>
                </c:pt>
                <c:pt idx="6">
                  <c:v>0.67719154173775198</c:v>
                </c:pt>
                <c:pt idx="7">
                  <c:v>0.68310197726345301</c:v>
                </c:pt>
                <c:pt idx="8">
                  <c:v>0.67319652746968195</c:v>
                </c:pt>
                <c:pt idx="9">
                  <c:v>0.77124604730476598</c:v>
                </c:pt>
                <c:pt idx="10">
                  <c:v>0.68804152322790002</c:v>
                </c:pt>
                <c:pt idx="11">
                  <c:v>0.72605179555511101</c:v>
                </c:pt>
                <c:pt idx="12">
                  <c:v>0.70898681716304401</c:v>
                </c:pt>
                <c:pt idx="13">
                  <c:v>0.69748175344043095</c:v>
                </c:pt>
                <c:pt idx="14">
                  <c:v>0.72028768259814702</c:v>
                </c:pt>
                <c:pt idx="15">
                  <c:v>0.70630058870051604</c:v>
                </c:pt>
                <c:pt idx="16">
                  <c:v>0.75378842667351398</c:v>
                </c:pt>
                <c:pt idx="17">
                  <c:v>0.76923338953900799</c:v>
                </c:pt>
                <c:pt idx="18">
                  <c:v>0.85515854491108001</c:v>
                </c:pt>
                <c:pt idx="19">
                  <c:v>0.90232893799301706</c:v>
                </c:pt>
                <c:pt idx="20">
                  <c:v>0.93633803243592995</c:v>
                </c:pt>
                <c:pt idx="21">
                  <c:v>0.87224815741994</c:v>
                </c:pt>
                <c:pt idx="22">
                  <c:v>0.936015626684358</c:v>
                </c:pt>
                <c:pt idx="23">
                  <c:v>0.90711424717073497</c:v>
                </c:pt>
                <c:pt idx="24">
                  <c:v>0.81899783276823501</c:v>
                </c:pt>
                <c:pt idx="25">
                  <c:v>0.823358087557434</c:v>
                </c:pt>
                <c:pt idx="26">
                  <c:v>0.79247321315305996</c:v>
                </c:pt>
                <c:pt idx="27">
                  <c:v>0.77164630680392299</c:v>
                </c:pt>
                <c:pt idx="28">
                  <c:v>0.71410016494681605</c:v>
                </c:pt>
                <c:pt idx="29">
                  <c:v>0.68853662975500995</c:v>
                </c:pt>
                <c:pt idx="30">
                  <c:v>0.729608049381958</c:v>
                </c:pt>
                <c:pt idx="31">
                  <c:v>0.74685350133612705</c:v>
                </c:pt>
                <c:pt idx="32">
                  <c:v>0.74480620144903598</c:v>
                </c:pt>
                <c:pt idx="33">
                  <c:v>0.699743571106202</c:v>
                </c:pt>
                <c:pt idx="34">
                  <c:v>0.66634514629351704</c:v>
                </c:pt>
                <c:pt idx="35">
                  <c:v>0.64269312659934497</c:v>
                </c:pt>
                <c:pt idx="36">
                  <c:v>0.65236414773273499</c:v>
                </c:pt>
                <c:pt idx="37">
                  <c:v>0.65947880805984604</c:v>
                </c:pt>
                <c:pt idx="38">
                  <c:v>0.59642283454622702</c:v>
                </c:pt>
                <c:pt idx="39">
                  <c:v>0.58493707032946796</c:v>
                </c:pt>
                <c:pt idx="40">
                  <c:v>0.628344389106268</c:v>
                </c:pt>
                <c:pt idx="41">
                  <c:v>0.651343040104716</c:v>
                </c:pt>
                <c:pt idx="42">
                  <c:v>0.58759857544861405</c:v>
                </c:pt>
                <c:pt idx="43">
                  <c:v>0.56341447778829501</c:v>
                </c:pt>
                <c:pt idx="44">
                  <c:v>0.63019821928810804</c:v>
                </c:pt>
                <c:pt idx="45">
                  <c:v>0.59112283272335597</c:v>
                </c:pt>
                <c:pt idx="46">
                  <c:v>0.56382482320475602</c:v>
                </c:pt>
                <c:pt idx="47">
                  <c:v>0.62321364337379104</c:v>
                </c:pt>
                <c:pt idx="48">
                  <c:v>0.63914651461070604</c:v>
                </c:pt>
                <c:pt idx="49">
                  <c:v>0.67605984104757</c:v>
                </c:pt>
                <c:pt idx="50">
                  <c:v>0.66558841911713695</c:v>
                </c:pt>
                <c:pt idx="51">
                  <c:v>0.78588829262736404</c:v>
                </c:pt>
                <c:pt idx="52">
                  <c:v>0.73886820703352196</c:v>
                </c:pt>
                <c:pt idx="53">
                  <c:v>0.807124855398618</c:v>
                </c:pt>
                <c:pt idx="54">
                  <c:v>0.77308983936939102</c:v>
                </c:pt>
                <c:pt idx="55">
                  <c:v>0.77270753114199897</c:v>
                </c:pt>
                <c:pt idx="56">
                  <c:v>0.73017487938787495</c:v>
                </c:pt>
                <c:pt idx="57">
                  <c:v>0.77134655009266295</c:v>
                </c:pt>
                <c:pt idx="58">
                  <c:v>0.75975509612738101</c:v>
                </c:pt>
                <c:pt idx="59">
                  <c:v>0.78849199638385303</c:v>
                </c:pt>
                <c:pt idx="60">
                  <c:v>0.84312673035758301</c:v>
                </c:pt>
                <c:pt idx="61">
                  <c:v>0.80493872797128496</c:v>
                </c:pt>
                <c:pt idx="62">
                  <c:v>0.90124481923989297</c:v>
                </c:pt>
                <c:pt idx="63">
                  <c:v>0.94468604238806997</c:v>
                </c:pt>
                <c:pt idx="64">
                  <c:v>0.857891051185519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2A-40D9-9CF5-76D995344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16639"/>
        <c:axId val="355969343"/>
      </c:lineChart>
      <c:catAx>
        <c:axId val="434816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69343"/>
        <c:crosses val="autoZero"/>
        <c:auto val="1"/>
        <c:lblAlgn val="ctr"/>
        <c:lblOffset val="100"/>
        <c:noMultiLvlLbl val="0"/>
      </c:catAx>
      <c:valAx>
        <c:axId val="355969343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816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Y-S_20210917_A  </a:t>
            </a:r>
            <a:r>
              <a:rPr lang="en-US" sz="1400" b="0" i="0" u="none" strike="noStrike" baseline="0">
                <a:effectLst/>
              </a:rPr>
              <a:t>(</a:t>
            </a:r>
            <a:r>
              <a:rPr lang="el-GR" sz="1400" b="0" i="0" u="none" strike="noStrike" baseline="0">
                <a:effectLst/>
              </a:rPr>
              <a:t>δ18Ο</a:t>
            </a:r>
            <a:r>
              <a:rPr lang="en-US" sz="1400" b="0" i="0" u="none" strike="noStrike" baseline="0">
                <a:effectLst/>
              </a:rPr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val>
            <c:numRef>
              <c:f>modern!$D$164:$D$193</c:f>
              <c:numCache>
                <c:formatCode>0.00</c:formatCode>
                <c:ptCount val="30"/>
                <c:pt idx="0">
                  <c:v>1.18703148157144</c:v>
                </c:pt>
                <c:pt idx="1">
                  <c:v>1.23200149441218</c:v>
                </c:pt>
                <c:pt idx="2">
                  <c:v>1.26248602544289</c:v>
                </c:pt>
                <c:pt idx="3">
                  <c:v>1.4366048578766599</c:v>
                </c:pt>
                <c:pt idx="4">
                  <c:v>1.3292199771392199</c:v>
                </c:pt>
                <c:pt idx="5">
                  <c:v>1.45728787788368</c:v>
                </c:pt>
                <c:pt idx="6">
                  <c:v>1.1026565951416201</c:v>
                </c:pt>
                <c:pt idx="7">
                  <c:v>1.4633541582410701</c:v>
                </c:pt>
                <c:pt idx="8">
                  <c:v>1.8319627926080799</c:v>
                </c:pt>
                <c:pt idx="9">
                  <c:v>1.9541864965165101</c:v>
                </c:pt>
                <c:pt idx="10">
                  <c:v>1.7972808517432901</c:v>
                </c:pt>
                <c:pt idx="11">
                  <c:v>2.0832512730900099</c:v>
                </c:pt>
                <c:pt idx="12">
                  <c:v>2.3073793013055899</c:v>
                </c:pt>
                <c:pt idx="13">
                  <c:v>2.1460351967034801</c:v>
                </c:pt>
                <c:pt idx="14">
                  <c:v>2.13292698794407</c:v>
                </c:pt>
                <c:pt idx="15">
                  <c:v>1.7229778441089401</c:v>
                </c:pt>
                <c:pt idx="16">
                  <c:v>1.49645516376123</c:v>
                </c:pt>
                <c:pt idx="17">
                  <c:v>0.84563099091645799</c:v>
                </c:pt>
                <c:pt idx="18">
                  <c:v>0.48475237714122499</c:v>
                </c:pt>
                <c:pt idx="19">
                  <c:v>1.3070563995461799</c:v>
                </c:pt>
                <c:pt idx="20">
                  <c:v>0.58030507010134003</c:v>
                </c:pt>
                <c:pt idx="21">
                  <c:v>1.69382049510837</c:v>
                </c:pt>
                <c:pt idx="22">
                  <c:v>2.0092144342350098</c:v>
                </c:pt>
                <c:pt idx="23">
                  <c:v>2.2689435468531398</c:v>
                </c:pt>
                <c:pt idx="24">
                  <c:v>2.0901755277621601</c:v>
                </c:pt>
                <c:pt idx="25">
                  <c:v>2.1249907479773702</c:v>
                </c:pt>
                <c:pt idx="26">
                  <c:v>1.9593939732807</c:v>
                </c:pt>
                <c:pt idx="27">
                  <c:v>2.0254611906839699</c:v>
                </c:pt>
                <c:pt idx="28">
                  <c:v>1.6238718565749</c:v>
                </c:pt>
                <c:pt idx="29">
                  <c:v>1.80327531642433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AE-48BC-923B-C612CF2DD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998479"/>
        <c:axId val="38812255"/>
      </c:lineChart>
      <c:catAx>
        <c:axId val="448998479"/>
        <c:scaling>
          <c:orientation val="minMax"/>
        </c:scaling>
        <c:delete val="1"/>
        <c:axPos val="t"/>
        <c:majorTickMark val="none"/>
        <c:minorTickMark val="none"/>
        <c:tickLblPos val="nextTo"/>
        <c:crossAx val="38812255"/>
        <c:crosses val="autoZero"/>
        <c:auto val="1"/>
        <c:lblAlgn val="ctr"/>
        <c:lblOffset val="100"/>
        <c:noMultiLvlLbl val="0"/>
      </c:catAx>
      <c:valAx>
        <c:axId val="38812255"/>
        <c:scaling>
          <c:orientation val="maxMin"/>
          <c:max val="2.6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9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Y-S_20210917_A   (Mg/Ca)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'Y-S_A'!$A$23:$A$181</c:f>
              <c:numCache>
                <c:formatCode>General</c:formatCode>
                <c:ptCount val="159"/>
                <c:pt idx="0">
                  <c:v>0.70669175551327401</c:v>
                </c:pt>
                <c:pt idx="1">
                  <c:v>0.76866596415767696</c:v>
                </c:pt>
                <c:pt idx="2">
                  <c:v>0.71831621032793602</c:v>
                </c:pt>
                <c:pt idx="3">
                  <c:v>0.782909443893398</c:v>
                </c:pt>
                <c:pt idx="4">
                  <c:v>0.70681196784034594</c:v>
                </c:pt>
                <c:pt idx="5">
                  <c:v>0.68099898251964497</c:v>
                </c:pt>
                <c:pt idx="6">
                  <c:v>0.64774264355626598</c:v>
                </c:pt>
                <c:pt idx="7">
                  <c:v>0.64252240008847195</c:v>
                </c:pt>
                <c:pt idx="8">
                  <c:v>0.66435408378796701</c:v>
                </c:pt>
                <c:pt idx="9">
                  <c:v>0.72142187934239999</c:v>
                </c:pt>
                <c:pt idx="10">
                  <c:v>0.65346045552311505</c:v>
                </c:pt>
                <c:pt idx="11">
                  <c:v>0.68798845042833801</c:v>
                </c:pt>
                <c:pt idx="12">
                  <c:v>0.60381644648672905</c:v>
                </c:pt>
                <c:pt idx="13">
                  <c:v>0.60965937253154401</c:v>
                </c:pt>
                <c:pt idx="14">
                  <c:v>0.62809751292642002</c:v>
                </c:pt>
                <c:pt idx="15">
                  <c:v>0.59380292239783405</c:v>
                </c:pt>
                <c:pt idx="16">
                  <c:v>0.64094134378565104</c:v>
                </c:pt>
                <c:pt idx="17">
                  <c:v>0.79353984983515102</c:v>
                </c:pt>
                <c:pt idx="18">
                  <c:v>0.74788824476489402</c:v>
                </c:pt>
                <c:pt idx="19">
                  <c:v>0.71904261544468495</c:v>
                </c:pt>
                <c:pt idx="20">
                  <c:v>0.736098386311133</c:v>
                </c:pt>
                <c:pt idx="21">
                  <c:v>0.79545815266625997</c:v>
                </c:pt>
                <c:pt idx="22">
                  <c:v>0.77075362504602596</c:v>
                </c:pt>
                <c:pt idx="23">
                  <c:v>0.79394135258709797</c:v>
                </c:pt>
                <c:pt idx="24">
                  <c:v>0.78293071123700397</c:v>
                </c:pt>
                <c:pt idx="25">
                  <c:v>0.70822421876855701</c:v>
                </c:pt>
                <c:pt idx="26">
                  <c:v>0.75792238001785905</c:v>
                </c:pt>
                <c:pt idx="27">
                  <c:v>0.74443242499002704</c:v>
                </c:pt>
                <c:pt idx="28">
                  <c:v>0.66153755735433695</c:v>
                </c:pt>
                <c:pt idx="29">
                  <c:v>0.65704053154671405</c:v>
                </c:pt>
                <c:pt idx="30">
                  <c:v>0.63574696815734999</c:v>
                </c:pt>
                <c:pt idx="31">
                  <c:v>0.64976057044702396</c:v>
                </c:pt>
                <c:pt idx="32">
                  <c:v>0.61339899800765096</c:v>
                </c:pt>
                <c:pt idx="33">
                  <c:v>0.63262348012210501</c:v>
                </c:pt>
                <c:pt idx="34">
                  <c:v>0.62515526265120103</c:v>
                </c:pt>
                <c:pt idx="35">
                  <c:v>0.62521818298353304</c:v>
                </c:pt>
                <c:pt idx="36">
                  <c:v>0.63213959442492995</c:v>
                </c:pt>
                <c:pt idx="37">
                  <c:v>0.65462047209809204</c:v>
                </c:pt>
                <c:pt idx="38">
                  <c:v>0.60724372513382097</c:v>
                </c:pt>
                <c:pt idx="39">
                  <c:v>0.646780312760035</c:v>
                </c:pt>
                <c:pt idx="40">
                  <c:v>0.70160262341725199</c:v>
                </c:pt>
                <c:pt idx="41">
                  <c:v>0.61573408108442396</c:v>
                </c:pt>
                <c:pt idx="42">
                  <c:v>0.64360660308075501</c:v>
                </c:pt>
                <c:pt idx="43">
                  <c:v>0.67393002929935997</c:v>
                </c:pt>
                <c:pt idx="44">
                  <c:v>0.58074190934474901</c:v>
                </c:pt>
                <c:pt idx="45">
                  <c:v>0.59819405901856704</c:v>
                </c:pt>
                <c:pt idx="46">
                  <c:v>0.61478296930013898</c:v>
                </c:pt>
                <c:pt idx="47">
                  <c:v>0.63316127659739396</c:v>
                </c:pt>
                <c:pt idx="48">
                  <c:v>0.62478464233364805</c:v>
                </c:pt>
                <c:pt idx="49">
                  <c:v>0.62509342405395896</c:v>
                </c:pt>
                <c:pt idx="50">
                  <c:v>0.61464987493877099</c:v>
                </c:pt>
                <c:pt idx="51">
                  <c:v>0.61406741693067501</c:v>
                </c:pt>
                <c:pt idx="52">
                  <c:v>0.63177974714255603</c:v>
                </c:pt>
                <c:pt idx="53">
                  <c:v>0.61276627481936297</c:v>
                </c:pt>
                <c:pt idx="54">
                  <c:v>0.616200529764381</c:v>
                </c:pt>
                <c:pt idx="55">
                  <c:v>0.60882398829801998</c:v>
                </c:pt>
                <c:pt idx="56">
                  <c:v>0.63845453058580803</c:v>
                </c:pt>
                <c:pt idx="57">
                  <c:v>0.67870560078752196</c:v>
                </c:pt>
                <c:pt idx="58">
                  <c:v>0.64174506034001499</c:v>
                </c:pt>
                <c:pt idx="59">
                  <c:v>0.61835024686309803</c:v>
                </c:pt>
                <c:pt idx="60">
                  <c:v>0.59993044176278698</c:v>
                </c:pt>
                <c:pt idx="61">
                  <c:v>0.62160062409025096</c:v>
                </c:pt>
                <c:pt idx="62">
                  <c:v>0.61585677080594303</c:v>
                </c:pt>
                <c:pt idx="63">
                  <c:v>0.61402014040638297</c:v>
                </c:pt>
                <c:pt idx="64">
                  <c:v>0.58016614735197602</c:v>
                </c:pt>
                <c:pt idx="65">
                  <c:v>0.56126945165291398</c:v>
                </c:pt>
                <c:pt idx="66">
                  <c:v>0.57730460565302799</c:v>
                </c:pt>
                <c:pt idx="67">
                  <c:v>0.58547054266376997</c:v>
                </c:pt>
                <c:pt idx="68">
                  <c:v>0.61626921190196504</c:v>
                </c:pt>
                <c:pt idx="69">
                  <c:v>0.55686626492923097</c:v>
                </c:pt>
                <c:pt idx="70">
                  <c:v>0.55441899556296104</c:v>
                </c:pt>
                <c:pt idx="71">
                  <c:v>0.56545948371777999</c:v>
                </c:pt>
                <c:pt idx="72">
                  <c:v>0.53457405841124095</c:v>
                </c:pt>
                <c:pt idx="73">
                  <c:v>0.58460778286105497</c:v>
                </c:pt>
                <c:pt idx="74">
                  <c:v>0.57856784588589305</c:v>
                </c:pt>
                <c:pt idx="75">
                  <c:v>0.58065310052310803</c:v>
                </c:pt>
                <c:pt idx="76">
                  <c:v>0.56959899593424101</c:v>
                </c:pt>
                <c:pt idx="77">
                  <c:v>0.57156508881684598</c:v>
                </c:pt>
                <c:pt idx="78">
                  <c:v>0.58652348948450606</c:v>
                </c:pt>
                <c:pt idx="79">
                  <c:v>0.54553692965269096</c:v>
                </c:pt>
                <c:pt idx="80">
                  <c:v>0.59439200874568898</c:v>
                </c:pt>
                <c:pt idx="81">
                  <c:v>0.62301204608127803</c:v>
                </c:pt>
                <c:pt idx="82">
                  <c:v>0.62808903767879198</c:v>
                </c:pt>
                <c:pt idx="83">
                  <c:v>0.60391975309638501</c:v>
                </c:pt>
                <c:pt idx="84">
                  <c:v>0.59690139365108497</c:v>
                </c:pt>
                <c:pt idx="85">
                  <c:v>0.650686369522819</c:v>
                </c:pt>
                <c:pt idx="86">
                  <c:v>0.62623706424315495</c:v>
                </c:pt>
                <c:pt idx="87">
                  <c:v>0.63811698261669003</c:v>
                </c:pt>
                <c:pt idx="88">
                  <c:v>0.69480423704768701</c:v>
                </c:pt>
                <c:pt idx="89">
                  <c:v>0.70524260276281503</c:v>
                </c:pt>
                <c:pt idx="90">
                  <c:v>0.70094070587433799</c:v>
                </c:pt>
                <c:pt idx="91">
                  <c:v>0.68718135063459695</c:v>
                </c:pt>
                <c:pt idx="92">
                  <c:v>0.67085447758063999</c:v>
                </c:pt>
                <c:pt idx="93">
                  <c:v>0.70444680873555598</c:v>
                </c:pt>
                <c:pt idx="94">
                  <c:v>0.66426321991725601</c:v>
                </c:pt>
                <c:pt idx="95">
                  <c:v>0.65532705106794698</c:v>
                </c:pt>
                <c:pt idx="96">
                  <c:v>0.72894452562483603</c:v>
                </c:pt>
                <c:pt idx="97">
                  <c:v>0.71094483427681499</c:v>
                </c:pt>
                <c:pt idx="98">
                  <c:v>0.72521145909762696</c:v>
                </c:pt>
                <c:pt idx="99">
                  <c:v>0.68229587629390398</c:v>
                </c:pt>
                <c:pt idx="100">
                  <c:v>0.713518678650363</c:v>
                </c:pt>
                <c:pt idx="101">
                  <c:v>0.75234059713203005</c:v>
                </c:pt>
                <c:pt idx="102">
                  <c:v>0.81540391087370701</c:v>
                </c:pt>
                <c:pt idx="103">
                  <c:v>0.88718097342264401</c:v>
                </c:pt>
                <c:pt idx="104">
                  <c:v>0.84173288879101404</c:v>
                </c:pt>
                <c:pt idx="105">
                  <c:v>0.84395763727341999</c:v>
                </c:pt>
                <c:pt idx="106">
                  <c:v>0.82460927522349003</c:v>
                </c:pt>
                <c:pt idx="107">
                  <c:v>0.81908253392971997</c:v>
                </c:pt>
                <c:pt idx="108">
                  <c:v>0.94479955113468395</c:v>
                </c:pt>
                <c:pt idx="109">
                  <c:v>0.92906539826761103</c:v>
                </c:pt>
                <c:pt idx="110">
                  <c:v>0.88759662240431902</c:v>
                </c:pt>
                <c:pt idx="111">
                  <c:v>0.93200157996900901</c:v>
                </c:pt>
                <c:pt idx="112">
                  <c:v>0.90285059816183</c:v>
                </c:pt>
                <c:pt idx="113">
                  <c:v>0.88995660188997505</c:v>
                </c:pt>
                <c:pt idx="114">
                  <c:v>0.99041336487505505</c:v>
                </c:pt>
                <c:pt idx="115">
                  <c:v>1.06942544176274</c:v>
                </c:pt>
                <c:pt idx="116">
                  <c:v>0.94421794828852801</c:v>
                </c:pt>
                <c:pt idx="117">
                  <c:v>1.0270101209972999</c:v>
                </c:pt>
                <c:pt idx="118">
                  <c:v>1.0225402926532501</c:v>
                </c:pt>
                <c:pt idx="119">
                  <c:v>0.90430436545966397</c:v>
                </c:pt>
                <c:pt idx="120">
                  <c:v>0.94345516798024698</c:v>
                </c:pt>
                <c:pt idx="121">
                  <c:v>0.90839955348901502</c:v>
                </c:pt>
                <c:pt idx="122">
                  <c:v>0.98842224577598603</c:v>
                </c:pt>
                <c:pt idx="123">
                  <c:v>1.1561932437125999</c:v>
                </c:pt>
                <c:pt idx="124">
                  <c:v>0.96114394698410599</c:v>
                </c:pt>
                <c:pt idx="125">
                  <c:v>1.01356806463704</c:v>
                </c:pt>
                <c:pt idx="126">
                  <c:v>1.0188216666029699</c:v>
                </c:pt>
                <c:pt idx="127">
                  <c:v>0.83445353235488695</c:v>
                </c:pt>
                <c:pt idx="128">
                  <c:v>0.88605265378401998</c:v>
                </c:pt>
                <c:pt idx="129">
                  <c:v>0.920309552769352</c:v>
                </c:pt>
                <c:pt idx="130">
                  <c:v>0.70693751490810597</c:v>
                </c:pt>
                <c:pt idx="131">
                  <c:v>0.79591260287214605</c:v>
                </c:pt>
                <c:pt idx="132">
                  <c:v>0.97212214938893604</c:v>
                </c:pt>
                <c:pt idx="133">
                  <c:v>0.75339076753468404</c:v>
                </c:pt>
                <c:pt idx="134">
                  <c:v>0.91262606378563504</c:v>
                </c:pt>
                <c:pt idx="135">
                  <c:v>0.89551689416694102</c:v>
                </c:pt>
                <c:pt idx="136">
                  <c:v>0.86895396317907803</c:v>
                </c:pt>
                <c:pt idx="137">
                  <c:v>0.94174193425706199</c:v>
                </c:pt>
                <c:pt idx="138">
                  <c:v>0.89375744699173898</c:v>
                </c:pt>
                <c:pt idx="139">
                  <c:v>0.81014871444011904</c:v>
                </c:pt>
                <c:pt idx="140">
                  <c:v>0.95454858797769204</c:v>
                </c:pt>
                <c:pt idx="141">
                  <c:v>0.82990810259150705</c:v>
                </c:pt>
                <c:pt idx="142">
                  <c:v>0.86882091600397005</c:v>
                </c:pt>
                <c:pt idx="143">
                  <c:v>1.07181979675368</c:v>
                </c:pt>
                <c:pt idx="144">
                  <c:v>0.94547494087015005</c:v>
                </c:pt>
                <c:pt idx="145">
                  <c:v>0.99094224195401703</c:v>
                </c:pt>
                <c:pt idx="146">
                  <c:v>1.0317935848776401</c:v>
                </c:pt>
                <c:pt idx="147">
                  <c:v>0.90636665554427298</c:v>
                </c:pt>
                <c:pt idx="148">
                  <c:v>0.80118083967140996</c:v>
                </c:pt>
                <c:pt idx="149">
                  <c:v>1.1513028496350799</c:v>
                </c:pt>
                <c:pt idx="150">
                  <c:v>1.10435139964235</c:v>
                </c:pt>
                <c:pt idx="151">
                  <c:v>0.88671420785632304</c:v>
                </c:pt>
                <c:pt idx="152">
                  <c:v>1.05543895188897</c:v>
                </c:pt>
                <c:pt idx="153">
                  <c:v>0.84760836255675898</c:v>
                </c:pt>
                <c:pt idx="154">
                  <c:v>0.91587304047876195</c:v>
                </c:pt>
                <c:pt idx="155">
                  <c:v>0.93321328797358805</c:v>
                </c:pt>
                <c:pt idx="156">
                  <c:v>1.0714177030399501</c:v>
                </c:pt>
                <c:pt idx="157">
                  <c:v>1.0119852300910599</c:v>
                </c:pt>
                <c:pt idx="158">
                  <c:v>1.06097732751392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36-4BE5-A2A9-BA7D04A33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854784"/>
        <c:axId val="1646954304"/>
      </c:lineChart>
      <c:catAx>
        <c:axId val="1459854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954304"/>
        <c:crosses val="autoZero"/>
        <c:auto val="1"/>
        <c:lblAlgn val="ctr"/>
        <c:lblOffset val="100"/>
        <c:noMultiLvlLbl val="0"/>
      </c:catAx>
      <c:valAx>
        <c:axId val="1646954304"/>
        <c:scaling>
          <c:orientation val="minMax"/>
          <c:max val="1.25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85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Y-S_20210917_A   (Mg/Ca)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'Y-S_A'!$N$25:$N$112</c:f>
              <c:numCache>
                <c:formatCode>General</c:formatCode>
                <c:ptCount val="88"/>
                <c:pt idx="0">
                  <c:v>0.79098450135806797</c:v>
                </c:pt>
                <c:pt idx="1">
                  <c:v>0.67925182575481802</c:v>
                </c:pt>
                <c:pt idx="2">
                  <c:v>0.66254549503926197</c:v>
                </c:pt>
                <c:pt idx="3">
                  <c:v>0.72867779748386197</c:v>
                </c:pt>
                <c:pt idx="4">
                  <c:v>0.70911004666393196</c:v>
                </c:pt>
                <c:pt idx="5">
                  <c:v>0.74448827922164795</c:v>
                </c:pt>
                <c:pt idx="6">
                  <c:v>0.78932691369072605</c:v>
                </c:pt>
                <c:pt idx="7">
                  <c:v>0.79514450351330301</c:v>
                </c:pt>
                <c:pt idx="8">
                  <c:v>0.80550615641915402</c:v>
                </c:pt>
                <c:pt idx="9">
                  <c:v>0.93727062904792302</c:v>
                </c:pt>
                <c:pt idx="10">
                  <c:v>0.67688934777813803</c:v>
                </c:pt>
                <c:pt idx="11">
                  <c:v>0.66558416287216204</c:v>
                </c:pt>
                <c:pt idx="12">
                  <c:v>0.62927881034490896</c:v>
                </c:pt>
                <c:pt idx="13">
                  <c:v>0.64622256431585101</c:v>
                </c:pt>
                <c:pt idx="14">
                  <c:v>0.63657551913438903</c:v>
                </c:pt>
                <c:pt idx="15">
                  <c:v>0.58871366164779604</c:v>
                </c:pt>
                <c:pt idx="16">
                  <c:v>0.59148397127619801</c:v>
                </c:pt>
                <c:pt idx="17">
                  <c:v>0.60570051246795797</c:v>
                </c:pt>
                <c:pt idx="18">
                  <c:v>0.60417952477129999</c:v>
                </c:pt>
                <c:pt idx="19">
                  <c:v>0.53664404166704505</c:v>
                </c:pt>
                <c:pt idx="20">
                  <c:v>0.57584288321711297</c:v>
                </c:pt>
                <c:pt idx="21">
                  <c:v>0.60401564248065998</c:v>
                </c:pt>
                <c:pt idx="22">
                  <c:v>0.52954284119088801</c:v>
                </c:pt>
                <c:pt idx="23">
                  <c:v>0.57054491095954596</c:v>
                </c:pt>
                <c:pt idx="24">
                  <c:v>0.54651914299357096</c:v>
                </c:pt>
                <c:pt idx="25">
                  <c:v>0.61371620966984297</c:v>
                </c:pt>
                <c:pt idx="26">
                  <c:v>0.54844610334446697</c:v>
                </c:pt>
                <c:pt idx="27">
                  <c:v>0.54879058364542399</c:v>
                </c:pt>
                <c:pt idx="28">
                  <c:v>0.55753540481382202</c:v>
                </c:pt>
                <c:pt idx="29">
                  <c:v>0.52444271927367403</c:v>
                </c:pt>
                <c:pt idx="30">
                  <c:v>0.567478174673262</c:v>
                </c:pt>
                <c:pt idx="31">
                  <c:v>0.54244195803999695</c:v>
                </c:pt>
                <c:pt idx="32">
                  <c:v>0.52487850441971895</c:v>
                </c:pt>
                <c:pt idx="33">
                  <c:v>0.552428612714425</c:v>
                </c:pt>
                <c:pt idx="34">
                  <c:v>0.529073759905619</c:v>
                </c:pt>
                <c:pt idx="35">
                  <c:v>0.51926898601976101</c:v>
                </c:pt>
                <c:pt idx="36">
                  <c:v>0.53568281181712696</c:v>
                </c:pt>
                <c:pt idx="37">
                  <c:v>0.54800185291875203</c:v>
                </c:pt>
                <c:pt idx="38">
                  <c:v>0.51424172345560804</c:v>
                </c:pt>
                <c:pt idx="39">
                  <c:v>0.49861384087271599</c:v>
                </c:pt>
                <c:pt idx="40">
                  <c:v>0.53852148414759404</c:v>
                </c:pt>
                <c:pt idx="41">
                  <c:v>0.57369984632399096</c:v>
                </c:pt>
                <c:pt idx="42">
                  <c:v>0.54957581755292095</c:v>
                </c:pt>
                <c:pt idx="43">
                  <c:v>0.54371670888471202</c:v>
                </c:pt>
                <c:pt idx="44">
                  <c:v>0.52205507029666698</c:v>
                </c:pt>
                <c:pt idx="45">
                  <c:v>0.53468153092702997</c:v>
                </c:pt>
                <c:pt idx="46">
                  <c:v>0.53907311473622599</c:v>
                </c:pt>
                <c:pt idx="47">
                  <c:v>0.60254989813182702</c:v>
                </c:pt>
                <c:pt idx="48">
                  <c:v>0.54277733055467603</c:v>
                </c:pt>
                <c:pt idx="49">
                  <c:v>0.530481563468019</c:v>
                </c:pt>
                <c:pt idx="50">
                  <c:v>0.59483069990256499</c:v>
                </c:pt>
                <c:pt idx="51">
                  <c:v>0.63687355049879102</c:v>
                </c:pt>
                <c:pt idx="52">
                  <c:v>0.594815453911679</c:v>
                </c:pt>
                <c:pt idx="53">
                  <c:v>0.64992121662651303</c:v>
                </c:pt>
                <c:pt idx="54">
                  <c:v>0.63445439146737104</c:v>
                </c:pt>
                <c:pt idx="55">
                  <c:v>0.63031587451987203</c:v>
                </c:pt>
                <c:pt idx="56">
                  <c:v>0.64464606153543003</c:v>
                </c:pt>
                <c:pt idx="57">
                  <c:v>0.64581481833355403</c:v>
                </c:pt>
                <c:pt idx="58">
                  <c:v>0.72499641694434702</c:v>
                </c:pt>
                <c:pt idx="59">
                  <c:v>0.68105388182173698</c:v>
                </c:pt>
                <c:pt idx="60">
                  <c:v>0.64708238875357504</c:v>
                </c:pt>
                <c:pt idx="61">
                  <c:v>0.64534390305070599</c:v>
                </c:pt>
                <c:pt idx="62">
                  <c:v>0.694330622955738</c:v>
                </c:pt>
                <c:pt idx="63">
                  <c:v>0.68912034215214302</c:v>
                </c:pt>
                <c:pt idx="64">
                  <c:v>0.81382421925845005</c:v>
                </c:pt>
                <c:pt idx="65">
                  <c:v>0.89638424307852105</c:v>
                </c:pt>
                <c:pt idx="66">
                  <c:v>0.86658953705693598</c:v>
                </c:pt>
                <c:pt idx="67">
                  <c:v>0.77826105123167599</c:v>
                </c:pt>
                <c:pt idx="68">
                  <c:v>0.86189033498232803</c:v>
                </c:pt>
                <c:pt idx="69">
                  <c:v>0.86952929155883296</c:v>
                </c:pt>
                <c:pt idx="70">
                  <c:v>0.88577823785864396</c:v>
                </c:pt>
                <c:pt idx="71">
                  <c:v>0.80457864597185103</c:v>
                </c:pt>
                <c:pt idx="72">
                  <c:v>0.66306503766313296</c:v>
                </c:pt>
                <c:pt idx="73">
                  <c:v>0.69951166678100296</c:v>
                </c:pt>
                <c:pt idx="74">
                  <c:v>0.63213781379771194</c:v>
                </c:pt>
                <c:pt idx="75">
                  <c:v>0.59124664419478301</c:v>
                </c:pt>
                <c:pt idx="76">
                  <c:v>0.62120088353070502</c:v>
                </c:pt>
                <c:pt idx="77">
                  <c:v>0.63627593206661803</c:v>
                </c:pt>
                <c:pt idx="78">
                  <c:v>0.67681057764657204</c:v>
                </c:pt>
                <c:pt idx="79">
                  <c:v>0.70583796812449395</c:v>
                </c:pt>
                <c:pt idx="80">
                  <c:v>0.65596768252738402</c:v>
                </c:pt>
                <c:pt idx="81">
                  <c:v>0.74180564483149203</c:v>
                </c:pt>
                <c:pt idx="82">
                  <c:v>0.61052177316437695</c:v>
                </c:pt>
                <c:pt idx="83">
                  <c:v>0.68096850655954499</c:v>
                </c:pt>
                <c:pt idx="84">
                  <c:v>0.71423471248371295</c:v>
                </c:pt>
                <c:pt idx="85">
                  <c:v>0.76548397313096594</c:v>
                </c:pt>
                <c:pt idx="86">
                  <c:v>0.76521618388851598</c:v>
                </c:pt>
                <c:pt idx="87">
                  <c:v>0.84988690340784101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8A-4055-A206-DEC734C14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720031"/>
        <c:axId val="24129439"/>
      </c:lineChart>
      <c:catAx>
        <c:axId val="564720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9439"/>
        <c:crosses val="autoZero"/>
        <c:auto val="1"/>
        <c:lblAlgn val="ctr"/>
        <c:lblOffset val="100"/>
        <c:noMultiLvlLbl val="0"/>
      </c:catAx>
      <c:valAx>
        <c:axId val="24129439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720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Y-W_20210917_B 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'Y-W_B'!$A$20:$A$113</c:f>
              <c:numCache>
                <c:formatCode>General</c:formatCode>
                <c:ptCount val="94"/>
                <c:pt idx="0">
                  <c:v>1.0498327103899101</c:v>
                </c:pt>
                <c:pt idx="1">
                  <c:v>0.89324273062712201</c:v>
                </c:pt>
                <c:pt idx="2">
                  <c:v>0.74147100336564198</c:v>
                </c:pt>
                <c:pt idx="3">
                  <c:v>0.71308567452049099</c:v>
                </c:pt>
                <c:pt idx="4">
                  <c:v>0.68805626052523094</c:v>
                </c:pt>
                <c:pt idx="5">
                  <c:v>0.71113959163810603</c:v>
                </c:pt>
                <c:pt idx="6">
                  <c:v>0.75810146724546201</c:v>
                </c:pt>
                <c:pt idx="7">
                  <c:v>0.67159683462118502</c:v>
                </c:pt>
                <c:pt idx="8">
                  <c:v>0.65879304330285504</c:v>
                </c:pt>
                <c:pt idx="9">
                  <c:v>0.63969404221975801</c:v>
                </c:pt>
                <c:pt idx="10">
                  <c:v>0.66711202834272998</c:v>
                </c:pt>
                <c:pt idx="11">
                  <c:v>0.62876817601443002</c:v>
                </c:pt>
                <c:pt idx="12">
                  <c:v>0.62711229168280702</c:v>
                </c:pt>
                <c:pt idx="13">
                  <c:v>0.655508740631082</c:v>
                </c:pt>
                <c:pt idx="14">
                  <c:v>0.75108963242123905</c:v>
                </c:pt>
                <c:pt idx="15">
                  <c:v>0.815491088223251</c:v>
                </c:pt>
                <c:pt idx="16">
                  <c:v>0.872061943946149</c:v>
                </c:pt>
                <c:pt idx="17">
                  <c:v>0.85736123535324904</c:v>
                </c:pt>
                <c:pt idx="18">
                  <c:v>0.90350943611503798</c:v>
                </c:pt>
                <c:pt idx="19">
                  <c:v>0.95161646460775695</c:v>
                </c:pt>
                <c:pt idx="20">
                  <c:v>0.80137847939918705</c:v>
                </c:pt>
                <c:pt idx="21">
                  <c:v>0.85747690006368704</c:v>
                </c:pt>
                <c:pt idx="22">
                  <c:v>0.94980527108734802</c:v>
                </c:pt>
                <c:pt idx="23">
                  <c:v>0.92567555733333196</c:v>
                </c:pt>
                <c:pt idx="24">
                  <c:v>0.93235536367039196</c:v>
                </c:pt>
                <c:pt idx="25">
                  <c:v>1.0205070021821201</c:v>
                </c:pt>
                <c:pt idx="26">
                  <c:v>0.95997736729807603</c:v>
                </c:pt>
                <c:pt idx="27">
                  <c:v>0.99272115430282004</c:v>
                </c:pt>
                <c:pt idx="28">
                  <c:v>0.901567060734494</c:v>
                </c:pt>
                <c:pt idx="29">
                  <c:v>0.81723426118185505</c:v>
                </c:pt>
                <c:pt idx="30">
                  <c:v>0.83943549350116997</c:v>
                </c:pt>
                <c:pt idx="31">
                  <c:v>0.83435445131321195</c:v>
                </c:pt>
                <c:pt idx="32">
                  <c:v>0.92364449864847198</c:v>
                </c:pt>
                <c:pt idx="33">
                  <c:v>0.80413914016063304</c:v>
                </c:pt>
                <c:pt idx="34">
                  <c:v>0.756611208415367</c:v>
                </c:pt>
                <c:pt idx="35">
                  <c:v>0.77028127833259297</c:v>
                </c:pt>
                <c:pt idx="36">
                  <c:v>0.83530666527956099</c:v>
                </c:pt>
                <c:pt idx="37">
                  <c:v>0.82857860309290798</c:v>
                </c:pt>
                <c:pt idx="38">
                  <c:v>0.73231867434847397</c:v>
                </c:pt>
                <c:pt idx="39">
                  <c:v>0.71016274905013699</c:v>
                </c:pt>
                <c:pt idx="40">
                  <c:v>0.64064586879437502</c:v>
                </c:pt>
                <c:pt idx="41">
                  <c:v>0.67219827127012999</c:v>
                </c:pt>
                <c:pt idx="42">
                  <c:v>0.680253118537959</c:v>
                </c:pt>
                <c:pt idx="43">
                  <c:v>0.61501177193481005</c:v>
                </c:pt>
                <c:pt idx="44">
                  <c:v>0.62247025339629802</c:v>
                </c:pt>
                <c:pt idx="45">
                  <c:v>0.61798553947886603</c:v>
                </c:pt>
                <c:pt idx="46">
                  <c:v>0.58684729693476501</c:v>
                </c:pt>
                <c:pt idx="47">
                  <c:v>0.57698564644941996</c:v>
                </c:pt>
                <c:pt idx="48">
                  <c:v>0.56570447483631503</c:v>
                </c:pt>
                <c:pt idx="49">
                  <c:v>0.61852675855758099</c:v>
                </c:pt>
                <c:pt idx="50">
                  <c:v>0.66472026948611995</c:v>
                </c:pt>
                <c:pt idx="51">
                  <c:v>0.66573856707910495</c:v>
                </c:pt>
                <c:pt idx="52">
                  <c:v>0.64560428850245499</c:v>
                </c:pt>
                <c:pt idx="53">
                  <c:v>0.63475200858460401</c:v>
                </c:pt>
                <c:pt idx="54">
                  <c:v>0.67427311079544705</c:v>
                </c:pt>
                <c:pt idx="55">
                  <c:v>0.67997984640783604</c:v>
                </c:pt>
                <c:pt idx="56">
                  <c:v>0.647984056190965</c:v>
                </c:pt>
                <c:pt idx="57">
                  <c:v>0.67389871710645799</c:v>
                </c:pt>
                <c:pt idx="58">
                  <c:v>0.60187498466160705</c:v>
                </c:pt>
                <c:pt idx="59">
                  <c:v>0.65364579557103897</c:v>
                </c:pt>
                <c:pt idx="60">
                  <c:v>0.638183992778384</c:v>
                </c:pt>
                <c:pt idx="61">
                  <c:v>0.58735580927248698</c:v>
                </c:pt>
                <c:pt idx="62">
                  <c:v>0.56822157151708497</c:v>
                </c:pt>
                <c:pt idx="63">
                  <c:v>0.62987771670357195</c:v>
                </c:pt>
                <c:pt idx="64">
                  <c:v>0.62662651670628799</c:v>
                </c:pt>
                <c:pt idx="65">
                  <c:v>0.64988890676269795</c:v>
                </c:pt>
                <c:pt idx="66">
                  <c:v>0.71255414677228401</c:v>
                </c:pt>
                <c:pt idx="67">
                  <c:v>0.716175449067051</c:v>
                </c:pt>
                <c:pt idx="68">
                  <c:v>0.76522077817353595</c:v>
                </c:pt>
                <c:pt idx="69">
                  <c:v>0.85864780884579395</c:v>
                </c:pt>
                <c:pt idx="70">
                  <c:v>0.89579018179915904</c:v>
                </c:pt>
                <c:pt idx="71">
                  <c:v>0.96001441572978796</c:v>
                </c:pt>
                <c:pt idx="72">
                  <c:v>0.86933571799023301</c:v>
                </c:pt>
                <c:pt idx="73">
                  <c:v>0.94098679715327505</c:v>
                </c:pt>
                <c:pt idx="74">
                  <c:v>0.84376533115432795</c:v>
                </c:pt>
                <c:pt idx="75">
                  <c:v>0.88231466657548896</c:v>
                </c:pt>
                <c:pt idx="76">
                  <c:v>0.71690741284065096</c:v>
                </c:pt>
                <c:pt idx="77">
                  <c:v>0.71390658591613299</c:v>
                </c:pt>
                <c:pt idx="78">
                  <c:v>0.64130316417060396</c:v>
                </c:pt>
                <c:pt idx="79">
                  <c:v>0.63168774263649996</c:v>
                </c:pt>
                <c:pt idx="80">
                  <c:v>0.646849860703965</c:v>
                </c:pt>
                <c:pt idx="81">
                  <c:v>0.61622166929254096</c:v>
                </c:pt>
                <c:pt idx="82">
                  <c:v>0.66426217162347201</c:v>
                </c:pt>
                <c:pt idx="83">
                  <c:v>0.65514560650013498</c:v>
                </c:pt>
                <c:pt idx="84">
                  <c:v>0.63058582344041403</c:v>
                </c:pt>
                <c:pt idx="85">
                  <c:v>0.61108629057628905</c:v>
                </c:pt>
                <c:pt idx="86">
                  <c:v>0.60231336515535105</c:v>
                </c:pt>
                <c:pt idx="87">
                  <c:v>0.69626511022413196</c:v>
                </c:pt>
                <c:pt idx="88">
                  <c:v>0.63339955580841001</c:v>
                </c:pt>
                <c:pt idx="89">
                  <c:v>0.63042378210726102</c:v>
                </c:pt>
                <c:pt idx="90">
                  <c:v>0.65787556109948098</c:v>
                </c:pt>
                <c:pt idx="91">
                  <c:v>0.69720202290758004</c:v>
                </c:pt>
                <c:pt idx="92">
                  <c:v>0.704699674272526</c:v>
                </c:pt>
                <c:pt idx="93">
                  <c:v>0.68854882016518304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98-4229-9216-871DFA11B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5883568"/>
        <c:axId val="1646961792"/>
      </c:lineChart>
      <c:catAx>
        <c:axId val="1665883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961792"/>
        <c:crosses val="autoZero"/>
        <c:auto val="1"/>
        <c:lblAlgn val="ctr"/>
        <c:lblOffset val="100"/>
        <c:noMultiLvlLbl val="0"/>
      </c:catAx>
      <c:valAx>
        <c:axId val="164696179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88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Y-W_20210917_B (</a:t>
            </a:r>
            <a:r>
              <a:rPr lang="el-GR"/>
              <a:t>δ18Ο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val>
            <c:numRef>
              <c:f>'Y-W_B'!$A$2:$A$15</c:f>
              <c:numCache>
                <c:formatCode>0.00</c:formatCode>
                <c:ptCount val="14"/>
                <c:pt idx="0">
                  <c:v>-4.4457091651102697E-2</c:v>
                </c:pt>
                <c:pt idx="1">
                  <c:v>0.32345200696091098</c:v>
                </c:pt>
                <c:pt idx="2">
                  <c:v>1.1659093351196399</c:v>
                </c:pt>
                <c:pt idx="3">
                  <c:v>1.69471775724644</c:v>
                </c:pt>
                <c:pt idx="4">
                  <c:v>2.1519816199592201</c:v>
                </c:pt>
                <c:pt idx="5">
                  <c:v>2.2276510027165699</c:v>
                </c:pt>
                <c:pt idx="6">
                  <c:v>2.2239983955614302</c:v>
                </c:pt>
                <c:pt idx="7">
                  <c:v>1.7251568704064499</c:v>
                </c:pt>
                <c:pt idx="8">
                  <c:v>0.45573257588132798</c:v>
                </c:pt>
                <c:pt idx="9">
                  <c:v>1.3637244327106299</c:v>
                </c:pt>
                <c:pt idx="10">
                  <c:v>2.25360021378249</c:v>
                </c:pt>
                <c:pt idx="11">
                  <c:v>2.20264699529563</c:v>
                </c:pt>
                <c:pt idx="12">
                  <c:v>1.6722414338581699</c:v>
                </c:pt>
                <c:pt idx="13">
                  <c:v>0.42862440319233802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25-4CEC-9BC2-D7547A3E7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625072"/>
        <c:axId val="1646952224"/>
      </c:lineChart>
      <c:catAx>
        <c:axId val="1645625072"/>
        <c:scaling>
          <c:orientation val="minMax"/>
        </c:scaling>
        <c:delete val="1"/>
        <c:axPos val="t"/>
        <c:majorTickMark val="none"/>
        <c:minorTickMark val="none"/>
        <c:tickLblPos val="nextTo"/>
        <c:crossAx val="1646952224"/>
        <c:crosses val="autoZero"/>
        <c:auto val="1"/>
        <c:lblAlgn val="ctr"/>
        <c:lblOffset val="100"/>
        <c:noMultiLvlLbl val="0"/>
      </c:catAx>
      <c:valAx>
        <c:axId val="1646952224"/>
        <c:scaling>
          <c:orientation val="maxMin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62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FPS-E_C</a:t>
            </a:r>
            <a:r>
              <a:rPr lang="en-US" baseline="0"/>
              <a:t> (Mg/Ca)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'FPS-E_C'!$A$33:$A$267</c:f>
              <c:numCache>
                <c:formatCode>General</c:formatCode>
                <c:ptCount val="235"/>
                <c:pt idx="0">
                  <c:v>0.66320407579029095</c:v>
                </c:pt>
                <c:pt idx="1">
                  <c:v>0.70426507073534295</c:v>
                </c:pt>
                <c:pt idx="2">
                  <c:v>0.72338350647220395</c:v>
                </c:pt>
                <c:pt idx="3">
                  <c:v>0.70552306241274498</c:v>
                </c:pt>
                <c:pt idx="4">
                  <c:v>0.63508453237696005</c:v>
                </c:pt>
                <c:pt idx="5">
                  <c:v>0.60235802794609805</c:v>
                </c:pt>
                <c:pt idx="6">
                  <c:v>0.63468172777179099</c:v>
                </c:pt>
                <c:pt idx="7">
                  <c:v>0.63466036452459595</c:v>
                </c:pt>
                <c:pt idx="8">
                  <c:v>0.66934563787623502</c:v>
                </c:pt>
                <c:pt idx="9">
                  <c:v>0.667996479600936</c:v>
                </c:pt>
                <c:pt idx="10">
                  <c:v>0.64602345719555399</c:v>
                </c:pt>
                <c:pt idx="11">
                  <c:v>0.58738900949119699</c:v>
                </c:pt>
                <c:pt idx="12">
                  <c:v>0.54445260672290696</c:v>
                </c:pt>
                <c:pt idx="13">
                  <c:v>0.59530407899687798</c:v>
                </c:pt>
                <c:pt idx="14">
                  <c:v>0.60734092476903001</c:v>
                </c:pt>
                <c:pt idx="15">
                  <c:v>0.59325746407313995</c:v>
                </c:pt>
                <c:pt idx="16">
                  <c:v>0.59928364629058195</c:v>
                </c:pt>
                <c:pt idx="17">
                  <c:v>0.56620064069546805</c:v>
                </c:pt>
                <c:pt idx="18">
                  <c:v>0.55473455103686398</c:v>
                </c:pt>
                <c:pt idx="19">
                  <c:v>0.54968301690636301</c:v>
                </c:pt>
                <c:pt idx="20">
                  <c:v>0.52943316012907005</c:v>
                </c:pt>
                <c:pt idx="21">
                  <c:v>0.52109561866601195</c:v>
                </c:pt>
                <c:pt idx="22">
                  <c:v>0.55452694177270601</c:v>
                </c:pt>
                <c:pt idx="23">
                  <c:v>0.52593018097549105</c:v>
                </c:pt>
                <c:pt idx="24">
                  <c:v>0.56387859531084294</c:v>
                </c:pt>
                <c:pt idx="25">
                  <c:v>0.53425228912422595</c:v>
                </c:pt>
                <c:pt idx="26">
                  <c:v>0.53188535223142397</c:v>
                </c:pt>
                <c:pt idx="27">
                  <c:v>0.53867508016026799</c:v>
                </c:pt>
                <c:pt idx="28">
                  <c:v>0.58937052645024102</c:v>
                </c:pt>
                <c:pt idx="29">
                  <c:v>0.55871606539966101</c:v>
                </c:pt>
                <c:pt idx="30">
                  <c:v>0.52764403375036995</c:v>
                </c:pt>
                <c:pt idx="31">
                  <c:v>0.53886088762524498</c:v>
                </c:pt>
                <c:pt idx="32">
                  <c:v>0.57713833307884499</c:v>
                </c:pt>
                <c:pt idx="33">
                  <c:v>0.60314551985472198</c:v>
                </c:pt>
                <c:pt idx="34">
                  <c:v>0.647122633637642</c:v>
                </c:pt>
                <c:pt idx="35">
                  <c:v>0.56936269938012596</c:v>
                </c:pt>
                <c:pt idx="36">
                  <c:v>0.57919538822147199</c:v>
                </c:pt>
                <c:pt idx="37">
                  <c:v>0.56917466159860797</c:v>
                </c:pt>
                <c:pt idx="38">
                  <c:v>0.55258715269143299</c:v>
                </c:pt>
                <c:pt idx="39">
                  <c:v>0.54869178693492604</c:v>
                </c:pt>
                <c:pt idx="40">
                  <c:v>0.53676700254778897</c:v>
                </c:pt>
                <c:pt idx="41">
                  <c:v>0.56086486896987497</c:v>
                </c:pt>
                <c:pt idx="42">
                  <c:v>0.60216501668164601</c:v>
                </c:pt>
                <c:pt idx="43">
                  <c:v>0.55605550780407698</c:v>
                </c:pt>
                <c:pt idx="44">
                  <c:v>0.568944696271664</c:v>
                </c:pt>
                <c:pt idx="45">
                  <c:v>0.57344674248215799</c:v>
                </c:pt>
                <c:pt idx="46">
                  <c:v>0.53573934980640403</c:v>
                </c:pt>
                <c:pt idx="47">
                  <c:v>0.52554012233565495</c:v>
                </c:pt>
                <c:pt idx="48">
                  <c:v>0.56214866688306797</c:v>
                </c:pt>
                <c:pt idx="49">
                  <c:v>0.64324719490018201</c:v>
                </c:pt>
                <c:pt idx="50">
                  <c:v>0.59692539268635902</c:v>
                </c:pt>
                <c:pt idx="51">
                  <c:v>0.59974042019735196</c:v>
                </c:pt>
                <c:pt idx="52">
                  <c:v>0.58707437902357795</c:v>
                </c:pt>
                <c:pt idx="53">
                  <c:v>0.59583563879921697</c:v>
                </c:pt>
                <c:pt idx="54">
                  <c:v>0.56488456995976799</c:v>
                </c:pt>
                <c:pt idx="55">
                  <c:v>0.56122223922502101</c:v>
                </c:pt>
                <c:pt idx="56">
                  <c:v>0.55305732053238998</c:v>
                </c:pt>
                <c:pt idx="57">
                  <c:v>0.55299463032165097</c:v>
                </c:pt>
                <c:pt idx="58">
                  <c:v>0.630541809950939</c:v>
                </c:pt>
                <c:pt idx="59">
                  <c:v>0.63134638188197101</c:v>
                </c:pt>
                <c:pt idx="60">
                  <c:v>0.62372342935714298</c:v>
                </c:pt>
                <c:pt idx="61">
                  <c:v>0.61000857370878803</c:v>
                </c:pt>
                <c:pt idx="62">
                  <c:v>0.57092369530748399</c:v>
                </c:pt>
                <c:pt idx="63">
                  <c:v>0.59182060012296001</c:v>
                </c:pt>
                <c:pt idx="64">
                  <c:v>0.61084018236955995</c:v>
                </c:pt>
                <c:pt idx="65">
                  <c:v>0.63932746194452805</c:v>
                </c:pt>
                <c:pt idx="66">
                  <c:v>0.62176656090219296</c:v>
                </c:pt>
                <c:pt idx="67">
                  <c:v>0.61266826552082498</c:v>
                </c:pt>
                <c:pt idx="68">
                  <c:v>0.64171577925471002</c:v>
                </c:pt>
                <c:pt idx="69">
                  <c:v>0.60345817651713396</c:v>
                </c:pt>
                <c:pt idx="70">
                  <c:v>0.60726302625351902</c:v>
                </c:pt>
                <c:pt idx="71">
                  <c:v>0.65650618065807997</c:v>
                </c:pt>
                <c:pt idx="72">
                  <c:v>0.628305106779252</c:v>
                </c:pt>
                <c:pt idx="73">
                  <c:v>0.64621704600403795</c:v>
                </c:pt>
                <c:pt idx="74">
                  <c:v>0.68594637026372496</c:v>
                </c:pt>
                <c:pt idx="75">
                  <c:v>0.70003333183285599</c:v>
                </c:pt>
                <c:pt idx="76">
                  <c:v>0.73109212484101205</c:v>
                </c:pt>
                <c:pt idx="77">
                  <c:v>0.69820192501359302</c:v>
                </c:pt>
                <c:pt idx="78">
                  <c:v>0.62095719585810305</c:v>
                </c:pt>
                <c:pt idx="79">
                  <c:v>0.65607069629191905</c:v>
                </c:pt>
                <c:pt idx="80">
                  <c:v>0.65948382799456895</c:v>
                </c:pt>
                <c:pt idx="81">
                  <c:v>0.67381246960803998</c:v>
                </c:pt>
                <c:pt idx="82">
                  <c:v>0.72228794258819795</c:v>
                </c:pt>
                <c:pt idx="83">
                  <c:v>0.68195939995987698</c:v>
                </c:pt>
                <c:pt idx="84">
                  <c:v>0.67757875435408499</c:v>
                </c:pt>
                <c:pt idx="85">
                  <c:v>0.69611345721550999</c:v>
                </c:pt>
                <c:pt idx="86">
                  <c:v>0.658508206279529</c:v>
                </c:pt>
                <c:pt idx="87">
                  <c:v>0.73322069098763598</c:v>
                </c:pt>
                <c:pt idx="88">
                  <c:v>0.75179768214509202</c:v>
                </c:pt>
                <c:pt idx="89">
                  <c:v>0.72265233481607605</c:v>
                </c:pt>
                <c:pt idx="90">
                  <c:v>0.70277814764001201</c:v>
                </c:pt>
                <c:pt idx="91">
                  <c:v>0.729410205604345</c:v>
                </c:pt>
                <c:pt idx="92">
                  <c:v>0.76442407792552802</c:v>
                </c:pt>
                <c:pt idx="93">
                  <c:v>0.76575760097264101</c:v>
                </c:pt>
                <c:pt idx="94">
                  <c:v>0.76610352516634395</c:v>
                </c:pt>
                <c:pt idx="95">
                  <c:v>0.74967600146510005</c:v>
                </c:pt>
                <c:pt idx="96">
                  <c:v>0.80047683914335199</c:v>
                </c:pt>
                <c:pt idx="97">
                  <c:v>0.81636464408263798</c:v>
                </c:pt>
                <c:pt idx="98">
                  <c:v>0.79651257735638303</c:v>
                </c:pt>
                <c:pt idx="99">
                  <c:v>0.75004623039086105</c:v>
                </c:pt>
                <c:pt idx="100">
                  <c:v>0.80599513248750299</c:v>
                </c:pt>
                <c:pt idx="101">
                  <c:v>0.76949315325886802</c:v>
                </c:pt>
                <c:pt idx="102">
                  <c:v>0.75185304376161299</c:v>
                </c:pt>
                <c:pt idx="103">
                  <c:v>0.71492030111707106</c:v>
                </c:pt>
                <c:pt idx="104">
                  <c:v>0.74961068526265995</c:v>
                </c:pt>
                <c:pt idx="105">
                  <c:v>0.70940124922760095</c:v>
                </c:pt>
                <c:pt idx="106">
                  <c:v>0.72224924461359896</c:v>
                </c:pt>
                <c:pt idx="107">
                  <c:v>0.74129327241835596</c:v>
                </c:pt>
                <c:pt idx="108">
                  <c:v>0.77530153584175199</c:v>
                </c:pt>
                <c:pt idx="109">
                  <c:v>0.72644911957812996</c:v>
                </c:pt>
                <c:pt idx="110">
                  <c:v>0.72221990496841004</c:v>
                </c:pt>
                <c:pt idx="111">
                  <c:v>0.73051226634035105</c:v>
                </c:pt>
                <c:pt idx="112">
                  <c:v>0.71823549497002903</c:v>
                </c:pt>
                <c:pt idx="113">
                  <c:v>0.74209774801179496</c:v>
                </c:pt>
                <c:pt idx="114">
                  <c:v>0.78523794213597198</c:v>
                </c:pt>
                <c:pt idx="115">
                  <c:v>0.78205161633870002</c:v>
                </c:pt>
                <c:pt idx="116">
                  <c:v>0.75942819835057396</c:v>
                </c:pt>
                <c:pt idx="117">
                  <c:v>0.73896815946059802</c:v>
                </c:pt>
                <c:pt idx="118">
                  <c:v>0.79069327229330499</c:v>
                </c:pt>
                <c:pt idx="119">
                  <c:v>0.76869518904430201</c:v>
                </c:pt>
                <c:pt idx="120">
                  <c:v>0.75781332768930199</c:v>
                </c:pt>
                <c:pt idx="121">
                  <c:v>0.74126814921790896</c:v>
                </c:pt>
                <c:pt idx="122">
                  <c:v>0.71681277098004303</c:v>
                </c:pt>
                <c:pt idx="123">
                  <c:v>0.77375063439695202</c:v>
                </c:pt>
                <c:pt idx="124">
                  <c:v>0.76317950639012899</c:v>
                </c:pt>
                <c:pt idx="125">
                  <c:v>0.77894528704301602</c:v>
                </c:pt>
                <c:pt idx="126">
                  <c:v>0.77283776932875103</c:v>
                </c:pt>
                <c:pt idx="127">
                  <c:v>0.77717235260246897</c:v>
                </c:pt>
                <c:pt idx="128">
                  <c:v>0.741785222807406</c:v>
                </c:pt>
                <c:pt idx="129">
                  <c:v>0.734922851259315</c:v>
                </c:pt>
                <c:pt idx="130">
                  <c:v>0.74929130529499</c:v>
                </c:pt>
                <c:pt idx="131">
                  <c:v>0.77341647246464296</c:v>
                </c:pt>
                <c:pt idx="132">
                  <c:v>0.79895025924021701</c:v>
                </c:pt>
                <c:pt idx="133">
                  <c:v>0.84669276547583106</c:v>
                </c:pt>
                <c:pt idx="134">
                  <c:v>0.82400766806939196</c:v>
                </c:pt>
                <c:pt idx="135">
                  <c:v>0.86758872354244398</c:v>
                </c:pt>
                <c:pt idx="136">
                  <c:v>0.84137246818053102</c:v>
                </c:pt>
                <c:pt idx="137">
                  <c:v>0.79430795874697702</c:v>
                </c:pt>
                <c:pt idx="138">
                  <c:v>0.77244971431207399</c:v>
                </c:pt>
                <c:pt idx="139">
                  <c:v>0.72889007787015403</c:v>
                </c:pt>
                <c:pt idx="140">
                  <c:v>0.77937327660003597</c:v>
                </c:pt>
                <c:pt idx="141">
                  <c:v>0.80503357447467505</c:v>
                </c:pt>
                <c:pt idx="142">
                  <c:v>0.72360654225089704</c:v>
                </c:pt>
                <c:pt idx="143">
                  <c:v>0.788576529997566</c:v>
                </c:pt>
                <c:pt idx="144">
                  <c:v>0.82129605410820505</c:v>
                </c:pt>
                <c:pt idx="145">
                  <c:v>0.78507981003377802</c:v>
                </c:pt>
                <c:pt idx="146">
                  <c:v>0.80146988588726098</c:v>
                </c:pt>
                <c:pt idx="147">
                  <c:v>0.75695294136573499</c:v>
                </c:pt>
                <c:pt idx="148">
                  <c:v>0.81668735225870104</c:v>
                </c:pt>
                <c:pt idx="149">
                  <c:v>0.84136703864824103</c:v>
                </c:pt>
                <c:pt idx="150">
                  <c:v>0.76988657977694697</c:v>
                </c:pt>
                <c:pt idx="151">
                  <c:v>0.77678882779566005</c:v>
                </c:pt>
                <c:pt idx="152">
                  <c:v>0.80871531502576899</c:v>
                </c:pt>
                <c:pt idx="153">
                  <c:v>0.76779557764227802</c:v>
                </c:pt>
                <c:pt idx="154">
                  <c:v>0.81045991337950996</c:v>
                </c:pt>
                <c:pt idx="155">
                  <c:v>0.78247593055939202</c:v>
                </c:pt>
                <c:pt idx="156">
                  <c:v>0.81928379905618798</c:v>
                </c:pt>
                <c:pt idx="157">
                  <c:v>0.81388475911608404</c:v>
                </c:pt>
                <c:pt idx="158">
                  <c:v>0.790587227753347</c:v>
                </c:pt>
                <c:pt idx="159">
                  <c:v>0.78040957715057302</c:v>
                </c:pt>
                <c:pt idx="160">
                  <c:v>0.78960822878427295</c:v>
                </c:pt>
                <c:pt idx="161">
                  <c:v>0.79430541272884303</c:v>
                </c:pt>
                <c:pt idx="162">
                  <c:v>0.79080523601312802</c:v>
                </c:pt>
                <c:pt idx="163">
                  <c:v>0.74383763512032897</c:v>
                </c:pt>
                <c:pt idx="164">
                  <c:v>0.77652245657386199</c:v>
                </c:pt>
                <c:pt idx="165">
                  <c:v>0.821168391161059</c:v>
                </c:pt>
                <c:pt idx="166">
                  <c:v>0.73339183442636202</c:v>
                </c:pt>
                <c:pt idx="167">
                  <c:v>0.769371145601913</c:v>
                </c:pt>
                <c:pt idx="168">
                  <c:v>0.82022705363306103</c:v>
                </c:pt>
                <c:pt idx="169">
                  <c:v>0.67912215504928697</c:v>
                </c:pt>
                <c:pt idx="170">
                  <c:v>0.67697693015879201</c:v>
                </c:pt>
                <c:pt idx="171">
                  <c:v>0.76985128236547096</c:v>
                </c:pt>
                <c:pt idx="172">
                  <c:v>0.70510161331430099</c:v>
                </c:pt>
                <c:pt idx="173">
                  <c:v>0.67674753209531302</c:v>
                </c:pt>
                <c:pt idx="174">
                  <c:v>0.67977771093716999</c:v>
                </c:pt>
                <c:pt idx="175">
                  <c:v>0.61822140259307601</c:v>
                </c:pt>
                <c:pt idx="176">
                  <c:v>0.59593971764285703</c:v>
                </c:pt>
                <c:pt idx="177">
                  <c:v>0.58145908946997305</c:v>
                </c:pt>
                <c:pt idx="178">
                  <c:v>0.582720679396453</c:v>
                </c:pt>
                <c:pt idx="179">
                  <c:v>0.62073985057023895</c:v>
                </c:pt>
                <c:pt idx="180">
                  <c:v>0.59686400231499304</c:v>
                </c:pt>
                <c:pt idx="181">
                  <c:v>0.57676388532852296</c:v>
                </c:pt>
                <c:pt idx="182">
                  <c:v>0.60916029713801301</c:v>
                </c:pt>
                <c:pt idx="183">
                  <c:v>0.63596923603481703</c:v>
                </c:pt>
                <c:pt idx="184">
                  <c:v>0.57651161117140504</c:v>
                </c:pt>
                <c:pt idx="185">
                  <c:v>0.57025168762864398</c:v>
                </c:pt>
                <c:pt idx="186">
                  <c:v>0.567634578423997</c:v>
                </c:pt>
                <c:pt idx="187">
                  <c:v>0.59787005827913497</c:v>
                </c:pt>
                <c:pt idx="188">
                  <c:v>0.57333853318482397</c:v>
                </c:pt>
                <c:pt idx="189">
                  <c:v>0.58050110937143995</c:v>
                </c:pt>
                <c:pt idx="190">
                  <c:v>0.56652721700569797</c:v>
                </c:pt>
                <c:pt idx="191">
                  <c:v>0.58656638171437003</c:v>
                </c:pt>
                <c:pt idx="192">
                  <c:v>0.56242083281546096</c:v>
                </c:pt>
                <c:pt idx="193">
                  <c:v>0.58748552806725196</c:v>
                </c:pt>
                <c:pt idx="194">
                  <c:v>0.56178175810837205</c:v>
                </c:pt>
                <c:pt idx="195">
                  <c:v>0.59980001056966503</c:v>
                </c:pt>
                <c:pt idx="196">
                  <c:v>0.63462026007399897</c:v>
                </c:pt>
                <c:pt idx="197">
                  <c:v>0.60168321236747002</c:v>
                </c:pt>
                <c:pt idx="198">
                  <c:v>0.60751098397897596</c:v>
                </c:pt>
                <c:pt idx="199">
                  <c:v>0.56850807031075801</c:v>
                </c:pt>
                <c:pt idx="200">
                  <c:v>0.56273415622572298</c:v>
                </c:pt>
                <c:pt idx="201">
                  <c:v>0.57826379230787295</c:v>
                </c:pt>
                <c:pt idx="202">
                  <c:v>0.65540164468723805</c:v>
                </c:pt>
                <c:pt idx="203">
                  <c:v>0.56344771313158903</c:v>
                </c:pt>
                <c:pt idx="204">
                  <c:v>0.55977464690449896</c:v>
                </c:pt>
                <c:pt idx="205">
                  <c:v>0.60319056507251101</c:v>
                </c:pt>
                <c:pt idx="206">
                  <c:v>0.56452302814787902</c:v>
                </c:pt>
                <c:pt idx="207">
                  <c:v>0.55128226144889803</c:v>
                </c:pt>
                <c:pt idx="208">
                  <c:v>0.56909222884038702</c:v>
                </c:pt>
                <c:pt idx="209">
                  <c:v>0.61971943420303799</c:v>
                </c:pt>
                <c:pt idx="210">
                  <c:v>0.55194637267006497</c:v>
                </c:pt>
                <c:pt idx="211">
                  <c:v>0.57032792875710903</c:v>
                </c:pt>
                <c:pt idx="212">
                  <c:v>0.57379461146511501</c:v>
                </c:pt>
                <c:pt idx="213">
                  <c:v>0.60947715048193896</c:v>
                </c:pt>
                <c:pt idx="214">
                  <c:v>0.55363001815309099</c:v>
                </c:pt>
                <c:pt idx="215">
                  <c:v>0.54095798585392796</c:v>
                </c:pt>
                <c:pt idx="216">
                  <c:v>0.55115197833101404</c:v>
                </c:pt>
                <c:pt idx="217">
                  <c:v>0.549463123802297</c:v>
                </c:pt>
                <c:pt idx="218">
                  <c:v>0.55537395790663902</c:v>
                </c:pt>
                <c:pt idx="219">
                  <c:v>0.54984343154236004</c:v>
                </c:pt>
                <c:pt idx="220">
                  <c:v>0.56309398484085404</c:v>
                </c:pt>
                <c:pt idx="221">
                  <c:v>0.55844820672682305</c:v>
                </c:pt>
                <c:pt idx="222">
                  <c:v>0.56622167131100498</c:v>
                </c:pt>
                <c:pt idx="223">
                  <c:v>0.55395252506925996</c:v>
                </c:pt>
                <c:pt idx="224">
                  <c:v>0.56010209792170995</c:v>
                </c:pt>
                <c:pt idx="225">
                  <c:v>0.55631356794381703</c:v>
                </c:pt>
                <c:pt idx="226">
                  <c:v>0.57055953303318896</c:v>
                </c:pt>
                <c:pt idx="227">
                  <c:v>0.52416522723219305</c:v>
                </c:pt>
                <c:pt idx="228">
                  <c:v>0.56001499978248903</c:v>
                </c:pt>
                <c:pt idx="229">
                  <c:v>0.55732543872597895</c:v>
                </c:pt>
                <c:pt idx="230">
                  <c:v>0.57356045191752902</c:v>
                </c:pt>
                <c:pt idx="231">
                  <c:v>0.56757945041269797</c:v>
                </c:pt>
                <c:pt idx="232">
                  <c:v>0.56219344059321497</c:v>
                </c:pt>
                <c:pt idx="233">
                  <c:v>0.56545587620883497</c:v>
                </c:pt>
                <c:pt idx="234">
                  <c:v>0.57165160169373896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31-4C51-BB58-805CEF1F7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6059215"/>
        <c:axId val="1015960559"/>
      </c:lineChart>
      <c:catAx>
        <c:axId val="1026059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960559"/>
        <c:crosses val="autoZero"/>
        <c:auto val="1"/>
        <c:lblAlgn val="ctr"/>
        <c:lblOffset val="100"/>
        <c:noMultiLvlLbl val="0"/>
      </c:catAx>
      <c:valAx>
        <c:axId val="1015960559"/>
        <c:scaling>
          <c:orientation val="minMax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059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Y-W_20210917_B</a:t>
            </a:r>
            <a:r>
              <a:rPr lang="en-US" baseline="0"/>
              <a:t> (</a:t>
            </a:r>
            <a:r>
              <a:rPr lang="el-GR" baseline="0"/>
              <a:t>δ</a:t>
            </a:r>
            <a:r>
              <a:rPr lang="en-US" baseline="0"/>
              <a:t>18O)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val>
            <c:numRef>
              <c:f>'Y-W_B'!$P$2:$P$18</c:f>
              <c:numCache>
                <c:formatCode>0.00</c:formatCode>
                <c:ptCount val="17"/>
                <c:pt idx="0">
                  <c:v>-4.4457091651102697E-2</c:v>
                </c:pt>
                <c:pt idx="1">
                  <c:v>0.32345200696091098</c:v>
                </c:pt>
                <c:pt idx="2">
                  <c:v>1.1659093351196399</c:v>
                </c:pt>
                <c:pt idx="3">
                  <c:v>1.69471775724644</c:v>
                </c:pt>
                <c:pt idx="4">
                  <c:v>2.1519816199592201</c:v>
                </c:pt>
                <c:pt idx="5">
                  <c:v>2.2276510027165699</c:v>
                </c:pt>
                <c:pt idx="6">
                  <c:v>2.2239983955614302</c:v>
                </c:pt>
                <c:pt idx="7">
                  <c:v>1.7251568704064499</c:v>
                </c:pt>
                <c:pt idx="8">
                  <c:v>0.45573257588132798</c:v>
                </c:pt>
                <c:pt idx="9">
                  <c:v>1.3637244327106299</c:v>
                </c:pt>
                <c:pt idx="10">
                  <c:v>2.25360021378249</c:v>
                </c:pt>
                <c:pt idx="11">
                  <c:v>2.20264699529563</c:v>
                </c:pt>
                <c:pt idx="12">
                  <c:v>1.6722414338581699</c:v>
                </c:pt>
                <c:pt idx="13">
                  <c:v>0.42862440319233802</c:v>
                </c:pt>
                <c:pt idx="14">
                  <c:v>1.8125176157093843</c:v>
                </c:pt>
                <c:pt idx="15">
                  <c:v>1.915836436614601</c:v>
                </c:pt>
                <c:pt idx="16">
                  <c:v>1.9471660547646195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9D-4DC8-8D4A-5419DC344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6226447"/>
        <c:axId val="933718607"/>
      </c:lineChart>
      <c:catAx>
        <c:axId val="936226447"/>
        <c:scaling>
          <c:orientation val="minMax"/>
        </c:scaling>
        <c:delete val="1"/>
        <c:axPos val="t"/>
        <c:majorTickMark val="none"/>
        <c:minorTickMark val="none"/>
        <c:tickLblPos val="nextTo"/>
        <c:crossAx val="933718607"/>
        <c:crosses val="autoZero"/>
        <c:auto val="1"/>
        <c:lblAlgn val="ctr"/>
        <c:lblOffset val="100"/>
        <c:noMultiLvlLbl val="0"/>
      </c:catAx>
      <c:valAx>
        <c:axId val="933718607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22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Y-S_20210917_C (</a:t>
            </a:r>
            <a:r>
              <a:rPr lang="el-GR"/>
              <a:t>δ18Ο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val>
            <c:numRef>
              <c:f>modern!$D$194:$D$206</c:f>
              <c:numCache>
                <c:formatCode>0.00</c:formatCode>
                <c:ptCount val="13"/>
                <c:pt idx="0">
                  <c:v>1.3179642141577801</c:v>
                </c:pt>
                <c:pt idx="1">
                  <c:v>1.4756410101075299</c:v>
                </c:pt>
                <c:pt idx="2">
                  <c:v>1.1110928753184</c:v>
                </c:pt>
                <c:pt idx="3">
                  <c:v>1.45591269457067</c:v>
                </c:pt>
                <c:pt idx="4">
                  <c:v>1.78192453877414</c:v>
                </c:pt>
                <c:pt idx="5">
                  <c:v>1.9276160146613901</c:v>
                </c:pt>
                <c:pt idx="6">
                  <c:v>2.1884085035273899</c:v>
                </c:pt>
                <c:pt idx="7">
                  <c:v>1.83472405585243</c:v>
                </c:pt>
                <c:pt idx="8">
                  <c:v>1.61901722714813</c:v>
                </c:pt>
                <c:pt idx="9">
                  <c:v>1.4024366265586901</c:v>
                </c:pt>
                <c:pt idx="10">
                  <c:v>1.32606064306189</c:v>
                </c:pt>
                <c:pt idx="11">
                  <c:v>1.0716933167164899</c:v>
                </c:pt>
                <c:pt idx="12">
                  <c:v>0.73757146222502101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F5-4A45-B472-C9ECE04E2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368671"/>
        <c:axId val="394510383"/>
      </c:lineChart>
      <c:catAx>
        <c:axId val="390368671"/>
        <c:scaling>
          <c:orientation val="minMax"/>
        </c:scaling>
        <c:delete val="1"/>
        <c:axPos val="t"/>
        <c:majorTickMark val="none"/>
        <c:minorTickMark val="none"/>
        <c:tickLblPos val="nextTo"/>
        <c:crossAx val="394510383"/>
        <c:crosses val="autoZero"/>
        <c:auto val="1"/>
        <c:lblAlgn val="ctr"/>
        <c:lblOffset val="100"/>
        <c:noMultiLvlLbl val="0"/>
      </c:catAx>
      <c:valAx>
        <c:axId val="39451038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368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Y-S_20210917_C  (Mg/Ca)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'Y-S_C'!$A$97:$A$289</c:f>
              <c:numCache>
                <c:formatCode>General</c:formatCode>
                <c:ptCount val="193"/>
                <c:pt idx="0">
                  <c:v>0.69374451447267804</c:v>
                </c:pt>
                <c:pt idx="1">
                  <c:v>0.775599326162694</c:v>
                </c:pt>
                <c:pt idx="2">
                  <c:v>0.70035454780575901</c:v>
                </c:pt>
                <c:pt idx="3">
                  <c:v>0.79314938237088195</c:v>
                </c:pt>
                <c:pt idx="4">
                  <c:v>0.77884681108210596</c:v>
                </c:pt>
                <c:pt idx="5">
                  <c:v>0.82051262962881499</c:v>
                </c:pt>
                <c:pt idx="6">
                  <c:v>0.82590505750716003</c:v>
                </c:pt>
                <c:pt idx="7">
                  <c:v>0.77668461301116998</c:v>
                </c:pt>
                <c:pt idx="8">
                  <c:v>0.77013291005346496</c:v>
                </c:pt>
                <c:pt idx="9">
                  <c:v>0.787238542163052</c:v>
                </c:pt>
                <c:pt idx="10">
                  <c:v>0.80625887679923502</c:v>
                </c:pt>
                <c:pt idx="11">
                  <c:v>0.806980146772735</c:v>
                </c:pt>
                <c:pt idx="12">
                  <c:v>0.79009725302059297</c:v>
                </c:pt>
                <c:pt idx="13">
                  <c:v>0.83292048151934905</c:v>
                </c:pt>
                <c:pt idx="14">
                  <c:v>0.79597862112055096</c:v>
                </c:pt>
                <c:pt idx="15">
                  <c:v>0.80150154804197105</c:v>
                </c:pt>
                <c:pt idx="16">
                  <c:v>0.75664286393073499</c:v>
                </c:pt>
                <c:pt idx="17">
                  <c:v>0.79783654098088397</c:v>
                </c:pt>
                <c:pt idx="18">
                  <c:v>0.75566916355380798</c:v>
                </c:pt>
                <c:pt idx="19">
                  <c:v>0.75323322460728204</c:v>
                </c:pt>
                <c:pt idx="20">
                  <c:v>0.78744505245787999</c:v>
                </c:pt>
                <c:pt idx="21">
                  <c:v>0.79334001854034697</c:v>
                </c:pt>
                <c:pt idx="22">
                  <c:v>0.80590591417243695</c:v>
                </c:pt>
                <c:pt idx="23">
                  <c:v>0.803185468025574</c:v>
                </c:pt>
                <c:pt idx="24">
                  <c:v>0.79803903959314404</c:v>
                </c:pt>
                <c:pt idx="25">
                  <c:v>0.769747980393095</c:v>
                </c:pt>
                <c:pt idx="26">
                  <c:v>0.81567814468625499</c:v>
                </c:pt>
                <c:pt idx="27">
                  <c:v>0.75987333288676395</c:v>
                </c:pt>
                <c:pt idx="28">
                  <c:v>0.81617263333472501</c:v>
                </c:pt>
                <c:pt idx="29">
                  <c:v>0.805380733953866</c:v>
                </c:pt>
                <c:pt idx="30">
                  <c:v>0.73734170460804205</c:v>
                </c:pt>
                <c:pt idx="31">
                  <c:v>0.76770814470234405</c:v>
                </c:pt>
                <c:pt idx="32">
                  <c:v>0.77155004290960905</c:v>
                </c:pt>
                <c:pt idx="33">
                  <c:v>0.79224759804255895</c:v>
                </c:pt>
                <c:pt idx="34">
                  <c:v>0.77371566319721796</c:v>
                </c:pt>
                <c:pt idx="35">
                  <c:v>0.70571006496982802</c:v>
                </c:pt>
                <c:pt idx="36">
                  <c:v>0.77024355131728806</c:v>
                </c:pt>
                <c:pt idx="37">
                  <c:v>0.75539156885732095</c:v>
                </c:pt>
                <c:pt idx="38">
                  <c:v>0.83058986140986102</c:v>
                </c:pt>
                <c:pt idx="39">
                  <c:v>0.77369088004269704</c:v>
                </c:pt>
                <c:pt idx="40">
                  <c:v>0.75743674255406801</c:v>
                </c:pt>
                <c:pt idx="41">
                  <c:v>0.81724265646513095</c:v>
                </c:pt>
                <c:pt idx="42">
                  <c:v>0.759539578570536</c:v>
                </c:pt>
                <c:pt idx="43">
                  <c:v>0.79153327214941005</c:v>
                </c:pt>
                <c:pt idx="44">
                  <c:v>0.86803316013350695</c:v>
                </c:pt>
                <c:pt idx="45">
                  <c:v>0.86529032133586503</c:v>
                </c:pt>
                <c:pt idx="46">
                  <c:v>0.85999629960911494</c:v>
                </c:pt>
                <c:pt idx="47">
                  <c:v>0.82045799903537497</c:v>
                </c:pt>
                <c:pt idx="48">
                  <c:v>0.82554176279399105</c:v>
                </c:pt>
                <c:pt idx="49">
                  <c:v>0.77933842237235995</c:v>
                </c:pt>
                <c:pt idx="50">
                  <c:v>0.77562699240463495</c:v>
                </c:pt>
                <c:pt idx="51">
                  <c:v>0.75912008836343403</c:v>
                </c:pt>
                <c:pt idx="52">
                  <c:v>0.74029440196195495</c:v>
                </c:pt>
                <c:pt idx="53">
                  <c:v>0.73547325545662701</c:v>
                </c:pt>
                <c:pt idx="54">
                  <c:v>0.73075524950439597</c:v>
                </c:pt>
                <c:pt idx="55">
                  <c:v>0.69978251909993905</c:v>
                </c:pt>
                <c:pt idx="56">
                  <c:v>0.67407971968198999</c:v>
                </c:pt>
                <c:pt idx="57">
                  <c:v>0.69892924407455204</c:v>
                </c:pt>
                <c:pt idx="58">
                  <c:v>0.69422436349804795</c:v>
                </c:pt>
                <c:pt idx="59">
                  <c:v>0.69960949775755499</c:v>
                </c:pt>
                <c:pt idx="60">
                  <c:v>0.70866305179907896</c:v>
                </c:pt>
                <c:pt idx="61">
                  <c:v>0.68159310512487803</c:v>
                </c:pt>
                <c:pt idx="62">
                  <c:v>0.69454204647056095</c:v>
                </c:pt>
                <c:pt idx="63">
                  <c:v>0.70275539497585104</c:v>
                </c:pt>
                <c:pt idx="64">
                  <c:v>0.67918013798344801</c:v>
                </c:pt>
                <c:pt idx="65">
                  <c:v>0.692177200745552</c:v>
                </c:pt>
                <c:pt idx="66">
                  <c:v>0.68611450762089898</c:v>
                </c:pt>
                <c:pt idx="67">
                  <c:v>0.66232966995952303</c:v>
                </c:pt>
                <c:pt idx="68">
                  <c:v>0.71057797214027296</c:v>
                </c:pt>
                <c:pt idx="69">
                  <c:v>0.69464595789600003</c:v>
                </c:pt>
                <c:pt idx="70">
                  <c:v>0.69431321771683496</c:v>
                </c:pt>
                <c:pt idx="71">
                  <c:v>0.67035661102367305</c:v>
                </c:pt>
                <c:pt idx="72">
                  <c:v>0.68117061564565695</c:v>
                </c:pt>
                <c:pt idx="73">
                  <c:v>0.70824696445704804</c:v>
                </c:pt>
                <c:pt idx="74">
                  <c:v>0.71029327439275003</c:v>
                </c:pt>
                <c:pt idx="75">
                  <c:v>0.70791761264082298</c:v>
                </c:pt>
                <c:pt idx="76">
                  <c:v>0.71125698022581596</c:v>
                </c:pt>
                <c:pt idx="77">
                  <c:v>0.72527184968038505</c:v>
                </c:pt>
                <c:pt idx="78">
                  <c:v>0.74396464083997604</c:v>
                </c:pt>
                <c:pt idx="79">
                  <c:v>0.72742480308464297</c:v>
                </c:pt>
                <c:pt idx="80">
                  <c:v>0.79493956915872899</c:v>
                </c:pt>
                <c:pt idx="81">
                  <c:v>0.82164706300597901</c:v>
                </c:pt>
                <c:pt idx="82">
                  <c:v>0.81915914656864997</c:v>
                </c:pt>
                <c:pt idx="83">
                  <c:v>0.82044514028334703</c:v>
                </c:pt>
                <c:pt idx="84">
                  <c:v>0.75514410086803296</c:v>
                </c:pt>
                <c:pt idx="85">
                  <c:v>0.76551815760861897</c:v>
                </c:pt>
                <c:pt idx="86">
                  <c:v>0.74226772425293597</c:v>
                </c:pt>
                <c:pt idx="87">
                  <c:v>0.72460988707546103</c:v>
                </c:pt>
                <c:pt idx="88">
                  <c:v>0.72177258979672398</c:v>
                </c:pt>
                <c:pt idx="89">
                  <c:v>0.70728211074980096</c:v>
                </c:pt>
                <c:pt idx="90">
                  <c:v>0.68157233519004001</c:v>
                </c:pt>
                <c:pt idx="91">
                  <c:v>0.69616865354165502</c:v>
                </c:pt>
                <c:pt idx="92">
                  <c:v>0.69550660212120097</c:v>
                </c:pt>
                <c:pt idx="93">
                  <c:v>0.74607716143656599</c:v>
                </c:pt>
                <c:pt idx="94">
                  <c:v>0.76424999827574702</c:v>
                </c:pt>
                <c:pt idx="95">
                  <c:v>0.757139013080392</c:v>
                </c:pt>
                <c:pt idx="96">
                  <c:v>0.78908654219404595</c:v>
                </c:pt>
                <c:pt idx="97">
                  <c:v>0.83140730143866204</c:v>
                </c:pt>
                <c:pt idx="98">
                  <c:v>0.87854409188364402</c:v>
                </c:pt>
                <c:pt idx="99">
                  <c:v>0.80145321876532905</c:v>
                </c:pt>
                <c:pt idx="100">
                  <c:v>0.84658203222363404</c:v>
                </c:pt>
                <c:pt idx="101">
                  <c:v>0.78815917343061703</c:v>
                </c:pt>
                <c:pt idx="102">
                  <c:v>0.80105614251063395</c:v>
                </c:pt>
                <c:pt idx="103">
                  <c:v>0.81005083821015</c:v>
                </c:pt>
                <c:pt idx="104">
                  <c:v>0.70886389882401402</c:v>
                </c:pt>
                <c:pt idx="105">
                  <c:v>0.81816641569369297</c:v>
                </c:pt>
                <c:pt idx="106">
                  <c:v>0.80555603601631598</c:v>
                </c:pt>
                <c:pt idx="107">
                  <c:v>0.75124946454665598</c:v>
                </c:pt>
                <c:pt idx="108">
                  <c:v>0.76012754791533799</c:v>
                </c:pt>
                <c:pt idx="109">
                  <c:v>0.72150262274980603</c:v>
                </c:pt>
                <c:pt idx="110">
                  <c:v>0.71094422162114401</c:v>
                </c:pt>
                <c:pt idx="111">
                  <c:v>0.67930737621292403</c:v>
                </c:pt>
                <c:pt idx="112">
                  <c:v>0.60429384068354797</c:v>
                </c:pt>
                <c:pt idx="113">
                  <c:v>0.68261826341717202</c:v>
                </c:pt>
                <c:pt idx="114">
                  <c:v>0.69447108598889595</c:v>
                </c:pt>
                <c:pt idx="115">
                  <c:v>0.71405961642176796</c:v>
                </c:pt>
                <c:pt idx="116">
                  <c:v>0.68151810550358805</c:v>
                </c:pt>
                <c:pt idx="117">
                  <c:v>0.68097184470513805</c:v>
                </c:pt>
                <c:pt idx="118">
                  <c:v>0.668154346956227</c:v>
                </c:pt>
                <c:pt idx="119">
                  <c:v>0.64438035545806205</c:v>
                </c:pt>
                <c:pt idx="120">
                  <c:v>0.67778537879324097</c:v>
                </c:pt>
                <c:pt idx="121">
                  <c:v>0.71997142435418005</c:v>
                </c:pt>
                <c:pt idx="122">
                  <c:v>0.685968440150303</c:v>
                </c:pt>
                <c:pt idx="123">
                  <c:v>0.71658176597322698</c:v>
                </c:pt>
                <c:pt idx="124">
                  <c:v>0.68984860301178996</c:v>
                </c:pt>
                <c:pt idx="125">
                  <c:v>0.68643526919798603</c:v>
                </c:pt>
                <c:pt idx="126">
                  <c:v>0.73807389534498902</c:v>
                </c:pt>
                <c:pt idx="127">
                  <c:v>0.66765765030802404</c:v>
                </c:pt>
                <c:pt idx="128">
                  <c:v>0.65435069146035596</c:v>
                </c:pt>
                <c:pt idx="129">
                  <c:v>0.67034923118369505</c:v>
                </c:pt>
                <c:pt idx="130">
                  <c:v>0.62916049235714</c:v>
                </c:pt>
                <c:pt idx="131">
                  <c:v>0.61097487031212405</c:v>
                </c:pt>
                <c:pt idx="132">
                  <c:v>0.62333067973804901</c:v>
                </c:pt>
                <c:pt idx="133">
                  <c:v>0.57689965045737301</c:v>
                </c:pt>
                <c:pt idx="134">
                  <c:v>0.60619754706621898</c:v>
                </c:pt>
                <c:pt idx="135">
                  <c:v>0.61599817084678199</c:v>
                </c:pt>
                <c:pt idx="136">
                  <c:v>0.63744793349725304</c:v>
                </c:pt>
                <c:pt idx="137">
                  <c:v>0.65408871085457998</c:v>
                </c:pt>
                <c:pt idx="138">
                  <c:v>0.64818366742653999</c:v>
                </c:pt>
                <c:pt idx="139">
                  <c:v>0.62639709472746097</c:v>
                </c:pt>
                <c:pt idx="140">
                  <c:v>0.64849577002744696</c:v>
                </c:pt>
                <c:pt idx="141">
                  <c:v>0.72397611909100601</c:v>
                </c:pt>
                <c:pt idx="142">
                  <c:v>0.68143234439505396</c:v>
                </c:pt>
                <c:pt idx="143">
                  <c:v>0.74685918568537901</c:v>
                </c:pt>
                <c:pt idx="144">
                  <c:v>0.70899103556454701</c:v>
                </c:pt>
                <c:pt idx="145">
                  <c:v>0.65712408495389896</c:v>
                </c:pt>
                <c:pt idx="146">
                  <c:v>0.60986930885935398</c:v>
                </c:pt>
                <c:pt idx="147">
                  <c:v>0.68721142270772495</c:v>
                </c:pt>
                <c:pt idx="148">
                  <c:v>0.62880450357859696</c:v>
                </c:pt>
                <c:pt idx="149">
                  <c:v>0.65381117311157899</c:v>
                </c:pt>
                <c:pt idx="150">
                  <c:v>0.71397630085573804</c:v>
                </c:pt>
                <c:pt idx="151">
                  <c:v>0.69615351496430899</c:v>
                </c:pt>
                <c:pt idx="152">
                  <c:v>0.72701341612903603</c:v>
                </c:pt>
                <c:pt idx="153">
                  <c:v>0.83596257131414398</c:v>
                </c:pt>
                <c:pt idx="154">
                  <c:v>0.91790716550838003</c:v>
                </c:pt>
                <c:pt idx="155">
                  <c:v>0.89401413430521603</c:v>
                </c:pt>
                <c:pt idx="156">
                  <c:v>0.84359086875047096</c:v>
                </c:pt>
                <c:pt idx="157">
                  <c:v>0.755081900566547</c:v>
                </c:pt>
                <c:pt idx="158">
                  <c:v>0.76353761355613803</c:v>
                </c:pt>
                <c:pt idx="159">
                  <c:v>0.77512740169560501</c:v>
                </c:pt>
                <c:pt idx="160">
                  <c:v>0.76208328203030695</c:v>
                </c:pt>
                <c:pt idx="161">
                  <c:v>0.80441864609904601</c:v>
                </c:pt>
                <c:pt idx="162">
                  <c:v>0.79578502258709205</c:v>
                </c:pt>
                <c:pt idx="163">
                  <c:v>0.76651479653388399</c:v>
                </c:pt>
                <c:pt idx="164">
                  <c:v>0.83720087959092104</c:v>
                </c:pt>
                <c:pt idx="165">
                  <c:v>0.86661327281869405</c:v>
                </c:pt>
                <c:pt idx="166">
                  <c:v>0.91685068742014697</c:v>
                </c:pt>
                <c:pt idx="167">
                  <c:v>0.86355129791403495</c:v>
                </c:pt>
                <c:pt idx="168">
                  <c:v>0.86272016748008795</c:v>
                </c:pt>
                <c:pt idx="169">
                  <c:v>0.79956176263244605</c:v>
                </c:pt>
                <c:pt idx="170">
                  <c:v>0.80417548426380903</c:v>
                </c:pt>
                <c:pt idx="171">
                  <c:v>0.79317470308762605</c:v>
                </c:pt>
                <c:pt idx="172">
                  <c:v>0.71120694180533806</c:v>
                </c:pt>
                <c:pt idx="173">
                  <c:v>0.68848862914058495</c:v>
                </c:pt>
                <c:pt idx="174">
                  <c:v>0.72095811499336904</c:v>
                </c:pt>
                <c:pt idx="175">
                  <c:v>0.743541281384412</c:v>
                </c:pt>
                <c:pt idx="176">
                  <c:v>0.73302500404129101</c:v>
                </c:pt>
                <c:pt idx="177">
                  <c:v>0.66192032415148305</c:v>
                </c:pt>
                <c:pt idx="178">
                  <c:v>0.62890760062405904</c:v>
                </c:pt>
                <c:pt idx="179">
                  <c:v>0.67217868692631599</c:v>
                </c:pt>
                <c:pt idx="180">
                  <c:v>0.73568061065797896</c:v>
                </c:pt>
                <c:pt idx="181">
                  <c:v>0.70019451646339803</c:v>
                </c:pt>
                <c:pt idx="182">
                  <c:v>0.74777261532421202</c:v>
                </c:pt>
                <c:pt idx="183">
                  <c:v>0.75388239690472203</c:v>
                </c:pt>
                <c:pt idx="184">
                  <c:v>0.78301220162027196</c:v>
                </c:pt>
                <c:pt idx="185">
                  <c:v>0.83239393072182999</c:v>
                </c:pt>
                <c:pt idx="186">
                  <c:v>0.82886595074990199</c:v>
                </c:pt>
                <c:pt idx="187">
                  <c:v>0.87023657672558896</c:v>
                </c:pt>
                <c:pt idx="188">
                  <c:v>0.82994507276937501</c:v>
                </c:pt>
                <c:pt idx="189">
                  <c:v>0.85280675823227003</c:v>
                </c:pt>
                <c:pt idx="190">
                  <c:v>0.76767326216922305</c:v>
                </c:pt>
                <c:pt idx="191">
                  <c:v>0.80276506867462505</c:v>
                </c:pt>
                <c:pt idx="192">
                  <c:v>0.83217235638380405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53-49EF-A69B-CE859BCAD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613472"/>
        <c:axId val="1646974688"/>
      </c:lineChart>
      <c:catAx>
        <c:axId val="1645613472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974688"/>
        <c:crosses val="autoZero"/>
        <c:auto val="1"/>
        <c:lblAlgn val="ctr"/>
        <c:lblOffset val="100"/>
        <c:noMultiLvlLbl val="0"/>
      </c:catAx>
      <c:valAx>
        <c:axId val="1646974688"/>
        <c:scaling>
          <c:orientation val="minMax"/>
          <c:max val="1"/>
          <c:min val="0.5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61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Y-S_20210917_C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'Y-S_C'!$N$26:$N$88</c:f>
              <c:numCache>
                <c:formatCode>General</c:formatCode>
                <c:ptCount val="63"/>
                <c:pt idx="0">
                  <c:v>0.81494902896596499</c:v>
                </c:pt>
                <c:pt idx="1">
                  <c:v>0.76161747094228804</c:v>
                </c:pt>
                <c:pt idx="2">
                  <c:v>0.69561848735745602</c:v>
                </c:pt>
                <c:pt idx="3">
                  <c:v>0.62699345037227305</c:v>
                </c:pt>
                <c:pt idx="4">
                  <c:v>0.69793784716056895</c:v>
                </c:pt>
                <c:pt idx="5">
                  <c:v>0.66864726110044204</c:v>
                </c:pt>
                <c:pt idx="6">
                  <c:v>0.66192120310028801</c:v>
                </c:pt>
                <c:pt idx="7">
                  <c:v>0.68255060320548699</c:v>
                </c:pt>
                <c:pt idx="8">
                  <c:v>0.67725917388842005</c:v>
                </c:pt>
                <c:pt idx="9">
                  <c:v>0.67279508498684704</c:v>
                </c:pt>
                <c:pt idx="10">
                  <c:v>0.66405224290954701</c:v>
                </c:pt>
                <c:pt idx="11">
                  <c:v>0.74696025329069704</c:v>
                </c:pt>
                <c:pt idx="12">
                  <c:v>0.78839134484015105</c:v>
                </c:pt>
                <c:pt idx="13">
                  <c:v>0.77447618891126102</c:v>
                </c:pt>
                <c:pt idx="14">
                  <c:v>0.76274587430240504</c:v>
                </c:pt>
                <c:pt idx="15">
                  <c:v>0.73703247871338695</c:v>
                </c:pt>
                <c:pt idx="16">
                  <c:v>0.69341477777789595</c:v>
                </c:pt>
                <c:pt idx="17">
                  <c:v>0.79510478641257798</c:v>
                </c:pt>
                <c:pt idx="18">
                  <c:v>0.82128742582013503</c:v>
                </c:pt>
                <c:pt idx="19">
                  <c:v>0.82964117350736</c:v>
                </c:pt>
                <c:pt idx="20">
                  <c:v>0.81539803595133098</c:v>
                </c:pt>
                <c:pt idx="21">
                  <c:v>0.70517308431272996</c:v>
                </c:pt>
                <c:pt idx="22">
                  <c:v>0.67305320133074698</c:v>
                </c:pt>
                <c:pt idx="23">
                  <c:v>0.67762706186989696</c:v>
                </c:pt>
                <c:pt idx="24">
                  <c:v>0.62271133290353398</c:v>
                </c:pt>
                <c:pt idx="25">
                  <c:v>0.62554384572692701</c:v>
                </c:pt>
                <c:pt idx="26">
                  <c:v>0.62269724936734305</c:v>
                </c:pt>
                <c:pt idx="27">
                  <c:v>0.63064419228012103</c:v>
                </c:pt>
                <c:pt idx="28">
                  <c:v>0.59106632297344897</c:v>
                </c:pt>
                <c:pt idx="29">
                  <c:v>0.64159891052477303</c:v>
                </c:pt>
                <c:pt idx="30">
                  <c:v>0.70143522563190597</c:v>
                </c:pt>
                <c:pt idx="31">
                  <c:v>0.59382034132098305</c:v>
                </c:pt>
                <c:pt idx="32">
                  <c:v>0.60355653435178103</c:v>
                </c:pt>
                <c:pt idx="33">
                  <c:v>0.59896059444619598</c:v>
                </c:pt>
                <c:pt idx="34">
                  <c:v>0.61568134695953503</c:v>
                </c:pt>
                <c:pt idx="35">
                  <c:v>0.64288312428289895</c:v>
                </c:pt>
                <c:pt idx="36">
                  <c:v>0.60240982533968601</c:v>
                </c:pt>
                <c:pt idx="37">
                  <c:v>0.55990722846440399</c:v>
                </c:pt>
                <c:pt idx="38">
                  <c:v>0.57402300790404603</c:v>
                </c:pt>
                <c:pt idx="39">
                  <c:v>0.56447481512917097</c:v>
                </c:pt>
                <c:pt idx="40">
                  <c:v>0.555795330431336</c:v>
                </c:pt>
                <c:pt idx="41">
                  <c:v>0.54038690012086299</c:v>
                </c:pt>
                <c:pt idx="42">
                  <c:v>0.60260424753283204</c:v>
                </c:pt>
                <c:pt idx="43">
                  <c:v>0.61589283166004605</c:v>
                </c:pt>
                <c:pt idx="44">
                  <c:v>0.58517614430299403</c:v>
                </c:pt>
                <c:pt idx="45">
                  <c:v>0.63622324895317095</c:v>
                </c:pt>
                <c:pt idx="46">
                  <c:v>0.66553200605144802</c:v>
                </c:pt>
                <c:pt idx="47">
                  <c:v>0.66551286741650795</c:v>
                </c:pt>
                <c:pt idx="48">
                  <c:v>0.62800752547478</c:v>
                </c:pt>
                <c:pt idx="49">
                  <c:v>0.71219579027431201</c:v>
                </c:pt>
                <c:pt idx="50">
                  <c:v>0.76495154289651701</c:v>
                </c:pt>
                <c:pt idx="51">
                  <c:v>0.68170880137868695</c:v>
                </c:pt>
                <c:pt idx="52">
                  <c:v>0.62071983473802705</c:v>
                </c:pt>
                <c:pt idx="53">
                  <c:v>0.62492395262461597</c:v>
                </c:pt>
                <c:pt idx="54">
                  <c:v>0.62845315905878196</c:v>
                </c:pt>
                <c:pt idx="55">
                  <c:v>0.62896483110403201</c:v>
                </c:pt>
                <c:pt idx="56">
                  <c:v>0.62388399612421497</c:v>
                </c:pt>
                <c:pt idx="57">
                  <c:v>0.77567148042923495</c:v>
                </c:pt>
                <c:pt idx="58">
                  <c:v>0.75104222133981602</c:v>
                </c:pt>
                <c:pt idx="59">
                  <c:v>0.75313811813185805</c:v>
                </c:pt>
                <c:pt idx="60">
                  <c:v>0.78756221775728297</c:v>
                </c:pt>
                <c:pt idx="61">
                  <c:v>0.79959188159791705</c:v>
                </c:pt>
                <c:pt idx="62">
                  <c:v>0.64264416589926898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43-4EFE-B461-C1AECBABD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180799"/>
        <c:axId val="544736303"/>
      </c:lineChart>
      <c:catAx>
        <c:axId val="541180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736303"/>
        <c:crosses val="autoZero"/>
        <c:auto val="1"/>
        <c:lblAlgn val="ctr"/>
        <c:lblOffset val="100"/>
        <c:noMultiLvlLbl val="0"/>
      </c:catAx>
      <c:valAx>
        <c:axId val="544736303"/>
        <c:scaling>
          <c:orientation val="minMax"/>
          <c:max val="0.9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80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Y-S_20210917_C</a:t>
            </a:r>
            <a:r>
              <a:rPr lang="en-US" baseline="0"/>
              <a:t> (</a:t>
            </a:r>
            <a:r>
              <a:rPr lang="el-GR" baseline="0"/>
              <a:t>δ</a:t>
            </a:r>
            <a:r>
              <a:rPr lang="en-US" baseline="0"/>
              <a:t>18O)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val>
            <c:numRef>
              <c:f>'Y-S_C'!$F$44:$F$58</c:f>
              <c:numCache>
                <c:formatCode>0.00</c:formatCode>
                <c:ptCount val="15"/>
                <c:pt idx="0">
                  <c:v>1.3179642141577801</c:v>
                </c:pt>
                <c:pt idx="1">
                  <c:v>1.4756410101075299</c:v>
                </c:pt>
                <c:pt idx="2">
                  <c:v>1.1110928753184</c:v>
                </c:pt>
                <c:pt idx="3">
                  <c:v>1.45591269457067</c:v>
                </c:pt>
                <c:pt idx="4">
                  <c:v>1.78192453877414</c:v>
                </c:pt>
                <c:pt idx="5">
                  <c:v>1.9276160146613901</c:v>
                </c:pt>
                <c:pt idx="6">
                  <c:v>2.1884085035273899</c:v>
                </c:pt>
                <c:pt idx="7">
                  <c:v>1.83472405585243</c:v>
                </c:pt>
                <c:pt idx="8">
                  <c:v>1.61901722714813</c:v>
                </c:pt>
                <c:pt idx="9">
                  <c:v>1.4024366265586901</c:v>
                </c:pt>
                <c:pt idx="10">
                  <c:v>1.32606064306189</c:v>
                </c:pt>
                <c:pt idx="11">
                  <c:v>1.0716933167164899</c:v>
                </c:pt>
                <c:pt idx="12">
                  <c:v>0.73757146222502101</c:v>
                </c:pt>
                <c:pt idx="13">
                  <c:v>0.48008482957640819</c:v>
                </c:pt>
                <c:pt idx="14">
                  <c:v>1.41447165662545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48-467C-B1F2-45FA751EE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577279"/>
        <c:axId val="933717359"/>
      </c:lineChart>
      <c:catAx>
        <c:axId val="1007577279"/>
        <c:scaling>
          <c:orientation val="minMax"/>
        </c:scaling>
        <c:delete val="1"/>
        <c:axPos val="t"/>
        <c:majorTickMark val="none"/>
        <c:minorTickMark val="none"/>
        <c:tickLblPos val="nextTo"/>
        <c:crossAx val="933717359"/>
        <c:crosses val="autoZero"/>
        <c:auto val="1"/>
        <c:lblAlgn val="ctr"/>
        <c:lblOffset val="100"/>
        <c:noMultiLvlLbl val="0"/>
      </c:catAx>
      <c:valAx>
        <c:axId val="933717359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57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Y-W_20210917_G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'Y-W_G'!$A$12:$A$64</c:f>
              <c:numCache>
                <c:formatCode>General</c:formatCode>
                <c:ptCount val="53"/>
                <c:pt idx="0">
                  <c:v>1.11302489851472</c:v>
                </c:pt>
                <c:pt idx="1">
                  <c:v>0.88321728376270903</c:v>
                </c:pt>
                <c:pt idx="2">
                  <c:v>0.98386194039530706</c:v>
                </c:pt>
                <c:pt idx="3">
                  <c:v>0.99335918103848497</c:v>
                </c:pt>
                <c:pt idx="4">
                  <c:v>0.82669933983959099</c:v>
                </c:pt>
                <c:pt idx="5">
                  <c:v>0.87636299869098</c:v>
                </c:pt>
                <c:pt idx="6">
                  <c:v>0.82334547382332202</c:v>
                </c:pt>
                <c:pt idx="7">
                  <c:v>0.80176891299622599</c:v>
                </c:pt>
                <c:pt idx="8">
                  <c:v>0.84942708428262903</c:v>
                </c:pt>
                <c:pt idx="9">
                  <c:v>0.88620243975556701</c:v>
                </c:pt>
                <c:pt idx="10">
                  <c:v>0.79048410321989004</c:v>
                </c:pt>
                <c:pt idx="11">
                  <c:v>0.817577256044694</c:v>
                </c:pt>
                <c:pt idx="12">
                  <c:v>0.91824012699113</c:v>
                </c:pt>
                <c:pt idx="13">
                  <c:v>0.83489626972580999</c:v>
                </c:pt>
                <c:pt idx="14">
                  <c:v>0.79862452353039604</c:v>
                </c:pt>
                <c:pt idx="15">
                  <c:v>0.79056588487512602</c:v>
                </c:pt>
                <c:pt idx="16">
                  <c:v>0.84452197208008895</c:v>
                </c:pt>
                <c:pt idx="17">
                  <c:v>0.89084335149334803</c:v>
                </c:pt>
                <c:pt idx="18">
                  <c:v>0.89203488371217399</c:v>
                </c:pt>
                <c:pt idx="19">
                  <c:v>0.95764826641690304</c:v>
                </c:pt>
                <c:pt idx="20">
                  <c:v>0.99726885469148496</c:v>
                </c:pt>
                <c:pt idx="21">
                  <c:v>0.99038558685822597</c:v>
                </c:pt>
                <c:pt idx="22">
                  <c:v>0.91017453293267503</c:v>
                </c:pt>
                <c:pt idx="23">
                  <c:v>0.98402292643468203</c:v>
                </c:pt>
                <c:pt idx="24">
                  <c:v>0.91170585946916805</c:v>
                </c:pt>
                <c:pt idx="25">
                  <c:v>0.81126876107940105</c:v>
                </c:pt>
                <c:pt idx="26">
                  <c:v>0.89404910233053703</c:v>
                </c:pt>
                <c:pt idx="27">
                  <c:v>0.87298225864453505</c:v>
                </c:pt>
                <c:pt idx="28">
                  <c:v>0.83115359170094305</c:v>
                </c:pt>
                <c:pt idx="29">
                  <c:v>0.83221831727634499</c:v>
                </c:pt>
                <c:pt idx="30">
                  <c:v>0.81346430498948696</c:v>
                </c:pt>
                <c:pt idx="31">
                  <c:v>0.71692214961003398</c:v>
                </c:pt>
                <c:pt idx="32">
                  <c:v>0.68791067289345897</c:v>
                </c:pt>
                <c:pt idx="33">
                  <c:v>0.69967734960483297</c:v>
                </c:pt>
                <c:pt idx="34">
                  <c:v>0.75605253854142596</c:v>
                </c:pt>
                <c:pt idx="35">
                  <c:v>0.74952938076113795</c:v>
                </c:pt>
                <c:pt idx="36">
                  <c:v>0.67838545736843003</c:v>
                </c:pt>
                <c:pt idx="37">
                  <c:v>0.66642454948289997</c:v>
                </c:pt>
                <c:pt idx="38">
                  <c:v>0.65071273893038395</c:v>
                </c:pt>
                <c:pt idx="39">
                  <c:v>0.69579537262684699</c:v>
                </c:pt>
                <c:pt idx="40">
                  <c:v>0.72747522971552603</c:v>
                </c:pt>
                <c:pt idx="41">
                  <c:v>0.71146814160110095</c:v>
                </c:pt>
                <c:pt idx="42">
                  <c:v>0.80209394497670305</c:v>
                </c:pt>
                <c:pt idx="43">
                  <c:v>0.74046098046351305</c:v>
                </c:pt>
                <c:pt idx="44">
                  <c:v>0.803969798126423</c:v>
                </c:pt>
                <c:pt idx="45">
                  <c:v>0.74439973226515599</c:v>
                </c:pt>
                <c:pt idx="46">
                  <c:v>0.78998807328763498</c:v>
                </c:pt>
                <c:pt idx="47">
                  <c:v>0.69447929592019197</c:v>
                </c:pt>
                <c:pt idx="48">
                  <c:v>0.77651159513050405</c:v>
                </c:pt>
                <c:pt idx="49">
                  <c:v>0.78613608380773803</c:v>
                </c:pt>
                <c:pt idx="50">
                  <c:v>0.78825953552357197</c:v>
                </c:pt>
                <c:pt idx="51">
                  <c:v>0.82402637438780102</c:v>
                </c:pt>
                <c:pt idx="52">
                  <c:v>0.94048269554792197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6-4889-BE3B-EB5855EFA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593872"/>
        <c:axId val="1603984480"/>
      </c:lineChart>
      <c:catAx>
        <c:axId val="1645593872"/>
        <c:scaling>
          <c:orientation val="minMax"/>
        </c:scaling>
        <c:delete val="1"/>
        <c:axPos val="b"/>
        <c:majorTickMark val="none"/>
        <c:minorTickMark val="none"/>
        <c:tickLblPos val="nextTo"/>
        <c:crossAx val="1603984480"/>
        <c:crosses val="autoZero"/>
        <c:auto val="1"/>
        <c:lblAlgn val="ctr"/>
        <c:lblOffset val="100"/>
        <c:noMultiLvlLbl val="0"/>
      </c:catAx>
      <c:valAx>
        <c:axId val="1603984480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59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Y-W_20210917_G (</a:t>
            </a:r>
            <a:r>
              <a:rPr lang="el-GR" sz="1800" b="0" i="0" baseline="0">
                <a:effectLst/>
              </a:rPr>
              <a:t>δ18Ο</a:t>
            </a:r>
            <a:r>
              <a:rPr lang="en-US" sz="1800" b="0" i="0" baseline="0">
                <a:effectLst/>
              </a:rPr>
              <a:t>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val>
            <c:numRef>
              <c:f>'Y-W_G'!$A$2:$A$8</c:f>
              <c:numCache>
                <c:formatCode>0.00</c:formatCode>
                <c:ptCount val="7"/>
                <c:pt idx="0">
                  <c:v>1.1465362039271101</c:v>
                </c:pt>
                <c:pt idx="1">
                  <c:v>1.4793425185000899</c:v>
                </c:pt>
                <c:pt idx="2">
                  <c:v>1.42901071005137</c:v>
                </c:pt>
                <c:pt idx="3">
                  <c:v>1.4285068535501899</c:v>
                </c:pt>
                <c:pt idx="4">
                  <c:v>1.28417652693863</c:v>
                </c:pt>
                <c:pt idx="5">
                  <c:v>2.1424805624530698</c:v>
                </c:pt>
                <c:pt idx="6">
                  <c:v>1.4607316909357999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A7-498B-8516-E49744C8E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894064"/>
        <c:axId val="1108423424"/>
      </c:lineChart>
      <c:catAx>
        <c:axId val="1646894064"/>
        <c:scaling>
          <c:orientation val="minMax"/>
        </c:scaling>
        <c:delete val="1"/>
        <c:axPos val="t"/>
        <c:majorTickMark val="none"/>
        <c:minorTickMark val="none"/>
        <c:tickLblPos val="nextTo"/>
        <c:crossAx val="1108423424"/>
        <c:crosses val="autoZero"/>
        <c:auto val="1"/>
        <c:lblAlgn val="ctr"/>
        <c:lblOffset val="100"/>
        <c:noMultiLvlLbl val="0"/>
      </c:catAx>
      <c:valAx>
        <c:axId val="1108423424"/>
        <c:scaling>
          <c:orientation val="maxMin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9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FPS-W_A  (</a:t>
            </a:r>
            <a:r>
              <a:rPr lang="el-GR"/>
              <a:t>δ18Ο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val>
            <c:numRef>
              <c:f>'FPS-W_A'!$A$1:$A$25</c:f>
              <c:numCache>
                <c:formatCode>0.00</c:formatCode>
                <c:ptCount val="25"/>
                <c:pt idx="0">
                  <c:v>1.4797366146113753</c:v>
                </c:pt>
                <c:pt idx="1">
                  <c:v>1.641354555323673</c:v>
                </c:pt>
                <c:pt idx="2">
                  <c:v>1.787609677481248</c:v>
                </c:pt>
                <c:pt idx="3">
                  <c:v>1.5754976755971521</c:v>
                </c:pt>
                <c:pt idx="4">
                  <c:v>1.7063119922160435</c:v>
                </c:pt>
                <c:pt idx="5">
                  <c:v>1.9377118816405465</c:v>
                </c:pt>
                <c:pt idx="6">
                  <c:v>1.7928205892323195</c:v>
                </c:pt>
                <c:pt idx="7">
                  <c:v>1.8348621341803422</c:v>
                </c:pt>
                <c:pt idx="8">
                  <c:v>1.7858913846031079</c:v>
                </c:pt>
                <c:pt idx="9">
                  <c:v>1.8494079184417944</c:v>
                </c:pt>
                <c:pt idx="10">
                  <c:v>1.8695842351423526</c:v>
                </c:pt>
                <c:pt idx="11">
                  <c:v>1.9095295732252831</c:v>
                </c:pt>
                <c:pt idx="12">
                  <c:v>1.9144542551066623</c:v>
                </c:pt>
                <c:pt idx="13">
                  <c:v>1.8885652111794253</c:v>
                </c:pt>
                <c:pt idx="14">
                  <c:v>1.9861771222421496</c:v>
                </c:pt>
                <c:pt idx="15">
                  <c:v>1.9670529975829973</c:v>
                </c:pt>
                <c:pt idx="16">
                  <c:v>1.8472868254785058</c:v>
                </c:pt>
                <c:pt idx="17">
                  <c:v>2.0108988785838995</c:v>
                </c:pt>
                <c:pt idx="18">
                  <c:v>2.124787403057804</c:v>
                </c:pt>
                <c:pt idx="19">
                  <c:v>1.9751286372638694</c:v>
                </c:pt>
                <c:pt idx="20">
                  <c:v>1.8788669785787668</c:v>
                </c:pt>
                <c:pt idx="21">
                  <c:v>1.830083732548758</c:v>
                </c:pt>
                <c:pt idx="22">
                  <c:v>1.6633788656424164</c:v>
                </c:pt>
                <c:pt idx="23">
                  <c:v>1.377106258727028</c:v>
                </c:pt>
                <c:pt idx="24">
                  <c:v>1.3651000038768737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3A-4F7A-9BAD-A407B349D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8557087"/>
        <c:axId val="1208587839"/>
      </c:lineChart>
      <c:catAx>
        <c:axId val="1208557087"/>
        <c:scaling>
          <c:orientation val="minMax"/>
        </c:scaling>
        <c:delete val="1"/>
        <c:axPos val="t"/>
        <c:majorTickMark val="none"/>
        <c:minorTickMark val="none"/>
        <c:tickLblPos val="nextTo"/>
        <c:crossAx val="1208587839"/>
        <c:crosses val="autoZero"/>
        <c:auto val="1"/>
        <c:lblAlgn val="ctr"/>
        <c:lblOffset val="100"/>
        <c:noMultiLvlLbl val="0"/>
      </c:catAx>
      <c:valAx>
        <c:axId val="1208587839"/>
        <c:scaling>
          <c:orientation val="maxMin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557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FPS-W_20230518_A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val>
            <c:numRef>
              <c:f>'FPS-W_A'!$C$4:$C$576</c:f>
              <c:numCache>
                <c:formatCode>General</c:formatCode>
                <c:ptCount val="573"/>
                <c:pt idx="0">
                  <c:v>0.70602092265382399</c:v>
                </c:pt>
                <c:pt idx="1">
                  <c:v>0.72757104099477499</c:v>
                </c:pt>
                <c:pt idx="2">
                  <c:v>0.71675126495403096</c:v>
                </c:pt>
                <c:pt idx="3">
                  <c:v>0.67467501312728795</c:v>
                </c:pt>
                <c:pt idx="4">
                  <c:v>0.65250343103790498</c:v>
                </c:pt>
                <c:pt idx="5">
                  <c:v>0.66614498557965895</c:v>
                </c:pt>
                <c:pt idx="6">
                  <c:v>0.67099336942752597</c:v>
                </c:pt>
                <c:pt idx="7">
                  <c:v>0.64352848157315101</c:v>
                </c:pt>
                <c:pt idx="8">
                  <c:v>0.65139586192113996</c:v>
                </c:pt>
                <c:pt idx="9">
                  <c:v>0.615173962017313</c:v>
                </c:pt>
                <c:pt idx="10">
                  <c:v>0.60038563523069799</c:v>
                </c:pt>
                <c:pt idx="11">
                  <c:v>0.64919419721807803</c:v>
                </c:pt>
                <c:pt idx="12">
                  <c:v>0.62147633100947397</c:v>
                </c:pt>
                <c:pt idx="13">
                  <c:v>0.61872679514949103</c:v>
                </c:pt>
                <c:pt idx="14">
                  <c:v>0.62257686411838198</c:v>
                </c:pt>
                <c:pt idx="15">
                  <c:v>0.65840190716057001</c:v>
                </c:pt>
                <c:pt idx="16">
                  <c:v>0.62879252749132597</c:v>
                </c:pt>
                <c:pt idx="17">
                  <c:v>0.62794711952815896</c:v>
                </c:pt>
                <c:pt idx="18">
                  <c:v>0.612744244871543</c:v>
                </c:pt>
                <c:pt idx="19">
                  <c:v>0.59280615234107603</c:v>
                </c:pt>
                <c:pt idx="20">
                  <c:v>0.59634230859284298</c:v>
                </c:pt>
                <c:pt idx="21">
                  <c:v>0.58819893200852302</c:v>
                </c:pt>
                <c:pt idx="22">
                  <c:v>0.62027682757265901</c:v>
                </c:pt>
                <c:pt idx="23">
                  <c:v>0.59848016187139197</c:v>
                </c:pt>
                <c:pt idx="24">
                  <c:v>0.60426085902679405</c:v>
                </c:pt>
                <c:pt idx="25">
                  <c:v>0.59546067960504201</c:v>
                </c:pt>
                <c:pt idx="26">
                  <c:v>0.59549329368528203</c:v>
                </c:pt>
                <c:pt idx="27">
                  <c:v>0.58216401477790902</c:v>
                </c:pt>
                <c:pt idx="28">
                  <c:v>0.57608112420356705</c:v>
                </c:pt>
                <c:pt idx="29">
                  <c:v>0.56670959708120106</c:v>
                </c:pt>
                <c:pt idx="30">
                  <c:v>0.57713159524023605</c:v>
                </c:pt>
                <c:pt idx="31">
                  <c:v>0.59967092272772604</c:v>
                </c:pt>
                <c:pt idx="32">
                  <c:v>0.604327570246742</c:v>
                </c:pt>
                <c:pt idx="33">
                  <c:v>0.57545459151593403</c:v>
                </c:pt>
                <c:pt idx="34">
                  <c:v>0.60604266762844805</c:v>
                </c:pt>
                <c:pt idx="35">
                  <c:v>0.62850605606405197</c:v>
                </c:pt>
                <c:pt idx="36">
                  <c:v>0.63052272603477899</c:v>
                </c:pt>
                <c:pt idx="37">
                  <c:v>0.622503425473105</c:v>
                </c:pt>
                <c:pt idx="38">
                  <c:v>0.62636032312275203</c:v>
                </c:pt>
                <c:pt idx="39">
                  <c:v>0.65575427549829601</c:v>
                </c:pt>
                <c:pt idx="40">
                  <c:v>0.59472806326997796</c:v>
                </c:pt>
                <c:pt idx="41">
                  <c:v>0.60737219468589998</c:v>
                </c:pt>
                <c:pt idx="42">
                  <c:v>0.59720317431772896</c:v>
                </c:pt>
                <c:pt idx="43">
                  <c:v>0.64164429208737295</c:v>
                </c:pt>
                <c:pt idx="44">
                  <c:v>0.70650123762155104</c:v>
                </c:pt>
                <c:pt idx="45">
                  <c:v>0.664124995459763</c:v>
                </c:pt>
                <c:pt idx="46">
                  <c:v>0.66107614688460503</c:v>
                </c:pt>
                <c:pt idx="47">
                  <c:v>0.64595904695364204</c:v>
                </c:pt>
                <c:pt idx="48">
                  <c:v>0.63621607828390503</c:v>
                </c:pt>
                <c:pt idx="49">
                  <c:v>0.60968689530074704</c:v>
                </c:pt>
                <c:pt idx="50">
                  <c:v>0.60645718384479697</c:v>
                </c:pt>
                <c:pt idx="51">
                  <c:v>0.62046435297917302</c:v>
                </c:pt>
                <c:pt idx="52">
                  <c:v>0.585871944551143</c:v>
                </c:pt>
                <c:pt idx="53">
                  <c:v>0.571436183477812</c:v>
                </c:pt>
                <c:pt idx="54">
                  <c:v>0.58704836245172298</c:v>
                </c:pt>
                <c:pt idx="55">
                  <c:v>0.58367990200805198</c:v>
                </c:pt>
                <c:pt idx="56">
                  <c:v>0.59467323384821702</c:v>
                </c:pt>
                <c:pt idx="57">
                  <c:v>0.58912510369350601</c:v>
                </c:pt>
                <c:pt idx="58">
                  <c:v>0.58864599953221197</c:v>
                </c:pt>
                <c:pt idx="59">
                  <c:v>0.60034223497400097</c:v>
                </c:pt>
                <c:pt idx="60">
                  <c:v>0.588589809091011</c:v>
                </c:pt>
                <c:pt idx="61">
                  <c:v>0.60241976828910304</c:v>
                </c:pt>
                <c:pt idx="62">
                  <c:v>0.58395704739837895</c:v>
                </c:pt>
                <c:pt idx="63">
                  <c:v>0.59683657864138595</c:v>
                </c:pt>
                <c:pt idx="64">
                  <c:v>0.59756684514788405</c:v>
                </c:pt>
                <c:pt idx="65">
                  <c:v>0.57191500609912005</c:v>
                </c:pt>
                <c:pt idx="66">
                  <c:v>0.56774157106874301</c:v>
                </c:pt>
                <c:pt idx="67">
                  <c:v>0.56877885693507801</c:v>
                </c:pt>
                <c:pt idx="68">
                  <c:v>0.58922998672128202</c:v>
                </c:pt>
                <c:pt idx="69">
                  <c:v>0.59454348889622699</c:v>
                </c:pt>
                <c:pt idx="70">
                  <c:v>0.62372053230714697</c:v>
                </c:pt>
                <c:pt idx="71">
                  <c:v>0.59006501476116002</c:v>
                </c:pt>
                <c:pt idx="72">
                  <c:v>0.56915584116080198</c:v>
                </c:pt>
                <c:pt idx="73">
                  <c:v>0.59588693414778704</c:v>
                </c:pt>
                <c:pt idx="74">
                  <c:v>0.59050002650822198</c:v>
                </c:pt>
                <c:pt idx="75">
                  <c:v>0.57572232758390496</c:v>
                </c:pt>
                <c:pt idx="76">
                  <c:v>0.59703929104568199</c:v>
                </c:pt>
                <c:pt idx="77">
                  <c:v>0.58566351333491995</c:v>
                </c:pt>
                <c:pt idx="78">
                  <c:v>0.55494205910618599</c:v>
                </c:pt>
                <c:pt idx="79">
                  <c:v>0.56872839434703204</c:v>
                </c:pt>
                <c:pt idx="80">
                  <c:v>0.57472077592568804</c:v>
                </c:pt>
                <c:pt idx="81">
                  <c:v>0.58737796348343396</c:v>
                </c:pt>
                <c:pt idx="82">
                  <c:v>0.60973546096628695</c:v>
                </c:pt>
                <c:pt idx="83">
                  <c:v>0.61489692446405697</c:v>
                </c:pt>
                <c:pt idx="84">
                  <c:v>0.591189333935215</c:v>
                </c:pt>
                <c:pt idx="85">
                  <c:v>0.561833013013747</c:v>
                </c:pt>
                <c:pt idx="86">
                  <c:v>0.57803607524684297</c:v>
                </c:pt>
                <c:pt idx="87">
                  <c:v>0.57514542696926096</c:v>
                </c:pt>
                <c:pt idx="88">
                  <c:v>0.58555536643633799</c:v>
                </c:pt>
                <c:pt idx="89">
                  <c:v>0.55338268630161103</c:v>
                </c:pt>
                <c:pt idx="90">
                  <c:v>0.55924172832306995</c:v>
                </c:pt>
                <c:pt idx="91">
                  <c:v>0.55970650766760099</c:v>
                </c:pt>
                <c:pt idx="92">
                  <c:v>0.56543594079607895</c:v>
                </c:pt>
                <c:pt idx="93">
                  <c:v>0.57485713432823105</c:v>
                </c:pt>
                <c:pt idx="94">
                  <c:v>0.59372349620406295</c:v>
                </c:pt>
                <c:pt idx="95">
                  <c:v>0.594166741026668</c:v>
                </c:pt>
                <c:pt idx="96">
                  <c:v>0.58887408680301501</c:v>
                </c:pt>
                <c:pt idx="97">
                  <c:v>0.60742563417328899</c:v>
                </c:pt>
                <c:pt idx="98">
                  <c:v>0.57536328045471796</c:v>
                </c:pt>
                <c:pt idx="99">
                  <c:v>0.56896840118337699</c:v>
                </c:pt>
                <c:pt idx="100">
                  <c:v>0.56288777916350297</c:v>
                </c:pt>
                <c:pt idx="101">
                  <c:v>0.61814837962219704</c:v>
                </c:pt>
                <c:pt idx="102">
                  <c:v>0.59313426780338496</c:v>
                </c:pt>
                <c:pt idx="103">
                  <c:v>0.571804851516588</c:v>
                </c:pt>
                <c:pt idx="104">
                  <c:v>0.55656632630645098</c:v>
                </c:pt>
                <c:pt idx="105">
                  <c:v>0.55468176435030603</c:v>
                </c:pt>
                <c:pt idx="106">
                  <c:v>0.57724521341192203</c:v>
                </c:pt>
                <c:pt idx="107">
                  <c:v>0.56257432304990496</c:v>
                </c:pt>
                <c:pt idx="108">
                  <c:v>0.54352691755093396</c:v>
                </c:pt>
                <c:pt idx="109">
                  <c:v>0.56343328270274395</c:v>
                </c:pt>
                <c:pt idx="110">
                  <c:v>0.556537206056537</c:v>
                </c:pt>
                <c:pt idx="111">
                  <c:v>0.549322217965732</c:v>
                </c:pt>
                <c:pt idx="112">
                  <c:v>0.54883888288319105</c:v>
                </c:pt>
                <c:pt idx="113">
                  <c:v>0.53372090760093804</c:v>
                </c:pt>
                <c:pt idx="114">
                  <c:v>0.54478727881316003</c:v>
                </c:pt>
                <c:pt idx="115">
                  <c:v>0.55197299867536798</c:v>
                </c:pt>
                <c:pt idx="116">
                  <c:v>0.54781089894855195</c:v>
                </c:pt>
                <c:pt idx="117">
                  <c:v>0.554763112378999</c:v>
                </c:pt>
                <c:pt idx="118">
                  <c:v>0.572506607095016</c:v>
                </c:pt>
                <c:pt idx="119">
                  <c:v>0.59012231703244999</c:v>
                </c:pt>
                <c:pt idx="120">
                  <c:v>0.57120641793077698</c:v>
                </c:pt>
                <c:pt idx="121">
                  <c:v>0.56795277495377205</c:v>
                </c:pt>
                <c:pt idx="122">
                  <c:v>0.59531250241880396</c:v>
                </c:pt>
                <c:pt idx="123">
                  <c:v>0.60549012212377695</c:v>
                </c:pt>
                <c:pt idx="124">
                  <c:v>0.58495253334769104</c:v>
                </c:pt>
                <c:pt idx="125">
                  <c:v>0.57623700232819997</c:v>
                </c:pt>
                <c:pt idx="126">
                  <c:v>0.57267815606596395</c:v>
                </c:pt>
                <c:pt idx="127">
                  <c:v>0.551063344144745</c:v>
                </c:pt>
                <c:pt idx="128">
                  <c:v>0.584470601167564</c:v>
                </c:pt>
                <c:pt idx="129">
                  <c:v>0.59984760156800898</c:v>
                </c:pt>
                <c:pt idx="130">
                  <c:v>0.57800180746080698</c:v>
                </c:pt>
                <c:pt idx="131">
                  <c:v>0.59507921933105101</c:v>
                </c:pt>
                <c:pt idx="132">
                  <c:v>0.61467151467244396</c:v>
                </c:pt>
                <c:pt idx="133">
                  <c:v>0.59902837185399904</c:v>
                </c:pt>
                <c:pt idx="134">
                  <c:v>0.56367368003736695</c:v>
                </c:pt>
                <c:pt idx="135">
                  <c:v>0.55542796272878003</c:v>
                </c:pt>
                <c:pt idx="136">
                  <c:v>0.56896678289340097</c:v>
                </c:pt>
                <c:pt idx="137">
                  <c:v>0.56689785267704895</c:v>
                </c:pt>
                <c:pt idx="138">
                  <c:v>0.54855656186377999</c:v>
                </c:pt>
                <c:pt idx="139">
                  <c:v>0.54195768348541096</c:v>
                </c:pt>
                <c:pt idx="140">
                  <c:v>0.55302464954817099</c:v>
                </c:pt>
                <c:pt idx="141">
                  <c:v>0.57665668009714499</c:v>
                </c:pt>
                <c:pt idx="142">
                  <c:v>0.53451661743562995</c:v>
                </c:pt>
                <c:pt idx="143">
                  <c:v>0.519655024421107</c:v>
                </c:pt>
                <c:pt idx="144">
                  <c:v>0.54938581492778304</c:v>
                </c:pt>
                <c:pt idx="145">
                  <c:v>0.539779462285914</c:v>
                </c:pt>
                <c:pt idx="146">
                  <c:v>0.51626263396356298</c:v>
                </c:pt>
                <c:pt idx="147">
                  <c:v>0.53134401405424903</c:v>
                </c:pt>
                <c:pt idx="148">
                  <c:v>0.54717264835452994</c:v>
                </c:pt>
                <c:pt idx="149">
                  <c:v>0.52208255266547499</c:v>
                </c:pt>
                <c:pt idx="150">
                  <c:v>0.52538174727189302</c:v>
                </c:pt>
                <c:pt idx="151">
                  <c:v>0.53939991159098799</c:v>
                </c:pt>
                <c:pt idx="152">
                  <c:v>0.55762707487753604</c:v>
                </c:pt>
                <c:pt idx="153">
                  <c:v>0.54332209639950602</c:v>
                </c:pt>
                <c:pt idx="154">
                  <c:v>0.54761740459629604</c:v>
                </c:pt>
                <c:pt idx="155">
                  <c:v>0.58638533468918397</c:v>
                </c:pt>
                <c:pt idx="156">
                  <c:v>0.53563481733264795</c:v>
                </c:pt>
                <c:pt idx="157">
                  <c:v>0.54281773144405598</c:v>
                </c:pt>
                <c:pt idx="158">
                  <c:v>0.54258248976726697</c:v>
                </c:pt>
                <c:pt idx="159">
                  <c:v>0.54493850356538098</c:v>
                </c:pt>
                <c:pt idx="160">
                  <c:v>0.56516080957514903</c:v>
                </c:pt>
                <c:pt idx="161">
                  <c:v>0.53058239035720201</c:v>
                </c:pt>
                <c:pt idx="162">
                  <c:v>0.558260809260262</c:v>
                </c:pt>
                <c:pt idx="163">
                  <c:v>0.52898787889458398</c:v>
                </c:pt>
                <c:pt idx="164">
                  <c:v>0.51863718202738995</c:v>
                </c:pt>
                <c:pt idx="165">
                  <c:v>0.51467540605710904</c:v>
                </c:pt>
                <c:pt idx="166">
                  <c:v>0.53167207522669702</c:v>
                </c:pt>
                <c:pt idx="167">
                  <c:v>0.54244859964023695</c:v>
                </c:pt>
                <c:pt idx="168">
                  <c:v>0.54833622422672401</c:v>
                </c:pt>
                <c:pt idx="169">
                  <c:v>0.54507917802688499</c:v>
                </c:pt>
                <c:pt idx="170">
                  <c:v>0.54586275262056505</c:v>
                </c:pt>
                <c:pt idx="171">
                  <c:v>0.55030051399560098</c:v>
                </c:pt>
                <c:pt idx="172">
                  <c:v>0.52539294085670496</c:v>
                </c:pt>
                <c:pt idx="173">
                  <c:v>0.52914600264348999</c:v>
                </c:pt>
                <c:pt idx="174">
                  <c:v>0.54829610056747602</c:v>
                </c:pt>
                <c:pt idx="175">
                  <c:v>0.53880315322870498</c:v>
                </c:pt>
                <c:pt idx="176">
                  <c:v>0.55192707219966097</c:v>
                </c:pt>
                <c:pt idx="177">
                  <c:v>0.54154997159903795</c:v>
                </c:pt>
                <c:pt idx="178">
                  <c:v>0.53665662347387899</c:v>
                </c:pt>
                <c:pt idx="179">
                  <c:v>0.55574149596083899</c:v>
                </c:pt>
                <c:pt idx="180">
                  <c:v>0.554840862436625</c:v>
                </c:pt>
                <c:pt idx="181">
                  <c:v>0.55494446512303996</c:v>
                </c:pt>
                <c:pt idx="182">
                  <c:v>0.566832855215331</c:v>
                </c:pt>
                <c:pt idx="183">
                  <c:v>0.53824881198359598</c:v>
                </c:pt>
                <c:pt idx="184">
                  <c:v>0.60564700126570203</c:v>
                </c:pt>
                <c:pt idx="185">
                  <c:v>0.63237416301750504</c:v>
                </c:pt>
                <c:pt idx="186">
                  <c:v>0.57732803830913904</c:v>
                </c:pt>
                <c:pt idx="187">
                  <c:v>0.60684392483949601</c:v>
                </c:pt>
                <c:pt idx="188">
                  <c:v>0.612597359039734</c:v>
                </c:pt>
                <c:pt idx="189">
                  <c:v>0.61904133176127996</c:v>
                </c:pt>
                <c:pt idx="190">
                  <c:v>0.60384485347268901</c:v>
                </c:pt>
                <c:pt idx="191">
                  <c:v>0.56857266989660005</c:v>
                </c:pt>
                <c:pt idx="192">
                  <c:v>0.58559590247732696</c:v>
                </c:pt>
                <c:pt idx="193">
                  <c:v>0.55249325652603898</c:v>
                </c:pt>
                <c:pt idx="194">
                  <c:v>0.55284043492647295</c:v>
                </c:pt>
                <c:pt idx="195">
                  <c:v>0.58575319306933804</c:v>
                </c:pt>
                <c:pt idx="196">
                  <c:v>0.56132850600102902</c:v>
                </c:pt>
                <c:pt idx="197">
                  <c:v>0.62993630768819298</c:v>
                </c:pt>
                <c:pt idx="198">
                  <c:v>0.68692040846267299</c:v>
                </c:pt>
                <c:pt idx="199">
                  <c:v>0.62933854565670799</c:v>
                </c:pt>
                <c:pt idx="200">
                  <c:v>0.58539287118282801</c:v>
                </c:pt>
                <c:pt idx="201">
                  <c:v>0.57120491952179897</c:v>
                </c:pt>
                <c:pt idx="202">
                  <c:v>0.60942421456319096</c:v>
                </c:pt>
                <c:pt idx="203">
                  <c:v>0.62004465569932599</c:v>
                </c:pt>
                <c:pt idx="204">
                  <c:v>0.57716970963654002</c:v>
                </c:pt>
                <c:pt idx="205">
                  <c:v>0.56514078720168803</c:v>
                </c:pt>
                <c:pt idx="206">
                  <c:v>0.56883629313288697</c:v>
                </c:pt>
                <c:pt idx="207">
                  <c:v>0.55913866730086703</c:v>
                </c:pt>
                <c:pt idx="208">
                  <c:v>0.55843685298887602</c:v>
                </c:pt>
                <c:pt idx="209">
                  <c:v>0.55727285522603598</c:v>
                </c:pt>
                <c:pt idx="210">
                  <c:v>0.56307155155407396</c:v>
                </c:pt>
                <c:pt idx="211">
                  <c:v>0.57523442902084199</c:v>
                </c:pt>
                <c:pt idx="212">
                  <c:v>0.575064799932407</c:v>
                </c:pt>
                <c:pt idx="213">
                  <c:v>0.59582412941338503</c:v>
                </c:pt>
                <c:pt idx="214">
                  <c:v>0.58567862426971196</c:v>
                </c:pt>
                <c:pt idx="215">
                  <c:v>0.57370810362047198</c:v>
                </c:pt>
                <c:pt idx="216">
                  <c:v>0.61118019066446305</c:v>
                </c:pt>
                <c:pt idx="217">
                  <c:v>0.59113365303870802</c:v>
                </c:pt>
                <c:pt idx="218">
                  <c:v>0.57760438799264702</c:v>
                </c:pt>
                <c:pt idx="219">
                  <c:v>0.59969851363540905</c:v>
                </c:pt>
                <c:pt idx="220">
                  <c:v>0.58957596053698402</c:v>
                </c:pt>
                <c:pt idx="221">
                  <c:v>0.58349477762303903</c:v>
                </c:pt>
                <c:pt idx="222">
                  <c:v>0.56860932262018204</c:v>
                </c:pt>
                <c:pt idx="223">
                  <c:v>0.61193048084021895</c:v>
                </c:pt>
                <c:pt idx="224">
                  <c:v>0.62007464228922404</c:v>
                </c:pt>
                <c:pt idx="225">
                  <c:v>0.61355660905056897</c:v>
                </c:pt>
                <c:pt idx="226">
                  <c:v>0.56352955210787004</c:v>
                </c:pt>
                <c:pt idx="227">
                  <c:v>0.56389679476108101</c:v>
                </c:pt>
                <c:pt idx="228">
                  <c:v>0.58850093611985799</c:v>
                </c:pt>
                <c:pt idx="229">
                  <c:v>0.57340501467575899</c:v>
                </c:pt>
                <c:pt idx="230">
                  <c:v>0.61027401299051598</c:v>
                </c:pt>
                <c:pt idx="231">
                  <c:v>0.60897049606226294</c:v>
                </c:pt>
                <c:pt idx="232">
                  <c:v>0.60163439950111697</c:v>
                </c:pt>
                <c:pt idx="233">
                  <c:v>0.60535647855036701</c:v>
                </c:pt>
                <c:pt idx="234">
                  <c:v>0.58760477691858404</c:v>
                </c:pt>
                <c:pt idx="235">
                  <c:v>0.57663918549315896</c:v>
                </c:pt>
                <c:pt idx="236">
                  <c:v>0.57267267630099195</c:v>
                </c:pt>
                <c:pt idx="237">
                  <c:v>0.595780210805405</c:v>
                </c:pt>
                <c:pt idx="238">
                  <c:v>0.602375476926445</c:v>
                </c:pt>
                <c:pt idx="239">
                  <c:v>0.57322955049453495</c:v>
                </c:pt>
                <c:pt idx="240">
                  <c:v>0.56934461043422901</c:v>
                </c:pt>
                <c:pt idx="241">
                  <c:v>0.60193489067125305</c:v>
                </c:pt>
                <c:pt idx="242">
                  <c:v>0.58555032288761999</c:v>
                </c:pt>
                <c:pt idx="243">
                  <c:v>0.59147299674139397</c:v>
                </c:pt>
                <c:pt idx="244">
                  <c:v>0.61723207553016601</c:v>
                </c:pt>
                <c:pt idx="245">
                  <c:v>0.61457185401942105</c:v>
                </c:pt>
                <c:pt idx="246">
                  <c:v>0.60991054476997797</c:v>
                </c:pt>
                <c:pt idx="247">
                  <c:v>0.59432118705905701</c:v>
                </c:pt>
                <c:pt idx="248">
                  <c:v>0.58038697478994505</c:v>
                </c:pt>
                <c:pt idx="249">
                  <c:v>0.60022899285355102</c:v>
                </c:pt>
                <c:pt idx="250">
                  <c:v>0.597599257576233</c:v>
                </c:pt>
                <c:pt idx="251">
                  <c:v>0.59270979206484498</c:v>
                </c:pt>
                <c:pt idx="252">
                  <c:v>0.60257229900101705</c:v>
                </c:pt>
                <c:pt idx="253">
                  <c:v>0.61564115269983899</c:v>
                </c:pt>
                <c:pt idx="254">
                  <c:v>0.58545360021557002</c:v>
                </c:pt>
                <c:pt idx="255">
                  <c:v>0.59216657781242099</c:v>
                </c:pt>
                <c:pt idx="256">
                  <c:v>0.60881552062303801</c:v>
                </c:pt>
                <c:pt idx="257">
                  <c:v>0.58603452018227598</c:v>
                </c:pt>
                <c:pt idx="258">
                  <c:v>0.58620304309018301</c:v>
                </c:pt>
                <c:pt idx="259">
                  <c:v>0.61164955196569704</c:v>
                </c:pt>
                <c:pt idx="260">
                  <c:v>0.606297953943156</c:v>
                </c:pt>
                <c:pt idx="261">
                  <c:v>0.58983587667220405</c:v>
                </c:pt>
                <c:pt idx="262">
                  <c:v>0.60808015091211698</c:v>
                </c:pt>
                <c:pt idx="263">
                  <c:v>0.57024372778337096</c:v>
                </c:pt>
                <c:pt idx="264">
                  <c:v>0.60554757381213997</c:v>
                </c:pt>
                <c:pt idx="265">
                  <c:v>0.57561210468530799</c:v>
                </c:pt>
                <c:pt idx="266">
                  <c:v>0.57413640186425596</c:v>
                </c:pt>
                <c:pt idx="267">
                  <c:v>0.57568634678657704</c:v>
                </c:pt>
                <c:pt idx="268">
                  <c:v>0.58034222809298597</c:v>
                </c:pt>
                <c:pt idx="269">
                  <c:v>0.57663341419504699</c:v>
                </c:pt>
                <c:pt idx="270">
                  <c:v>0.59562677118362095</c:v>
                </c:pt>
                <c:pt idx="271">
                  <c:v>0.60094195791807303</c:v>
                </c:pt>
                <c:pt idx="272">
                  <c:v>0.60226979806717396</c:v>
                </c:pt>
                <c:pt idx="273">
                  <c:v>0.59423454423255195</c:v>
                </c:pt>
                <c:pt idx="274">
                  <c:v>0.586387559257736</c:v>
                </c:pt>
                <c:pt idx="275">
                  <c:v>0.59489218143174605</c:v>
                </c:pt>
                <c:pt idx="276">
                  <c:v>0.59576568550979903</c:v>
                </c:pt>
                <c:pt idx="277">
                  <c:v>0.63701607284239403</c:v>
                </c:pt>
                <c:pt idx="278">
                  <c:v>0.59663636870751602</c:v>
                </c:pt>
                <c:pt idx="279">
                  <c:v>0.59145940756242998</c:v>
                </c:pt>
                <c:pt idx="280">
                  <c:v>0.56593345068711798</c:v>
                </c:pt>
                <c:pt idx="281">
                  <c:v>0.57554717637697494</c:v>
                </c:pt>
                <c:pt idx="282">
                  <c:v>0.58800771983632405</c:v>
                </c:pt>
                <c:pt idx="283">
                  <c:v>0.58575743444163697</c:v>
                </c:pt>
                <c:pt idx="284">
                  <c:v>0.59209632666170597</c:v>
                </c:pt>
                <c:pt idx="285">
                  <c:v>0.61025432275133196</c:v>
                </c:pt>
                <c:pt idx="286">
                  <c:v>0.59363177506574605</c:v>
                </c:pt>
                <c:pt idx="287">
                  <c:v>0.59707656709010204</c:v>
                </c:pt>
                <c:pt idx="288">
                  <c:v>0.589643671551351</c:v>
                </c:pt>
                <c:pt idx="289">
                  <c:v>0.59434772240399503</c:v>
                </c:pt>
                <c:pt idx="290">
                  <c:v>0.58276477016555595</c:v>
                </c:pt>
                <c:pt idx="291">
                  <c:v>0.59320933922419194</c:v>
                </c:pt>
                <c:pt idx="292">
                  <c:v>0.59366021194541996</c:v>
                </c:pt>
                <c:pt idx="293">
                  <c:v>0.575789258412708</c:v>
                </c:pt>
                <c:pt idx="294">
                  <c:v>0.59459125272658098</c:v>
                </c:pt>
                <c:pt idx="295">
                  <c:v>0.576018176441916</c:v>
                </c:pt>
                <c:pt idx="296">
                  <c:v>0.57916869178952801</c:v>
                </c:pt>
                <c:pt idx="297">
                  <c:v>0.56538747119045996</c:v>
                </c:pt>
                <c:pt idx="298">
                  <c:v>0.57802167793041104</c:v>
                </c:pt>
                <c:pt idx="299">
                  <c:v>0.58796267418890202</c:v>
                </c:pt>
                <c:pt idx="300">
                  <c:v>0.60411457480882302</c:v>
                </c:pt>
                <c:pt idx="301">
                  <c:v>0.63699541521790004</c:v>
                </c:pt>
                <c:pt idx="302">
                  <c:v>0.59467572972712401</c:v>
                </c:pt>
                <c:pt idx="303">
                  <c:v>0.57861409100601702</c:v>
                </c:pt>
                <c:pt idx="304">
                  <c:v>0.56927178548954704</c:v>
                </c:pt>
                <c:pt idx="305">
                  <c:v>0.58986191576027303</c:v>
                </c:pt>
                <c:pt idx="306">
                  <c:v>0.58744655222626396</c:v>
                </c:pt>
                <c:pt idx="307">
                  <c:v>0.56375295224912303</c:v>
                </c:pt>
                <c:pt idx="308">
                  <c:v>0.572216274125111</c:v>
                </c:pt>
                <c:pt idx="309">
                  <c:v>0.62824240745417603</c:v>
                </c:pt>
                <c:pt idx="310">
                  <c:v>0.59703666851364601</c:v>
                </c:pt>
                <c:pt idx="311">
                  <c:v>0.60049167088581001</c:v>
                </c:pt>
                <c:pt idx="312">
                  <c:v>0.620369854461436</c:v>
                </c:pt>
                <c:pt idx="313">
                  <c:v>0.59345397504101705</c:v>
                </c:pt>
                <c:pt idx="314">
                  <c:v>0.600939834508187</c:v>
                </c:pt>
                <c:pt idx="315">
                  <c:v>0.59363359244028902</c:v>
                </c:pt>
                <c:pt idx="316">
                  <c:v>0.58030117554572203</c:v>
                </c:pt>
                <c:pt idx="317">
                  <c:v>0.57876814234770502</c:v>
                </c:pt>
                <c:pt idx="318">
                  <c:v>0.61287913160951901</c:v>
                </c:pt>
                <c:pt idx="319">
                  <c:v>0.580976929932145</c:v>
                </c:pt>
                <c:pt idx="320">
                  <c:v>0.55025229832285505</c:v>
                </c:pt>
                <c:pt idx="321">
                  <c:v>0.57551100294606705</c:v>
                </c:pt>
                <c:pt idx="322">
                  <c:v>0.56793454449813296</c:v>
                </c:pt>
                <c:pt idx="323">
                  <c:v>0.57574021403106801</c:v>
                </c:pt>
                <c:pt idx="324">
                  <c:v>0.56057877892295005</c:v>
                </c:pt>
                <c:pt idx="325">
                  <c:v>0.55156366141882895</c:v>
                </c:pt>
                <c:pt idx="326">
                  <c:v>0.58264504064241496</c:v>
                </c:pt>
                <c:pt idx="327">
                  <c:v>0.57234734418732502</c:v>
                </c:pt>
                <c:pt idx="328">
                  <c:v>0.574554841546846</c:v>
                </c:pt>
                <c:pt idx="329">
                  <c:v>0.57050316387725797</c:v>
                </c:pt>
                <c:pt idx="330">
                  <c:v>0.57045589609598502</c:v>
                </c:pt>
                <c:pt idx="331">
                  <c:v>0.56238387605849305</c:v>
                </c:pt>
                <c:pt idx="332">
                  <c:v>0.58147727591925003</c:v>
                </c:pt>
                <c:pt idx="333">
                  <c:v>0.57914094469983002</c:v>
                </c:pt>
                <c:pt idx="334">
                  <c:v>0.56823890841682201</c:v>
                </c:pt>
                <c:pt idx="335">
                  <c:v>0.56647819796510201</c:v>
                </c:pt>
                <c:pt idx="336">
                  <c:v>0.57731754811647895</c:v>
                </c:pt>
                <c:pt idx="337">
                  <c:v>0.59195733309811605</c:v>
                </c:pt>
                <c:pt idx="338">
                  <c:v>0.56162790404821405</c:v>
                </c:pt>
                <c:pt idx="339">
                  <c:v>0.58789085153238596</c:v>
                </c:pt>
                <c:pt idx="340">
                  <c:v>0.56564138126841002</c:v>
                </c:pt>
                <c:pt idx="341">
                  <c:v>0.58793665872297196</c:v>
                </c:pt>
                <c:pt idx="342">
                  <c:v>0.56138073193929205</c:v>
                </c:pt>
                <c:pt idx="343">
                  <c:v>0.59065805859589104</c:v>
                </c:pt>
                <c:pt idx="344">
                  <c:v>0.64600081668809695</c:v>
                </c:pt>
                <c:pt idx="345">
                  <c:v>0.60971718699781596</c:v>
                </c:pt>
                <c:pt idx="346">
                  <c:v>0.59992130271400901</c:v>
                </c:pt>
                <c:pt idx="347">
                  <c:v>0.628890328164879</c:v>
                </c:pt>
                <c:pt idx="348">
                  <c:v>0.611787137027067</c:v>
                </c:pt>
                <c:pt idx="349">
                  <c:v>0.60713810397937296</c:v>
                </c:pt>
                <c:pt idx="350">
                  <c:v>0.61607176017406495</c:v>
                </c:pt>
                <c:pt idx="351">
                  <c:v>0.70469506843877805</c:v>
                </c:pt>
                <c:pt idx="352">
                  <c:v>0.71585108304317702</c:v>
                </c:pt>
                <c:pt idx="353">
                  <c:v>0.66071228296977302</c:v>
                </c:pt>
                <c:pt idx="354">
                  <c:v>0.62012285037071402</c:v>
                </c:pt>
                <c:pt idx="355">
                  <c:v>0.60681466010391905</c:v>
                </c:pt>
                <c:pt idx="356">
                  <c:v>0.63599289237747902</c:v>
                </c:pt>
                <c:pt idx="357">
                  <c:v>0.64937540131660998</c:v>
                </c:pt>
                <c:pt idx="358">
                  <c:v>0.62638981885573297</c:v>
                </c:pt>
                <c:pt idx="359">
                  <c:v>0.60851228582338401</c:v>
                </c:pt>
                <c:pt idx="360">
                  <c:v>0.60335311784895196</c:v>
                </c:pt>
                <c:pt idx="361">
                  <c:v>0.59476582485662199</c:v>
                </c:pt>
                <c:pt idx="362">
                  <c:v>0.59824340609055104</c:v>
                </c:pt>
                <c:pt idx="363">
                  <c:v>0.603521432164695</c:v>
                </c:pt>
                <c:pt idx="364">
                  <c:v>0.61306960179343895</c:v>
                </c:pt>
                <c:pt idx="365">
                  <c:v>0.59708815809631499</c:v>
                </c:pt>
                <c:pt idx="366">
                  <c:v>0.60752210629407499</c:v>
                </c:pt>
                <c:pt idx="367">
                  <c:v>0.61849688678391701</c:v>
                </c:pt>
                <c:pt idx="368">
                  <c:v>0.61788059920263205</c:v>
                </c:pt>
                <c:pt idx="369">
                  <c:v>0.62399736905674996</c:v>
                </c:pt>
                <c:pt idx="370">
                  <c:v>0.63207799116291796</c:v>
                </c:pt>
                <c:pt idx="371">
                  <c:v>0.59885440233846898</c:v>
                </c:pt>
                <c:pt idx="372">
                  <c:v>0.62525515115283903</c:v>
                </c:pt>
                <c:pt idx="373">
                  <c:v>0.63396436308804205</c:v>
                </c:pt>
                <c:pt idx="374">
                  <c:v>0.63869333819923702</c:v>
                </c:pt>
                <c:pt idx="375">
                  <c:v>0.63814247824890502</c:v>
                </c:pt>
                <c:pt idx="376">
                  <c:v>0.63243980998086902</c:v>
                </c:pt>
                <c:pt idx="377">
                  <c:v>0.61720350851821204</c:v>
                </c:pt>
                <c:pt idx="378">
                  <c:v>0.62459385461248096</c:v>
                </c:pt>
                <c:pt idx="379">
                  <c:v>0.64506218661172299</c:v>
                </c:pt>
                <c:pt idx="380">
                  <c:v>0.64979637347460195</c:v>
                </c:pt>
                <c:pt idx="381">
                  <c:v>0.656313666208302</c:v>
                </c:pt>
                <c:pt idx="382">
                  <c:v>0.63330796886692198</c:v>
                </c:pt>
                <c:pt idx="383">
                  <c:v>0.61572534904968901</c:v>
                </c:pt>
                <c:pt idx="384">
                  <c:v>0.60663591550735896</c:v>
                </c:pt>
                <c:pt idx="385">
                  <c:v>0.63492205869377605</c:v>
                </c:pt>
                <c:pt idx="386">
                  <c:v>0.65274992327803705</c:v>
                </c:pt>
                <c:pt idx="387">
                  <c:v>0.67543044460993396</c:v>
                </c:pt>
                <c:pt idx="388">
                  <c:v>0.66752221270250001</c:v>
                </c:pt>
                <c:pt idx="389">
                  <c:v>0.66380849900388805</c:v>
                </c:pt>
                <c:pt idx="390">
                  <c:v>0.67923801822630403</c:v>
                </c:pt>
                <c:pt idx="391">
                  <c:v>0.67208924560040695</c:v>
                </c:pt>
                <c:pt idx="392">
                  <c:v>0.68470213046532702</c:v>
                </c:pt>
                <c:pt idx="393">
                  <c:v>0.699163891159571</c:v>
                </c:pt>
                <c:pt idx="394">
                  <c:v>0.68480705179196</c:v>
                </c:pt>
                <c:pt idx="395">
                  <c:v>0.66798766222416595</c:v>
                </c:pt>
                <c:pt idx="396">
                  <c:v>0.67357905089316505</c:v>
                </c:pt>
                <c:pt idx="397">
                  <c:v>0.67679550976432001</c:v>
                </c:pt>
                <c:pt idx="398">
                  <c:v>0.66729315879858297</c:v>
                </c:pt>
                <c:pt idx="399">
                  <c:v>0.667229770412472</c:v>
                </c:pt>
                <c:pt idx="400">
                  <c:v>0.67744091124195105</c:v>
                </c:pt>
                <c:pt idx="401">
                  <c:v>0.64828787192390103</c:v>
                </c:pt>
                <c:pt idx="402">
                  <c:v>0.66885261008919705</c:v>
                </c:pt>
                <c:pt idx="403">
                  <c:v>0.674240903777935</c:v>
                </c:pt>
                <c:pt idx="404">
                  <c:v>0.66049800484219101</c:v>
                </c:pt>
                <c:pt idx="405">
                  <c:v>0.67400135081247903</c:v>
                </c:pt>
                <c:pt idx="406">
                  <c:v>0.66843247460566602</c:v>
                </c:pt>
                <c:pt idx="407">
                  <c:v>0.65558135594295497</c:v>
                </c:pt>
                <c:pt idx="408">
                  <c:v>0.65692575271631104</c:v>
                </c:pt>
                <c:pt idx="409">
                  <c:v>0.65383474672658104</c:v>
                </c:pt>
                <c:pt idx="410">
                  <c:v>0.66995349430828199</c:v>
                </c:pt>
                <c:pt idx="411">
                  <c:v>0.66208818332564501</c:v>
                </c:pt>
                <c:pt idx="412">
                  <c:v>0.66242274269819201</c:v>
                </c:pt>
                <c:pt idx="413">
                  <c:v>0.64780160920693997</c:v>
                </c:pt>
                <c:pt idx="414">
                  <c:v>0.64932011594580297</c:v>
                </c:pt>
                <c:pt idx="415">
                  <c:v>0.66668383448404001</c:v>
                </c:pt>
                <c:pt idx="416">
                  <c:v>0.68126570414045995</c:v>
                </c:pt>
                <c:pt idx="417">
                  <c:v>0.70301064681250802</c:v>
                </c:pt>
                <c:pt idx="418">
                  <c:v>0.64680341550412601</c:v>
                </c:pt>
                <c:pt idx="419">
                  <c:v>0.67746439467069197</c:v>
                </c:pt>
                <c:pt idx="420">
                  <c:v>0.66054052957978904</c:v>
                </c:pt>
                <c:pt idx="421">
                  <c:v>0.66815091054520503</c:v>
                </c:pt>
                <c:pt idx="422">
                  <c:v>0.68064998156844503</c:v>
                </c:pt>
                <c:pt idx="423">
                  <c:v>0.66072438469486205</c:v>
                </c:pt>
                <c:pt idx="424">
                  <c:v>0.67102480334551695</c:v>
                </c:pt>
                <c:pt idx="425">
                  <c:v>0.67285912530436798</c:v>
                </c:pt>
                <c:pt idx="426">
                  <c:v>0.66700920261980701</c:v>
                </c:pt>
                <c:pt idx="427">
                  <c:v>0.66886815033684799</c:v>
                </c:pt>
                <c:pt idx="428">
                  <c:v>0.67110045951693298</c:v>
                </c:pt>
                <c:pt idx="429">
                  <c:v>0.66705015339107798</c:v>
                </c:pt>
                <c:pt idx="430">
                  <c:v>0.65470941778427205</c:v>
                </c:pt>
                <c:pt idx="431">
                  <c:v>0.67750987655748596</c:v>
                </c:pt>
                <c:pt idx="432">
                  <c:v>0.65913607018579501</c:v>
                </c:pt>
                <c:pt idx="433">
                  <c:v>0.68648936054304399</c:v>
                </c:pt>
                <c:pt idx="434">
                  <c:v>0.68927775075987996</c:v>
                </c:pt>
                <c:pt idx="435">
                  <c:v>0.67606772983591101</c:v>
                </c:pt>
                <c:pt idx="436">
                  <c:v>0.63913111491965402</c:v>
                </c:pt>
                <c:pt idx="437">
                  <c:v>0.68435257765483204</c:v>
                </c:pt>
                <c:pt idx="438">
                  <c:v>0.65706363393924505</c:v>
                </c:pt>
                <c:pt idx="439">
                  <c:v>0.64466338536496104</c:v>
                </c:pt>
                <c:pt idx="440">
                  <c:v>0.64589211478220299</c:v>
                </c:pt>
                <c:pt idx="441">
                  <c:v>0.69536829458237703</c:v>
                </c:pt>
                <c:pt idx="442">
                  <c:v>0.65686597035216598</c:v>
                </c:pt>
                <c:pt idx="443">
                  <c:v>0.64033522083319505</c:v>
                </c:pt>
                <c:pt idx="444">
                  <c:v>0.68795887773070796</c:v>
                </c:pt>
                <c:pt idx="445">
                  <c:v>0.69186476563206201</c:v>
                </c:pt>
                <c:pt idx="446">
                  <c:v>0.68224218223308197</c:v>
                </c:pt>
                <c:pt idx="447">
                  <c:v>0.70024964779509802</c:v>
                </c:pt>
                <c:pt idx="448">
                  <c:v>0.71118640404340605</c:v>
                </c:pt>
                <c:pt idx="449">
                  <c:v>0.72189309837161697</c:v>
                </c:pt>
                <c:pt idx="450">
                  <c:v>0.70203683550940899</c:v>
                </c:pt>
                <c:pt idx="451">
                  <c:v>0.68635559586548101</c:v>
                </c:pt>
                <c:pt idx="452">
                  <c:v>0.66087213102082398</c:v>
                </c:pt>
                <c:pt idx="453">
                  <c:v>0.63902520828341003</c:v>
                </c:pt>
                <c:pt idx="454">
                  <c:v>0.63681356195908301</c:v>
                </c:pt>
                <c:pt idx="455">
                  <c:v>0.65977779889593902</c:v>
                </c:pt>
                <c:pt idx="456">
                  <c:v>0.660966142699279</c:v>
                </c:pt>
                <c:pt idx="457">
                  <c:v>0.64503099187901802</c:v>
                </c:pt>
                <c:pt idx="458">
                  <c:v>0.65316803808738799</c:v>
                </c:pt>
                <c:pt idx="459">
                  <c:v>0.68318467662751903</c:v>
                </c:pt>
                <c:pt idx="460">
                  <c:v>0.68245162063318299</c:v>
                </c:pt>
                <c:pt idx="461">
                  <c:v>0.66171781125906703</c:v>
                </c:pt>
                <c:pt idx="462">
                  <c:v>0.68928152476138504</c:v>
                </c:pt>
                <c:pt idx="463">
                  <c:v>0.68783662658651701</c:v>
                </c:pt>
                <c:pt idx="464">
                  <c:v>0.68649730905803796</c:v>
                </c:pt>
                <c:pt idx="465">
                  <c:v>0.66736249799574898</c:v>
                </c:pt>
                <c:pt idx="466">
                  <c:v>0.706135455808655</c:v>
                </c:pt>
                <c:pt idx="467">
                  <c:v>0.70488833755757496</c:v>
                </c:pt>
                <c:pt idx="468">
                  <c:v>0.72467638197872097</c:v>
                </c:pt>
                <c:pt idx="469">
                  <c:v>0.71453595241447199</c:v>
                </c:pt>
                <c:pt idx="470">
                  <c:v>0.71383541460077005</c:v>
                </c:pt>
                <c:pt idx="471">
                  <c:v>0.71410377610100295</c:v>
                </c:pt>
                <c:pt idx="472">
                  <c:v>0.68877465085008305</c:v>
                </c:pt>
                <c:pt idx="473">
                  <c:v>0.72338579441984796</c:v>
                </c:pt>
                <c:pt idx="474">
                  <c:v>0.716648323462582</c:v>
                </c:pt>
                <c:pt idx="475">
                  <c:v>0.71903372008921895</c:v>
                </c:pt>
                <c:pt idx="476">
                  <c:v>0.71604196694578603</c:v>
                </c:pt>
                <c:pt idx="477">
                  <c:v>0.68738530791547503</c:v>
                </c:pt>
                <c:pt idx="478">
                  <c:v>0.677317091622752</c:v>
                </c:pt>
                <c:pt idx="479">
                  <c:v>0.69728618404245002</c:v>
                </c:pt>
                <c:pt idx="480">
                  <c:v>0.69789383037369102</c:v>
                </c:pt>
                <c:pt idx="481">
                  <c:v>0.68788494339843997</c:v>
                </c:pt>
                <c:pt idx="482">
                  <c:v>0.68372725434861004</c:v>
                </c:pt>
                <c:pt idx="483">
                  <c:v>0.66427112922617004</c:v>
                </c:pt>
                <c:pt idx="484">
                  <c:v>0.67325332903355095</c:v>
                </c:pt>
                <c:pt idx="485">
                  <c:v>0.67454890097544296</c:v>
                </c:pt>
                <c:pt idx="486">
                  <c:v>0.66840733250873396</c:v>
                </c:pt>
                <c:pt idx="487">
                  <c:v>0.71860585272674304</c:v>
                </c:pt>
                <c:pt idx="488">
                  <c:v>0.71151319983935901</c:v>
                </c:pt>
                <c:pt idx="489">
                  <c:v>0.70702997873292595</c:v>
                </c:pt>
                <c:pt idx="490">
                  <c:v>0.71401589050203995</c:v>
                </c:pt>
                <c:pt idx="491">
                  <c:v>0.70731880053484597</c:v>
                </c:pt>
                <c:pt idx="492">
                  <c:v>0.73011926922497905</c:v>
                </c:pt>
                <c:pt idx="493">
                  <c:v>0.70478662886178201</c:v>
                </c:pt>
                <c:pt idx="494">
                  <c:v>0.71117973339250096</c:v>
                </c:pt>
                <c:pt idx="495">
                  <c:v>0.69616152979465196</c:v>
                </c:pt>
                <c:pt idx="496">
                  <c:v>0.66698512743897298</c:v>
                </c:pt>
                <c:pt idx="497">
                  <c:v>0.65601306932096304</c:v>
                </c:pt>
                <c:pt idx="498">
                  <c:v>0.65496648561639104</c:v>
                </c:pt>
                <c:pt idx="499">
                  <c:v>0.67992732310545401</c:v>
                </c:pt>
                <c:pt idx="500">
                  <c:v>0.67924172065569299</c:v>
                </c:pt>
                <c:pt idx="501">
                  <c:v>0.67879115595869099</c:v>
                </c:pt>
                <c:pt idx="502">
                  <c:v>0.69348828856129796</c:v>
                </c:pt>
                <c:pt idx="503">
                  <c:v>0.68366528441957597</c:v>
                </c:pt>
                <c:pt idx="504">
                  <c:v>0.65254807506753798</c:v>
                </c:pt>
                <c:pt idx="505">
                  <c:v>0.67006113165139902</c:v>
                </c:pt>
                <c:pt idx="506">
                  <c:v>0.63845994152074104</c:v>
                </c:pt>
                <c:pt idx="507">
                  <c:v>0.67978111330305102</c:v>
                </c:pt>
                <c:pt idx="508">
                  <c:v>0.66876863702209499</c:v>
                </c:pt>
                <c:pt idx="509">
                  <c:v>0.67085558375549303</c:v>
                </c:pt>
                <c:pt idx="510">
                  <c:v>0.69471573533636399</c:v>
                </c:pt>
                <c:pt idx="511">
                  <c:v>0.69473466223600799</c:v>
                </c:pt>
                <c:pt idx="512">
                  <c:v>0.72153261351546805</c:v>
                </c:pt>
                <c:pt idx="513">
                  <c:v>0.72857137273167405</c:v>
                </c:pt>
                <c:pt idx="514">
                  <c:v>0.73762371703247998</c:v>
                </c:pt>
                <c:pt idx="515">
                  <c:v>0.77404107936027999</c:v>
                </c:pt>
                <c:pt idx="516">
                  <c:v>0.72891882772822103</c:v>
                </c:pt>
                <c:pt idx="517">
                  <c:v>0.68877644019995199</c:v>
                </c:pt>
                <c:pt idx="518">
                  <c:v>0.67098721981661602</c:v>
                </c:pt>
                <c:pt idx="519">
                  <c:v>0.66654702863359905</c:v>
                </c:pt>
                <c:pt idx="520">
                  <c:v>0.68768537563092902</c:v>
                </c:pt>
                <c:pt idx="521">
                  <c:v>0.65518824886129601</c:v>
                </c:pt>
                <c:pt idx="522">
                  <c:v>0.66745078594538298</c:v>
                </c:pt>
                <c:pt idx="523">
                  <c:v>0.65890982147592003</c:v>
                </c:pt>
                <c:pt idx="524">
                  <c:v>0.65925383109953195</c:v>
                </c:pt>
                <c:pt idx="525">
                  <c:v>0.67034146882115098</c:v>
                </c:pt>
                <c:pt idx="526">
                  <c:v>0.65522604046564903</c:v>
                </c:pt>
                <c:pt idx="527">
                  <c:v>0.69170661779937204</c:v>
                </c:pt>
                <c:pt idx="528">
                  <c:v>0.67594101956449903</c:v>
                </c:pt>
                <c:pt idx="529">
                  <c:v>0.66539750835959899</c:v>
                </c:pt>
                <c:pt idx="530">
                  <c:v>0.713532679327601</c:v>
                </c:pt>
                <c:pt idx="531">
                  <c:v>0.77220940969108698</c:v>
                </c:pt>
                <c:pt idx="532">
                  <c:v>0.77627540796862204</c:v>
                </c:pt>
                <c:pt idx="533">
                  <c:v>0.76312112352388795</c:v>
                </c:pt>
                <c:pt idx="534">
                  <c:v>0.773125848714591</c:v>
                </c:pt>
                <c:pt idx="535">
                  <c:v>0.73970688986000599</c:v>
                </c:pt>
                <c:pt idx="536">
                  <c:v>0.71039774140642298</c:v>
                </c:pt>
                <c:pt idx="537">
                  <c:v>0.69305813133596295</c:v>
                </c:pt>
                <c:pt idx="538">
                  <c:v>0.68488780436776397</c:v>
                </c:pt>
                <c:pt idx="539">
                  <c:v>0.67322965598133799</c:v>
                </c:pt>
                <c:pt idx="540">
                  <c:v>0.672528978070011</c:v>
                </c:pt>
                <c:pt idx="541">
                  <c:v>0.65912020404088001</c:v>
                </c:pt>
                <c:pt idx="542">
                  <c:v>0.68998523413760204</c:v>
                </c:pt>
                <c:pt idx="543">
                  <c:v>0.673798582992988</c:v>
                </c:pt>
                <c:pt idx="544">
                  <c:v>0.68363492368597101</c:v>
                </c:pt>
                <c:pt idx="545">
                  <c:v>0.70708387652068505</c:v>
                </c:pt>
                <c:pt idx="546">
                  <c:v>0.70474784733853602</c:v>
                </c:pt>
                <c:pt idx="547">
                  <c:v>0.73905291290437902</c:v>
                </c:pt>
                <c:pt idx="548">
                  <c:v>0.70647444539973903</c:v>
                </c:pt>
                <c:pt idx="549">
                  <c:v>0.70416613136731598</c:v>
                </c:pt>
                <c:pt idx="550">
                  <c:v>0.70857352662932604</c:v>
                </c:pt>
                <c:pt idx="551">
                  <c:v>0.69840477261713296</c:v>
                </c:pt>
                <c:pt idx="552">
                  <c:v>0.703049279853735</c:v>
                </c:pt>
                <c:pt idx="553">
                  <c:v>0.70601968625773903</c:v>
                </c:pt>
                <c:pt idx="554">
                  <c:v>0.70722402476775603</c:v>
                </c:pt>
                <c:pt idx="555">
                  <c:v>0.69957752693451802</c:v>
                </c:pt>
                <c:pt idx="556">
                  <c:v>0.69871709284758299</c:v>
                </c:pt>
                <c:pt idx="557">
                  <c:v>0.69832600363330299</c:v>
                </c:pt>
                <c:pt idx="558">
                  <c:v>0.72219345520726297</c:v>
                </c:pt>
                <c:pt idx="559">
                  <c:v>0.69957343031692198</c:v>
                </c:pt>
                <c:pt idx="560">
                  <c:v>0.69635634625220399</c:v>
                </c:pt>
                <c:pt idx="561">
                  <c:v>0.68282670897980202</c:v>
                </c:pt>
                <c:pt idx="562">
                  <c:v>0.69948294393267796</c:v>
                </c:pt>
                <c:pt idx="563">
                  <c:v>0.67940550086360996</c:v>
                </c:pt>
                <c:pt idx="564">
                  <c:v>0.67705541032868299</c:v>
                </c:pt>
                <c:pt idx="565">
                  <c:v>0.67995217307090705</c:v>
                </c:pt>
                <c:pt idx="566">
                  <c:v>0.71815905124639801</c:v>
                </c:pt>
                <c:pt idx="567">
                  <c:v>0.72402696463975902</c:v>
                </c:pt>
                <c:pt idx="568">
                  <c:v>0.72175836657432801</c:v>
                </c:pt>
                <c:pt idx="569">
                  <c:v>0.70825809261718198</c:v>
                </c:pt>
                <c:pt idx="570">
                  <c:v>0.73140972180665398</c:v>
                </c:pt>
                <c:pt idx="571">
                  <c:v>0.72364793247424897</c:v>
                </c:pt>
                <c:pt idx="572">
                  <c:v>0.74613917386384299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E2-4130-BD2B-C36A70A75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9608847"/>
        <c:axId val="1180125311"/>
      </c:lineChart>
      <c:catAx>
        <c:axId val="1169608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125311"/>
        <c:crosses val="autoZero"/>
        <c:auto val="1"/>
        <c:lblAlgn val="ctr"/>
        <c:lblOffset val="100"/>
        <c:noMultiLvlLbl val="0"/>
      </c:catAx>
      <c:valAx>
        <c:axId val="1180125311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Mg/Ca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608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TS-E_A (</a:t>
            </a:r>
            <a:r>
              <a:rPr lang="el-GR"/>
              <a:t>δ18</a:t>
            </a:r>
            <a:r>
              <a:rPr lang="en-US"/>
              <a:t>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val>
            <c:numRef>
              <c:f>'TS-E_A'!$A$2:$A$25</c:f>
              <c:numCache>
                <c:formatCode>0.00</c:formatCode>
                <c:ptCount val="24"/>
                <c:pt idx="0">
                  <c:v>0.63595823015333597</c:v>
                </c:pt>
                <c:pt idx="1">
                  <c:v>0.66185777428379877</c:v>
                </c:pt>
                <c:pt idx="2">
                  <c:v>0.71717538730889785</c:v>
                </c:pt>
                <c:pt idx="3">
                  <c:v>0.75486570811207199</c:v>
                </c:pt>
                <c:pt idx="4">
                  <c:v>0.72604904391942626</c:v>
                </c:pt>
                <c:pt idx="5">
                  <c:v>0.59329267551597975</c:v>
                </c:pt>
                <c:pt idx="6">
                  <c:v>0.63305438800273084</c:v>
                </c:pt>
                <c:pt idx="7">
                  <c:v>0.70637676138348249</c:v>
                </c:pt>
                <c:pt idx="8">
                  <c:v>0.66945297165196604</c:v>
                </c:pt>
                <c:pt idx="9">
                  <c:v>0.61173392931695947</c:v>
                </c:pt>
                <c:pt idx="10">
                  <c:v>0.50543739737497506</c:v>
                </c:pt>
                <c:pt idx="11">
                  <c:v>-0.53342900101967405</c:v>
                </c:pt>
                <c:pt idx="12">
                  <c:v>-0.97342019206630148</c:v>
                </c:pt>
                <c:pt idx="13">
                  <c:v>-0.80636187139274496</c:v>
                </c:pt>
                <c:pt idx="14">
                  <c:v>-0.68938247934810692</c:v>
                </c:pt>
                <c:pt idx="15">
                  <c:v>-0.71119553004006486</c:v>
                </c:pt>
                <c:pt idx="16">
                  <c:v>-0.80649141083423392</c:v>
                </c:pt>
                <c:pt idx="17">
                  <c:v>-0.7463962423208752</c:v>
                </c:pt>
                <c:pt idx="18">
                  <c:v>-0.66663840380640915</c:v>
                </c:pt>
                <c:pt idx="19">
                  <c:v>-0.42594141357333781</c:v>
                </c:pt>
                <c:pt idx="20">
                  <c:v>-0.46673384712690502</c:v>
                </c:pt>
                <c:pt idx="21">
                  <c:v>-0.57803104803519645</c:v>
                </c:pt>
                <c:pt idx="22">
                  <c:v>-0.41135832680968232</c:v>
                </c:pt>
                <c:pt idx="23">
                  <c:v>-0.30602273583320977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351-4C96-AC5D-F5FE63DAC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7800575"/>
        <c:axId val="1180141535"/>
      </c:lineChart>
      <c:catAx>
        <c:axId val="1167800575"/>
        <c:scaling>
          <c:orientation val="minMax"/>
        </c:scaling>
        <c:delete val="1"/>
        <c:axPos val="t"/>
        <c:majorTickMark val="none"/>
        <c:minorTickMark val="none"/>
        <c:tickLblPos val="nextTo"/>
        <c:crossAx val="1180141535"/>
        <c:crosses val="autoZero"/>
        <c:auto val="1"/>
        <c:lblAlgn val="ctr"/>
        <c:lblOffset val="100"/>
        <c:noMultiLvlLbl val="0"/>
      </c:catAx>
      <c:valAx>
        <c:axId val="1180141535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800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TS-E_20230516_A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'TS-E_A'!$C$2:$C$182</c:f>
              <c:numCache>
                <c:formatCode>General</c:formatCode>
                <c:ptCount val="181"/>
                <c:pt idx="0">
                  <c:v>0.64842626059951403</c:v>
                </c:pt>
                <c:pt idx="1">
                  <c:v>0.63293069401407698</c:v>
                </c:pt>
                <c:pt idx="2">
                  <c:v>0.62901372186404503</c:v>
                </c:pt>
                <c:pt idx="3">
                  <c:v>0.63440193503493802</c:v>
                </c:pt>
                <c:pt idx="4">
                  <c:v>0.61150838083262204</c:v>
                </c:pt>
                <c:pt idx="5">
                  <c:v>0.62682590608010103</c:v>
                </c:pt>
                <c:pt idx="6">
                  <c:v>0.60825601712403998</c:v>
                </c:pt>
                <c:pt idx="7">
                  <c:v>0.59026362797893295</c:v>
                </c:pt>
                <c:pt idx="8">
                  <c:v>0.58917434819222403</c:v>
                </c:pt>
                <c:pt idx="9">
                  <c:v>0.58981739984500603</c:v>
                </c:pt>
                <c:pt idx="10">
                  <c:v>0.58888777778005696</c:v>
                </c:pt>
                <c:pt idx="11">
                  <c:v>0.59145618286307999</c:v>
                </c:pt>
                <c:pt idx="12">
                  <c:v>0.59771988921433605</c:v>
                </c:pt>
                <c:pt idx="13">
                  <c:v>0.60116930869009</c:v>
                </c:pt>
                <c:pt idx="14">
                  <c:v>0.58579504561621898</c:v>
                </c:pt>
                <c:pt idx="15">
                  <c:v>0.58811065305500598</c:v>
                </c:pt>
                <c:pt idx="16">
                  <c:v>0.57891776108544601</c:v>
                </c:pt>
                <c:pt idx="17">
                  <c:v>0.61238131989266098</c:v>
                </c:pt>
                <c:pt idx="18">
                  <c:v>0.58799820581985096</c:v>
                </c:pt>
                <c:pt idx="19">
                  <c:v>0.61386126445220301</c:v>
                </c:pt>
                <c:pt idx="20">
                  <c:v>0.585836634786009</c:v>
                </c:pt>
                <c:pt idx="21">
                  <c:v>0.56344784846143603</c:v>
                </c:pt>
                <c:pt idx="22">
                  <c:v>0.56220592239065403</c:v>
                </c:pt>
                <c:pt idx="23">
                  <c:v>0.57602290272147005</c:v>
                </c:pt>
                <c:pt idx="24">
                  <c:v>0.60068317617026401</c:v>
                </c:pt>
                <c:pt idx="25">
                  <c:v>0.59234903791822502</c:v>
                </c:pt>
                <c:pt idx="26">
                  <c:v>0.55262194736993298</c:v>
                </c:pt>
                <c:pt idx="27">
                  <c:v>0.60602429067234498</c:v>
                </c:pt>
                <c:pt idx="28">
                  <c:v>0.58927057455718101</c:v>
                </c:pt>
                <c:pt idx="29">
                  <c:v>0.58176727472526302</c:v>
                </c:pt>
                <c:pt idx="30">
                  <c:v>0.60070479283164802</c:v>
                </c:pt>
                <c:pt idx="31">
                  <c:v>0.57539692102918005</c:v>
                </c:pt>
                <c:pt idx="32">
                  <c:v>0.57582719377824598</c:v>
                </c:pt>
                <c:pt idx="33">
                  <c:v>0.566154009200591</c:v>
                </c:pt>
                <c:pt idx="34">
                  <c:v>0.58854362678480598</c:v>
                </c:pt>
                <c:pt idx="35">
                  <c:v>0.58243189995856803</c:v>
                </c:pt>
                <c:pt idx="36">
                  <c:v>0.58136913962132897</c:v>
                </c:pt>
                <c:pt idx="37">
                  <c:v>0.56528494533111096</c:v>
                </c:pt>
                <c:pt idx="38">
                  <c:v>0.57539522578887203</c:v>
                </c:pt>
                <c:pt idx="39">
                  <c:v>0.584844449584496</c:v>
                </c:pt>
                <c:pt idx="40">
                  <c:v>0.57633517052705596</c:v>
                </c:pt>
                <c:pt idx="41">
                  <c:v>0.58215772275073396</c:v>
                </c:pt>
                <c:pt idx="42">
                  <c:v>0.55527148513169799</c:v>
                </c:pt>
                <c:pt idx="43">
                  <c:v>0.55995647645203595</c:v>
                </c:pt>
                <c:pt idx="44">
                  <c:v>0.58268330010945701</c:v>
                </c:pt>
                <c:pt idx="45">
                  <c:v>0.58756349388687101</c:v>
                </c:pt>
                <c:pt idx="46">
                  <c:v>0.56374273748708104</c:v>
                </c:pt>
                <c:pt idx="47">
                  <c:v>0.57730186343775902</c:v>
                </c:pt>
                <c:pt idx="48">
                  <c:v>0.55700149664695398</c:v>
                </c:pt>
                <c:pt idx="49">
                  <c:v>0.56366901416197002</c:v>
                </c:pt>
                <c:pt idx="50">
                  <c:v>0.57098224839321399</c:v>
                </c:pt>
                <c:pt idx="51">
                  <c:v>0.60070079939770404</c:v>
                </c:pt>
                <c:pt idx="52">
                  <c:v>0.59166132008468797</c:v>
                </c:pt>
                <c:pt idx="53">
                  <c:v>0.57684070614856997</c:v>
                </c:pt>
                <c:pt idx="54">
                  <c:v>0.62626886015237904</c:v>
                </c:pt>
                <c:pt idx="55">
                  <c:v>0.64686535452894101</c:v>
                </c:pt>
                <c:pt idx="56">
                  <c:v>0.70207369246487294</c:v>
                </c:pt>
                <c:pt idx="57">
                  <c:v>0.786363884564241</c:v>
                </c:pt>
                <c:pt idx="58">
                  <c:v>0.692787413524243</c:v>
                </c:pt>
                <c:pt idx="59">
                  <c:v>0.67563040538385999</c:v>
                </c:pt>
                <c:pt idx="60">
                  <c:v>0.69265849033732696</c:v>
                </c:pt>
                <c:pt idx="61">
                  <c:v>0.70763276264267105</c:v>
                </c:pt>
                <c:pt idx="62">
                  <c:v>0.68089890599360103</c:v>
                </c:pt>
                <c:pt idx="63">
                  <c:v>0.68612741242548003</c:v>
                </c:pt>
                <c:pt idx="64">
                  <c:v>0.69797760720619995</c:v>
                </c:pt>
                <c:pt idx="65">
                  <c:v>0.71904571521180805</c:v>
                </c:pt>
                <c:pt idx="66">
                  <c:v>0.72241509032821805</c:v>
                </c:pt>
                <c:pt idx="67">
                  <c:v>0.75438528007802097</c:v>
                </c:pt>
                <c:pt idx="68">
                  <c:v>0.74976403342550002</c:v>
                </c:pt>
                <c:pt idx="69">
                  <c:v>0.69450010664331496</c:v>
                </c:pt>
                <c:pt idx="70">
                  <c:v>0.69579184511912495</c:v>
                </c:pt>
                <c:pt idx="71">
                  <c:v>0.71243421205836999</c:v>
                </c:pt>
                <c:pt idx="72">
                  <c:v>0.70212798000504795</c:v>
                </c:pt>
                <c:pt idx="73">
                  <c:v>0.74030334886464499</c:v>
                </c:pt>
                <c:pt idx="74">
                  <c:v>0.71125708178435698</c:v>
                </c:pt>
                <c:pt idx="75">
                  <c:v>0.687815925675335</c:v>
                </c:pt>
                <c:pt idx="76">
                  <c:v>0.65963366831774495</c:v>
                </c:pt>
                <c:pt idx="77">
                  <c:v>0.68059031133647097</c:v>
                </c:pt>
                <c:pt idx="78">
                  <c:v>0.71208164422666498</c:v>
                </c:pt>
                <c:pt idx="79">
                  <c:v>0.69078571481579998</c:v>
                </c:pt>
                <c:pt idx="80">
                  <c:v>0.68318843509028204</c:v>
                </c:pt>
                <c:pt idx="81">
                  <c:v>0.67618880295474404</c:v>
                </c:pt>
                <c:pt idx="82">
                  <c:v>0.69813576370653996</c:v>
                </c:pt>
                <c:pt idx="83">
                  <c:v>0.68150498600545095</c:v>
                </c:pt>
                <c:pt idx="84">
                  <c:v>0.69760201922675302</c:v>
                </c:pt>
                <c:pt idx="85">
                  <c:v>0.67484841753308999</c:v>
                </c:pt>
                <c:pt idx="86">
                  <c:v>0.66579276103718699</c:v>
                </c:pt>
                <c:pt idx="87">
                  <c:v>0.68542664865205305</c:v>
                </c:pt>
                <c:pt idx="88">
                  <c:v>0.75290009943036795</c:v>
                </c:pt>
                <c:pt idx="89">
                  <c:v>0.68768672523324104</c:v>
                </c:pt>
                <c:pt idx="90">
                  <c:v>0.65958866358615797</c:v>
                </c:pt>
                <c:pt idx="91">
                  <c:v>0.66851503651466304</c:v>
                </c:pt>
                <c:pt idx="92">
                  <c:v>0.65579236654584305</c:v>
                </c:pt>
                <c:pt idx="93">
                  <c:v>0.74078981581771397</c:v>
                </c:pt>
                <c:pt idx="94">
                  <c:v>0.79555715037584496</c:v>
                </c:pt>
                <c:pt idx="95">
                  <c:v>0.73201944659372797</c:v>
                </c:pt>
                <c:pt idx="96">
                  <c:v>0.71018970111245905</c:v>
                </c:pt>
                <c:pt idx="97">
                  <c:v>0.69880850311126896</c:v>
                </c:pt>
                <c:pt idx="98">
                  <c:v>0.69193447973205602</c:v>
                </c:pt>
                <c:pt idx="99">
                  <c:v>0.71210013577640197</c:v>
                </c:pt>
                <c:pt idx="100">
                  <c:v>0.73157897256873705</c:v>
                </c:pt>
                <c:pt idx="101">
                  <c:v>0.73929633960095198</c:v>
                </c:pt>
                <c:pt idx="102">
                  <c:v>0.73268090313467604</c:v>
                </c:pt>
                <c:pt idx="103">
                  <c:v>0.73601092720058403</c:v>
                </c:pt>
                <c:pt idx="104">
                  <c:v>0.78480875711540699</c:v>
                </c:pt>
                <c:pt idx="105">
                  <c:v>0.77909713660815805</c:v>
                </c:pt>
                <c:pt idx="106">
                  <c:v>0.78180386352702602</c:v>
                </c:pt>
                <c:pt idx="107">
                  <c:v>0.79789062533252197</c:v>
                </c:pt>
                <c:pt idx="108">
                  <c:v>0.77579054207022702</c:v>
                </c:pt>
                <c:pt idx="109">
                  <c:v>0.77356384930990096</c:v>
                </c:pt>
                <c:pt idx="110">
                  <c:v>0.79212266438323498</c:v>
                </c:pt>
                <c:pt idx="111">
                  <c:v>0.79430267848374803</c:v>
                </c:pt>
                <c:pt idx="112">
                  <c:v>0.78369434202852895</c:v>
                </c:pt>
                <c:pt idx="113">
                  <c:v>0.78187746659575996</c:v>
                </c:pt>
                <c:pt idx="114">
                  <c:v>0.76167119139917705</c:v>
                </c:pt>
                <c:pt idx="115">
                  <c:v>0.77720564597672104</c:v>
                </c:pt>
                <c:pt idx="116">
                  <c:v>0.75119246523765804</c:v>
                </c:pt>
                <c:pt idx="117">
                  <c:v>0.77110245696007496</c:v>
                </c:pt>
                <c:pt idx="118">
                  <c:v>0.75489254415928697</c:v>
                </c:pt>
                <c:pt idx="119">
                  <c:v>0.77051468014998503</c:v>
                </c:pt>
                <c:pt idx="120">
                  <c:v>0.74348661878282696</c:v>
                </c:pt>
                <c:pt idx="121">
                  <c:v>0.72543352970702202</c:v>
                </c:pt>
                <c:pt idx="122">
                  <c:v>0.75032624647881696</c:v>
                </c:pt>
                <c:pt idx="123">
                  <c:v>0.73530203536642702</c:v>
                </c:pt>
                <c:pt idx="124">
                  <c:v>0.72388402345213898</c:v>
                </c:pt>
                <c:pt idx="125">
                  <c:v>0.73299001888603599</c:v>
                </c:pt>
                <c:pt idx="126">
                  <c:v>0.73809007493411904</c:v>
                </c:pt>
                <c:pt idx="127">
                  <c:v>0.73025344571476603</c:v>
                </c:pt>
                <c:pt idx="128">
                  <c:v>0.74812991681572905</c:v>
                </c:pt>
                <c:pt idx="129">
                  <c:v>0.70656158879770403</c:v>
                </c:pt>
                <c:pt idx="130">
                  <c:v>0.73449068974299503</c:v>
                </c:pt>
                <c:pt idx="131">
                  <c:v>0.71971013432879904</c:v>
                </c:pt>
                <c:pt idx="132">
                  <c:v>0.69918817537895595</c:v>
                </c:pt>
                <c:pt idx="133">
                  <c:v>0.66833254196868197</c:v>
                </c:pt>
                <c:pt idx="134">
                  <c:v>0.68671300358909504</c:v>
                </c:pt>
                <c:pt idx="135">
                  <c:v>0.671255714160363</c:v>
                </c:pt>
                <c:pt idx="136">
                  <c:v>0.67397352772373398</c:v>
                </c:pt>
                <c:pt idx="137">
                  <c:v>0.69524689790525795</c:v>
                </c:pt>
                <c:pt idx="138">
                  <c:v>0.69286040936370996</c:v>
                </c:pt>
                <c:pt idx="139">
                  <c:v>0.71386507578561698</c:v>
                </c:pt>
                <c:pt idx="140">
                  <c:v>0.696915941736448</c:v>
                </c:pt>
                <c:pt idx="141">
                  <c:v>0.735457794212109</c:v>
                </c:pt>
                <c:pt idx="142">
                  <c:v>0.69277258960793797</c:v>
                </c:pt>
                <c:pt idx="143">
                  <c:v>0.71045178947037801</c:v>
                </c:pt>
                <c:pt idx="144">
                  <c:v>0.72154435007893303</c:v>
                </c:pt>
                <c:pt idx="145">
                  <c:v>0.65974741107852997</c:v>
                </c:pt>
                <c:pt idx="146">
                  <c:v>0.68525272437339002</c:v>
                </c:pt>
                <c:pt idx="147">
                  <c:v>0.66442858140120997</c:v>
                </c:pt>
                <c:pt idx="148">
                  <c:v>0.74109079505654096</c:v>
                </c:pt>
                <c:pt idx="149">
                  <c:v>0.70043931368523504</c:v>
                </c:pt>
                <c:pt idx="150">
                  <c:v>0.71297699769176703</c:v>
                </c:pt>
                <c:pt idx="151">
                  <c:v>0.75454565165847498</c:v>
                </c:pt>
                <c:pt idx="152">
                  <c:v>0.69796794947375695</c:v>
                </c:pt>
                <c:pt idx="153">
                  <c:v>0.659815940230571</c:v>
                </c:pt>
                <c:pt idx="154">
                  <c:v>0.67426025313204796</c:v>
                </c:pt>
                <c:pt idx="155">
                  <c:v>0.66342521509277796</c:v>
                </c:pt>
                <c:pt idx="156">
                  <c:v>0.67803344475441496</c:v>
                </c:pt>
                <c:pt idx="157">
                  <c:v>0.68790249050377505</c:v>
                </c:pt>
                <c:pt idx="158">
                  <c:v>0.75197538596005098</c:v>
                </c:pt>
                <c:pt idx="159">
                  <c:v>0.694244550180526</c:v>
                </c:pt>
                <c:pt idx="160">
                  <c:v>0.73960364496542297</c:v>
                </c:pt>
                <c:pt idx="161">
                  <c:v>0.68686289552156399</c:v>
                </c:pt>
                <c:pt idx="162">
                  <c:v>0.69345678776185304</c:v>
                </c:pt>
                <c:pt idx="163">
                  <c:v>0.71145538449844303</c:v>
                </c:pt>
                <c:pt idx="164">
                  <c:v>0.70717010156943705</c:v>
                </c:pt>
                <c:pt idx="165">
                  <c:v>0.69994993646121295</c:v>
                </c:pt>
                <c:pt idx="166">
                  <c:v>0.72368535001779299</c:v>
                </c:pt>
                <c:pt idx="167">
                  <c:v>0.70959303732189105</c:v>
                </c:pt>
                <c:pt idx="168">
                  <c:v>0.72184707401836401</c:v>
                </c:pt>
                <c:pt idx="169">
                  <c:v>0.68811506954299195</c:v>
                </c:pt>
                <c:pt idx="170">
                  <c:v>0.67448569676724901</c:v>
                </c:pt>
                <c:pt idx="171">
                  <c:v>0.69407725230808903</c:v>
                </c:pt>
                <c:pt idx="172">
                  <c:v>0.72168535011176305</c:v>
                </c:pt>
                <c:pt idx="173">
                  <c:v>0.72676400314898504</c:v>
                </c:pt>
                <c:pt idx="174">
                  <c:v>0.67368645874946798</c:v>
                </c:pt>
                <c:pt idx="175">
                  <c:v>0.733413336412015</c:v>
                </c:pt>
                <c:pt idx="176">
                  <c:v>0.73233567328627203</c:v>
                </c:pt>
                <c:pt idx="177">
                  <c:v>0.70995804903251403</c:v>
                </c:pt>
                <c:pt idx="178">
                  <c:v>0.69704703207812801</c:v>
                </c:pt>
                <c:pt idx="179">
                  <c:v>0.68821728884172795</c:v>
                </c:pt>
                <c:pt idx="180">
                  <c:v>0.69074954225899599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50-42C9-9C26-551A2AFE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9618255"/>
        <c:axId val="1180131967"/>
      </c:lineChart>
      <c:catAx>
        <c:axId val="1169618255"/>
        <c:scaling>
          <c:orientation val="minMax"/>
        </c:scaling>
        <c:delete val="1"/>
        <c:axPos val="b"/>
        <c:majorTickMark val="none"/>
        <c:minorTickMark val="none"/>
        <c:tickLblPos val="nextTo"/>
        <c:crossAx val="1180131967"/>
        <c:crosses val="autoZero"/>
        <c:auto val="1"/>
        <c:lblAlgn val="ctr"/>
        <c:lblOffset val="100"/>
        <c:noMultiLvlLbl val="0"/>
      </c:catAx>
      <c:valAx>
        <c:axId val="1180131967"/>
        <c:scaling>
          <c:orientation val="minMax"/>
          <c:max val="0.82000000000000006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618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TS-W_B</a:t>
            </a:r>
            <a:r>
              <a:rPr lang="en-US" baseline="0"/>
              <a:t> (</a:t>
            </a:r>
            <a:r>
              <a:rPr lang="el-GR" baseline="0"/>
              <a:t>δ18</a:t>
            </a:r>
            <a:r>
              <a:rPr lang="en-US" baseline="0"/>
              <a:t>O)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val>
            <c:numRef>
              <c:f>'TS-W_B'!$A$2:$A$25</c:f>
              <c:numCache>
                <c:formatCode>0.00</c:formatCode>
                <c:ptCount val="24"/>
                <c:pt idx="0">
                  <c:v>1.030210551087811</c:v>
                </c:pt>
                <c:pt idx="1">
                  <c:v>1.4181159326262893</c:v>
                </c:pt>
                <c:pt idx="2">
                  <c:v>1.6364847856603546</c:v>
                </c:pt>
                <c:pt idx="3">
                  <c:v>1.7310249891038789</c:v>
                </c:pt>
                <c:pt idx="4">
                  <c:v>1.7009962171540953</c:v>
                </c:pt>
                <c:pt idx="5">
                  <c:v>1.664012185840039</c:v>
                </c:pt>
                <c:pt idx="6">
                  <c:v>1.7172880556003296</c:v>
                </c:pt>
                <c:pt idx="7">
                  <c:v>1.7200566329796614</c:v>
                </c:pt>
                <c:pt idx="8">
                  <c:v>1.7673661921273449</c:v>
                </c:pt>
                <c:pt idx="9">
                  <c:v>1.8764908322590044</c:v>
                </c:pt>
                <c:pt idx="10">
                  <c:v>1.857054229767932</c:v>
                </c:pt>
                <c:pt idx="11">
                  <c:v>1.758215424721371</c:v>
                </c:pt>
                <c:pt idx="12">
                  <c:v>1.5837575122539405</c:v>
                </c:pt>
                <c:pt idx="13">
                  <c:v>1.3270748181732646</c:v>
                </c:pt>
                <c:pt idx="14">
                  <c:v>1.2610094649073582</c:v>
                </c:pt>
                <c:pt idx="15">
                  <c:v>1.1144611214576643</c:v>
                </c:pt>
                <c:pt idx="16">
                  <c:v>0.6828008349206991</c:v>
                </c:pt>
                <c:pt idx="17">
                  <c:v>0.579071856963848</c:v>
                </c:pt>
                <c:pt idx="18">
                  <c:v>0.34785954762888172</c:v>
                </c:pt>
                <c:pt idx="19">
                  <c:v>1.0596363925222924E-2</c:v>
                </c:pt>
                <c:pt idx="20">
                  <c:v>-0.19001275562280154</c:v>
                </c:pt>
                <c:pt idx="21">
                  <c:v>-0.62815435797046237</c:v>
                </c:pt>
                <c:pt idx="22">
                  <c:v>-0.84298212292117536</c:v>
                </c:pt>
                <c:pt idx="23">
                  <c:v>1.3675337665756602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54-4A76-8C63-CA11F9DE9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7666943"/>
        <c:axId val="1180131551"/>
      </c:lineChart>
      <c:catAx>
        <c:axId val="1407666943"/>
        <c:scaling>
          <c:orientation val="minMax"/>
        </c:scaling>
        <c:delete val="1"/>
        <c:axPos val="t"/>
        <c:majorTickMark val="none"/>
        <c:minorTickMark val="none"/>
        <c:tickLblPos val="nextTo"/>
        <c:crossAx val="1180131551"/>
        <c:crosses val="autoZero"/>
        <c:auto val="1"/>
        <c:lblAlgn val="ctr"/>
        <c:lblOffset val="100"/>
        <c:noMultiLvlLbl val="0"/>
      </c:catAx>
      <c:valAx>
        <c:axId val="1180131551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666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153987</xdr:colOff>
      <xdr:row>7</xdr:row>
      <xdr:rowOff>30162</xdr:rowOff>
    </xdr:from>
    <xdr:to>
      <xdr:col>11</xdr:col>
      <xdr:colOff>458787</xdr:colOff>
      <xdr:row>22</xdr:row>
      <xdr:rowOff>65087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C4199D-1AB8-4C50-8F90-9EAE8F667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133349</xdr:colOff>
      <xdr:row>24</xdr:row>
      <xdr:rowOff>28575</xdr:rowOff>
    </xdr:from>
    <xdr:to>
      <xdr:col>12</xdr:col>
      <xdr:colOff>317499</xdr:colOff>
      <xdr:row>44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2DCB31-6BBC-4231-8964-E2F0402014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11112</xdr:colOff>
      <xdr:row>1</xdr:row>
      <xdr:rowOff>77787</xdr:rowOff>
    </xdr:from>
    <xdr:to>
      <xdr:col>11</xdr:col>
      <xdr:colOff>315912</xdr:colOff>
      <xdr:row>16</xdr:row>
      <xdr:rowOff>112712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972711-D77B-4B7F-9C50-206AD12C2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11</xdr:col>
      <xdr:colOff>304800</xdr:colOff>
      <xdr:row>36</xdr:row>
      <xdr:rowOff>34925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367B7D-9198-424C-AD2D-96630E868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37</xdr:row>
      <xdr:rowOff>34925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B171EC-70C9-4019-BFEC-BC5D3EE69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1</xdr:row>
      <xdr:rowOff>30162</xdr:rowOff>
    </xdr:from>
    <xdr:to>
      <xdr:col>11</xdr:col>
      <xdr:colOff>571500</xdr:colOff>
      <xdr:row>16</xdr:row>
      <xdr:rowOff>65087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2BFD74-7C45-4900-B642-1DBA9BEFD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363536</xdr:colOff>
      <xdr:row>22</xdr:row>
      <xdr:rowOff>95250</xdr:rowOff>
    </xdr:from>
    <xdr:to>
      <xdr:col>13</xdr:col>
      <xdr:colOff>457199</xdr:colOff>
      <xdr:row>42</xdr:row>
      <xdr:rowOff>112712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04F2FD-5219-43D8-BA89-6FA3DEB28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311150</xdr:colOff>
      <xdr:row>22</xdr:row>
      <xdr:rowOff>85725</xdr:rowOff>
    </xdr:from>
    <xdr:to>
      <xdr:col>26</xdr:col>
      <xdr:colOff>0</xdr:colOff>
      <xdr:row>42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5A56CA-5503-4D75-8CBF-3F706D4FCD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16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D00A10-53E4-40ED-951F-5E91470A97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296862</xdr:colOff>
      <xdr:row>1</xdr:row>
      <xdr:rowOff>144462</xdr:rowOff>
    </xdr:from>
    <xdr:to>
      <xdr:col>13</xdr:col>
      <xdr:colOff>601662</xdr:colOff>
      <xdr:row>16</xdr:row>
      <xdr:rowOff>179387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9C3890-124A-4986-A7F0-D44A72DC88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22</xdr:row>
      <xdr:rowOff>15875</xdr:rowOff>
    </xdr:from>
    <xdr:to>
      <xdr:col>17</xdr:col>
      <xdr:colOff>333375</xdr:colOff>
      <xdr:row>38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6DC719-B2F8-4D27-8F57-9A0A1A96F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573087</xdr:colOff>
      <xdr:row>24</xdr:row>
      <xdr:rowOff>77787</xdr:rowOff>
    </xdr:from>
    <xdr:to>
      <xdr:col>28</xdr:col>
      <xdr:colOff>268287</xdr:colOff>
      <xdr:row>39</xdr:row>
      <xdr:rowOff>112712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B2DB8B-0159-4AAE-870A-58DEF4D5C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5</xdr:row>
      <xdr:rowOff>38100</xdr:rowOff>
    </xdr:from>
    <xdr:to>
      <xdr:col>11</xdr:col>
      <xdr:colOff>228600</xdr:colOff>
      <xdr:row>18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A141C6-17A3-4F22-82E5-177545A7BF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531812</xdr:colOff>
      <xdr:row>20</xdr:row>
      <xdr:rowOff>19050</xdr:rowOff>
    </xdr:from>
    <xdr:to>
      <xdr:col>14</xdr:col>
      <xdr:colOff>504825</xdr:colOff>
      <xdr:row>38</xdr:row>
      <xdr:rowOff>68263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E6F6D8-CF85-4631-9DCD-FA8CAD8220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512762</xdr:colOff>
      <xdr:row>22</xdr:row>
      <xdr:rowOff>134937</xdr:rowOff>
    </xdr:from>
    <xdr:to>
      <xdr:col>25</xdr:col>
      <xdr:colOff>207962</xdr:colOff>
      <xdr:row>37</xdr:row>
      <xdr:rowOff>173037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05E417-DEAC-4873-9C8B-19A1878CF0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3</xdr:row>
      <xdr:rowOff>0</xdr:rowOff>
    </xdr:from>
    <xdr:to>
      <xdr:col>12</xdr:col>
      <xdr:colOff>57150</xdr:colOff>
      <xdr:row>17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77DF32-6673-481B-832A-60A613F031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23</xdr:row>
      <xdr:rowOff>0</xdr:rowOff>
    </xdr:from>
    <xdr:to>
      <xdr:col>12</xdr:col>
      <xdr:colOff>304800</xdr:colOff>
      <xdr:row>38</xdr:row>
      <xdr:rowOff>34925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C2D64C-7C35-4C24-A599-6F10EB361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21</xdr:row>
      <xdr:rowOff>152401</xdr:rowOff>
    </xdr:from>
    <xdr:to>
      <xdr:col>22</xdr:col>
      <xdr:colOff>552450</xdr:colOff>
      <xdr:row>40</xdr:row>
      <xdr:rowOff>34926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EE6C42-046F-4D59-B05F-24D56ACA2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58737</xdr:colOff>
      <xdr:row>17</xdr:row>
      <xdr:rowOff>122237</xdr:rowOff>
    </xdr:from>
    <xdr:to>
      <xdr:col>13</xdr:col>
      <xdr:colOff>363537</xdr:colOff>
      <xdr:row>32</xdr:row>
      <xdr:rowOff>160337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C0C8B3-F0C0-4F83-8BA3-224EA7E799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563562</xdr:colOff>
      <xdr:row>0</xdr:row>
      <xdr:rowOff>179387</xdr:rowOff>
    </xdr:from>
    <xdr:to>
      <xdr:col>11</xdr:col>
      <xdr:colOff>258762</xdr:colOff>
      <xdr:row>16</xdr:row>
      <xdr:rowOff>39687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262426-097D-42AA-97B4-E00C904543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1587</xdr:colOff>
      <xdr:row>2</xdr:row>
      <xdr:rowOff>134937</xdr:rowOff>
    </xdr:from>
    <xdr:to>
      <xdr:col>24</xdr:col>
      <xdr:colOff>306387</xdr:colOff>
      <xdr:row>17</xdr:row>
      <xdr:rowOff>169862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092F1A-3543-4635-B52A-9E0AB9C06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11</xdr:col>
      <xdr:colOff>304800</xdr:colOff>
      <xdr:row>18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BD8B23-174A-4501-B31B-BAC50B2084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23</xdr:row>
      <xdr:rowOff>0</xdr:rowOff>
    </xdr:from>
    <xdr:to>
      <xdr:col>11</xdr:col>
      <xdr:colOff>304800</xdr:colOff>
      <xdr:row>38</xdr:row>
      <xdr:rowOff>34925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B0B7F4-954B-4211-8C15-87A79CF1F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25</xdr:row>
      <xdr:rowOff>0</xdr:rowOff>
    </xdr:from>
    <xdr:to>
      <xdr:col>23</xdr:col>
      <xdr:colOff>304800</xdr:colOff>
      <xdr:row>40</xdr:row>
      <xdr:rowOff>34925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4ED622-2B38-4F1E-858B-B80AEF511C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</xdr:row>
      <xdr:rowOff>0</xdr:rowOff>
    </xdr:from>
    <xdr:to>
      <xdr:col>21</xdr:col>
      <xdr:colOff>304800</xdr:colOff>
      <xdr:row>19</xdr:row>
      <xdr:rowOff>34925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684A72E-F78F-4FC4-8510-3FB661891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506412</xdr:colOff>
      <xdr:row>20</xdr:row>
      <xdr:rowOff>74612</xdr:rowOff>
    </xdr:from>
    <xdr:to>
      <xdr:col>11</xdr:col>
      <xdr:colOff>201612</xdr:colOff>
      <xdr:row>35</xdr:row>
      <xdr:rowOff>115887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0808DA-8D5D-43D5-A509-CD4979F6C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192087</xdr:colOff>
      <xdr:row>0</xdr:row>
      <xdr:rowOff>39687</xdr:rowOff>
    </xdr:from>
    <xdr:to>
      <xdr:col>11</xdr:col>
      <xdr:colOff>496887</xdr:colOff>
      <xdr:row>15</xdr:row>
      <xdr:rowOff>74612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637576-212E-4621-A01D-1FF03C160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10</xdr:row>
      <xdr:rowOff>153987</xdr:rowOff>
    </xdr:from>
    <xdr:to>
      <xdr:col>11</xdr:col>
      <xdr:colOff>66675</xdr:colOff>
      <xdr:row>26</xdr:row>
      <xdr:rowOff>7937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34A634-7297-40BD-9D13-2792EE899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28</xdr:row>
      <xdr:rowOff>117474</xdr:rowOff>
    </xdr:from>
    <xdr:to>
      <xdr:col>11</xdr:col>
      <xdr:colOff>466725</xdr:colOff>
      <xdr:row>48</xdr:row>
      <xdr:rowOff>146049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AC0E99-458F-4E7C-8BAE-828ABA8A5F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38100</xdr:rowOff>
    </xdr:from>
    <xdr:to>
      <xdr:col>13</xdr:col>
      <xdr:colOff>231775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0ACDED-CAAB-44CE-93ED-2E995DDD9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514350</xdr:colOff>
      <xdr:row>19</xdr:row>
      <xdr:rowOff>142875</xdr:rowOff>
    </xdr:from>
    <xdr:to>
      <xdr:col>15</xdr:col>
      <xdr:colOff>568325</xdr:colOff>
      <xdr:row>42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581DB3-317F-42DA-B7D0-01FAD9209E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396875</xdr:colOff>
      <xdr:row>3</xdr:row>
      <xdr:rowOff>38100</xdr:rowOff>
    </xdr:from>
    <xdr:to>
      <xdr:col>11</xdr:col>
      <xdr:colOff>92075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87B0A8-B992-4CF6-9808-019E4DF1E4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23</xdr:row>
      <xdr:rowOff>0</xdr:rowOff>
    </xdr:from>
    <xdr:to>
      <xdr:col>12</xdr:col>
      <xdr:colOff>568326</xdr:colOff>
      <xdr:row>41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4A1C42-A8B1-4584-B289-BB407A50A7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38100</xdr:rowOff>
    </xdr:from>
    <xdr:to>
      <xdr:col>13</xdr:col>
      <xdr:colOff>231775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A1F467-ACFE-49FA-A961-CCA8A4077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25</xdr:row>
      <xdr:rowOff>0</xdr:rowOff>
    </xdr:from>
    <xdr:to>
      <xdr:col>13</xdr:col>
      <xdr:colOff>304800</xdr:colOff>
      <xdr:row>40</xdr:row>
      <xdr:rowOff>34925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32D42F-3B43-4412-A02F-F19FD30EBB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38100</xdr:rowOff>
    </xdr:from>
    <xdr:to>
      <xdr:col>13</xdr:col>
      <xdr:colOff>231775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335A2D-B09F-4F1A-89A5-3209BD61B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23</xdr:row>
      <xdr:rowOff>0</xdr:rowOff>
    </xdr:from>
    <xdr:to>
      <xdr:col>14</xdr:col>
      <xdr:colOff>416278</xdr:colOff>
      <xdr:row>43</xdr:row>
      <xdr:rowOff>169333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866425-30EB-4ADB-8C2E-6EC2CB208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255586</xdr:colOff>
      <xdr:row>18</xdr:row>
      <xdr:rowOff>161925</xdr:rowOff>
    </xdr:from>
    <xdr:to>
      <xdr:col>13</xdr:col>
      <xdr:colOff>285749</xdr:colOff>
      <xdr:row>36</xdr:row>
      <xdr:rowOff>122237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6FB89D-1CFA-4F37-854A-56A2CB054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49212</xdr:colOff>
      <xdr:row>0</xdr:row>
      <xdr:rowOff>115887</xdr:rowOff>
    </xdr:from>
    <xdr:to>
      <xdr:col>12</xdr:col>
      <xdr:colOff>354012</xdr:colOff>
      <xdr:row>15</xdr:row>
      <xdr:rowOff>150812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28867D-9F40-41EA-B3F9-C4CFA692D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126998</xdr:colOff>
      <xdr:row>16</xdr:row>
      <xdr:rowOff>152399</xdr:rowOff>
    </xdr:from>
    <xdr:to>
      <xdr:col>26</xdr:col>
      <xdr:colOff>371475</xdr:colOff>
      <xdr:row>37</xdr:row>
      <xdr:rowOff>150811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12296D-A372-4D4E-B044-F33F9BB25E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258762</xdr:colOff>
      <xdr:row>1</xdr:row>
      <xdr:rowOff>77787</xdr:rowOff>
    </xdr:from>
    <xdr:to>
      <xdr:col>12</xdr:col>
      <xdr:colOff>563562</xdr:colOff>
      <xdr:row>16</xdr:row>
      <xdr:rowOff>112712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E23AE7-29ED-44FB-97F8-86DF245C69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430211</xdr:colOff>
      <xdr:row>18</xdr:row>
      <xdr:rowOff>107949</xdr:rowOff>
    </xdr:from>
    <xdr:to>
      <xdr:col>14</xdr:col>
      <xdr:colOff>57149</xdr:colOff>
      <xdr:row>34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18AA75-B1DB-4E9B-8D2D-D36003DC0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249237</xdr:colOff>
      <xdr:row>5</xdr:row>
      <xdr:rowOff>153987</xdr:rowOff>
    </xdr:from>
    <xdr:to>
      <xdr:col>12</xdr:col>
      <xdr:colOff>554037</xdr:colOff>
      <xdr:row>21</xdr:row>
      <xdr:rowOff>7937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38323-822F-4FCF-8AF6-4919DCAD9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87312</xdr:colOff>
      <xdr:row>25</xdr:row>
      <xdr:rowOff>28575</xdr:rowOff>
    </xdr:from>
    <xdr:to>
      <xdr:col>15</xdr:col>
      <xdr:colOff>85725</xdr:colOff>
      <xdr:row>45</xdr:row>
      <xdr:rowOff>7936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6CE88A-F45B-46FF-BCDC-DC55B5680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88899</xdr:colOff>
      <xdr:row>25</xdr:row>
      <xdr:rowOff>79375</xdr:rowOff>
    </xdr:from>
    <xdr:to>
      <xdr:col>27</xdr:col>
      <xdr:colOff>319086</xdr:colOff>
      <xdr:row>46</xdr:row>
      <xdr:rowOff>39687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CD3EA4-5D44-473C-A3AF-9849275A4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396875</xdr:colOff>
      <xdr:row>5</xdr:row>
      <xdr:rowOff>6350</xdr:rowOff>
    </xdr:from>
    <xdr:to>
      <xdr:col>21</xdr:col>
      <xdr:colOff>92075</xdr:colOff>
      <xdr:row>19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F88747-A3A0-4E2F-9737-1E59EC2AD8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79"/>
  <sheetViews>
    <sheetView zoomScale="95" zoomScaleNormal="80" workbookViewId="0">
      <pane ySplit="1" topLeftCell="A26" activePane="bottomLeft" state="frozen"/>
      <selection pane="bottomLeft" activeCell="D28" activeCellId="1" sqref="D30:D37 D28"/>
    </sheetView>
  </sheetViews>
  <sheetFormatPr defaultColWidth="8.7265625" defaultRowHeight="14.5"/>
  <cols>
    <col min="1" max="1" width="24.54296875" customWidth="1"/>
    <col min="2" max="2" width="10.7265625" customWidth="1"/>
    <col min="3" max="3" width="10.26953125" customWidth="1"/>
    <col min="4" max="4" width="11.08984375" customWidth="1"/>
    <col min="5" max="5" width="10.90625" customWidth="1"/>
    <col min="6" max="6" width="12.6328125" customWidth="1"/>
    <col min="7" max="7" width="12.81640625" customWidth="1"/>
    <col min="8" max="8" width="15.90625" customWidth="1"/>
    <col min="9" max="9" width="29.453125" customWidth="1"/>
    <col min="11" max="11" width="17.6328125" customWidth="1"/>
  </cols>
  <sheetData>
    <row r="1" spans="1:13">
      <c r="A1" s="1" t="s">
        <v>0</v>
      </c>
      <c r="B1" s="2" t="s">
        <v>1</v>
      </c>
      <c r="C1" s="3" t="s">
        <v>2</v>
      </c>
      <c r="D1" s="4" t="s">
        <v>3</v>
      </c>
      <c r="E1" s="5" t="s">
        <v>2</v>
      </c>
      <c r="F1" s="6" t="s">
        <v>4</v>
      </c>
      <c r="G1" s="7" t="s">
        <v>5</v>
      </c>
      <c r="H1" s="8" t="s">
        <v>6</v>
      </c>
      <c r="I1" s="22" t="s">
        <v>7</v>
      </c>
    </row>
    <row r="2" spans="1:13">
      <c r="A2" s="1"/>
      <c r="B2" s="3"/>
      <c r="C2" s="3" t="s">
        <v>8</v>
      </c>
      <c r="D2" s="5"/>
      <c r="E2" s="5" t="s">
        <v>8</v>
      </c>
      <c r="F2" s="9" t="s">
        <v>9</v>
      </c>
      <c r="G2" s="7" t="s">
        <v>10</v>
      </c>
      <c r="H2" s="8"/>
      <c r="I2" s="23"/>
    </row>
    <row r="3" spans="1:13">
      <c r="A3" s="1"/>
      <c r="B3" s="3"/>
      <c r="C3" s="3"/>
      <c r="D3" s="5"/>
      <c r="E3" s="5"/>
      <c r="F3" s="6"/>
      <c r="G3" s="7"/>
      <c r="H3" s="8"/>
      <c r="I3" s="23"/>
    </row>
    <row r="4" spans="1:13">
      <c r="A4" s="1"/>
      <c r="B4" s="3"/>
      <c r="C4" s="3"/>
      <c r="D4" s="5"/>
      <c r="E4" s="5"/>
      <c r="F4" s="6"/>
      <c r="G4" s="7"/>
      <c r="H4" s="8"/>
      <c r="I4" s="23"/>
      <c r="L4" s="37" t="s">
        <v>430</v>
      </c>
      <c r="M4" s="37" t="s">
        <v>431</v>
      </c>
    </row>
    <row r="5" spans="1:13">
      <c r="A5" s="10" t="s">
        <v>67</v>
      </c>
      <c r="B5" s="11">
        <v>-1.2089133674280601</v>
      </c>
      <c r="C5" s="11">
        <v>1.3647935464209501E-2</v>
      </c>
      <c r="D5" s="12">
        <v>0.79574826065743698</v>
      </c>
      <c r="E5" s="12">
        <v>6.9908762149561599E-2</v>
      </c>
      <c r="F5" s="10">
        <v>4634</v>
      </c>
      <c r="G5" s="10">
        <v>93</v>
      </c>
      <c r="H5" s="13">
        <v>5957.75</v>
      </c>
      <c r="I5" s="36" t="s">
        <v>68</v>
      </c>
      <c r="J5" t="s">
        <v>443</v>
      </c>
      <c r="K5" t="s">
        <v>68</v>
      </c>
      <c r="L5" s="32">
        <f>MIN(D5, D7:D16)</f>
        <v>-2.4231753193321499E-2</v>
      </c>
      <c r="M5" s="32">
        <f>MAX(D5, D7:D16)</f>
        <v>0.96354912563471695</v>
      </c>
    </row>
    <row r="6" spans="1:13">
      <c r="A6" s="10" t="s">
        <v>69</v>
      </c>
      <c r="B6" s="11">
        <v>-0.13712374364329299</v>
      </c>
      <c r="C6" s="11">
        <v>2.4677904753307799E-2</v>
      </c>
      <c r="D6" s="12">
        <v>1.07499325229371</v>
      </c>
      <c r="E6" s="12">
        <v>6.9922013299694205E-2</v>
      </c>
      <c r="F6" s="10">
        <v>4635</v>
      </c>
      <c r="G6" s="10">
        <v>104</v>
      </c>
      <c r="H6" s="13">
        <v>4963</v>
      </c>
      <c r="I6" s="24" t="s">
        <v>68</v>
      </c>
      <c r="J6" t="s">
        <v>444</v>
      </c>
    </row>
    <row r="7" spans="1:13">
      <c r="A7" s="10" t="s">
        <v>70</v>
      </c>
      <c r="B7" s="11">
        <v>-1.2183272641219201</v>
      </c>
      <c r="C7" s="11">
        <v>2.07152723843964E-2</v>
      </c>
      <c r="D7" s="12">
        <v>0.96354912563471695</v>
      </c>
      <c r="E7" s="12">
        <v>3.4322950637578703E-2</v>
      </c>
      <c r="F7" s="10">
        <v>4636</v>
      </c>
      <c r="G7" s="10">
        <v>107</v>
      </c>
      <c r="H7" s="13">
        <v>5781.875</v>
      </c>
      <c r="I7" s="24" t="s">
        <v>68</v>
      </c>
    </row>
    <row r="8" spans="1:13">
      <c r="A8" s="10" t="s">
        <v>71</v>
      </c>
      <c r="B8" s="11">
        <v>-1.2037796758055701</v>
      </c>
      <c r="C8" s="11">
        <v>3.3056241735874597E-2</v>
      </c>
      <c r="D8" s="12">
        <v>0.78572921986070599</v>
      </c>
      <c r="E8" s="12">
        <v>4.3686896162612801E-2</v>
      </c>
      <c r="F8" s="10">
        <v>4637</v>
      </c>
      <c r="G8" s="10">
        <v>71</v>
      </c>
      <c r="H8" s="13">
        <v>3328.125</v>
      </c>
      <c r="I8" s="24" t="s">
        <v>68</v>
      </c>
    </row>
    <row r="9" spans="1:13">
      <c r="A9" s="10" t="s">
        <v>72</v>
      </c>
      <c r="B9" s="11">
        <v>-0.382059331174948</v>
      </c>
      <c r="C9" s="11">
        <v>2.5432314041151802E-2</v>
      </c>
      <c r="D9" s="12">
        <v>0.28796730788422797</v>
      </c>
      <c r="E9" s="12">
        <v>4.1326476127097701E-2</v>
      </c>
      <c r="F9" s="10">
        <v>4639</v>
      </c>
      <c r="G9" s="10">
        <v>67</v>
      </c>
      <c r="H9" s="13">
        <v>3332.625</v>
      </c>
      <c r="I9" s="24" t="s">
        <v>68</v>
      </c>
    </row>
    <row r="10" spans="1:13">
      <c r="A10" s="10" t="s">
        <v>73</v>
      </c>
      <c r="B10" s="11">
        <v>-1.0641667388279701</v>
      </c>
      <c r="C10" s="11">
        <v>2.8894439241418199E-2</v>
      </c>
      <c r="D10" s="12">
        <v>0.68037608229504398</v>
      </c>
      <c r="E10" s="12">
        <v>4.72975174440739E-2</v>
      </c>
      <c r="F10" s="10">
        <v>4640</v>
      </c>
      <c r="G10" s="10">
        <v>98</v>
      </c>
      <c r="H10" s="13">
        <v>5952.5</v>
      </c>
      <c r="I10" s="24" t="s">
        <v>68</v>
      </c>
    </row>
    <row r="11" spans="1:13">
      <c r="A11" s="10" t="s">
        <v>74</v>
      </c>
      <c r="B11" s="11">
        <v>-0.63298447334803098</v>
      </c>
      <c r="C11" s="11">
        <v>2.9561980638102E-2</v>
      </c>
      <c r="D11" s="12">
        <v>0.274613469408164</v>
      </c>
      <c r="E11" s="12">
        <v>6.5012211301665401E-2</v>
      </c>
      <c r="F11" s="10">
        <v>4641</v>
      </c>
      <c r="G11" s="10">
        <v>76</v>
      </c>
      <c r="H11" s="13">
        <v>3817.25</v>
      </c>
      <c r="I11" s="24" t="s">
        <v>68</v>
      </c>
    </row>
    <row r="12" spans="1:13">
      <c r="A12" s="10" t="s">
        <v>75</v>
      </c>
      <c r="B12" s="11">
        <v>-0.93095517362323399</v>
      </c>
      <c r="C12" s="11">
        <v>3.1899577621984601E-2</v>
      </c>
      <c r="D12" s="12">
        <v>-2.4231753193321499E-2</v>
      </c>
      <c r="E12" s="12">
        <v>3.2318266205488798E-2</v>
      </c>
      <c r="F12" s="10">
        <v>4642</v>
      </c>
      <c r="G12" s="10">
        <v>108</v>
      </c>
      <c r="H12" s="13">
        <v>5318.5</v>
      </c>
      <c r="I12" s="24" t="s">
        <v>68</v>
      </c>
    </row>
    <row r="13" spans="1:13">
      <c r="A13" s="10" t="s">
        <v>76</v>
      </c>
      <c r="B13" s="11">
        <v>-0.91872315966359397</v>
      </c>
      <c r="C13" s="11">
        <v>1.73531051685165E-2</v>
      </c>
      <c r="D13" s="12">
        <v>0.35157625225662398</v>
      </c>
      <c r="E13" s="12">
        <v>6.2336469481056797E-2</v>
      </c>
      <c r="F13" s="10">
        <v>4643</v>
      </c>
      <c r="G13" s="10">
        <v>103</v>
      </c>
      <c r="H13" s="13">
        <v>6141.875</v>
      </c>
      <c r="I13" s="24" t="s">
        <v>68</v>
      </c>
    </row>
    <row r="14" spans="1:13">
      <c r="A14" s="10" t="s">
        <v>77</v>
      </c>
      <c r="B14" s="11">
        <v>-0.85726765817531103</v>
      </c>
      <c r="C14" s="11">
        <v>3.1028736049653401E-2</v>
      </c>
      <c r="D14" s="12">
        <v>0.12833964561168501</v>
      </c>
      <c r="E14" s="12">
        <v>6.8663862301379303E-2</v>
      </c>
      <c r="F14" s="10">
        <v>4644</v>
      </c>
      <c r="G14" s="10">
        <v>84</v>
      </c>
      <c r="H14" s="13">
        <v>4156.5</v>
      </c>
      <c r="I14" s="24" t="s">
        <v>68</v>
      </c>
    </row>
    <row r="15" spans="1:13">
      <c r="A15" s="10" t="s">
        <v>78</v>
      </c>
      <c r="B15" s="11">
        <v>-1.05058954243446</v>
      </c>
      <c r="C15" s="11">
        <v>2.21052759802879E-2</v>
      </c>
      <c r="D15" s="12">
        <v>0.72082273537313002</v>
      </c>
      <c r="E15" s="12">
        <v>5.0398085898238298E-2</v>
      </c>
      <c r="F15" s="10">
        <v>4645</v>
      </c>
      <c r="G15" s="10">
        <v>78</v>
      </c>
      <c r="H15" s="13">
        <v>4426.625</v>
      </c>
      <c r="I15" s="24" t="s">
        <v>68</v>
      </c>
    </row>
    <row r="16" spans="1:13" s="35" customFormat="1">
      <c r="A16" s="44" t="s">
        <v>79</v>
      </c>
      <c r="B16" s="45">
        <v>-0.629699175369685</v>
      </c>
      <c r="C16" s="45">
        <v>3.1071001284366202E-2</v>
      </c>
      <c r="D16" s="46">
        <v>0.34967461066109401</v>
      </c>
      <c r="E16" s="46">
        <v>5.6936523286508202E-2</v>
      </c>
      <c r="F16" s="44">
        <v>4646</v>
      </c>
      <c r="G16" s="44">
        <v>89</v>
      </c>
      <c r="H16" s="47">
        <v>4310.25</v>
      </c>
      <c r="I16" s="48" t="s">
        <v>68</v>
      </c>
    </row>
    <row r="17" spans="1:14">
      <c r="A17" s="10" t="s">
        <v>80</v>
      </c>
      <c r="B17" s="11">
        <v>0.75179503589172803</v>
      </c>
      <c r="C17" s="11">
        <v>2.9980253799334802E-2</v>
      </c>
      <c r="D17" s="12">
        <v>0.82773191543651503</v>
      </c>
      <c r="E17" s="12">
        <v>4.0349083599750299E-2</v>
      </c>
      <c r="F17" s="10">
        <v>4647</v>
      </c>
      <c r="G17" s="10">
        <v>108</v>
      </c>
      <c r="H17" s="13">
        <v>5948.375</v>
      </c>
      <c r="I17" s="24" t="s">
        <v>81</v>
      </c>
      <c r="J17" t="s">
        <v>443</v>
      </c>
      <c r="K17" t="s">
        <v>81</v>
      </c>
      <c r="L17" s="32">
        <f>MIN(D17:D27)</f>
        <v>0.56520030619658501</v>
      </c>
      <c r="M17" s="32">
        <f>MAX(D17, D19:D27)</f>
        <v>1.80101682066066</v>
      </c>
    </row>
    <row r="18" spans="1:14">
      <c r="A18" s="10" t="s">
        <v>82</v>
      </c>
      <c r="B18" s="11">
        <v>1.68117558831206</v>
      </c>
      <c r="C18" s="11">
        <v>3.19420109152719E-2</v>
      </c>
      <c r="D18" s="12">
        <v>0.79993641350372002</v>
      </c>
      <c r="E18" s="12">
        <v>4.5712581886811501E-2</v>
      </c>
      <c r="F18" s="10">
        <v>4648</v>
      </c>
      <c r="G18" s="10">
        <v>107</v>
      </c>
      <c r="H18" s="13">
        <v>6683.875</v>
      </c>
      <c r="I18" s="24" t="s">
        <v>81</v>
      </c>
      <c r="J18" t="s">
        <v>444</v>
      </c>
    </row>
    <row r="19" spans="1:14">
      <c r="A19" s="10" t="s">
        <v>83</v>
      </c>
      <c r="B19" s="11">
        <v>5.14322903628971E-3</v>
      </c>
      <c r="C19" s="11">
        <v>2.3571066200843201E-2</v>
      </c>
      <c r="D19" s="12">
        <v>1.2749315815647699</v>
      </c>
      <c r="E19" s="12">
        <v>4.8194985924423499E-2</v>
      </c>
      <c r="F19" s="10">
        <v>4649</v>
      </c>
      <c r="G19" s="10">
        <v>104</v>
      </c>
      <c r="H19" s="13">
        <v>4718.875</v>
      </c>
      <c r="I19" s="24" t="s">
        <v>81</v>
      </c>
    </row>
    <row r="20" spans="1:14">
      <c r="A20" s="10" t="s">
        <v>84</v>
      </c>
      <c r="B20" s="11">
        <v>-0.69737574077983799</v>
      </c>
      <c r="C20" s="11">
        <v>3.0803870476201499E-2</v>
      </c>
      <c r="D20" s="12">
        <v>1.80101682066066</v>
      </c>
      <c r="E20" s="12">
        <v>3.03375172659071E-2</v>
      </c>
      <c r="F20" s="10">
        <v>4650</v>
      </c>
      <c r="G20" s="10">
        <v>67</v>
      </c>
      <c r="H20" s="13">
        <v>4056.625</v>
      </c>
      <c r="I20" s="24" t="s">
        <v>81</v>
      </c>
    </row>
    <row r="21" spans="1:14">
      <c r="A21" s="10" t="s">
        <v>85</v>
      </c>
      <c r="B21" s="11">
        <v>-0.69034777068164599</v>
      </c>
      <c r="C21" s="11">
        <v>2.4507530070957802E-2</v>
      </c>
      <c r="D21" s="12">
        <v>1.72962748154901</v>
      </c>
      <c r="E21" s="12">
        <v>4.96253480280349E-2</v>
      </c>
      <c r="F21" s="10">
        <v>4651</v>
      </c>
      <c r="G21" s="10">
        <v>100</v>
      </c>
      <c r="H21" s="13">
        <v>6968.875</v>
      </c>
      <c r="I21" s="24" t="s">
        <v>81</v>
      </c>
    </row>
    <row r="22" spans="1:14">
      <c r="A22" s="10" t="s">
        <v>86</v>
      </c>
      <c r="B22" s="11">
        <v>0.33812911935316298</v>
      </c>
      <c r="C22" s="11">
        <v>3.4666177935080401E-2</v>
      </c>
      <c r="D22" s="12">
        <v>1.56980339108945</v>
      </c>
      <c r="E22" s="12">
        <v>8.9232439022851301E-2</v>
      </c>
      <c r="F22" s="10">
        <v>4652</v>
      </c>
      <c r="G22" s="10">
        <v>71</v>
      </c>
      <c r="H22" s="13">
        <v>3962.375</v>
      </c>
      <c r="I22" s="24" t="s">
        <v>81</v>
      </c>
    </row>
    <row r="23" spans="1:14">
      <c r="A23" s="10" t="s">
        <v>87</v>
      </c>
      <c r="B23" s="11">
        <v>0.424455469341255</v>
      </c>
      <c r="C23" s="11">
        <v>3.2034145223347299E-2</v>
      </c>
      <c r="D23" s="12">
        <v>1.31319777695874</v>
      </c>
      <c r="E23" s="12">
        <v>3.3607022656132003E-2</v>
      </c>
      <c r="F23" s="10">
        <v>4653</v>
      </c>
      <c r="G23" s="10">
        <v>86</v>
      </c>
      <c r="H23" s="13">
        <v>5704</v>
      </c>
      <c r="I23" s="24" t="s">
        <v>81</v>
      </c>
    </row>
    <row r="24" spans="1:14">
      <c r="A24" s="10" t="s">
        <v>88</v>
      </c>
      <c r="B24" s="11">
        <v>0.44284254983855498</v>
      </c>
      <c r="C24" s="11">
        <v>3.8823424261161497E-2</v>
      </c>
      <c r="D24" s="12">
        <v>1.5583594970485299</v>
      </c>
      <c r="E24" s="12">
        <v>5.54855926504585E-2</v>
      </c>
      <c r="F24" s="10">
        <v>4654</v>
      </c>
      <c r="G24" s="10">
        <v>54</v>
      </c>
      <c r="H24" s="13">
        <v>2555.25</v>
      </c>
      <c r="I24" s="24" t="s">
        <v>81</v>
      </c>
    </row>
    <row r="25" spans="1:14">
      <c r="A25" s="14" t="s">
        <v>89</v>
      </c>
      <c r="B25" s="11">
        <v>-0.20501565041613001</v>
      </c>
      <c r="C25" s="11">
        <v>2.66697181894512E-2</v>
      </c>
      <c r="D25" s="12">
        <v>0.67938465014344895</v>
      </c>
      <c r="E25" s="12">
        <v>6.8496436905836094E-2</v>
      </c>
      <c r="F25" s="10">
        <v>4655</v>
      </c>
      <c r="G25" s="10">
        <v>24</v>
      </c>
      <c r="H25" s="13">
        <v>1232.25</v>
      </c>
      <c r="I25" s="24" t="s">
        <v>81</v>
      </c>
    </row>
    <row r="26" spans="1:14">
      <c r="A26" s="15" t="s">
        <v>90</v>
      </c>
      <c r="B26" s="11">
        <v>-0.73208044467917199</v>
      </c>
      <c r="C26" s="11">
        <v>3.2789413248129097E-2</v>
      </c>
      <c r="D26" s="12">
        <v>0.62451371727351401</v>
      </c>
      <c r="E26" s="12">
        <v>5.0690359249409997E-2</v>
      </c>
      <c r="F26" s="10">
        <v>4656</v>
      </c>
      <c r="G26" s="10">
        <v>43</v>
      </c>
      <c r="H26" s="13">
        <v>1893.5</v>
      </c>
      <c r="I26" s="24" t="s">
        <v>81</v>
      </c>
    </row>
    <row r="27" spans="1:14" s="35" customFormat="1">
      <c r="A27" s="44" t="s">
        <v>91</v>
      </c>
      <c r="B27" s="45">
        <v>-0.125458153991369</v>
      </c>
      <c r="C27" s="45">
        <v>2.5644804093570402E-2</v>
      </c>
      <c r="D27" s="46">
        <v>0.56520030619658501</v>
      </c>
      <c r="E27" s="46">
        <v>4.1616909379934897E-2</v>
      </c>
      <c r="F27" s="44">
        <v>4657</v>
      </c>
      <c r="G27" s="44">
        <v>79</v>
      </c>
      <c r="H27" s="47">
        <v>4068.25</v>
      </c>
      <c r="I27" s="48" t="s">
        <v>81</v>
      </c>
    </row>
    <row r="28" spans="1:14">
      <c r="A28" s="10" t="s">
        <v>92</v>
      </c>
      <c r="B28" s="11">
        <v>0.223793960666931</v>
      </c>
      <c r="C28" s="11">
        <v>1.55562880199184E-2</v>
      </c>
      <c r="D28" s="12">
        <v>0.81560468785474804</v>
      </c>
      <c r="E28" s="12">
        <v>5.0737174089657999E-2</v>
      </c>
      <c r="F28" s="10">
        <v>4658</v>
      </c>
      <c r="G28" s="10">
        <v>101</v>
      </c>
      <c r="H28" s="13">
        <v>5848.125</v>
      </c>
      <c r="I28" s="24" t="s">
        <v>93</v>
      </c>
      <c r="J28" t="s">
        <v>443</v>
      </c>
      <c r="K28" t="s">
        <v>93</v>
      </c>
      <c r="L28" s="32">
        <f>MIN(D28:D31, D33, D34, D37)</f>
        <v>-0.163546391406169</v>
      </c>
      <c r="M28" s="32">
        <f>MAX(D28:D31, D33, D34, D37)</f>
        <v>1.7471209868889599</v>
      </c>
      <c r="N28" t="s">
        <v>449</v>
      </c>
    </row>
    <row r="29" spans="1:14">
      <c r="A29" s="10" t="s">
        <v>94</v>
      </c>
      <c r="B29" s="11">
        <v>1.1159256877516801</v>
      </c>
      <c r="C29" s="11">
        <v>2.8031521369339799E-2</v>
      </c>
      <c r="D29" s="12">
        <v>0.81918625728038896</v>
      </c>
      <c r="E29" s="12">
        <v>4.8279608419439797E-2</v>
      </c>
      <c r="F29" s="10">
        <v>4659</v>
      </c>
      <c r="G29" s="10">
        <v>107</v>
      </c>
      <c r="H29" s="13">
        <v>7112</v>
      </c>
      <c r="I29" s="24" t="s">
        <v>93</v>
      </c>
      <c r="J29" t="s">
        <v>444</v>
      </c>
    </row>
    <row r="30" spans="1:14">
      <c r="A30" s="10" t="s">
        <v>95</v>
      </c>
      <c r="B30" s="11">
        <v>0.38444294186482703</v>
      </c>
      <c r="C30" s="11">
        <v>1.4897312111846001E-2</v>
      </c>
      <c r="D30" s="12">
        <v>1.3024709915878501</v>
      </c>
      <c r="E30" s="12">
        <v>5.9715880255129201E-2</v>
      </c>
      <c r="F30" s="10">
        <v>4660</v>
      </c>
      <c r="G30" s="10">
        <v>108</v>
      </c>
      <c r="H30" s="13">
        <v>5655.5</v>
      </c>
      <c r="I30" s="24" t="s">
        <v>93</v>
      </c>
    </row>
    <row r="31" spans="1:14">
      <c r="A31" s="10" t="s">
        <v>96</v>
      </c>
      <c r="B31" s="11">
        <v>1.4221582561939099</v>
      </c>
      <c r="C31" s="11">
        <v>2.02830581559457E-2</v>
      </c>
      <c r="D31" s="12">
        <v>0.57546751433046395</v>
      </c>
      <c r="E31" s="12">
        <v>4.2913211340967601E-2</v>
      </c>
      <c r="F31" s="10">
        <v>4661</v>
      </c>
      <c r="G31" s="10">
        <v>98</v>
      </c>
      <c r="H31" s="13">
        <v>4573.125</v>
      </c>
      <c r="I31" s="24" t="s">
        <v>93</v>
      </c>
    </row>
    <row r="32" spans="1:14">
      <c r="A32" s="14" t="s">
        <v>97</v>
      </c>
      <c r="B32" s="11">
        <v>1.2574687016103601</v>
      </c>
      <c r="C32" s="11">
        <v>4.32435746691123E-2</v>
      </c>
      <c r="D32" s="12">
        <v>-0.17028159034406101</v>
      </c>
      <c r="E32" s="12">
        <v>6.1423332281895997E-2</v>
      </c>
      <c r="F32" s="10">
        <v>4662</v>
      </c>
      <c r="G32" s="10">
        <v>29</v>
      </c>
      <c r="H32" s="13">
        <v>1693.125</v>
      </c>
      <c r="I32" s="24" t="s">
        <v>93</v>
      </c>
    </row>
    <row r="33" spans="1:13">
      <c r="A33" s="10" t="s">
        <v>98</v>
      </c>
      <c r="B33" s="11">
        <v>1.1984057683642</v>
      </c>
      <c r="C33" s="11">
        <v>2.7793374871180901E-2</v>
      </c>
      <c r="D33" s="12">
        <v>1.7471209868889599</v>
      </c>
      <c r="E33" s="12">
        <v>2.71669193054919E-2</v>
      </c>
      <c r="F33" s="10">
        <v>4663</v>
      </c>
      <c r="G33" s="10">
        <v>78</v>
      </c>
      <c r="H33" s="13">
        <v>4250.375</v>
      </c>
      <c r="I33" s="24" t="s">
        <v>93</v>
      </c>
    </row>
    <row r="34" spans="1:13">
      <c r="A34" s="10" t="s">
        <v>99</v>
      </c>
      <c r="B34" s="11">
        <v>0.915643122911594</v>
      </c>
      <c r="C34" s="11">
        <v>2.7891483128041E-2</v>
      </c>
      <c r="D34" s="12">
        <v>0.29458182419106299</v>
      </c>
      <c r="E34" s="12">
        <v>3.6220264890109197E-2</v>
      </c>
      <c r="F34" s="10">
        <v>4668</v>
      </c>
      <c r="G34" s="10">
        <v>95</v>
      </c>
      <c r="H34" s="16">
        <v>5482.375</v>
      </c>
      <c r="I34" s="24" t="s">
        <v>93</v>
      </c>
    </row>
    <row r="35" spans="1:13">
      <c r="A35" s="14" t="s">
        <v>100</v>
      </c>
      <c r="B35" s="11">
        <v>0.116199774119881</v>
      </c>
      <c r="C35" s="11">
        <v>3.6280703096062399E-2</v>
      </c>
      <c r="D35" s="12">
        <v>0.59185951393620695</v>
      </c>
      <c r="E35" s="12">
        <v>7.1693220128262597E-2</v>
      </c>
      <c r="F35" s="10">
        <v>4669</v>
      </c>
      <c r="G35" s="10">
        <v>38</v>
      </c>
      <c r="H35" s="16">
        <v>1122.375</v>
      </c>
      <c r="I35" s="24" t="s">
        <v>93</v>
      </c>
    </row>
    <row r="36" spans="1:13">
      <c r="A36" s="14" t="s">
        <v>101</v>
      </c>
      <c r="B36" s="11">
        <v>0.44379654878785701</v>
      </c>
      <c r="C36" s="11">
        <v>5.0616847514729502E-2</v>
      </c>
      <c r="D36" s="12">
        <v>-9.0108144814373403E-2</v>
      </c>
      <c r="E36" s="12">
        <v>4.8303242181203299E-2</v>
      </c>
      <c r="F36" s="10">
        <v>4670</v>
      </c>
      <c r="G36" s="10">
        <v>41</v>
      </c>
      <c r="H36" s="16">
        <v>1238.625</v>
      </c>
      <c r="I36" s="24" t="s">
        <v>93</v>
      </c>
    </row>
    <row r="37" spans="1:13" s="35" customFormat="1">
      <c r="A37" s="44" t="s">
        <v>102</v>
      </c>
      <c r="B37" s="45">
        <v>0.68832024884665099</v>
      </c>
      <c r="C37" s="45">
        <v>1.28121744318083E-2</v>
      </c>
      <c r="D37" s="46">
        <v>-0.163546391406169</v>
      </c>
      <c r="E37" s="46">
        <v>4.9907360392339298E-2</v>
      </c>
      <c r="F37" s="44">
        <v>4671</v>
      </c>
      <c r="G37" s="44">
        <v>67</v>
      </c>
      <c r="H37" s="49">
        <v>2874.75</v>
      </c>
      <c r="I37" s="48" t="s">
        <v>93</v>
      </c>
    </row>
    <row r="38" spans="1:13">
      <c r="A38" s="10" t="s">
        <v>103</v>
      </c>
      <c r="B38" s="11">
        <v>0.117220003961839</v>
      </c>
      <c r="C38" s="11">
        <v>2.6204228434872801E-2</v>
      </c>
      <c r="D38" s="12">
        <v>1.1123114930359901</v>
      </c>
      <c r="E38" s="12">
        <v>7.2794263661798003E-2</v>
      </c>
      <c r="F38" s="10">
        <v>4672</v>
      </c>
      <c r="G38" s="10">
        <v>98</v>
      </c>
      <c r="H38" s="16">
        <v>6272.625</v>
      </c>
      <c r="I38" s="24" t="s">
        <v>104</v>
      </c>
      <c r="J38" t="s">
        <v>443</v>
      </c>
      <c r="K38" t="s">
        <v>104</v>
      </c>
      <c r="L38" s="32">
        <f>MIN(D38, D40:D43, D45, D46, D48, D49)</f>
        <v>-0.53560401021130799</v>
      </c>
      <c r="M38" s="32">
        <f>MAX(D38, D40:D43, D45, D46, D48, D49)</f>
        <v>1.1123114930359901</v>
      </c>
    </row>
    <row r="39" spans="1:13">
      <c r="A39" s="14" t="s">
        <v>105</v>
      </c>
      <c r="B39" s="11">
        <v>2.1661229762829599</v>
      </c>
      <c r="C39" s="11">
        <v>5.3974064838579999E-2</v>
      </c>
      <c r="D39" s="12">
        <v>1.2005760114473101</v>
      </c>
      <c r="E39" s="12">
        <v>0.149338578368056</v>
      </c>
      <c r="F39" s="10">
        <v>4673</v>
      </c>
      <c r="G39" s="10">
        <v>27</v>
      </c>
      <c r="H39" s="16">
        <v>975.625</v>
      </c>
      <c r="I39" s="24" t="s">
        <v>104</v>
      </c>
      <c r="J39" t="s">
        <v>444</v>
      </c>
    </row>
    <row r="40" spans="1:13">
      <c r="A40" s="10" t="s">
        <v>106</v>
      </c>
      <c r="B40" s="11">
        <v>1.9729005758074201</v>
      </c>
      <c r="C40" s="11">
        <v>2.36684289361343E-2</v>
      </c>
      <c r="D40" s="12">
        <v>0.89736482367910397</v>
      </c>
      <c r="E40" s="12">
        <v>4.8726179701536997E-2</v>
      </c>
      <c r="F40" s="10">
        <v>4674</v>
      </c>
      <c r="G40" s="10">
        <v>104</v>
      </c>
      <c r="H40" s="16">
        <v>5749.5</v>
      </c>
      <c r="I40" s="24" t="s">
        <v>104</v>
      </c>
    </row>
    <row r="41" spans="1:13">
      <c r="A41" s="10" t="s">
        <v>107</v>
      </c>
      <c r="B41" s="11">
        <v>2.96400069107202</v>
      </c>
      <c r="C41" s="11">
        <v>2.8947402033428101E-2</v>
      </c>
      <c r="D41" s="12">
        <v>-0.18161392388946099</v>
      </c>
      <c r="E41" s="12">
        <v>4.8935905056043699E-2</v>
      </c>
      <c r="F41" s="10">
        <v>4675</v>
      </c>
      <c r="G41" s="10">
        <v>96</v>
      </c>
      <c r="H41" s="16">
        <v>5740.75</v>
      </c>
      <c r="I41" s="24" t="s">
        <v>104</v>
      </c>
    </row>
    <row r="42" spans="1:13">
      <c r="A42" s="10" t="s">
        <v>108</v>
      </c>
      <c r="B42" s="11">
        <v>3.3067785580216502</v>
      </c>
      <c r="C42" s="11">
        <v>1.6092560162884101E-2</v>
      </c>
      <c r="D42" s="12">
        <v>0.16275311417715799</v>
      </c>
      <c r="E42" s="12">
        <v>4.4169111762810499E-2</v>
      </c>
      <c r="F42" s="10">
        <v>4676</v>
      </c>
      <c r="G42" s="10">
        <v>96</v>
      </c>
      <c r="H42" s="16">
        <v>4821.5</v>
      </c>
      <c r="I42" s="24" t="s">
        <v>104</v>
      </c>
    </row>
    <row r="43" spans="1:13">
      <c r="A43" s="10" t="s">
        <v>109</v>
      </c>
      <c r="B43" s="11">
        <v>2.45668206346028</v>
      </c>
      <c r="C43" s="11">
        <v>2.07714495886764E-2</v>
      </c>
      <c r="D43" s="12">
        <v>-0.53560401021130799</v>
      </c>
      <c r="E43" s="12">
        <v>3.6853814361346098E-2</v>
      </c>
      <c r="F43" s="10">
        <v>4677</v>
      </c>
      <c r="G43" s="10">
        <v>98</v>
      </c>
      <c r="H43" s="16">
        <v>5428</v>
      </c>
      <c r="I43" s="24" t="s">
        <v>104</v>
      </c>
    </row>
    <row r="44" spans="1:13">
      <c r="A44" s="14" t="s">
        <v>110</v>
      </c>
      <c r="B44" s="11">
        <v>2.8366449110302399</v>
      </c>
      <c r="C44" s="11">
        <v>4.87498272524758E-2</v>
      </c>
      <c r="D44" s="12">
        <v>-0.30211869464740199</v>
      </c>
      <c r="E44" s="12">
        <v>9.0978866751283805E-2</v>
      </c>
      <c r="F44" s="10">
        <v>4678</v>
      </c>
      <c r="G44" s="10">
        <v>25</v>
      </c>
      <c r="H44" s="16">
        <v>949.375</v>
      </c>
      <c r="I44" s="24" t="s">
        <v>104</v>
      </c>
    </row>
    <row r="45" spans="1:13">
      <c r="A45" s="10" t="s">
        <v>111</v>
      </c>
      <c r="B45" s="11">
        <v>1.4027760081007301</v>
      </c>
      <c r="C45" s="11">
        <v>1.6593140146912901E-2</v>
      </c>
      <c r="D45" s="12">
        <v>-0.28152423564837598</v>
      </c>
      <c r="E45" s="12">
        <v>4.7795965003695699E-2</v>
      </c>
      <c r="F45" s="10">
        <v>4679</v>
      </c>
      <c r="G45" s="10">
        <v>89</v>
      </c>
      <c r="H45" s="16">
        <v>5150.25</v>
      </c>
      <c r="I45" s="24" t="s">
        <v>104</v>
      </c>
    </row>
    <row r="46" spans="1:13">
      <c r="A46" s="10" t="s">
        <v>112</v>
      </c>
      <c r="B46" s="11">
        <v>1.1862894529468</v>
      </c>
      <c r="C46" s="11">
        <v>3.5387094638588898E-2</v>
      </c>
      <c r="D46" s="12">
        <v>-0.42871830421085599</v>
      </c>
      <c r="E46" s="12">
        <v>6.7080722897325598E-2</v>
      </c>
      <c r="F46" s="10">
        <v>4680</v>
      </c>
      <c r="G46" s="10">
        <v>74</v>
      </c>
      <c r="H46" s="16">
        <v>2987.5</v>
      </c>
      <c r="I46" s="24" t="s">
        <v>104</v>
      </c>
    </row>
    <row r="47" spans="1:13">
      <c r="A47" s="15" t="s">
        <v>113</v>
      </c>
      <c r="B47" s="11">
        <v>1.17108937257895</v>
      </c>
      <c r="C47" s="11">
        <v>2.88071731137498E-2</v>
      </c>
      <c r="D47" s="12">
        <v>-0.49786849223858898</v>
      </c>
      <c r="E47" s="12">
        <v>5.7611971067310003E-2</v>
      </c>
      <c r="F47" s="10">
        <v>4681</v>
      </c>
      <c r="G47" s="10">
        <v>40</v>
      </c>
      <c r="H47" s="16">
        <v>1974</v>
      </c>
      <c r="I47" s="24" t="s">
        <v>104</v>
      </c>
    </row>
    <row r="48" spans="1:13">
      <c r="A48" s="10" t="s">
        <v>114</v>
      </c>
      <c r="B48" s="11">
        <v>1.02671081512055</v>
      </c>
      <c r="C48" s="11">
        <v>2.0097036565949699E-2</v>
      </c>
      <c r="D48" s="12">
        <v>-0.244134214628213</v>
      </c>
      <c r="E48" s="12">
        <v>2.1221452286443999E-2</v>
      </c>
      <c r="F48" s="10">
        <v>4682</v>
      </c>
      <c r="G48" s="10">
        <v>75</v>
      </c>
      <c r="H48" s="16">
        <v>4668.875</v>
      </c>
      <c r="I48" s="24" t="s">
        <v>104</v>
      </c>
    </row>
    <row r="49" spans="1:13" s="35" customFormat="1">
      <c r="A49" s="44" t="s">
        <v>115</v>
      </c>
      <c r="B49" s="45">
        <v>1.3752032955305999</v>
      </c>
      <c r="C49" s="45">
        <v>2.6939373761872401E-2</v>
      </c>
      <c r="D49" s="46">
        <v>0.37002779132809299</v>
      </c>
      <c r="E49" s="46">
        <v>3.4771644711055601E-2</v>
      </c>
      <c r="F49" s="44">
        <v>4683</v>
      </c>
      <c r="G49" s="44">
        <v>90</v>
      </c>
      <c r="H49" s="49">
        <v>5852.375</v>
      </c>
      <c r="I49" s="48" t="s">
        <v>104</v>
      </c>
    </row>
    <row r="50" spans="1:13">
      <c r="A50" s="10" t="s">
        <v>116</v>
      </c>
      <c r="B50" s="11">
        <v>1.11983654154671</v>
      </c>
      <c r="C50" s="11">
        <v>1.8980365254613801E-2</v>
      </c>
      <c r="D50" s="12">
        <v>0.52014627977193295</v>
      </c>
      <c r="E50" s="12">
        <v>4.7356973435691098E-2</v>
      </c>
      <c r="F50" s="10">
        <v>4684</v>
      </c>
      <c r="G50" s="10">
        <v>87</v>
      </c>
      <c r="H50" s="16">
        <v>4886.625</v>
      </c>
      <c r="I50" s="24" t="s">
        <v>117</v>
      </c>
      <c r="J50" t="s">
        <v>443</v>
      </c>
      <c r="K50" t="s">
        <v>117</v>
      </c>
      <c r="L50" s="32">
        <f>MIN(D50:D51)</f>
        <v>0.52014627977193295</v>
      </c>
      <c r="M50" s="32"/>
    </row>
    <row r="51" spans="1:13" s="35" customFormat="1">
      <c r="A51" s="44" t="s">
        <v>118</v>
      </c>
      <c r="B51" s="45">
        <v>2.0188520810633501</v>
      </c>
      <c r="C51" s="45">
        <v>8.9038165054435205E-3</v>
      </c>
      <c r="D51" s="46">
        <v>0.68690006032104101</v>
      </c>
      <c r="E51" s="46">
        <v>4.73660051114057E-2</v>
      </c>
      <c r="F51" s="44">
        <v>4685</v>
      </c>
      <c r="G51" s="44">
        <v>91</v>
      </c>
      <c r="H51" s="49">
        <v>6963.125</v>
      </c>
      <c r="I51" s="48" t="s">
        <v>117</v>
      </c>
      <c r="J51" s="35" t="s">
        <v>444</v>
      </c>
    </row>
    <row r="52" spans="1:13">
      <c r="A52" s="10" t="s">
        <v>119</v>
      </c>
      <c r="B52" s="11">
        <v>0.57705785086683703</v>
      </c>
      <c r="C52" s="11">
        <v>2.77226310886339E-2</v>
      </c>
      <c r="D52" s="12">
        <v>0.78326237811101196</v>
      </c>
      <c r="E52" s="12">
        <v>3.6157115543087398E-2</v>
      </c>
      <c r="F52" s="10">
        <v>4686</v>
      </c>
      <c r="G52" s="10">
        <v>82</v>
      </c>
      <c r="H52" s="16">
        <v>4728.75</v>
      </c>
      <c r="I52" s="24" t="s">
        <v>120</v>
      </c>
      <c r="J52" t="s">
        <v>443</v>
      </c>
      <c r="K52" t="s">
        <v>120</v>
      </c>
      <c r="L52">
        <v>0.61</v>
      </c>
    </row>
    <row r="53" spans="1:13" s="35" customFormat="1">
      <c r="A53" s="44" t="s">
        <v>121</v>
      </c>
      <c r="B53" s="45">
        <v>0.76195022161960002</v>
      </c>
      <c r="C53" s="45">
        <v>1.5948066216760901E-2</v>
      </c>
      <c r="D53" s="46">
        <v>0.60702031246247901</v>
      </c>
      <c r="E53" s="46">
        <v>3.7794246087269397E-2</v>
      </c>
      <c r="F53" s="44">
        <v>4687</v>
      </c>
      <c r="G53" s="44">
        <v>69</v>
      </c>
      <c r="H53" s="49">
        <v>3908.5</v>
      </c>
      <c r="I53" s="48" t="s">
        <v>120</v>
      </c>
      <c r="J53" s="35" t="s">
        <v>444</v>
      </c>
    </row>
    <row r="54" spans="1:13">
      <c r="A54" s="10" t="s">
        <v>122</v>
      </c>
      <c r="B54" s="11">
        <v>-0.216300171672273</v>
      </c>
      <c r="C54" s="11">
        <v>2.70972292825746E-2</v>
      </c>
      <c r="D54" s="12">
        <v>0.812379884747503</v>
      </c>
      <c r="E54" s="12">
        <v>5.2417935067281603E-2</v>
      </c>
      <c r="F54" s="10">
        <v>4688</v>
      </c>
      <c r="G54" s="10">
        <v>75</v>
      </c>
      <c r="H54" s="16">
        <v>4492.625</v>
      </c>
      <c r="I54" s="24" t="s">
        <v>123</v>
      </c>
      <c r="J54" s="43" t="s">
        <v>443</v>
      </c>
      <c r="K54" t="s">
        <v>123</v>
      </c>
      <c r="L54">
        <v>0.69</v>
      </c>
    </row>
    <row r="55" spans="1:13" s="35" customFormat="1">
      <c r="A55" s="44" t="s">
        <v>124</v>
      </c>
      <c r="B55" s="45">
        <v>0.53311990720314795</v>
      </c>
      <c r="C55" s="45">
        <v>3.1899936569277698E-2</v>
      </c>
      <c r="D55" s="46">
        <v>0.691459478286086</v>
      </c>
      <c r="E55" s="46">
        <v>6.7020610625139199E-2</v>
      </c>
      <c r="F55" s="44">
        <v>4689</v>
      </c>
      <c r="G55" s="44">
        <v>88</v>
      </c>
      <c r="H55" s="49">
        <v>5577</v>
      </c>
      <c r="I55" s="48" t="s">
        <v>123</v>
      </c>
      <c r="J55" s="35" t="s">
        <v>444</v>
      </c>
    </row>
    <row r="56" spans="1:13">
      <c r="A56" s="10" t="s">
        <v>125</v>
      </c>
      <c r="B56" s="11">
        <v>0.56129728139632895</v>
      </c>
      <c r="C56" s="11">
        <v>2.78740680003874E-2</v>
      </c>
      <c r="D56" s="12">
        <v>0.69137759850671998</v>
      </c>
      <c r="E56" s="12">
        <v>6.7174569527860897E-2</v>
      </c>
      <c r="F56" s="10">
        <v>4690</v>
      </c>
      <c r="G56" s="10">
        <v>92</v>
      </c>
      <c r="H56" s="16">
        <v>5315.625</v>
      </c>
      <c r="I56" s="24" t="s">
        <v>126</v>
      </c>
      <c r="J56" s="43" t="s">
        <v>443</v>
      </c>
    </row>
    <row r="57" spans="1:13" s="35" customFormat="1">
      <c r="A57" s="44" t="s">
        <v>127</v>
      </c>
      <c r="B57" s="45">
        <v>1.7869570948459499</v>
      </c>
      <c r="C57" s="45">
        <v>2.9846585710011399E-2</v>
      </c>
      <c r="D57" s="46">
        <v>1.1236862973109101</v>
      </c>
      <c r="E57" s="46">
        <v>5.1303347495354201E-2</v>
      </c>
      <c r="F57" s="44">
        <v>4691</v>
      </c>
      <c r="G57" s="44">
        <v>51</v>
      </c>
      <c r="H57" s="49">
        <v>3238.875</v>
      </c>
      <c r="I57" s="48" t="s">
        <v>126</v>
      </c>
      <c r="J57" s="35" t="s">
        <v>444</v>
      </c>
    </row>
    <row r="58" spans="1:13">
      <c r="A58" s="10" t="s">
        <v>128</v>
      </c>
      <c r="B58" s="11">
        <v>0.19051910167820599</v>
      </c>
      <c r="C58" s="11">
        <v>2.1560830365543598E-2</v>
      </c>
      <c r="D58" s="12">
        <v>0.84222896434293304</v>
      </c>
      <c r="E58" s="12">
        <v>4.85116318060244E-2</v>
      </c>
      <c r="F58" s="10">
        <v>4692</v>
      </c>
      <c r="G58" s="10">
        <v>107</v>
      </c>
      <c r="H58" s="16">
        <v>6953.75</v>
      </c>
      <c r="I58" s="24" t="s">
        <v>129</v>
      </c>
      <c r="J58" s="43" t="s">
        <v>443</v>
      </c>
    </row>
    <row r="59" spans="1:13" s="35" customFormat="1">
      <c r="A59" s="44" t="s">
        <v>130</v>
      </c>
      <c r="B59" s="45">
        <v>1.0820256912189801</v>
      </c>
      <c r="C59" s="45">
        <v>2.6499197170271199E-2</v>
      </c>
      <c r="D59" s="46">
        <v>1.0945160199205199</v>
      </c>
      <c r="E59" s="46">
        <v>5.54057808468012E-2</v>
      </c>
      <c r="F59" s="44">
        <v>4694</v>
      </c>
      <c r="G59" s="44">
        <v>88</v>
      </c>
      <c r="H59" s="49">
        <v>5205.5</v>
      </c>
      <c r="I59" s="48" t="s">
        <v>129</v>
      </c>
      <c r="J59" s="35" t="s">
        <v>444</v>
      </c>
    </row>
    <row r="60" spans="1:13">
      <c r="A60" s="10" t="s">
        <v>131</v>
      </c>
      <c r="B60" s="11">
        <v>-0.54404145976462703</v>
      </c>
      <c r="C60" s="11">
        <v>1.9032439369971899E-2</v>
      </c>
      <c r="D60" s="12">
        <v>0.64412506725704899</v>
      </c>
      <c r="E60" s="12">
        <v>3.6719550722349302E-2</v>
      </c>
      <c r="F60" s="10">
        <v>4695</v>
      </c>
      <c r="G60" s="10">
        <v>105</v>
      </c>
      <c r="H60" s="16">
        <v>6152.875</v>
      </c>
      <c r="I60" s="24" t="s">
        <v>132</v>
      </c>
      <c r="J60" s="43" t="s">
        <v>443</v>
      </c>
      <c r="K60" t="s">
        <v>132</v>
      </c>
      <c r="L60">
        <v>0.64</v>
      </c>
    </row>
    <row r="61" spans="1:13" s="35" customFormat="1">
      <c r="A61" s="44" t="s">
        <v>133</v>
      </c>
      <c r="B61" s="45">
        <v>1.9273445466535399</v>
      </c>
      <c r="C61" s="45">
        <v>1.07130829109607E-2</v>
      </c>
      <c r="D61" s="46">
        <v>1.57070297494067</v>
      </c>
      <c r="E61" s="46">
        <v>4.4085549110649297E-2</v>
      </c>
      <c r="F61" s="44">
        <v>4696</v>
      </c>
      <c r="G61" s="44">
        <v>84</v>
      </c>
      <c r="H61" s="49">
        <v>5415.875</v>
      </c>
      <c r="I61" s="48" t="s">
        <v>132</v>
      </c>
      <c r="J61" s="50" t="s">
        <v>444</v>
      </c>
    </row>
    <row r="62" spans="1:13">
      <c r="A62" s="17" t="s">
        <v>134</v>
      </c>
      <c r="B62" s="18">
        <v>0.10966810121536</v>
      </c>
      <c r="C62" s="18">
        <v>2.5122770560892599E-2</v>
      </c>
      <c r="D62" s="19">
        <v>0.72642274320395295</v>
      </c>
      <c r="E62" s="19">
        <v>6.53741012450412E-2</v>
      </c>
      <c r="F62" s="17" t="s">
        <v>135</v>
      </c>
      <c r="G62" s="17" t="s">
        <v>136</v>
      </c>
      <c r="H62" s="20">
        <v>4709.375</v>
      </c>
      <c r="I62" s="24" t="s">
        <v>129</v>
      </c>
      <c r="K62" t="s">
        <v>129</v>
      </c>
      <c r="L62" s="32">
        <f>MIN(D58, D62:D68, D70:D100)</f>
        <v>-0.201440059536481</v>
      </c>
      <c r="M62" s="32">
        <f>MAX(D58, D62:D100)</f>
        <v>1.6044086790729599</v>
      </c>
    </row>
    <row r="63" spans="1:13">
      <c r="A63" s="17" t="s">
        <v>137</v>
      </c>
      <c r="B63" s="18">
        <v>-0.10305271048030901</v>
      </c>
      <c r="C63" s="18">
        <v>1.89707916288121E-2</v>
      </c>
      <c r="D63" s="19">
        <v>0.78690649077216401</v>
      </c>
      <c r="E63" s="19">
        <v>8.6458419292884697E-2</v>
      </c>
      <c r="F63" s="17" t="s">
        <v>138</v>
      </c>
      <c r="G63" s="17" t="s">
        <v>139</v>
      </c>
      <c r="H63" s="20">
        <v>3272.875</v>
      </c>
      <c r="I63" s="24" t="s">
        <v>129</v>
      </c>
    </row>
    <row r="64" spans="1:13">
      <c r="A64" s="21" t="s">
        <v>140</v>
      </c>
      <c r="B64" s="18">
        <v>-0.13455692267879399</v>
      </c>
      <c r="C64" s="18">
        <v>4.2776039603881502E-2</v>
      </c>
      <c r="D64" s="19">
        <v>0.75025776268373201</v>
      </c>
      <c r="E64" s="19">
        <v>6.5961498428500104E-2</v>
      </c>
      <c r="F64" s="17" t="s">
        <v>141</v>
      </c>
      <c r="G64" s="17" t="s">
        <v>142</v>
      </c>
      <c r="H64" s="20">
        <v>2441.125</v>
      </c>
      <c r="I64" s="24" t="s">
        <v>129</v>
      </c>
    </row>
    <row r="65" spans="1:9">
      <c r="A65" s="17" t="s">
        <v>143</v>
      </c>
      <c r="B65" s="18">
        <v>-0.28887551706534398</v>
      </c>
      <c r="C65" s="18">
        <v>1.5398644927545E-2</v>
      </c>
      <c r="D65" s="19">
        <v>0.94550798635021205</v>
      </c>
      <c r="E65" s="19">
        <v>6.9599254226257998E-2</v>
      </c>
      <c r="F65" s="17" t="s">
        <v>144</v>
      </c>
      <c r="G65" s="17" t="s">
        <v>145</v>
      </c>
      <c r="H65" s="20">
        <v>5045</v>
      </c>
      <c r="I65" s="24" t="s">
        <v>129</v>
      </c>
    </row>
    <row r="66" spans="1:9">
      <c r="A66" s="17" t="s">
        <v>146</v>
      </c>
      <c r="B66" s="18">
        <v>-0.62932075081011096</v>
      </c>
      <c r="C66" s="18">
        <v>1.6431269236241199E-2</v>
      </c>
      <c r="D66" s="19">
        <v>1.21160308736316</v>
      </c>
      <c r="E66" s="19">
        <v>0.102469554889286</v>
      </c>
      <c r="F66" s="17" t="s">
        <v>147</v>
      </c>
      <c r="G66" s="17" t="s">
        <v>148</v>
      </c>
      <c r="H66" s="20">
        <v>3601.25</v>
      </c>
      <c r="I66" s="24" t="s">
        <v>129</v>
      </c>
    </row>
    <row r="67" spans="1:9">
      <c r="A67" s="17" t="s">
        <v>149</v>
      </c>
      <c r="B67" s="18">
        <v>-0.82803246050075396</v>
      </c>
      <c r="C67" s="18">
        <v>1.9577975724672299E-2</v>
      </c>
      <c r="D67" s="19">
        <v>1.2849013409030099</v>
      </c>
      <c r="E67" s="19">
        <v>8.0475317080412598E-2</v>
      </c>
      <c r="F67" s="17" t="s">
        <v>150</v>
      </c>
      <c r="G67" s="17" t="s">
        <v>151</v>
      </c>
      <c r="H67" s="20">
        <v>5004</v>
      </c>
      <c r="I67" s="24" t="s">
        <v>129</v>
      </c>
    </row>
    <row r="68" spans="1:9">
      <c r="A68" s="17" t="s">
        <v>152</v>
      </c>
      <c r="B68" s="18">
        <v>-0.56854727488999302</v>
      </c>
      <c r="C68" s="18">
        <v>1.6478356281357898E-2</v>
      </c>
      <c r="D68" s="19">
        <v>1.0130303693971701</v>
      </c>
      <c r="E68" s="19">
        <v>5.1364155673941703E-2</v>
      </c>
      <c r="F68" s="17" t="s">
        <v>153</v>
      </c>
      <c r="G68" s="17" t="s">
        <v>154</v>
      </c>
      <c r="H68" s="20">
        <v>5191.375</v>
      </c>
      <c r="I68" s="24" t="s">
        <v>129</v>
      </c>
    </row>
    <row r="69" spans="1:9">
      <c r="A69" s="17" t="s">
        <v>155</v>
      </c>
      <c r="B69" s="18">
        <v>-3.0456669397367401E-3</v>
      </c>
      <c r="C69" s="18">
        <v>0.106059089856354</v>
      </c>
      <c r="D69" s="19">
        <v>-2.27394861663611</v>
      </c>
      <c r="E69" s="19">
        <v>0.10359405018759101</v>
      </c>
      <c r="F69" s="17" t="s">
        <v>156</v>
      </c>
      <c r="G69" s="17" t="s">
        <v>157</v>
      </c>
      <c r="H69" s="20">
        <v>2704.375</v>
      </c>
      <c r="I69" s="24" t="s">
        <v>129</v>
      </c>
    </row>
    <row r="70" spans="1:9">
      <c r="A70" s="17" t="s">
        <v>158</v>
      </c>
      <c r="B70" s="18">
        <v>0.317828121904077</v>
      </c>
      <c r="C70" s="18">
        <v>5.9666673704252299E-2</v>
      </c>
      <c r="D70" s="19">
        <v>0.315723333456287</v>
      </c>
      <c r="E70" s="19">
        <v>7.9403117076739402E-2</v>
      </c>
      <c r="F70" s="17" t="s">
        <v>159</v>
      </c>
      <c r="G70" s="17" t="s">
        <v>160</v>
      </c>
      <c r="H70" s="20">
        <v>2325.125</v>
      </c>
      <c r="I70" s="24" t="s">
        <v>129</v>
      </c>
    </row>
    <row r="71" spans="1:9">
      <c r="A71" s="17" t="s">
        <v>161</v>
      </c>
      <c r="B71" s="18">
        <v>-0.75057553217488804</v>
      </c>
      <c r="C71" s="18">
        <v>4.5388869514920001E-2</v>
      </c>
      <c r="D71" s="19">
        <v>1.13775407959397</v>
      </c>
      <c r="E71" s="19">
        <v>9.1680019477151001E-2</v>
      </c>
      <c r="F71" s="17" t="s">
        <v>162</v>
      </c>
      <c r="G71" s="17" t="s">
        <v>163</v>
      </c>
      <c r="H71" s="20">
        <v>2310.375</v>
      </c>
      <c r="I71" s="24" t="s">
        <v>129</v>
      </c>
    </row>
    <row r="72" spans="1:9">
      <c r="A72" s="17" t="s">
        <v>164</v>
      </c>
      <c r="B72" s="18">
        <v>4.4116009177650399E-2</v>
      </c>
      <c r="C72" s="18">
        <v>2.0669277154062402E-2</v>
      </c>
      <c r="D72" s="19">
        <v>0.51315879305136003</v>
      </c>
      <c r="E72" s="19">
        <v>5.8759467235404803E-2</v>
      </c>
      <c r="F72" s="17" t="s">
        <v>165</v>
      </c>
      <c r="G72" s="17" t="s">
        <v>166</v>
      </c>
      <c r="H72" s="20">
        <v>4771.75</v>
      </c>
      <c r="I72" s="24" t="s">
        <v>129</v>
      </c>
    </row>
    <row r="73" spans="1:9">
      <c r="A73" s="17" t="s">
        <v>167</v>
      </c>
      <c r="B73" s="18">
        <v>0.941393121449564</v>
      </c>
      <c r="C73" s="18">
        <v>4.4383474584451903E-2</v>
      </c>
      <c r="D73" s="19">
        <v>-0.201440059536481</v>
      </c>
      <c r="E73" s="19">
        <v>0.11917876758182</v>
      </c>
      <c r="F73" s="17" t="s">
        <v>168</v>
      </c>
      <c r="G73" s="17" t="s">
        <v>169</v>
      </c>
      <c r="H73" s="20">
        <v>1211.25</v>
      </c>
      <c r="I73" s="24" t="s">
        <v>129</v>
      </c>
    </row>
    <row r="74" spans="1:9">
      <c r="A74" s="17" t="s">
        <v>170</v>
      </c>
      <c r="B74" s="18">
        <v>0.114443518792864</v>
      </c>
      <c r="C74" s="18">
        <v>3.15505095566532E-2</v>
      </c>
      <c r="D74" s="19">
        <v>0.53653437714611896</v>
      </c>
      <c r="E74" s="19">
        <v>8.8791307031686501E-2</v>
      </c>
      <c r="F74" s="17" t="s">
        <v>171</v>
      </c>
      <c r="G74" s="17" t="s">
        <v>172</v>
      </c>
      <c r="H74" s="20">
        <v>3637.75</v>
      </c>
      <c r="I74" s="24" t="s">
        <v>129</v>
      </c>
    </row>
    <row r="75" spans="1:9">
      <c r="A75" s="17" t="s">
        <v>173</v>
      </c>
      <c r="B75" s="18">
        <v>0.77057459989503296</v>
      </c>
      <c r="C75" s="18">
        <v>7.5688976186506999E-3</v>
      </c>
      <c r="D75" s="19">
        <v>0.20409094304306599</v>
      </c>
      <c r="E75" s="19">
        <v>6.6309546699444305E-2</v>
      </c>
      <c r="F75" s="17" t="s">
        <v>174</v>
      </c>
      <c r="G75" s="17" t="s">
        <v>175</v>
      </c>
      <c r="H75" s="20">
        <v>6619.875</v>
      </c>
      <c r="I75" s="24" t="s">
        <v>129</v>
      </c>
    </row>
    <row r="76" spans="1:9">
      <c r="A76" s="17" t="s">
        <v>176</v>
      </c>
      <c r="B76" s="18">
        <v>0.40084491394098298</v>
      </c>
      <c r="C76" s="18">
        <v>1.6266497651466101E-2</v>
      </c>
      <c r="D76" s="19">
        <v>0.47278523342619599</v>
      </c>
      <c r="E76" s="19">
        <v>5.4005634646487603E-2</v>
      </c>
      <c r="F76" s="17" t="s">
        <v>177</v>
      </c>
      <c r="G76" s="17" t="s">
        <v>178</v>
      </c>
      <c r="H76" s="20">
        <v>6661.5</v>
      </c>
      <c r="I76" s="24" t="s">
        <v>129</v>
      </c>
    </row>
    <row r="77" spans="1:9">
      <c r="A77" s="17" t="s">
        <v>179</v>
      </c>
      <c r="B77" s="18">
        <v>0.77015450594694101</v>
      </c>
      <c r="C77" s="18">
        <v>3.0804283750839601E-2</v>
      </c>
      <c r="D77" s="19">
        <v>9.0731591228525907E-2</v>
      </c>
      <c r="E77" s="19">
        <v>6.9545610532919105E-2</v>
      </c>
      <c r="F77" s="17" t="s">
        <v>180</v>
      </c>
      <c r="G77" s="17" t="s">
        <v>181</v>
      </c>
      <c r="H77" s="20">
        <v>4617.375</v>
      </c>
      <c r="I77" s="24" t="s">
        <v>129</v>
      </c>
    </row>
    <row r="78" spans="1:9">
      <c r="A78" s="17" t="s">
        <v>182</v>
      </c>
      <c r="B78" s="18">
        <v>0.35088724248151498</v>
      </c>
      <c r="C78" s="18">
        <v>1.0139643326312699E-2</v>
      </c>
      <c r="D78" s="19">
        <v>0.39907452427769502</v>
      </c>
      <c r="E78" s="19">
        <v>5.0621833151114001E-2</v>
      </c>
      <c r="F78" s="17" t="s">
        <v>183</v>
      </c>
      <c r="G78" s="17" t="s">
        <v>184</v>
      </c>
      <c r="H78" s="20">
        <v>6231.625</v>
      </c>
      <c r="I78" s="24" t="s">
        <v>129</v>
      </c>
    </row>
    <row r="79" spans="1:9">
      <c r="A79" s="17" t="s">
        <v>185</v>
      </c>
      <c r="B79" s="18">
        <v>0.32284317946456897</v>
      </c>
      <c r="C79" s="18">
        <v>1.83720714694319E-2</v>
      </c>
      <c r="D79" s="19">
        <v>0.42797139921038502</v>
      </c>
      <c r="E79" s="19">
        <v>8.8129248059713103E-2</v>
      </c>
      <c r="F79" s="17" t="s">
        <v>186</v>
      </c>
      <c r="G79" s="17" t="s">
        <v>187</v>
      </c>
      <c r="H79" s="20">
        <v>4793.375</v>
      </c>
      <c r="I79" s="24" t="s">
        <v>129</v>
      </c>
    </row>
    <row r="80" spans="1:9">
      <c r="A80" s="17" t="s">
        <v>188</v>
      </c>
      <c r="B80" s="18">
        <v>-6.6502512033410094E-2</v>
      </c>
      <c r="C80" s="18">
        <v>3.11008830847859E-2</v>
      </c>
      <c r="D80" s="19">
        <v>0.83286123289000802</v>
      </c>
      <c r="E80" s="19">
        <v>5.9236741904597198E-2</v>
      </c>
      <c r="F80" s="17" t="s">
        <v>189</v>
      </c>
      <c r="G80" s="17" t="s">
        <v>190</v>
      </c>
      <c r="H80" s="20">
        <v>6027.625</v>
      </c>
      <c r="I80" s="24" t="s">
        <v>129</v>
      </c>
    </row>
    <row r="81" spans="1:10">
      <c r="A81" s="17" t="s">
        <v>191</v>
      </c>
      <c r="B81" s="18">
        <v>-0.23778267381311399</v>
      </c>
      <c r="C81" s="18">
        <v>3.5314017447920197E-2</v>
      </c>
      <c r="D81" s="19">
        <v>1.00071162656246</v>
      </c>
      <c r="E81" s="19">
        <v>9.55552666750588E-2</v>
      </c>
      <c r="F81" s="17" t="s">
        <v>192</v>
      </c>
      <c r="G81" s="17" t="s">
        <v>193</v>
      </c>
      <c r="H81" s="20">
        <v>2965.125</v>
      </c>
      <c r="I81" s="24" t="s">
        <v>129</v>
      </c>
    </row>
    <row r="82" spans="1:10">
      <c r="A82" s="17" t="s">
        <v>194</v>
      </c>
      <c r="B82" s="18">
        <v>-0.38844674029348403</v>
      </c>
      <c r="C82" s="18">
        <v>1.8150646909893299E-2</v>
      </c>
      <c r="D82" s="19">
        <v>1.24311505911468</v>
      </c>
      <c r="E82" s="19">
        <v>7.8055888480250094E-2</v>
      </c>
      <c r="F82" s="17" t="s">
        <v>195</v>
      </c>
      <c r="G82" s="17" t="s">
        <v>193</v>
      </c>
      <c r="H82" s="20">
        <v>3012.75</v>
      </c>
      <c r="I82" s="24" t="s">
        <v>129</v>
      </c>
    </row>
    <row r="83" spans="1:10">
      <c r="A83" s="17" t="s">
        <v>196</v>
      </c>
      <c r="B83" s="18">
        <v>-0.524803513027849</v>
      </c>
      <c r="C83" s="18">
        <v>2.0542629156583399E-2</v>
      </c>
      <c r="D83" s="19">
        <v>1.46407279765567</v>
      </c>
      <c r="E83" s="19">
        <v>7.0352420384695205E-2</v>
      </c>
      <c r="F83" s="17" t="s">
        <v>197</v>
      </c>
      <c r="G83" s="17" t="s">
        <v>198</v>
      </c>
      <c r="H83" s="20">
        <v>5439.75</v>
      </c>
      <c r="I83" s="24" t="s">
        <v>129</v>
      </c>
    </row>
    <row r="84" spans="1:10">
      <c r="A84" s="17" t="s">
        <v>199</v>
      </c>
      <c r="B84" s="18">
        <v>-0.28618319708685902</v>
      </c>
      <c r="C84" s="18">
        <v>2.191916874459E-2</v>
      </c>
      <c r="D84" s="19">
        <v>1.15616790709194</v>
      </c>
      <c r="E84" s="19">
        <v>8.5199938409140294E-2</v>
      </c>
      <c r="F84" s="17" t="s">
        <v>200</v>
      </c>
      <c r="G84" s="17" t="s">
        <v>145</v>
      </c>
      <c r="H84" s="20">
        <v>4886</v>
      </c>
      <c r="I84" s="24" t="s">
        <v>129</v>
      </c>
    </row>
    <row r="85" spans="1:10">
      <c r="A85" s="17" t="s">
        <v>201</v>
      </c>
      <c r="B85" s="18">
        <v>-0.57578310976331404</v>
      </c>
      <c r="C85" s="18">
        <v>1.6187914961684102E-2</v>
      </c>
      <c r="D85" s="19">
        <v>1.59931437054214</v>
      </c>
      <c r="E85" s="19">
        <v>6.8646870557463505E-2</v>
      </c>
      <c r="F85" s="17" t="s">
        <v>202</v>
      </c>
      <c r="G85" s="17" t="s">
        <v>203</v>
      </c>
      <c r="H85" s="20">
        <v>6858.375</v>
      </c>
      <c r="I85" s="24" t="s">
        <v>129</v>
      </c>
    </row>
    <row r="86" spans="1:10">
      <c r="A86" s="17" t="s">
        <v>204</v>
      </c>
      <c r="B86" s="18">
        <v>-0.293498831142459</v>
      </c>
      <c r="C86" s="18">
        <v>2.7490711709115701E-2</v>
      </c>
      <c r="D86" s="19">
        <v>1.3536415925584799</v>
      </c>
      <c r="E86" s="19">
        <v>9.0818880196934307E-2</v>
      </c>
      <c r="F86" s="17" t="s">
        <v>205</v>
      </c>
      <c r="G86" s="17" t="s">
        <v>206</v>
      </c>
      <c r="H86" s="20">
        <v>3460.125</v>
      </c>
      <c r="I86" s="24" t="s">
        <v>129</v>
      </c>
    </row>
    <row r="87" spans="1:10">
      <c r="A87" s="17" t="s">
        <v>207</v>
      </c>
      <c r="B87" s="18">
        <v>-2.6223744447004999E-2</v>
      </c>
      <c r="C87" s="18">
        <v>2.4019791760251898E-2</v>
      </c>
      <c r="D87" s="19">
        <v>1.1911622055130899</v>
      </c>
      <c r="E87" s="19">
        <v>5.3980662706543503E-2</v>
      </c>
      <c r="F87" s="17" t="s">
        <v>208</v>
      </c>
      <c r="G87" s="17" t="s">
        <v>209</v>
      </c>
      <c r="H87" s="20">
        <v>4854.375</v>
      </c>
      <c r="I87" s="24" t="s">
        <v>129</v>
      </c>
    </row>
    <row r="88" spans="1:10">
      <c r="A88" s="17" t="s">
        <v>210</v>
      </c>
      <c r="B88" s="18">
        <v>-0.197038091954477</v>
      </c>
      <c r="C88" s="18">
        <v>3.78583280548258E-2</v>
      </c>
      <c r="D88" s="19">
        <v>1.2080951068602901</v>
      </c>
      <c r="E88" s="19">
        <v>8.5597074184134994E-2</v>
      </c>
      <c r="F88" s="17" t="s">
        <v>211</v>
      </c>
      <c r="G88" s="17" t="s">
        <v>212</v>
      </c>
      <c r="H88" s="20">
        <v>4016.75</v>
      </c>
      <c r="I88" s="24" t="s">
        <v>129</v>
      </c>
    </row>
    <row r="89" spans="1:10">
      <c r="A89" s="17" t="s">
        <v>213</v>
      </c>
      <c r="B89" s="18">
        <v>9.3667675529848907E-2</v>
      </c>
      <c r="C89" s="18">
        <v>2.33158343778418E-2</v>
      </c>
      <c r="D89" s="19">
        <v>1.02769718101441</v>
      </c>
      <c r="E89" s="19">
        <v>6.4509780763643401E-2</v>
      </c>
      <c r="F89" s="17" t="s">
        <v>214</v>
      </c>
      <c r="G89" s="17" t="s">
        <v>166</v>
      </c>
      <c r="H89" s="20">
        <v>4367.375</v>
      </c>
      <c r="I89" s="24" t="s">
        <v>129</v>
      </c>
    </row>
    <row r="90" spans="1:10">
      <c r="A90" s="17" t="s">
        <v>215</v>
      </c>
      <c r="B90" s="18">
        <v>-1.6569004431792801E-2</v>
      </c>
      <c r="C90" s="18">
        <v>3.1839410949050601E-2</v>
      </c>
      <c r="D90" s="19">
        <v>0.96159923338031394</v>
      </c>
      <c r="E90" s="19">
        <v>0.118885311007194</v>
      </c>
      <c r="F90" s="17" t="s">
        <v>216</v>
      </c>
      <c r="G90" s="17" t="s">
        <v>160</v>
      </c>
      <c r="H90" s="20">
        <v>3253.25</v>
      </c>
      <c r="I90" s="24" t="s">
        <v>129</v>
      </c>
    </row>
    <row r="91" spans="1:10">
      <c r="A91" s="17" t="s">
        <v>217</v>
      </c>
      <c r="B91" s="18">
        <v>-9.2281956926788603E-2</v>
      </c>
      <c r="C91" s="18">
        <v>1.4799449436329199E-2</v>
      </c>
      <c r="D91" s="19">
        <v>1.0937781898025201</v>
      </c>
      <c r="E91" s="19">
        <v>5.6907298938027401E-2</v>
      </c>
      <c r="F91" s="17" t="s">
        <v>218</v>
      </c>
      <c r="G91" s="17" t="s">
        <v>219</v>
      </c>
      <c r="H91" s="25">
        <v>6051.125</v>
      </c>
      <c r="I91" s="24" t="s">
        <v>129</v>
      </c>
    </row>
    <row r="92" spans="1:10">
      <c r="A92" s="17" t="s">
        <v>220</v>
      </c>
      <c r="B92" s="18">
        <v>-1.26585494452421E-2</v>
      </c>
      <c r="C92" s="18">
        <v>3.4594964397662499E-2</v>
      </c>
      <c r="D92" s="19">
        <v>0.96799482363851796</v>
      </c>
      <c r="E92" s="19">
        <v>4.9214259767542901E-2</v>
      </c>
      <c r="F92" s="17" t="s">
        <v>221</v>
      </c>
      <c r="G92" s="17" t="s">
        <v>222</v>
      </c>
      <c r="H92" s="25">
        <v>5386.5</v>
      </c>
      <c r="I92" s="24" t="s">
        <v>129</v>
      </c>
    </row>
    <row r="93" spans="1:10">
      <c r="A93" s="17" t="s">
        <v>223</v>
      </c>
      <c r="B93" s="18">
        <v>0.19279631057088201</v>
      </c>
      <c r="C93" s="18">
        <v>2.8067982985212601E-2</v>
      </c>
      <c r="D93" s="19">
        <v>0.63379343003680999</v>
      </c>
      <c r="E93" s="19">
        <v>9.4450719818486698E-2</v>
      </c>
      <c r="F93" s="17" t="s">
        <v>224</v>
      </c>
      <c r="G93" s="17" t="s">
        <v>166</v>
      </c>
      <c r="H93" s="25">
        <v>3853.125</v>
      </c>
      <c r="I93" s="24" t="s">
        <v>129</v>
      </c>
    </row>
    <row r="94" spans="1:10">
      <c r="A94" s="17" t="s">
        <v>225</v>
      </c>
      <c r="B94" s="18">
        <v>0.128362090535177</v>
      </c>
      <c r="C94" s="18">
        <v>2.15249365231228E-2</v>
      </c>
      <c r="D94" s="19">
        <v>0.79341029998025803</v>
      </c>
      <c r="E94" s="19">
        <v>7.7682800744292499E-2</v>
      </c>
      <c r="F94" s="17" t="s">
        <v>226</v>
      </c>
      <c r="G94" s="17" t="s">
        <v>212</v>
      </c>
      <c r="H94" s="25">
        <v>3985.25</v>
      </c>
      <c r="I94" s="24" t="s">
        <v>129</v>
      </c>
    </row>
    <row r="95" spans="1:10">
      <c r="A95" s="17" t="s">
        <v>227</v>
      </c>
      <c r="B95" s="18">
        <v>1.14384216831179E-2</v>
      </c>
      <c r="C95" s="18">
        <v>1.5090704264398101E-2</v>
      </c>
      <c r="D95" s="19">
        <v>0.92444893883718504</v>
      </c>
      <c r="E95" s="19">
        <v>0.10744958078398401</v>
      </c>
      <c r="F95" s="17" t="s">
        <v>228</v>
      </c>
      <c r="G95" s="17" t="s">
        <v>229</v>
      </c>
      <c r="H95" s="25">
        <v>3136.25</v>
      </c>
      <c r="I95" s="24" t="s">
        <v>129</v>
      </c>
      <c r="J95" t="s">
        <v>439</v>
      </c>
    </row>
    <row r="96" spans="1:10">
      <c r="A96" s="17" t="s">
        <v>230</v>
      </c>
      <c r="B96" s="18">
        <v>-7.3032162880028006E-2</v>
      </c>
      <c r="C96" s="18">
        <v>2.7301801753648901E-2</v>
      </c>
      <c r="D96" s="19">
        <v>1.6044086790729599</v>
      </c>
      <c r="E96" s="19">
        <v>7.1660673617246706E-2</v>
      </c>
      <c r="F96" s="17" t="s">
        <v>231</v>
      </c>
      <c r="G96" s="17" t="s">
        <v>212</v>
      </c>
      <c r="H96" s="25">
        <v>4159.875</v>
      </c>
      <c r="I96" s="24" t="s">
        <v>129</v>
      </c>
    </row>
    <row r="97" spans="1:13">
      <c r="A97" s="17" t="s">
        <v>232</v>
      </c>
      <c r="B97" s="18">
        <v>0.46000391166056398</v>
      </c>
      <c r="C97" s="18">
        <v>2.0596702076620899E-2</v>
      </c>
      <c r="D97" s="19">
        <v>0.89097617774914295</v>
      </c>
      <c r="E97" s="19">
        <v>7.4318118369960495E-2</v>
      </c>
      <c r="F97" s="17" t="s">
        <v>233</v>
      </c>
      <c r="G97" s="17" t="s">
        <v>206</v>
      </c>
      <c r="H97" s="25">
        <v>3666.625</v>
      </c>
      <c r="I97" s="24" t="s">
        <v>129</v>
      </c>
    </row>
    <row r="98" spans="1:13">
      <c r="A98" s="17" t="s">
        <v>234</v>
      </c>
      <c r="B98" s="18">
        <v>0.57796353135798295</v>
      </c>
      <c r="C98" s="18">
        <v>4.3325744969166503E-2</v>
      </c>
      <c r="D98" s="19">
        <v>0.41524702978222899</v>
      </c>
      <c r="E98" s="19">
        <v>8.7413376807129406E-2</v>
      </c>
      <c r="F98" s="17" t="s">
        <v>235</v>
      </c>
      <c r="G98" s="17" t="s">
        <v>181</v>
      </c>
      <c r="H98" s="25">
        <v>4086</v>
      </c>
      <c r="I98" s="24" t="s">
        <v>129</v>
      </c>
    </row>
    <row r="99" spans="1:13">
      <c r="A99" s="17" t="s">
        <v>236</v>
      </c>
      <c r="B99" s="18">
        <v>0.46980499592995401</v>
      </c>
      <c r="C99" s="18">
        <v>4.5412625602940397E-2</v>
      </c>
      <c r="D99" s="19">
        <v>0.27582087087132101</v>
      </c>
      <c r="E99" s="19">
        <v>0.103325936519889</v>
      </c>
      <c r="F99" s="17" t="s">
        <v>237</v>
      </c>
      <c r="G99" s="17" t="s">
        <v>238</v>
      </c>
      <c r="H99" s="25">
        <v>4240.75</v>
      </c>
      <c r="I99" s="24" t="s">
        <v>129</v>
      </c>
    </row>
    <row r="100" spans="1:13" s="35" customFormat="1">
      <c r="A100" s="26" t="s">
        <v>239</v>
      </c>
      <c r="B100" s="27">
        <v>0.50106837738344701</v>
      </c>
      <c r="C100" s="27">
        <v>2.97302579307488E-2</v>
      </c>
      <c r="D100" s="28">
        <v>-0.174532998666276</v>
      </c>
      <c r="E100" s="28">
        <v>9.1841040247755606E-2</v>
      </c>
      <c r="F100" s="26" t="s">
        <v>240</v>
      </c>
      <c r="G100" s="26" t="s">
        <v>241</v>
      </c>
      <c r="H100" s="29">
        <v>4595.5</v>
      </c>
      <c r="I100" s="48" t="s">
        <v>129</v>
      </c>
    </row>
    <row r="101" spans="1:13">
      <c r="A101" s="17" t="s">
        <v>242</v>
      </c>
      <c r="B101" s="18">
        <v>0.65135132849722999</v>
      </c>
      <c r="C101" s="18">
        <v>2.9064284931992802E-2</v>
      </c>
      <c r="D101" s="19">
        <v>0.90609448390219205</v>
      </c>
      <c r="E101" s="19">
        <v>7.4138781085338307E-2</v>
      </c>
      <c r="F101" s="17" t="s">
        <v>243</v>
      </c>
      <c r="G101" s="17" t="s">
        <v>187</v>
      </c>
      <c r="H101" s="25">
        <v>4698.125</v>
      </c>
      <c r="I101" s="24" t="s">
        <v>126</v>
      </c>
      <c r="K101" t="s">
        <v>126</v>
      </c>
      <c r="L101" s="32">
        <f>MIN(D56, D101:D116)</f>
        <v>-0.64669599572559799</v>
      </c>
      <c r="M101" s="32">
        <f>MAX(D56, D101:D116)</f>
        <v>1.71040292631774</v>
      </c>
    </row>
    <row r="102" spans="1:13">
      <c r="A102" s="17" t="s">
        <v>244</v>
      </c>
      <c r="B102" s="18">
        <v>0.82155753433404199</v>
      </c>
      <c r="C102" s="18">
        <v>2.7817065542005099E-2</v>
      </c>
      <c r="D102" s="19">
        <v>1.1708488356244899</v>
      </c>
      <c r="E102" s="19">
        <v>7.5745698040810897E-2</v>
      </c>
      <c r="F102" s="17" t="s">
        <v>245</v>
      </c>
      <c r="G102" s="17" t="s">
        <v>246</v>
      </c>
      <c r="H102" s="25">
        <v>4307.125</v>
      </c>
      <c r="I102" s="24" t="s">
        <v>126</v>
      </c>
    </row>
    <row r="103" spans="1:13">
      <c r="A103" s="17" t="s">
        <v>247</v>
      </c>
      <c r="B103" s="18">
        <v>0.82643969623969504</v>
      </c>
      <c r="C103" s="18">
        <v>1.7959092537290802E-2</v>
      </c>
      <c r="D103" s="19">
        <v>1.25289132268644</v>
      </c>
      <c r="E103" s="19">
        <v>6.0991383073203398E-2</v>
      </c>
      <c r="F103" s="17" t="s">
        <v>248</v>
      </c>
      <c r="G103" s="17" t="s">
        <v>249</v>
      </c>
      <c r="H103" s="25">
        <v>6399.375</v>
      </c>
      <c r="I103" s="24" t="s">
        <v>126</v>
      </c>
    </row>
    <row r="104" spans="1:13">
      <c r="A104" s="17" t="s">
        <v>250</v>
      </c>
      <c r="B104" s="18">
        <v>0.990320923463475</v>
      </c>
      <c r="C104" s="18">
        <v>3.2774531901064601E-2</v>
      </c>
      <c r="D104" s="19">
        <v>1.34218974096313</v>
      </c>
      <c r="E104" s="19">
        <v>8.8007561376912E-2</v>
      </c>
      <c r="F104" s="17" t="s">
        <v>251</v>
      </c>
      <c r="G104" s="17" t="s">
        <v>193</v>
      </c>
      <c r="H104" s="25">
        <v>3368.125</v>
      </c>
      <c r="I104" s="24" t="s">
        <v>126</v>
      </c>
    </row>
    <row r="105" spans="1:13">
      <c r="A105" s="17" t="s">
        <v>252</v>
      </c>
      <c r="B105" s="18">
        <v>1.1365514393790801</v>
      </c>
      <c r="C105" s="18">
        <v>1.6327646317223998E-2</v>
      </c>
      <c r="D105" s="19">
        <v>1.57164577011462</v>
      </c>
      <c r="E105" s="19">
        <v>4.8630504272469302E-2</v>
      </c>
      <c r="F105" s="17" t="s">
        <v>253</v>
      </c>
      <c r="G105" s="17" t="s">
        <v>254</v>
      </c>
      <c r="H105" s="25">
        <v>6615.25</v>
      </c>
      <c r="I105" s="24" t="s">
        <v>126</v>
      </c>
    </row>
    <row r="106" spans="1:13">
      <c r="A106" s="17" t="s">
        <v>255</v>
      </c>
      <c r="B106" s="18">
        <v>1.00303939553763</v>
      </c>
      <c r="C106" s="18">
        <v>4.5457409068462698E-2</v>
      </c>
      <c r="D106" s="19">
        <v>1.5854778433436301</v>
      </c>
      <c r="E106" s="19">
        <v>5.70008044098285E-2</v>
      </c>
      <c r="F106" s="17" t="s">
        <v>256</v>
      </c>
      <c r="G106" s="17" t="s">
        <v>257</v>
      </c>
      <c r="H106" s="25">
        <v>4952.125</v>
      </c>
      <c r="I106" s="24" t="s">
        <v>126</v>
      </c>
    </row>
    <row r="107" spans="1:13">
      <c r="A107" s="17" t="s">
        <v>258</v>
      </c>
      <c r="B107" s="18">
        <v>1.09062911652054</v>
      </c>
      <c r="C107" s="18">
        <v>2.0571962943894798E-2</v>
      </c>
      <c r="D107" s="19">
        <v>1.5231673878476399</v>
      </c>
      <c r="E107" s="19">
        <v>7.0360723729576899E-2</v>
      </c>
      <c r="F107" s="17" t="s">
        <v>259</v>
      </c>
      <c r="G107" s="17" t="s">
        <v>206</v>
      </c>
      <c r="H107" s="25">
        <v>3505.875</v>
      </c>
      <c r="I107" s="24" t="s">
        <v>126</v>
      </c>
    </row>
    <row r="108" spans="1:13">
      <c r="A108" s="17" t="s">
        <v>260</v>
      </c>
      <c r="B108" s="18">
        <v>0.59901583397338498</v>
      </c>
      <c r="C108" s="18">
        <v>3.8795719953833498E-2</v>
      </c>
      <c r="D108" s="19">
        <v>1.5352526170632601</v>
      </c>
      <c r="E108" s="19">
        <v>6.7484572259884107E-2</v>
      </c>
      <c r="F108" s="17" t="s">
        <v>261</v>
      </c>
      <c r="G108" s="17" t="s">
        <v>246</v>
      </c>
      <c r="H108" s="25">
        <v>4840.625</v>
      </c>
      <c r="I108" s="24" t="s">
        <v>126</v>
      </c>
    </row>
    <row r="109" spans="1:13">
      <c r="A109" s="17" t="s">
        <v>262</v>
      </c>
      <c r="B109" s="18">
        <v>0.64743893968856103</v>
      </c>
      <c r="C109" s="18">
        <v>2.5443436028879499E-2</v>
      </c>
      <c r="D109" s="19">
        <v>1.62328000569179</v>
      </c>
      <c r="E109" s="19">
        <v>9.3279591730235395E-2</v>
      </c>
      <c r="F109" s="17" t="s">
        <v>263</v>
      </c>
      <c r="G109" s="17" t="s">
        <v>264</v>
      </c>
      <c r="H109" s="25">
        <v>3664.25</v>
      </c>
      <c r="I109" s="24" t="s">
        <v>126</v>
      </c>
    </row>
    <row r="110" spans="1:13">
      <c r="A110" s="17" t="s">
        <v>265</v>
      </c>
      <c r="B110" s="18">
        <v>0.67597430646522505</v>
      </c>
      <c r="C110" s="18">
        <v>3.0003218333824501E-2</v>
      </c>
      <c r="D110" s="19">
        <v>1.71040292631774</v>
      </c>
      <c r="E110" s="19">
        <v>8.65175998989543E-2</v>
      </c>
      <c r="F110" s="17" t="s">
        <v>266</v>
      </c>
      <c r="G110" s="17" t="s">
        <v>267</v>
      </c>
      <c r="H110" s="25">
        <v>4933.75</v>
      </c>
      <c r="I110" s="24" t="s">
        <v>126</v>
      </c>
    </row>
    <row r="111" spans="1:13">
      <c r="A111" s="17" t="s">
        <v>268</v>
      </c>
      <c r="B111" s="18">
        <v>0.72315154272716498</v>
      </c>
      <c r="C111" s="18">
        <v>1.40131815523084E-2</v>
      </c>
      <c r="D111" s="19">
        <v>1.50791569901946</v>
      </c>
      <c r="E111" s="19">
        <v>5.6199013475709603E-2</v>
      </c>
      <c r="F111" s="17" t="s">
        <v>269</v>
      </c>
      <c r="G111" s="17" t="s">
        <v>184</v>
      </c>
      <c r="H111" s="25">
        <v>6465.5</v>
      </c>
      <c r="I111" s="24" t="s">
        <v>126</v>
      </c>
    </row>
    <row r="112" spans="1:13">
      <c r="A112" s="17" t="s">
        <v>270</v>
      </c>
      <c r="B112" s="18">
        <v>1.5890519112805499</v>
      </c>
      <c r="C112" s="18">
        <v>2.8538057156065499E-2</v>
      </c>
      <c r="D112" s="19">
        <v>0.73871744153507901</v>
      </c>
      <c r="E112" s="19">
        <v>8.3855092878037094E-2</v>
      </c>
      <c r="F112" s="17" t="s">
        <v>271</v>
      </c>
      <c r="G112" s="17" t="s">
        <v>181</v>
      </c>
      <c r="H112" s="25">
        <v>3947.625</v>
      </c>
      <c r="I112" s="24" t="s">
        <v>126</v>
      </c>
    </row>
    <row r="113" spans="1:16">
      <c r="A113" s="17" t="s">
        <v>272</v>
      </c>
      <c r="B113" s="18">
        <v>1.66108391068354</v>
      </c>
      <c r="C113" s="18">
        <v>2.3999276088007501E-2</v>
      </c>
      <c r="D113" s="19">
        <v>-0.34483935212858902</v>
      </c>
      <c r="E113" s="19">
        <v>6.06359194307413E-2</v>
      </c>
      <c r="F113" s="17" t="s">
        <v>273</v>
      </c>
      <c r="G113" s="17" t="s">
        <v>274</v>
      </c>
      <c r="H113" s="25">
        <v>6214.875</v>
      </c>
      <c r="I113" s="24" t="s">
        <v>126</v>
      </c>
    </row>
    <row r="114" spans="1:16">
      <c r="A114" s="17" t="s">
        <v>275</v>
      </c>
      <c r="B114" s="18">
        <v>1.67408518252779</v>
      </c>
      <c r="C114" s="18">
        <v>4.4711762108598799E-2</v>
      </c>
      <c r="D114" s="19">
        <v>-0.40741404754678101</v>
      </c>
      <c r="E114" s="19">
        <v>0.104101321810109</v>
      </c>
      <c r="F114" s="17" t="s">
        <v>276</v>
      </c>
      <c r="G114" s="17" t="s">
        <v>264</v>
      </c>
      <c r="H114" s="25">
        <v>3642</v>
      </c>
      <c r="I114" s="24" t="s">
        <v>126</v>
      </c>
    </row>
    <row r="115" spans="1:16">
      <c r="A115" s="17" t="s">
        <v>277</v>
      </c>
      <c r="B115" s="18">
        <v>1.2202596848774101</v>
      </c>
      <c r="C115" s="18">
        <v>1.17744058208714E-2</v>
      </c>
      <c r="D115" s="19">
        <v>-0.62515631706900299</v>
      </c>
      <c r="E115" s="19">
        <v>7.0444867301853106E-2</v>
      </c>
      <c r="F115" s="17" t="s">
        <v>278</v>
      </c>
      <c r="G115" s="17" t="s">
        <v>198</v>
      </c>
      <c r="H115" s="25">
        <v>5260.125</v>
      </c>
      <c r="I115" s="24" t="s">
        <v>126</v>
      </c>
    </row>
    <row r="116" spans="1:16" s="35" customFormat="1">
      <c r="A116" s="26" t="s">
        <v>279</v>
      </c>
      <c r="B116" s="27">
        <v>0.89871430694600596</v>
      </c>
      <c r="C116" s="27">
        <v>2.0944050308826598E-2</v>
      </c>
      <c r="D116" s="28">
        <v>-0.64669599572559799</v>
      </c>
      <c r="E116" s="28">
        <v>7.8082037225126993E-2</v>
      </c>
      <c r="F116" s="26" t="s">
        <v>280</v>
      </c>
      <c r="G116" s="26" t="s">
        <v>281</v>
      </c>
      <c r="H116" s="29">
        <v>5149.375</v>
      </c>
      <c r="I116" s="48" t="s">
        <v>126</v>
      </c>
    </row>
    <row r="117" spans="1:16">
      <c r="A117" s="17" t="s">
        <v>282</v>
      </c>
      <c r="B117" s="18">
        <v>0.466152582411335</v>
      </c>
      <c r="C117" s="18">
        <v>1.08880802760451E-2</v>
      </c>
      <c r="D117" s="19">
        <v>0.83281324108527099</v>
      </c>
      <c r="E117" s="19">
        <v>8.0572126647584105E-2</v>
      </c>
      <c r="F117" s="17" t="s">
        <v>283</v>
      </c>
      <c r="G117" s="17" t="s">
        <v>284</v>
      </c>
      <c r="H117" s="25">
        <v>4934.75</v>
      </c>
      <c r="I117" s="24" t="s">
        <v>93</v>
      </c>
      <c r="K117" t="s">
        <v>93</v>
      </c>
      <c r="L117" s="32">
        <f>MIN(D28, D30:D37, D117:D144)</f>
        <v>-0.465820459181501</v>
      </c>
      <c r="M117" s="32">
        <f>MAX(D28, D30:D37, D117:D144)</f>
        <v>1.74770011495529</v>
      </c>
      <c r="N117" s="51">
        <f>MIN(D117:D144)</f>
        <v>-0.465820459181501</v>
      </c>
      <c r="O117" s="52">
        <f>MAX(D117:D144)</f>
        <v>1.74770011495529</v>
      </c>
      <c r="P117" t="s">
        <v>450</v>
      </c>
    </row>
    <row r="118" spans="1:16">
      <c r="A118" s="17" t="s">
        <v>285</v>
      </c>
      <c r="B118" s="18">
        <v>0.18208684970376199</v>
      </c>
      <c r="C118" s="18">
        <v>3.7380147934105802E-2</v>
      </c>
      <c r="D118" s="19">
        <v>0.888261007375308</v>
      </c>
      <c r="E118" s="19">
        <v>8.1921611979891895E-2</v>
      </c>
      <c r="F118" s="17" t="s">
        <v>286</v>
      </c>
      <c r="G118" s="17" t="s">
        <v>187</v>
      </c>
      <c r="H118" s="25">
        <v>5010.375</v>
      </c>
      <c r="I118" s="24" t="s">
        <v>93</v>
      </c>
    </row>
    <row r="119" spans="1:16">
      <c r="A119" s="17" t="s">
        <v>287</v>
      </c>
      <c r="B119" s="18">
        <v>0.24661829403246399</v>
      </c>
      <c r="C119" s="18">
        <v>4.5217531503095702E-2</v>
      </c>
      <c r="D119" s="19">
        <v>0.88262684929699597</v>
      </c>
      <c r="E119" s="19">
        <v>7.7873576646251497E-2</v>
      </c>
      <c r="F119" s="17" t="s">
        <v>288</v>
      </c>
      <c r="G119" s="17" t="s">
        <v>206</v>
      </c>
      <c r="H119" s="30">
        <v>4212.875</v>
      </c>
      <c r="I119" s="24" t="s">
        <v>93</v>
      </c>
    </row>
    <row r="120" spans="1:16">
      <c r="A120" s="17" t="s">
        <v>289</v>
      </c>
      <c r="B120" s="18">
        <v>0.25825204381439298</v>
      </c>
      <c r="C120" s="18">
        <v>3.1555269384276802E-2</v>
      </c>
      <c r="D120" s="19">
        <v>1.1234503082040801</v>
      </c>
      <c r="E120" s="19">
        <v>6.8041305453708303E-2</v>
      </c>
      <c r="F120" s="17" t="s">
        <v>290</v>
      </c>
      <c r="G120" s="17" t="s">
        <v>291</v>
      </c>
      <c r="H120" s="30">
        <v>4799.625</v>
      </c>
      <c r="I120" s="24" t="s">
        <v>93</v>
      </c>
    </row>
    <row r="121" spans="1:16">
      <c r="A121" s="17" t="s">
        <v>11</v>
      </c>
      <c r="B121" s="18">
        <v>0.26390567459415198</v>
      </c>
      <c r="C121" s="18">
        <v>3.9967173694744902E-2</v>
      </c>
      <c r="D121" s="19">
        <v>1.41427886207191</v>
      </c>
      <c r="E121" s="19">
        <v>7.8264019791890502E-2</v>
      </c>
      <c r="F121" s="17">
        <v>9391</v>
      </c>
      <c r="G121" s="17">
        <v>65</v>
      </c>
      <c r="H121" s="20">
        <v>3485.25</v>
      </c>
      <c r="I121" s="24" t="s">
        <v>93</v>
      </c>
    </row>
    <row r="122" spans="1:16">
      <c r="A122" s="17" t="s">
        <v>12</v>
      </c>
      <c r="B122" s="18">
        <v>0.24255129795755201</v>
      </c>
      <c r="C122" s="18">
        <v>2.3149976468704401E-2</v>
      </c>
      <c r="D122" s="19">
        <v>1.5174739548040099</v>
      </c>
      <c r="E122" s="19">
        <v>0.117404261553736</v>
      </c>
      <c r="F122" s="17">
        <v>9392</v>
      </c>
      <c r="G122" s="17">
        <v>55</v>
      </c>
      <c r="H122" s="20">
        <v>2414.25</v>
      </c>
      <c r="I122" s="24" t="s">
        <v>93</v>
      </c>
    </row>
    <row r="123" spans="1:16">
      <c r="A123" s="21" t="s">
        <v>13</v>
      </c>
      <c r="B123" s="18">
        <v>0.12820956169478501</v>
      </c>
      <c r="C123" s="18">
        <v>3.3690957256137299E-2</v>
      </c>
      <c r="D123" s="19">
        <v>1.47788807269044</v>
      </c>
      <c r="E123" s="19">
        <v>8.0081343305520705E-2</v>
      </c>
      <c r="F123" s="17">
        <v>9393</v>
      </c>
      <c r="G123" s="17">
        <v>74</v>
      </c>
      <c r="H123" s="20">
        <v>3648</v>
      </c>
      <c r="I123" s="24" t="s">
        <v>93</v>
      </c>
    </row>
    <row r="124" spans="1:16">
      <c r="A124" s="17" t="s">
        <v>14</v>
      </c>
      <c r="B124" s="18">
        <v>0.313794885513973</v>
      </c>
      <c r="C124" s="18">
        <v>2.4641070867200798E-2</v>
      </c>
      <c r="D124" s="19">
        <v>1.5587663943185299</v>
      </c>
      <c r="E124" s="19">
        <v>0.101066516792075</v>
      </c>
      <c r="F124" s="17">
        <v>9394</v>
      </c>
      <c r="G124" s="17">
        <v>70</v>
      </c>
      <c r="H124" s="20">
        <v>3712.75</v>
      </c>
      <c r="I124" s="24" t="s">
        <v>93</v>
      </c>
    </row>
    <row r="125" spans="1:16">
      <c r="A125" s="17" t="s">
        <v>15</v>
      </c>
      <c r="B125" s="18">
        <v>0.32013081378034902</v>
      </c>
      <c r="C125" s="18">
        <v>3.2866396599918801E-2</v>
      </c>
      <c r="D125" s="19">
        <v>1.6820265058215</v>
      </c>
      <c r="E125" s="19">
        <v>7.4783420414346796E-2</v>
      </c>
      <c r="F125" s="17">
        <v>9396</v>
      </c>
      <c r="G125" s="17">
        <v>68</v>
      </c>
      <c r="H125" s="20">
        <v>3469.125</v>
      </c>
      <c r="I125" s="24" t="s">
        <v>93</v>
      </c>
    </row>
    <row r="126" spans="1:16">
      <c r="A126" s="17" t="s">
        <v>16</v>
      </c>
      <c r="B126" s="18">
        <v>0.41864874171904098</v>
      </c>
      <c r="C126" s="18">
        <v>2.60740130959548E-2</v>
      </c>
      <c r="D126" s="19">
        <v>1.7053371900461001</v>
      </c>
      <c r="E126" s="19">
        <v>6.7416681605706005E-2</v>
      </c>
      <c r="F126" s="17">
        <v>9397</v>
      </c>
      <c r="G126" s="17">
        <v>95</v>
      </c>
      <c r="H126" s="20">
        <v>4763</v>
      </c>
      <c r="I126" s="24" t="s">
        <v>93</v>
      </c>
    </row>
    <row r="127" spans="1:16">
      <c r="A127" s="17" t="s">
        <v>292</v>
      </c>
      <c r="B127" s="18">
        <v>0.95780564760095599</v>
      </c>
      <c r="C127" s="18">
        <v>1.71280262414755E-2</v>
      </c>
      <c r="D127" s="19">
        <v>1.74770011495529</v>
      </c>
      <c r="E127" s="19">
        <v>5.1166169253910203E-2</v>
      </c>
      <c r="F127" s="17">
        <v>9398</v>
      </c>
      <c r="G127" s="17">
        <v>107</v>
      </c>
      <c r="H127" s="20">
        <v>6231.625</v>
      </c>
      <c r="I127" s="24" t="s">
        <v>93</v>
      </c>
    </row>
    <row r="128" spans="1:16">
      <c r="A128" s="17" t="s">
        <v>17</v>
      </c>
      <c r="B128" s="18">
        <v>1.82774478728043</v>
      </c>
      <c r="C128" s="18">
        <v>2.9822973087592498E-2</v>
      </c>
      <c r="D128" s="19">
        <v>1.45284394678258</v>
      </c>
      <c r="E128" s="19">
        <v>6.6144677464285706E-2</v>
      </c>
      <c r="F128" s="17">
        <v>9399</v>
      </c>
      <c r="G128" s="17">
        <v>77</v>
      </c>
      <c r="H128" s="20">
        <v>4148.5</v>
      </c>
      <c r="I128" s="24" t="s">
        <v>93</v>
      </c>
    </row>
    <row r="129" spans="1:9">
      <c r="A129" s="17" t="s">
        <v>18</v>
      </c>
      <c r="B129" s="18">
        <v>2.0993329311602902</v>
      </c>
      <c r="C129" s="18">
        <v>4.0234064041624697E-2</v>
      </c>
      <c r="D129" s="19">
        <v>1.04758528346602</v>
      </c>
      <c r="E129" s="19">
        <v>8.0835185741016696E-2</v>
      </c>
      <c r="F129" s="17">
        <v>9400</v>
      </c>
      <c r="G129" s="17">
        <v>66</v>
      </c>
      <c r="H129" s="20">
        <v>3816</v>
      </c>
      <c r="I129" s="24" t="s">
        <v>93</v>
      </c>
    </row>
    <row r="130" spans="1:9">
      <c r="A130" s="17" t="s">
        <v>19</v>
      </c>
      <c r="B130" s="18">
        <v>2.0295108105632198</v>
      </c>
      <c r="C130" s="18">
        <v>4.1867943209289799E-2</v>
      </c>
      <c r="D130" s="19">
        <v>1.1094526074980899</v>
      </c>
      <c r="E130" s="19">
        <v>8.6265040585957395E-2</v>
      </c>
      <c r="F130" s="17">
        <v>9401</v>
      </c>
      <c r="G130" s="17">
        <v>58</v>
      </c>
      <c r="H130" s="20">
        <v>3013.125</v>
      </c>
      <c r="I130" s="24" t="s">
        <v>93</v>
      </c>
    </row>
    <row r="131" spans="1:9">
      <c r="A131" s="17" t="s">
        <v>20</v>
      </c>
      <c r="B131" s="18">
        <v>2.27197835264906</v>
      </c>
      <c r="C131" s="18">
        <v>3.2597853236374499E-2</v>
      </c>
      <c r="D131" s="19">
        <v>0.84831335882590697</v>
      </c>
      <c r="E131" s="19">
        <v>6.7208260628913205E-2</v>
      </c>
      <c r="F131" s="17">
        <v>9402</v>
      </c>
      <c r="G131" s="17">
        <v>78</v>
      </c>
      <c r="H131" s="20">
        <v>4806.5</v>
      </c>
      <c r="I131" s="24" t="s">
        <v>93</v>
      </c>
    </row>
    <row r="132" spans="1:9">
      <c r="A132" s="17" t="s">
        <v>21</v>
      </c>
      <c r="B132" s="18">
        <v>2.2444791622289402</v>
      </c>
      <c r="C132" s="18">
        <v>2.08967616021754E-2</v>
      </c>
      <c r="D132" s="19">
        <v>0.49329105425219499</v>
      </c>
      <c r="E132" s="19">
        <v>4.8463269609185101E-2</v>
      </c>
      <c r="F132" s="17">
        <v>9403</v>
      </c>
      <c r="G132" s="17">
        <v>92</v>
      </c>
      <c r="H132" s="20">
        <v>5727.75</v>
      </c>
      <c r="I132" s="24" t="s">
        <v>93</v>
      </c>
    </row>
    <row r="133" spans="1:9">
      <c r="A133" s="17" t="s">
        <v>22</v>
      </c>
      <c r="B133" s="18">
        <v>2.1225515533409598</v>
      </c>
      <c r="C133" s="18">
        <v>3.1447840570000198E-2</v>
      </c>
      <c r="D133" s="19">
        <v>0.38366717219587398</v>
      </c>
      <c r="E133" s="19">
        <v>8.02714663311484E-2</v>
      </c>
      <c r="F133" s="17">
        <v>9404</v>
      </c>
      <c r="G133" s="17">
        <v>85</v>
      </c>
      <c r="H133" s="20">
        <v>4762.625</v>
      </c>
      <c r="I133" s="24" t="s">
        <v>93</v>
      </c>
    </row>
    <row r="134" spans="1:9">
      <c r="A134" s="17" t="s">
        <v>23</v>
      </c>
      <c r="B134" s="18">
        <v>2.0734886602367002</v>
      </c>
      <c r="C134" s="18">
        <v>1.5166735209250101E-2</v>
      </c>
      <c r="D134" s="19">
        <v>0.33946743868257601</v>
      </c>
      <c r="E134" s="19">
        <v>5.97439323849887E-2</v>
      </c>
      <c r="F134" s="17">
        <v>9405</v>
      </c>
      <c r="G134" s="17">
        <v>109</v>
      </c>
      <c r="H134" s="20">
        <v>6357.5</v>
      </c>
      <c r="I134" s="24" t="s">
        <v>93</v>
      </c>
    </row>
    <row r="135" spans="1:9">
      <c r="A135" s="17" t="s">
        <v>24</v>
      </c>
      <c r="B135" s="18">
        <v>1.8546468241606999</v>
      </c>
      <c r="C135" s="18">
        <v>2.3596163681651801E-2</v>
      </c>
      <c r="D135" s="19">
        <v>-5.7682421712960598E-2</v>
      </c>
      <c r="E135" s="19">
        <v>7.0567553962547505E-2</v>
      </c>
      <c r="F135" s="17">
        <v>9406</v>
      </c>
      <c r="G135" s="17">
        <v>51</v>
      </c>
      <c r="H135" s="20">
        <v>2726.625</v>
      </c>
      <c r="I135" s="24" t="s">
        <v>93</v>
      </c>
    </row>
    <row r="136" spans="1:9">
      <c r="A136" s="17" t="s">
        <v>25</v>
      </c>
      <c r="B136" s="18">
        <v>1.6609564814808</v>
      </c>
      <c r="C136" s="18">
        <v>2.3671925789241099E-2</v>
      </c>
      <c r="D136" s="19">
        <v>-5.4157698292419898E-2</v>
      </c>
      <c r="E136" s="19">
        <v>6.7145643455386206E-2</v>
      </c>
      <c r="F136" s="17">
        <v>9407</v>
      </c>
      <c r="G136" s="17">
        <v>86</v>
      </c>
      <c r="H136" s="20">
        <v>4794.625</v>
      </c>
      <c r="I136" s="24" t="s">
        <v>93</v>
      </c>
    </row>
    <row r="137" spans="1:9">
      <c r="A137" s="17" t="s">
        <v>26</v>
      </c>
      <c r="B137" s="18">
        <v>1.8862162574552099</v>
      </c>
      <c r="C137" s="18">
        <v>2.58840061994677E-2</v>
      </c>
      <c r="D137" s="19">
        <v>-1.4273776428162899E-2</v>
      </c>
      <c r="E137" s="19">
        <v>7.01435911628287E-2</v>
      </c>
      <c r="F137" s="17">
        <v>9408</v>
      </c>
      <c r="G137" s="17">
        <v>99</v>
      </c>
      <c r="H137" s="20">
        <v>5541.75</v>
      </c>
      <c r="I137" s="24" t="s">
        <v>93</v>
      </c>
    </row>
    <row r="138" spans="1:9">
      <c r="A138" s="17" t="s">
        <v>27</v>
      </c>
      <c r="B138" s="18">
        <v>1.7266092323511799</v>
      </c>
      <c r="C138" s="18">
        <v>3.3128535647513703E-2</v>
      </c>
      <c r="D138" s="19">
        <v>-0.465820459181501</v>
      </c>
      <c r="E138" s="19">
        <v>8.58051409425616E-2</v>
      </c>
      <c r="F138" s="17">
        <v>9409</v>
      </c>
      <c r="G138" s="17">
        <v>69</v>
      </c>
      <c r="H138" s="20">
        <v>3828</v>
      </c>
      <c r="I138" s="24" t="s">
        <v>93</v>
      </c>
    </row>
    <row r="139" spans="1:9">
      <c r="A139" s="17" t="s">
        <v>28</v>
      </c>
      <c r="B139" s="18">
        <v>1.5810265635906</v>
      </c>
      <c r="C139" s="18">
        <v>3.4517187669238003E-2</v>
      </c>
      <c r="D139" s="19">
        <v>-0.44531648757806003</v>
      </c>
      <c r="E139" s="19">
        <v>6.1309487256773897E-2</v>
      </c>
      <c r="F139" s="17">
        <v>9410</v>
      </c>
      <c r="G139" s="17">
        <v>58</v>
      </c>
      <c r="H139" s="20">
        <v>3025.75</v>
      </c>
      <c r="I139" s="24" t="s">
        <v>93</v>
      </c>
    </row>
    <row r="140" spans="1:9">
      <c r="A140" s="17" t="s">
        <v>29</v>
      </c>
      <c r="B140" s="18">
        <v>1.46781564304357</v>
      </c>
      <c r="C140" s="18">
        <v>1.8279759088757799E-2</v>
      </c>
      <c r="D140" s="19">
        <v>-0.236502012683142</v>
      </c>
      <c r="E140" s="19">
        <v>7.0520412060333701E-2</v>
      </c>
      <c r="F140" s="17">
        <v>9411</v>
      </c>
      <c r="G140" s="17">
        <v>61</v>
      </c>
      <c r="H140" s="20">
        <v>3503.75</v>
      </c>
      <c r="I140" s="24" t="s">
        <v>93</v>
      </c>
    </row>
    <row r="141" spans="1:9">
      <c r="A141" s="17" t="s">
        <v>30</v>
      </c>
      <c r="B141" s="18">
        <v>1.5966695209967201</v>
      </c>
      <c r="C141" s="18">
        <v>1.55834133017344E-2</v>
      </c>
      <c r="D141" s="19">
        <v>-0.108737267299961</v>
      </c>
      <c r="E141" s="19">
        <v>6.5924786836104102E-2</v>
      </c>
      <c r="F141" s="17">
        <v>9412</v>
      </c>
      <c r="G141" s="17">
        <v>69</v>
      </c>
      <c r="H141" s="20">
        <v>3758</v>
      </c>
      <c r="I141" s="24" t="s">
        <v>93</v>
      </c>
    </row>
    <row r="142" spans="1:9">
      <c r="A142" s="17" t="s">
        <v>31</v>
      </c>
      <c r="B142" s="18">
        <v>1.45422489944244</v>
      </c>
      <c r="C142" s="18">
        <v>2.8970957469212699E-2</v>
      </c>
      <c r="D142" s="19">
        <v>0.276642119190186</v>
      </c>
      <c r="E142" s="19">
        <v>0.10011823645894601</v>
      </c>
      <c r="F142" s="17">
        <v>9413</v>
      </c>
      <c r="G142" s="17">
        <v>81</v>
      </c>
      <c r="H142" s="20">
        <v>4503.75</v>
      </c>
      <c r="I142" s="24" t="s">
        <v>93</v>
      </c>
    </row>
    <row r="143" spans="1:9">
      <c r="A143" s="17" t="s">
        <v>293</v>
      </c>
      <c r="B143" s="18">
        <v>1.2050416034317399</v>
      </c>
      <c r="C143" s="18">
        <v>3.3005502896005803E-2</v>
      </c>
      <c r="D143" s="19">
        <v>0.59170288500157298</v>
      </c>
      <c r="E143" s="19">
        <v>6.5865762856148105E-2</v>
      </c>
      <c r="F143" s="17">
        <v>9414</v>
      </c>
      <c r="G143" s="17">
        <v>65</v>
      </c>
      <c r="H143" s="20">
        <v>3860.25</v>
      </c>
      <c r="I143" s="24" t="s">
        <v>93</v>
      </c>
    </row>
    <row r="144" spans="1:9" s="35" customFormat="1">
      <c r="A144" s="26" t="s">
        <v>294</v>
      </c>
      <c r="B144" s="27">
        <v>0.63890714277219696</v>
      </c>
      <c r="C144" s="27">
        <v>1.8119966577439799E-2</v>
      </c>
      <c r="D144" s="28">
        <v>0.89352372560622495</v>
      </c>
      <c r="E144" s="28">
        <v>4.81934888703697E-2</v>
      </c>
      <c r="F144" s="26">
        <v>9415</v>
      </c>
      <c r="G144" s="26">
        <v>105</v>
      </c>
      <c r="H144" s="41">
        <v>6208.375</v>
      </c>
      <c r="I144" s="48" t="s">
        <v>93</v>
      </c>
    </row>
    <row r="145" spans="1:13">
      <c r="A145" s="17" t="s">
        <v>33</v>
      </c>
      <c r="B145" s="18">
        <v>-0.31018843917267303</v>
      </c>
      <c r="C145" s="18">
        <v>2.9771766352790299E-2</v>
      </c>
      <c r="D145" s="19">
        <v>0.84534303123752097</v>
      </c>
      <c r="E145" s="19">
        <v>7.5403894812376998E-2</v>
      </c>
      <c r="F145" s="17">
        <v>9416</v>
      </c>
      <c r="G145" s="17">
        <v>66</v>
      </c>
      <c r="H145" s="20">
        <v>3922.5</v>
      </c>
      <c r="I145" s="24" t="s">
        <v>123</v>
      </c>
      <c r="K145" t="s">
        <v>123</v>
      </c>
      <c r="L145" s="32">
        <f>MIN(D54, D145:D163)</f>
        <v>0.52108423000007398</v>
      </c>
      <c r="M145" s="32">
        <f>MAX(D54, D145:D163)</f>
        <v>1.5789404915618701</v>
      </c>
    </row>
    <row r="146" spans="1:13">
      <c r="A146" s="17" t="s">
        <v>34</v>
      </c>
      <c r="B146" s="18">
        <v>-0.220182499421686</v>
      </c>
      <c r="C146" s="18">
        <v>3.5480341724340198E-2</v>
      </c>
      <c r="D146" s="19">
        <v>1.0330440255922499</v>
      </c>
      <c r="E146" s="19">
        <v>6.5903960487185304E-2</v>
      </c>
      <c r="F146" s="17">
        <v>9417</v>
      </c>
      <c r="G146" s="17">
        <v>56</v>
      </c>
      <c r="H146" s="20">
        <v>3524</v>
      </c>
      <c r="I146" s="24" t="s">
        <v>123</v>
      </c>
    </row>
    <row r="147" spans="1:13">
      <c r="A147" s="17" t="s">
        <v>35</v>
      </c>
      <c r="B147" s="18">
        <v>-0.342839850972745</v>
      </c>
      <c r="C147" s="18">
        <v>3.14145876595468E-2</v>
      </c>
      <c r="D147" s="19">
        <v>1.0311308276092901</v>
      </c>
      <c r="E147" s="19">
        <v>8.0751468234054699E-2</v>
      </c>
      <c r="F147" s="17">
        <v>9418</v>
      </c>
      <c r="G147" s="17">
        <v>44</v>
      </c>
      <c r="H147" s="20">
        <v>2831.375</v>
      </c>
      <c r="I147" s="24" t="s">
        <v>123</v>
      </c>
    </row>
    <row r="148" spans="1:13">
      <c r="A148" s="17" t="s">
        <v>36</v>
      </c>
      <c r="B148" s="18">
        <v>-0.13810787919440401</v>
      </c>
      <c r="C148" s="18">
        <v>2.82666308925985E-2</v>
      </c>
      <c r="D148" s="19">
        <v>0.90902303685444097</v>
      </c>
      <c r="E148" s="19">
        <v>7.2004417047780003E-2</v>
      </c>
      <c r="F148" s="17">
        <v>9419</v>
      </c>
      <c r="G148" s="17">
        <v>50</v>
      </c>
      <c r="H148" s="20">
        <v>2564.25</v>
      </c>
      <c r="I148" s="24" t="s">
        <v>123</v>
      </c>
    </row>
    <row r="149" spans="1:13">
      <c r="A149" s="17" t="s">
        <v>37</v>
      </c>
      <c r="B149" s="18">
        <v>-0.12470752645053</v>
      </c>
      <c r="C149" s="18">
        <v>5.0732106961680797E-2</v>
      </c>
      <c r="D149" s="19">
        <v>0.78163580851677705</v>
      </c>
      <c r="E149" s="19">
        <v>6.2275909276475097E-2</v>
      </c>
      <c r="F149" s="17">
        <v>9420</v>
      </c>
      <c r="G149" s="17">
        <v>45</v>
      </c>
      <c r="H149" s="20">
        <v>2434.125</v>
      </c>
      <c r="I149" s="24" t="s">
        <v>123</v>
      </c>
    </row>
    <row r="150" spans="1:13">
      <c r="A150" s="17" t="s">
        <v>38</v>
      </c>
      <c r="B150" s="18">
        <v>-0.36059361380969401</v>
      </c>
      <c r="C150" s="18">
        <v>3.4838872436109503E-2</v>
      </c>
      <c r="D150" s="19">
        <v>0.83499430568521305</v>
      </c>
      <c r="E150" s="19">
        <v>6.6399884342757107E-2</v>
      </c>
      <c r="F150" s="17">
        <v>9425</v>
      </c>
      <c r="G150" s="17">
        <v>84</v>
      </c>
      <c r="H150" s="25">
        <v>4291.875</v>
      </c>
      <c r="I150" s="24" t="s">
        <v>123</v>
      </c>
    </row>
    <row r="151" spans="1:13">
      <c r="A151" s="17" t="s">
        <v>295</v>
      </c>
      <c r="B151" s="18">
        <v>-0.15419452057716901</v>
      </c>
      <c r="C151" s="18">
        <v>1.3567040820803801E-2</v>
      </c>
      <c r="D151" s="19">
        <v>1.2280957342815899</v>
      </c>
      <c r="E151" s="19">
        <v>5.2318970663746099E-2</v>
      </c>
      <c r="F151" s="17">
        <v>9426</v>
      </c>
      <c r="G151" s="17">
        <v>121</v>
      </c>
      <c r="H151" s="25">
        <v>6429</v>
      </c>
      <c r="I151" s="24" t="s">
        <v>123</v>
      </c>
    </row>
    <row r="152" spans="1:13">
      <c r="A152" s="17" t="s">
        <v>296</v>
      </c>
      <c r="B152" s="18">
        <v>0.33229040193849402</v>
      </c>
      <c r="C152" s="18">
        <v>2.61781345873584E-2</v>
      </c>
      <c r="D152" s="19">
        <v>1.2940506528565701</v>
      </c>
      <c r="E152" s="19">
        <v>7.9289205986646696E-2</v>
      </c>
      <c r="F152" s="17">
        <v>9427</v>
      </c>
      <c r="G152" s="17">
        <v>58</v>
      </c>
      <c r="H152" s="25">
        <v>3047.25</v>
      </c>
      <c r="I152" s="24" t="s">
        <v>123</v>
      </c>
    </row>
    <row r="153" spans="1:13">
      <c r="A153" s="17" t="s">
        <v>44</v>
      </c>
      <c r="B153" s="18">
        <v>0.28145923153031899</v>
      </c>
      <c r="C153" s="18">
        <v>4.3172073342005499E-2</v>
      </c>
      <c r="D153" s="19">
        <v>1.39407079663369</v>
      </c>
      <c r="E153" s="19">
        <v>9.9293761793811899E-2</v>
      </c>
      <c r="F153" s="17">
        <v>9428</v>
      </c>
      <c r="G153" s="17">
        <v>40</v>
      </c>
      <c r="H153" s="25">
        <v>1991.25</v>
      </c>
      <c r="I153" s="24" t="s">
        <v>123</v>
      </c>
    </row>
    <row r="154" spans="1:13">
      <c r="A154" s="17" t="s">
        <v>297</v>
      </c>
      <c r="B154" s="18">
        <v>0.82342341207971503</v>
      </c>
      <c r="C154" s="18">
        <v>1.7962960445955301E-2</v>
      </c>
      <c r="D154" s="19">
        <v>1.53670046785395</v>
      </c>
      <c r="E154" s="19">
        <v>5.5816338040614699E-2</v>
      </c>
      <c r="F154" s="17">
        <v>9429</v>
      </c>
      <c r="G154" s="17">
        <v>72</v>
      </c>
      <c r="H154" s="25">
        <v>4039.125</v>
      </c>
      <c r="I154" s="24" t="s">
        <v>123</v>
      </c>
    </row>
    <row r="155" spans="1:13">
      <c r="A155" s="17" t="s">
        <v>47</v>
      </c>
      <c r="B155" s="18">
        <v>1.42042429838467</v>
      </c>
      <c r="C155" s="18">
        <v>3.43761749176437E-2</v>
      </c>
      <c r="D155" s="19">
        <v>1.5789404915618701</v>
      </c>
      <c r="E155" s="19">
        <v>6.1496050160829402E-2</v>
      </c>
      <c r="F155" s="17">
        <v>9430</v>
      </c>
      <c r="G155" s="17">
        <v>111</v>
      </c>
      <c r="H155" s="25">
        <v>6402.375</v>
      </c>
      <c r="I155" s="24" t="s">
        <v>123</v>
      </c>
    </row>
    <row r="156" spans="1:13">
      <c r="A156" s="17" t="s">
        <v>48</v>
      </c>
      <c r="B156" s="18">
        <v>1.70283573662337</v>
      </c>
      <c r="C156" s="18">
        <v>2.3743377690288201E-2</v>
      </c>
      <c r="D156" s="19">
        <v>1.38956534307399</v>
      </c>
      <c r="E156" s="19">
        <v>8.2176613428997403E-2</v>
      </c>
      <c r="F156" s="17">
        <v>9431</v>
      </c>
      <c r="G156" s="17">
        <v>49</v>
      </c>
      <c r="H156" s="25">
        <v>2741</v>
      </c>
      <c r="I156" s="24" t="s">
        <v>123</v>
      </c>
    </row>
    <row r="157" spans="1:13">
      <c r="A157" s="17" t="s">
        <v>49</v>
      </c>
      <c r="B157" s="18">
        <v>1.83917228986613</v>
      </c>
      <c r="C157" s="18">
        <v>3.91365459608339E-2</v>
      </c>
      <c r="D157" s="19">
        <v>1.4264450304295799</v>
      </c>
      <c r="E157" s="19">
        <v>6.15512068001993E-2</v>
      </c>
      <c r="F157" s="17">
        <v>9432</v>
      </c>
      <c r="G157" s="17">
        <v>75</v>
      </c>
      <c r="H157" s="25">
        <v>4403.625</v>
      </c>
      <c r="I157" s="24" t="s">
        <v>123</v>
      </c>
    </row>
    <row r="158" spans="1:13">
      <c r="A158" s="17" t="s">
        <v>50</v>
      </c>
      <c r="B158" s="18">
        <v>1.8734716087301999</v>
      </c>
      <c r="C158" s="18">
        <v>5.6803790636531099E-2</v>
      </c>
      <c r="D158" s="19">
        <v>1.0817970598509099</v>
      </c>
      <c r="E158" s="19">
        <v>0.10794749731619099</v>
      </c>
      <c r="F158" s="17">
        <v>9433</v>
      </c>
      <c r="G158" s="17">
        <v>41</v>
      </c>
      <c r="H158" s="25">
        <v>2291</v>
      </c>
      <c r="I158" s="24" t="s">
        <v>123</v>
      </c>
    </row>
    <row r="159" spans="1:13">
      <c r="A159" s="17" t="s">
        <v>51</v>
      </c>
      <c r="B159" s="18">
        <v>1.8833193308588601</v>
      </c>
      <c r="C159" s="18">
        <v>3.6756336465193599E-2</v>
      </c>
      <c r="D159" s="19">
        <v>0.98799699945958597</v>
      </c>
      <c r="E159" s="19">
        <v>8.4476574356020406E-2</v>
      </c>
      <c r="F159" s="17">
        <v>9434</v>
      </c>
      <c r="G159" s="17">
        <v>53</v>
      </c>
      <c r="H159" s="25">
        <v>2587.625</v>
      </c>
      <c r="I159" s="24" t="s">
        <v>123</v>
      </c>
    </row>
    <row r="160" spans="1:13">
      <c r="A160" s="17" t="s">
        <v>52</v>
      </c>
      <c r="B160" s="18">
        <v>1.7936190113466199</v>
      </c>
      <c r="C160" s="18">
        <v>2.9317813195399799E-2</v>
      </c>
      <c r="D160" s="19">
        <v>1.0120495062475701</v>
      </c>
      <c r="E160" s="19">
        <v>7.2450458069891893E-2</v>
      </c>
      <c r="F160" s="17">
        <v>9435</v>
      </c>
      <c r="G160" s="17">
        <v>74</v>
      </c>
      <c r="H160" s="25">
        <v>4191.375</v>
      </c>
      <c r="I160" s="24" t="s">
        <v>123</v>
      </c>
    </row>
    <row r="161" spans="1:13">
      <c r="A161" s="17" t="s">
        <v>53</v>
      </c>
      <c r="B161" s="18">
        <v>1.76341020925294</v>
      </c>
      <c r="C161" s="18">
        <v>2.97062343566213E-2</v>
      </c>
      <c r="D161" s="19">
        <v>0.80904253826708405</v>
      </c>
      <c r="E161" s="19">
        <v>6.0682064434028203E-2</v>
      </c>
      <c r="F161" s="17">
        <v>9436</v>
      </c>
      <c r="G161" s="17">
        <v>44</v>
      </c>
      <c r="H161" s="25">
        <v>2827.375</v>
      </c>
      <c r="I161" s="24" t="s">
        <v>123</v>
      </c>
    </row>
    <row r="162" spans="1:13">
      <c r="A162" s="17" t="s">
        <v>54</v>
      </c>
      <c r="B162" s="18">
        <v>1.7112237642281001</v>
      </c>
      <c r="C162" s="18">
        <v>2.4759698239744402E-2</v>
      </c>
      <c r="D162" s="19">
        <v>0.75806153045274005</v>
      </c>
      <c r="E162" s="19">
        <v>6.4047150517196602E-2</v>
      </c>
      <c r="F162" s="17">
        <v>9437</v>
      </c>
      <c r="G162" s="17">
        <v>80</v>
      </c>
      <c r="H162" s="25">
        <v>4286.375</v>
      </c>
      <c r="I162" s="24" t="s">
        <v>123</v>
      </c>
    </row>
    <row r="163" spans="1:13" s="58" customFormat="1" ht="15" thickBot="1">
      <c r="A163" s="53" t="s">
        <v>55</v>
      </c>
      <c r="B163" s="54">
        <v>1.8714839488978801</v>
      </c>
      <c r="C163" s="54">
        <v>2.7606200870598299E-2</v>
      </c>
      <c r="D163" s="55">
        <v>0.52108423000007398</v>
      </c>
      <c r="E163" s="55">
        <v>6.5808446973615903E-2</v>
      </c>
      <c r="F163" s="53">
        <v>9438</v>
      </c>
      <c r="G163" s="53">
        <v>38</v>
      </c>
      <c r="H163" s="56">
        <v>2114.625</v>
      </c>
      <c r="I163" s="57" t="s">
        <v>123</v>
      </c>
    </row>
    <row r="164" spans="1:13">
      <c r="A164" s="17" t="s">
        <v>298</v>
      </c>
      <c r="B164" s="18">
        <v>3.0782783260117599</v>
      </c>
      <c r="C164" s="18">
        <v>1.7109323183541199E-2</v>
      </c>
      <c r="D164" s="19">
        <v>1.18703148157144</v>
      </c>
      <c r="E164" s="19">
        <v>5.6055355295678899E-2</v>
      </c>
      <c r="F164" s="17" t="s">
        <v>299</v>
      </c>
      <c r="G164" s="17">
        <v>67</v>
      </c>
      <c r="H164" s="20">
        <v>3336.875</v>
      </c>
      <c r="I164" s="33" t="s">
        <v>300</v>
      </c>
      <c r="K164" t="s">
        <v>300</v>
      </c>
      <c r="L164" s="32">
        <f>MIN(D164:D193)</f>
        <v>0.48475237714122499</v>
      </c>
      <c r="M164" s="32">
        <f>MAX(D164:D193)</f>
        <v>2.3073793013055899</v>
      </c>
    </row>
    <row r="165" spans="1:13">
      <c r="A165" s="17" t="s">
        <v>301</v>
      </c>
      <c r="B165" s="18">
        <v>3.00082345885501</v>
      </c>
      <c r="C165" s="18">
        <v>2.1183444566774502E-2</v>
      </c>
      <c r="D165" s="19">
        <v>1.23200149441218</v>
      </c>
      <c r="E165" s="19">
        <v>3.4743444016597499E-2</v>
      </c>
      <c r="F165" s="17" t="s">
        <v>302</v>
      </c>
      <c r="G165" s="17">
        <v>107</v>
      </c>
      <c r="H165" s="20">
        <v>5884.375</v>
      </c>
      <c r="I165" s="31" t="s">
        <v>300</v>
      </c>
    </row>
    <row r="166" spans="1:13">
      <c r="A166" s="21" t="s">
        <v>303</v>
      </c>
      <c r="B166" s="18">
        <v>3.0780740385330598</v>
      </c>
      <c r="C166" s="18">
        <v>2.5173153809217801E-2</v>
      </c>
      <c r="D166" s="19">
        <v>1.26248602544289</v>
      </c>
      <c r="E166" s="19">
        <v>3.5707325422164003E-2</v>
      </c>
      <c r="F166" s="17" t="s">
        <v>304</v>
      </c>
      <c r="G166" s="17">
        <v>68</v>
      </c>
      <c r="H166" s="20">
        <v>3778.75</v>
      </c>
      <c r="I166" s="31" t="s">
        <v>300</v>
      </c>
    </row>
    <row r="167" spans="1:13">
      <c r="A167" s="17" t="s">
        <v>305</v>
      </c>
      <c r="B167" s="18">
        <v>3.6541933627440599</v>
      </c>
      <c r="C167" s="18">
        <v>2.8606795279069799E-2</v>
      </c>
      <c r="D167" s="19">
        <v>1.4366048578766599</v>
      </c>
      <c r="E167" s="19">
        <v>3.5603704485566802E-2</v>
      </c>
      <c r="F167" s="17" t="s">
        <v>306</v>
      </c>
      <c r="G167" s="17">
        <v>71</v>
      </c>
      <c r="H167" s="20">
        <v>4372.25</v>
      </c>
      <c r="I167" s="31" t="s">
        <v>300</v>
      </c>
    </row>
    <row r="168" spans="1:13">
      <c r="A168" s="17" t="s">
        <v>307</v>
      </c>
      <c r="B168" s="18">
        <v>3.3096143014889501</v>
      </c>
      <c r="C168" s="18">
        <v>2.9104050499588498E-2</v>
      </c>
      <c r="D168" s="19">
        <v>1.3292199771392199</v>
      </c>
      <c r="E168" s="19">
        <v>5.5953484733147797E-2</v>
      </c>
      <c r="F168" s="17" t="s">
        <v>308</v>
      </c>
      <c r="G168" s="17">
        <v>78</v>
      </c>
      <c r="H168" s="20">
        <v>4272.5</v>
      </c>
      <c r="I168" s="31" t="s">
        <v>300</v>
      </c>
    </row>
    <row r="169" spans="1:13">
      <c r="A169" s="17" t="s">
        <v>309</v>
      </c>
      <c r="B169" s="18">
        <v>3.3008765881132098</v>
      </c>
      <c r="C169" s="18">
        <v>2.15229090087007E-2</v>
      </c>
      <c r="D169" s="19">
        <v>1.45728787788368</v>
      </c>
      <c r="E169" s="19">
        <v>5.94806248010381E-2</v>
      </c>
      <c r="F169" s="17" t="s">
        <v>310</v>
      </c>
      <c r="G169" s="17">
        <v>104</v>
      </c>
      <c r="H169" s="20">
        <v>5760</v>
      </c>
      <c r="I169" s="31" t="s">
        <v>300</v>
      </c>
    </row>
    <row r="170" spans="1:13">
      <c r="A170" s="17" t="s">
        <v>311</v>
      </c>
      <c r="B170" s="18">
        <v>3.1617915317049898</v>
      </c>
      <c r="C170" s="18">
        <v>2.10176966826198E-2</v>
      </c>
      <c r="D170" s="19">
        <v>1.1026565951416201</v>
      </c>
      <c r="E170" s="19">
        <v>3.3231256619297302E-2</v>
      </c>
      <c r="F170" s="17" t="s">
        <v>312</v>
      </c>
      <c r="G170" s="17">
        <v>87</v>
      </c>
      <c r="H170" s="20">
        <v>4672.75</v>
      </c>
      <c r="I170" s="31" t="s">
        <v>300</v>
      </c>
    </row>
    <row r="171" spans="1:13">
      <c r="A171" s="17" t="s">
        <v>313</v>
      </c>
      <c r="B171" s="18">
        <v>2.6726963173046299</v>
      </c>
      <c r="C171" s="18">
        <v>2.42109256455019E-2</v>
      </c>
      <c r="D171" s="19">
        <v>1.4633541582410701</v>
      </c>
      <c r="E171" s="19">
        <v>3.7780804975368502E-2</v>
      </c>
      <c r="F171" s="17" t="s">
        <v>314</v>
      </c>
      <c r="G171" s="17">
        <v>101</v>
      </c>
      <c r="H171" s="20">
        <v>5073.25</v>
      </c>
      <c r="I171" s="31" t="s">
        <v>300</v>
      </c>
    </row>
    <row r="172" spans="1:13">
      <c r="A172" s="17" t="s">
        <v>315</v>
      </c>
      <c r="B172" s="18">
        <v>2.6122277765607902</v>
      </c>
      <c r="C172" s="18">
        <v>2.1845309797775901E-2</v>
      </c>
      <c r="D172" s="19">
        <v>1.8319627926080799</v>
      </c>
      <c r="E172" s="19">
        <v>4.2019512421209403E-2</v>
      </c>
      <c r="F172" s="17" t="s">
        <v>316</v>
      </c>
      <c r="G172" s="17">
        <v>99</v>
      </c>
      <c r="H172" s="20">
        <v>5120.625</v>
      </c>
      <c r="I172" s="31" t="s">
        <v>300</v>
      </c>
    </row>
    <row r="173" spans="1:13">
      <c r="A173" s="17" t="s">
        <v>317</v>
      </c>
      <c r="B173" s="18">
        <v>2.8584478735687502</v>
      </c>
      <c r="C173" s="18">
        <v>3.0128919313754401E-2</v>
      </c>
      <c r="D173" s="19">
        <v>1.9541864965165101</v>
      </c>
      <c r="E173" s="19">
        <v>5.7395315633550902E-2</v>
      </c>
      <c r="F173" s="17" t="s">
        <v>318</v>
      </c>
      <c r="G173" s="17">
        <v>82</v>
      </c>
      <c r="H173" s="20">
        <v>2611.875</v>
      </c>
      <c r="I173" s="31" t="s">
        <v>300</v>
      </c>
    </row>
    <row r="174" spans="1:13">
      <c r="A174" s="17" t="s">
        <v>319</v>
      </c>
      <c r="B174" s="18">
        <v>2.90171509469427</v>
      </c>
      <c r="C174" s="18">
        <v>3.3644851396268702E-2</v>
      </c>
      <c r="D174" s="19">
        <v>1.7972808517432901</v>
      </c>
      <c r="E174" s="19">
        <v>3.8975612885292402E-2</v>
      </c>
      <c r="F174" s="17" t="s">
        <v>320</v>
      </c>
      <c r="G174" s="17">
        <v>101</v>
      </c>
      <c r="H174" s="20">
        <v>4241.5</v>
      </c>
      <c r="I174" s="31" t="s">
        <v>300</v>
      </c>
    </row>
    <row r="175" spans="1:13">
      <c r="A175" s="17" t="s">
        <v>321</v>
      </c>
      <c r="B175" s="18">
        <v>2.9091706076241701</v>
      </c>
      <c r="C175" s="18">
        <v>3.0523833765912101E-2</v>
      </c>
      <c r="D175" s="19">
        <v>2.0832512730900099</v>
      </c>
      <c r="E175" s="19">
        <v>9.2226420207643794E-2</v>
      </c>
      <c r="F175" s="17" t="s">
        <v>322</v>
      </c>
      <c r="G175" s="17">
        <v>55</v>
      </c>
      <c r="H175" s="20">
        <v>2000</v>
      </c>
      <c r="I175" s="31" t="s">
        <v>300</v>
      </c>
    </row>
    <row r="176" spans="1:13">
      <c r="A176" s="17" t="s">
        <v>323</v>
      </c>
      <c r="B176" s="18">
        <v>3.1428278051826202</v>
      </c>
      <c r="C176" s="18">
        <v>1.5406115317170699E-2</v>
      </c>
      <c r="D176" s="19">
        <v>2.3073793013055899</v>
      </c>
      <c r="E176" s="19">
        <v>4.7181098646360102E-2</v>
      </c>
      <c r="F176" s="17" t="s">
        <v>324</v>
      </c>
      <c r="G176" s="17">
        <v>69</v>
      </c>
      <c r="H176" s="20">
        <v>3783</v>
      </c>
      <c r="I176" s="31" t="s">
        <v>300</v>
      </c>
    </row>
    <row r="177" spans="1:9">
      <c r="A177" s="17" t="s">
        <v>325</v>
      </c>
      <c r="B177" s="18">
        <v>3.1411443378346799</v>
      </c>
      <c r="C177" s="18">
        <v>1.73873041632421E-2</v>
      </c>
      <c r="D177" s="19">
        <v>2.1460351967034801</v>
      </c>
      <c r="E177" s="19">
        <v>4.2221700908197497E-2</v>
      </c>
      <c r="F177" s="17" t="s">
        <v>326</v>
      </c>
      <c r="G177" s="17">
        <v>90</v>
      </c>
      <c r="H177" s="20">
        <v>5183.625</v>
      </c>
      <c r="I177" s="31" t="s">
        <v>300</v>
      </c>
    </row>
    <row r="178" spans="1:9">
      <c r="A178" s="17" t="s">
        <v>327</v>
      </c>
      <c r="B178" s="18">
        <v>3.3197525550563198</v>
      </c>
      <c r="C178" s="18">
        <v>2.1214496905274299E-2</v>
      </c>
      <c r="D178" s="19">
        <v>2.13292698794407</v>
      </c>
      <c r="E178" s="19">
        <v>4.58515922485574E-2</v>
      </c>
      <c r="F178" s="17" t="s">
        <v>328</v>
      </c>
      <c r="G178" s="17">
        <v>103</v>
      </c>
      <c r="H178" s="20">
        <v>6202.875</v>
      </c>
      <c r="I178" s="31" t="s">
        <v>300</v>
      </c>
    </row>
    <row r="179" spans="1:9">
      <c r="A179" s="17" t="s">
        <v>329</v>
      </c>
      <c r="B179" s="18">
        <v>3.5123316519497898</v>
      </c>
      <c r="C179" s="18">
        <v>1.51453888876572E-2</v>
      </c>
      <c r="D179" s="19">
        <v>1.7229778441089401</v>
      </c>
      <c r="E179" s="19">
        <v>4.3592463557149103E-2</v>
      </c>
      <c r="F179" s="17" t="s">
        <v>330</v>
      </c>
      <c r="G179" s="17">
        <v>88</v>
      </c>
      <c r="H179" s="20">
        <v>5477.875</v>
      </c>
      <c r="I179" s="31" t="s">
        <v>300</v>
      </c>
    </row>
    <row r="180" spans="1:9">
      <c r="A180" s="17" t="s">
        <v>331</v>
      </c>
      <c r="B180" s="18">
        <v>3.2123310043439499</v>
      </c>
      <c r="C180" s="18">
        <v>4.0167876902504701E-2</v>
      </c>
      <c r="D180" s="19">
        <v>1.49645516376123</v>
      </c>
      <c r="E180" s="19">
        <v>3.1826799611980698E-2</v>
      </c>
      <c r="F180" s="17" t="s">
        <v>332</v>
      </c>
      <c r="G180" s="17">
        <v>70</v>
      </c>
      <c r="H180" s="20">
        <v>4077.625</v>
      </c>
      <c r="I180" s="31" t="s">
        <v>300</v>
      </c>
    </row>
    <row r="181" spans="1:9">
      <c r="A181" s="17" t="s">
        <v>333</v>
      </c>
      <c r="B181" s="18">
        <v>3.3821880456200502</v>
      </c>
      <c r="C181" s="18">
        <v>3.4692629250830199E-2</v>
      </c>
      <c r="D181" s="19">
        <v>0.84563099091645799</v>
      </c>
      <c r="E181" s="19">
        <v>3.7575798138783201E-2</v>
      </c>
      <c r="F181" s="17" t="s">
        <v>334</v>
      </c>
      <c r="G181" s="17">
        <v>57</v>
      </c>
      <c r="H181" s="20">
        <v>3498.375</v>
      </c>
      <c r="I181" s="31" t="s">
        <v>300</v>
      </c>
    </row>
    <row r="182" spans="1:9">
      <c r="A182" s="17" t="s">
        <v>335</v>
      </c>
      <c r="B182" s="18">
        <v>3.0120616745014401</v>
      </c>
      <c r="C182" s="18">
        <v>2.1035109371308199E-2</v>
      </c>
      <c r="D182" s="19">
        <v>0.48475237714122499</v>
      </c>
      <c r="E182" s="19">
        <v>4.7797072576366298E-2</v>
      </c>
      <c r="F182" s="17" t="s">
        <v>336</v>
      </c>
      <c r="G182" s="17">
        <v>85</v>
      </c>
      <c r="H182" s="20">
        <v>5058.25</v>
      </c>
      <c r="I182" s="31" t="s">
        <v>300</v>
      </c>
    </row>
    <row r="183" spans="1:9">
      <c r="A183" s="17" t="s">
        <v>337</v>
      </c>
      <c r="B183" s="18">
        <v>3.8194465716603698</v>
      </c>
      <c r="C183" s="18">
        <v>9.3490096366992004E-3</v>
      </c>
      <c r="D183" s="19">
        <v>1.3070563995461799</v>
      </c>
      <c r="E183" s="19">
        <v>5.8700995724817198E-2</v>
      </c>
      <c r="F183" s="17" t="s">
        <v>338</v>
      </c>
      <c r="G183" s="17">
        <v>55</v>
      </c>
      <c r="H183" s="20">
        <v>3026</v>
      </c>
      <c r="I183" s="31" t="s">
        <v>300</v>
      </c>
    </row>
    <row r="184" spans="1:9">
      <c r="A184" s="17" t="s">
        <v>339</v>
      </c>
      <c r="B184" s="18">
        <v>3.0642524968667999</v>
      </c>
      <c r="C184" s="18">
        <v>2.50459095404785E-2</v>
      </c>
      <c r="D184" s="19">
        <v>0.58030507010134003</v>
      </c>
      <c r="E184" s="19">
        <v>3.42330243557043E-2</v>
      </c>
      <c r="F184" s="17" t="s">
        <v>340</v>
      </c>
      <c r="G184" s="17">
        <v>55</v>
      </c>
      <c r="H184" s="20">
        <v>3192</v>
      </c>
      <c r="I184" s="31" t="s">
        <v>300</v>
      </c>
    </row>
    <row r="185" spans="1:9">
      <c r="A185" s="17" t="s">
        <v>341</v>
      </c>
      <c r="B185" s="18">
        <v>2.2314534325780899</v>
      </c>
      <c r="C185" s="18">
        <v>3.8045570520219001E-2</v>
      </c>
      <c r="D185" s="19">
        <v>1.69382049510837</v>
      </c>
      <c r="E185" s="19">
        <v>5.3018062816416703E-2</v>
      </c>
      <c r="F185" s="17" t="s">
        <v>342</v>
      </c>
      <c r="G185" s="17">
        <v>49</v>
      </c>
      <c r="H185" s="20">
        <v>2816</v>
      </c>
      <c r="I185" s="31" t="s">
        <v>300</v>
      </c>
    </row>
    <row r="186" spans="1:9">
      <c r="A186" s="17" t="s">
        <v>343</v>
      </c>
      <c r="B186" s="18">
        <v>2.4679512486292601</v>
      </c>
      <c r="C186" s="18">
        <v>1.47357610375394E-2</v>
      </c>
      <c r="D186" s="19">
        <v>2.0092144342350098</v>
      </c>
      <c r="E186" s="19">
        <v>5.14408080140214E-2</v>
      </c>
      <c r="F186" s="17" t="s">
        <v>344</v>
      </c>
      <c r="G186" s="17">
        <v>99</v>
      </c>
      <c r="H186" s="20">
        <v>5081.5</v>
      </c>
      <c r="I186" s="31" t="s">
        <v>300</v>
      </c>
    </row>
    <row r="187" spans="1:9">
      <c r="A187" s="17" t="s">
        <v>345</v>
      </c>
      <c r="B187" s="18">
        <v>2.5223005242530099</v>
      </c>
      <c r="C187" s="18">
        <v>2.1805212864091199E-2</v>
      </c>
      <c r="D187" s="19">
        <v>2.2689435468531398</v>
      </c>
      <c r="E187" s="19">
        <v>3.95616253403668E-2</v>
      </c>
      <c r="F187" s="17" t="s">
        <v>346</v>
      </c>
      <c r="G187" s="17">
        <v>83</v>
      </c>
      <c r="H187" s="20">
        <v>4513.375</v>
      </c>
      <c r="I187" s="31" t="s">
        <v>300</v>
      </c>
    </row>
    <row r="188" spans="1:9">
      <c r="A188" s="17" t="s">
        <v>347</v>
      </c>
      <c r="B188" s="18">
        <v>2.8308923402482802</v>
      </c>
      <c r="C188" s="18">
        <v>2.1307277610483701E-2</v>
      </c>
      <c r="D188" s="19">
        <v>2.0901755277621601</v>
      </c>
      <c r="E188" s="19">
        <v>3.9048979972814701E-2</v>
      </c>
      <c r="F188" s="17" t="s">
        <v>348</v>
      </c>
      <c r="G188" s="17">
        <v>75</v>
      </c>
      <c r="H188" s="20">
        <v>4307.375</v>
      </c>
      <c r="I188" s="31" t="s">
        <v>300</v>
      </c>
    </row>
    <row r="189" spans="1:9">
      <c r="A189" s="17" t="s">
        <v>349</v>
      </c>
      <c r="B189" s="18">
        <v>3.0357150029970499</v>
      </c>
      <c r="C189" s="18">
        <v>1.4901012523546499E-2</v>
      </c>
      <c r="D189" s="19">
        <v>2.1249907479773702</v>
      </c>
      <c r="E189" s="19">
        <v>3.7502678059857797E-2</v>
      </c>
      <c r="F189" s="17" t="s">
        <v>350</v>
      </c>
      <c r="G189" s="17">
        <v>118</v>
      </c>
      <c r="H189" s="20">
        <v>6850.75</v>
      </c>
      <c r="I189" s="31" t="s">
        <v>300</v>
      </c>
    </row>
    <row r="190" spans="1:9">
      <c r="A190" s="17" t="s">
        <v>351</v>
      </c>
      <c r="B190" s="18">
        <v>3.3017551851875901</v>
      </c>
      <c r="C190" s="18">
        <v>1.7978558604964501E-2</v>
      </c>
      <c r="D190" s="19">
        <v>1.9593939732807</v>
      </c>
      <c r="E190" s="19">
        <v>3.3123228054393397E-2</v>
      </c>
      <c r="F190" s="17" t="s">
        <v>352</v>
      </c>
      <c r="G190" s="17">
        <v>120</v>
      </c>
      <c r="H190" s="20">
        <v>6684.625</v>
      </c>
      <c r="I190" s="31" t="s">
        <v>300</v>
      </c>
    </row>
    <row r="191" spans="1:9">
      <c r="A191" s="17" t="s">
        <v>353</v>
      </c>
      <c r="B191" s="18">
        <v>3.4359969615574601</v>
      </c>
      <c r="C191" s="18">
        <v>1.9569912959665901E-2</v>
      </c>
      <c r="D191" s="19">
        <v>2.0254611906839699</v>
      </c>
      <c r="E191" s="19">
        <v>4.6351547887348701E-2</v>
      </c>
      <c r="F191" s="17" t="s">
        <v>354</v>
      </c>
      <c r="G191" s="17">
        <v>76</v>
      </c>
      <c r="H191" s="20">
        <v>4441.25</v>
      </c>
      <c r="I191" s="31" t="s">
        <v>300</v>
      </c>
    </row>
    <row r="192" spans="1:9">
      <c r="A192" s="17" t="s">
        <v>355</v>
      </c>
      <c r="B192" s="18">
        <v>3.73904714411497</v>
      </c>
      <c r="C192" s="18">
        <v>1.8054639729368601E-2</v>
      </c>
      <c r="D192" s="19">
        <v>1.6238718565749</v>
      </c>
      <c r="E192" s="19">
        <v>4.4872701186725199E-2</v>
      </c>
      <c r="F192" s="17" t="s">
        <v>356</v>
      </c>
      <c r="G192" s="17">
        <v>109</v>
      </c>
      <c r="H192" s="20">
        <v>6520.375</v>
      </c>
      <c r="I192" s="31" t="s">
        <v>300</v>
      </c>
    </row>
    <row r="193" spans="1:13" s="35" customFormat="1">
      <c r="A193" s="26" t="s">
        <v>357</v>
      </c>
      <c r="B193" s="27">
        <v>3.4381387930796601</v>
      </c>
      <c r="C193" s="27">
        <v>2.1491495226476798E-2</v>
      </c>
      <c r="D193" s="28">
        <v>1.80327531642433</v>
      </c>
      <c r="E193" s="28">
        <v>3.6881000415004001E-2</v>
      </c>
      <c r="F193" s="26" t="s">
        <v>358</v>
      </c>
      <c r="G193" s="26">
        <v>100</v>
      </c>
      <c r="H193" s="29">
        <v>5998</v>
      </c>
      <c r="I193" s="34" t="s">
        <v>300</v>
      </c>
    </row>
    <row r="194" spans="1:13">
      <c r="A194" s="17" t="s">
        <v>359</v>
      </c>
      <c r="B194" s="18">
        <v>3.3457688794498601</v>
      </c>
      <c r="C194" s="18">
        <v>1.41638446443641E-2</v>
      </c>
      <c r="D194" s="19">
        <v>1.3179642141577801</v>
      </c>
      <c r="E194" s="19">
        <v>4.87435858717628E-2</v>
      </c>
      <c r="F194" s="17" t="s">
        <v>360</v>
      </c>
      <c r="G194" s="17">
        <v>122</v>
      </c>
      <c r="H194" s="25">
        <v>6964</v>
      </c>
      <c r="I194" s="31" t="s">
        <v>361</v>
      </c>
      <c r="K194" t="s">
        <v>361</v>
      </c>
      <c r="L194" s="32">
        <f>MIN(D194:D206)</f>
        <v>0.73757146222502101</v>
      </c>
      <c r="M194" s="32">
        <f>MAX(D194:D206)</f>
        <v>2.1884085035273899</v>
      </c>
    </row>
    <row r="195" spans="1:13">
      <c r="A195" s="17" t="s">
        <v>362</v>
      </c>
      <c r="B195" s="18">
        <v>3.2161052931404899</v>
      </c>
      <c r="C195" s="18">
        <v>1.5591566573643301E-2</v>
      </c>
      <c r="D195" s="19">
        <v>1.4756410101075299</v>
      </c>
      <c r="E195" s="19">
        <v>3.12273964629315E-2</v>
      </c>
      <c r="F195" s="17" t="s">
        <v>363</v>
      </c>
      <c r="G195" s="17">
        <v>125</v>
      </c>
      <c r="H195" s="25">
        <v>6394.625</v>
      </c>
      <c r="I195" s="31" t="s">
        <v>361</v>
      </c>
    </row>
    <row r="196" spans="1:13">
      <c r="A196" s="17" t="s">
        <v>364</v>
      </c>
      <c r="B196" s="18">
        <v>3.5848716919077899</v>
      </c>
      <c r="C196" s="18">
        <v>2.58195557925073E-2</v>
      </c>
      <c r="D196" s="19">
        <v>1.1110928753184</v>
      </c>
      <c r="E196" s="19">
        <v>2.7840706538378099E-2</v>
      </c>
      <c r="F196" s="17" t="s">
        <v>365</v>
      </c>
      <c r="G196" s="17">
        <v>120</v>
      </c>
      <c r="H196" s="25">
        <v>6918</v>
      </c>
      <c r="I196" s="31" t="s">
        <v>361</v>
      </c>
    </row>
    <row r="197" spans="1:13">
      <c r="A197" s="17" t="s">
        <v>366</v>
      </c>
      <c r="B197" s="18">
        <v>3.2945427560748999</v>
      </c>
      <c r="C197" s="18">
        <v>2.32127397097633E-2</v>
      </c>
      <c r="D197" s="19">
        <v>1.45591269457067</v>
      </c>
      <c r="E197" s="19">
        <v>2.5609180050574901E-2</v>
      </c>
      <c r="F197" s="17" t="s">
        <v>367</v>
      </c>
      <c r="G197" s="17">
        <v>120</v>
      </c>
      <c r="H197" s="25">
        <v>7016.125</v>
      </c>
      <c r="I197" s="31" t="s">
        <v>361</v>
      </c>
    </row>
    <row r="198" spans="1:13">
      <c r="A198" s="17" t="s">
        <v>368</v>
      </c>
      <c r="B198" s="18">
        <v>3.07787912329308</v>
      </c>
      <c r="C198" s="18">
        <v>2.6877516884520801E-2</v>
      </c>
      <c r="D198" s="19">
        <v>1.78192453877414</v>
      </c>
      <c r="E198" s="19">
        <v>4.6791022777183701E-2</v>
      </c>
      <c r="F198" s="17" t="s">
        <v>369</v>
      </c>
      <c r="G198" s="17">
        <v>92</v>
      </c>
      <c r="H198" s="25">
        <v>5353.5</v>
      </c>
      <c r="I198" s="31" t="s">
        <v>361</v>
      </c>
    </row>
    <row r="199" spans="1:13">
      <c r="A199" s="17" t="s">
        <v>370</v>
      </c>
      <c r="B199" s="18">
        <v>3.0215547255558302</v>
      </c>
      <c r="C199" s="18">
        <v>1.97113410582942E-2</v>
      </c>
      <c r="D199" s="19">
        <v>1.9276160146613901</v>
      </c>
      <c r="E199" s="19">
        <v>5.63743696123363E-2</v>
      </c>
      <c r="F199" s="17" t="s">
        <v>371</v>
      </c>
      <c r="G199" s="17">
        <v>82</v>
      </c>
      <c r="H199" s="25">
        <v>4864.5</v>
      </c>
      <c r="I199" s="31" t="s">
        <v>361</v>
      </c>
    </row>
    <row r="200" spans="1:13">
      <c r="A200" s="17" t="s">
        <v>372</v>
      </c>
      <c r="B200" s="18">
        <v>3.26820760898033</v>
      </c>
      <c r="C200" s="18">
        <v>1.90436044641718E-2</v>
      </c>
      <c r="D200" s="19">
        <v>2.1884085035273899</v>
      </c>
      <c r="E200" s="19">
        <v>3.9520097953769297E-2</v>
      </c>
      <c r="F200" s="17" t="s">
        <v>373</v>
      </c>
      <c r="G200" s="17">
        <v>117</v>
      </c>
      <c r="H200" s="25">
        <v>7097.25</v>
      </c>
      <c r="I200" s="31" t="s">
        <v>361</v>
      </c>
    </row>
    <row r="201" spans="1:13">
      <c r="A201" s="17" t="s">
        <v>374</v>
      </c>
      <c r="B201" s="18">
        <v>3.5037641710282799</v>
      </c>
      <c r="C201" s="18">
        <v>1.48459751976682E-2</v>
      </c>
      <c r="D201" s="19">
        <v>1.83472405585243</v>
      </c>
      <c r="E201" s="19">
        <v>5.0363704847198203E-2</v>
      </c>
      <c r="F201" s="17" t="s">
        <v>375</v>
      </c>
      <c r="G201" s="17">
        <v>69</v>
      </c>
      <c r="H201" s="25">
        <v>3577.5</v>
      </c>
      <c r="I201" s="31" t="s">
        <v>361</v>
      </c>
    </row>
    <row r="202" spans="1:13">
      <c r="A202" s="17" t="s">
        <v>376</v>
      </c>
      <c r="B202" s="18">
        <v>3.81836995854934</v>
      </c>
      <c r="C202" s="18">
        <v>2.15836329950156E-2</v>
      </c>
      <c r="D202" s="19">
        <v>1.61901722714813</v>
      </c>
      <c r="E202" s="19">
        <v>3.7578246030779097E-2</v>
      </c>
      <c r="F202" s="17" t="s">
        <v>377</v>
      </c>
      <c r="G202" s="17">
        <v>103</v>
      </c>
      <c r="H202" s="25">
        <v>6189.375</v>
      </c>
      <c r="I202" s="31" t="s">
        <v>361</v>
      </c>
    </row>
    <row r="203" spans="1:13">
      <c r="A203" s="17" t="s">
        <v>378</v>
      </c>
      <c r="B203" s="18">
        <v>3.1116537101656601</v>
      </c>
      <c r="C203" s="18">
        <v>1.9938068444552402E-2</v>
      </c>
      <c r="D203" s="19">
        <v>1.4024366265586901</v>
      </c>
      <c r="E203" s="19">
        <v>4.6803562493900698E-2</v>
      </c>
      <c r="F203" s="17" t="s">
        <v>379</v>
      </c>
      <c r="G203" s="17">
        <v>75</v>
      </c>
      <c r="H203" s="25">
        <v>4484.125</v>
      </c>
      <c r="I203" s="31" t="s">
        <v>361</v>
      </c>
    </row>
    <row r="204" spans="1:13">
      <c r="A204" s="17" t="s">
        <v>380</v>
      </c>
      <c r="B204" s="18">
        <v>2.58360079645874</v>
      </c>
      <c r="C204" s="18">
        <v>1.19834869691574E-2</v>
      </c>
      <c r="D204" s="19">
        <v>1.32606064306189</v>
      </c>
      <c r="E204" s="19">
        <v>6.2304707577776702E-2</v>
      </c>
      <c r="F204" s="17" t="s">
        <v>381</v>
      </c>
      <c r="G204" s="17">
        <v>91</v>
      </c>
      <c r="H204" s="25">
        <v>4932.25</v>
      </c>
      <c r="I204" s="31" t="s">
        <v>361</v>
      </c>
    </row>
    <row r="205" spans="1:13">
      <c r="A205" s="17" t="s">
        <v>382</v>
      </c>
      <c r="B205" s="18">
        <v>1.7392079126946201</v>
      </c>
      <c r="C205" s="18">
        <v>1.9005440491976201E-2</v>
      </c>
      <c r="D205" s="19">
        <v>1.0716933167164899</v>
      </c>
      <c r="E205" s="19">
        <v>6.5125784198962297E-2</v>
      </c>
      <c r="F205" s="17" t="s">
        <v>383</v>
      </c>
      <c r="G205" s="17">
        <v>60</v>
      </c>
      <c r="H205" s="25">
        <v>3150</v>
      </c>
      <c r="I205" s="31" t="s">
        <v>361</v>
      </c>
    </row>
    <row r="206" spans="1:13" s="35" customFormat="1">
      <c r="A206" s="26" t="s">
        <v>384</v>
      </c>
      <c r="B206" s="27">
        <v>2.4833548347116898</v>
      </c>
      <c r="C206" s="27">
        <v>2.89973876300278E-2</v>
      </c>
      <c r="D206" s="28">
        <v>0.73757146222502101</v>
      </c>
      <c r="E206" s="28">
        <v>5.8171236912084298E-2</v>
      </c>
      <c r="F206" s="26" t="s">
        <v>385</v>
      </c>
      <c r="G206" s="26">
        <v>85</v>
      </c>
      <c r="H206" s="29">
        <v>4419.75</v>
      </c>
      <c r="I206" s="34" t="s">
        <v>361</v>
      </c>
    </row>
    <row r="207" spans="1:13">
      <c r="A207" s="17" t="s">
        <v>386</v>
      </c>
      <c r="B207" s="18">
        <v>1.4912631806338399</v>
      </c>
      <c r="C207" s="18">
        <v>2.01796113890403E-2</v>
      </c>
      <c r="D207" s="19">
        <v>-4.4457091651102697E-2</v>
      </c>
      <c r="E207" s="19">
        <v>6.0217220049722603E-2</v>
      </c>
      <c r="F207" s="17" t="s">
        <v>387</v>
      </c>
      <c r="G207" s="17">
        <v>94</v>
      </c>
      <c r="H207" s="25">
        <v>5368.625</v>
      </c>
      <c r="I207" s="31" t="s">
        <v>388</v>
      </c>
      <c r="K207" t="s">
        <v>388</v>
      </c>
      <c r="L207" s="32">
        <f>MIN(D207:D220)</f>
        <v>-4.4457091651102697E-2</v>
      </c>
      <c r="M207" s="32">
        <f>MAX(D207:D220)</f>
        <v>2.25360021378249</v>
      </c>
    </row>
    <row r="208" spans="1:13">
      <c r="A208" s="17" t="s">
        <v>389</v>
      </c>
      <c r="B208" s="18">
        <v>0.44898852137227102</v>
      </c>
      <c r="C208" s="18">
        <v>2.1929521493064898E-2</v>
      </c>
      <c r="D208" s="19">
        <v>0.32345200696091098</v>
      </c>
      <c r="E208" s="19">
        <v>3.6574533432401801E-2</v>
      </c>
      <c r="F208" s="17" t="s">
        <v>390</v>
      </c>
      <c r="G208" s="17">
        <v>76</v>
      </c>
      <c r="H208" s="25">
        <v>2041.25</v>
      </c>
      <c r="I208" s="31" t="s">
        <v>388</v>
      </c>
    </row>
    <row r="209" spans="1:13">
      <c r="A209" s="17" t="s">
        <v>391</v>
      </c>
      <c r="B209" s="18">
        <v>-0.52508355656626404</v>
      </c>
      <c r="C209" s="18">
        <v>2.7603366651096299E-2</v>
      </c>
      <c r="D209" s="19">
        <v>1.1659093351196399</v>
      </c>
      <c r="E209" s="19">
        <v>3.72857480224612E-2</v>
      </c>
      <c r="F209" s="17" t="s">
        <v>392</v>
      </c>
      <c r="G209" s="17">
        <v>80</v>
      </c>
      <c r="H209" s="25">
        <v>4180.75</v>
      </c>
      <c r="I209" s="31" t="s">
        <v>388</v>
      </c>
    </row>
    <row r="210" spans="1:13">
      <c r="A210" s="17" t="s">
        <v>393</v>
      </c>
      <c r="B210" s="18">
        <v>-0.94392384335583801</v>
      </c>
      <c r="C210" s="18">
        <v>2.1427543698094399E-2</v>
      </c>
      <c r="D210" s="19">
        <v>1.69471775724644</v>
      </c>
      <c r="E210" s="19">
        <v>5.3136911182860097E-2</v>
      </c>
      <c r="F210" s="17" t="s">
        <v>394</v>
      </c>
      <c r="G210" s="17">
        <v>65</v>
      </c>
      <c r="H210" s="25">
        <v>3644.625</v>
      </c>
      <c r="I210" s="31" t="s">
        <v>388</v>
      </c>
    </row>
    <row r="211" spans="1:13">
      <c r="A211" s="17" t="s">
        <v>395</v>
      </c>
      <c r="B211" s="18">
        <v>-0.89276254906389896</v>
      </c>
      <c r="C211" s="18">
        <v>2.5175479742459001E-2</v>
      </c>
      <c r="D211" s="19">
        <v>2.1519816199592201</v>
      </c>
      <c r="E211" s="19">
        <v>5.58374392241607E-2</v>
      </c>
      <c r="F211" s="17" t="s">
        <v>396</v>
      </c>
      <c r="G211" s="17">
        <v>53</v>
      </c>
      <c r="H211" s="25">
        <v>2845.125</v>
      </c>
      <c r="I211" s="31" t="s">
        <v>388</v>
      </c>
    </row>
    <row r="212" spans="1:13">
      <c r="A212" s="17" t="s">
        <v>397</v>
      </c>
      <c r="B212" s="18">
        <v>-1.0451964839939101</v>
      </c>
      <c r="C212" s="18">
        <v>2.625725342228E-2</v>
      </c>
      <c r="D212" s="19">
        <v>2.2276510027165699</v>
      </c>
      <c r="E212" s="19">
        <v>5.3339813900078401E-2</v>
      </c>
      <c r="F212" s="17" t="s">
        <v>398</v>
      </c>
      <c r="G212" s="17">
        <v>68</v>
      </c>
      <c r="H212" s="25">
        <v>3488.75</v>
      </c>
      <c r="I212" s="31" t="s">
        <v>388</v>
      </c>
    </row>
    <row r="213" spans="1:13">
      <c r="A213" s="17" t="s">
        <v>399</v>
      </c>
      <c r="B213" s="18">
        <v>-0.99943670317796796</v>
      </c>
      <c r="C213" s="18">
        <v>2.3913443428349099E-2</v>
      </c>
      <c r="D213" s="19">
        <v>2.2239983955614302</v>
      </c>
      <c r="E213" s="19">
        <v>5.8248478244266801E-2</v>
      </c>
      <c r="F213" s="17" t="s">
        <v>400</v>
      </c>
      <c r="G213" s="17">
        <v>98</v>
      </c>
      <c r="H213" s="25">
        <v>4365.5</v>
      </c>
      <c r="I213" s="31" t="s">
        <v>388</v>
      </c>
    </row>
    <row r="214" spans="1:13">
      <c r="A214" s="17" t="s">
        <v>401</v>
      </c>
      <c r="B214" s="18">
        <v>1.0533121153834799</v>
      </c>
      <c r="C214" s="18">
        <v>1.2594947492982801E-2</v>
      </c>
      <c r="D214" s="19">
        <v>1.7251568704064499</v>
      </c>
      <c r="E214" s="19">
        <v>3.52871513401668E-2</v>
      </c>
      <c r="F214" s="17" t="s">
        <v>402</v>
      </c>
      <c r="G214" s="17">
        <v>90</v>
      </c>
      <c r="H214" s="25">
        <v>4365</v>
      </c>
      <c r="I214" s="31" t="s">
        <v>388</v>
      </c>
    </row>
    <row r="215" spans="1:13">
      <c r="A215" s="17" t="s">
        <v>403</v>
      </c>
      <c r="B215" s="18">
        <v>1.3462226582461301</v>
      </c>
      <c r="C215" s="18">
        <v>1.9362351846888701E-2</v>
      </c>
      <c r="D215" s="19">
        <v>0.45573257588132798</v>
      </c>
      <c r="E215" s="19">
        <v>5.8672925094185702E-2</v>
      </c>
      <c r="F215" s="17" t="s">
        <v>404</v>
      </c>
      <c r="G215" s="17">
        <v>103</v>
      </c>
      <c r="H215" s="25">
        <v>5710.375</v>
      </c>
      <c r="I215" s="31" t="s">
        <v>388</v>
      </c>
    </row>
    <row r="216" spans="1:13">
      <c r="A216" s="17" t="s">
        <v>405</v>
      </c>
      <c r="B216" s="18">
        <v>-2.1637295402004701E-2</v>
      </c>
      <c r="C216" s="18">
        <v>3.7350510761437299E-2</v>
      </c>
      <c r="D216" s="19">
        <v>1.3637244327106299</v>
      </c>
      <c r="E216" s="19">
        <v>7.6429966431512605E-2</v>
      </c>
      <c r="F216" s="17" t="s">
        <v>406</v>
      </c>
      <c r="G216" s="17">
        <v>44</v>
      </c>
      <c r="H216" s="25">
        <v>2844.75</v>
      </c>
      <c r="I216" s="31" t="s">
        <v>388</v>
      </c>
    </row>
    <row r="217" spans="1:13">
      <c r="A217" s="17" t="s">
        <v>407</v>
      </c>
      <c r="B217" s="18">
        <v>-2.6785181872912601E-3</v>
      </c>
      <c r="C217" s="18">
        <v>4.08151716324043E-2</v>
      </c>
      <c r="D217" s="19">
        <v>2.25360021378249</v>
      </c>
      <c r="E217" s="19">
        <v>6.3232099892601507E-2</v>
      </c>
      <c r="F217" s="17" t="s">
        <v>408</v>
      </c>
      <c r="G217" s="17">
        <v>76</v>
      </c>
      <c r="H217" s="25">
        <v>3638.5</v>
      </c>
      <c r="I217" s="31" t="s">
        <v>388</v>
      </c>
    </row>
    <row r="218" spans="1:13">
      <c r="A218" s="17" t="s">
        <v>409</v>
      </c>
      <c r="B218" s="18">
        <v>1.16430215034887</v>
      </c>
      <c r="C218" s="18">
        <v>1.78979452288675E-2</v>
      </c>
      <c r="D218" s="19">
        <v>2.20264699529563</v>
      </c>
      <c r="E218" s="19">
        <v>2.9037626093325698E-2</v>
      </c>
      <c r="F218" s="17" t="s">
        <v>410</v>
      </c>
      <c r="G218" s="17">
        <v>114</v>
      </c>
      <c r="H218" s="25">
        <v>5634.5</v>
      </c>
      <c r="I218" s="31" t="s">
        <v>388</v>
      </c>
    </row>
    <row r="219" spans="1:13">
      <c r="A219" s="17" t="s">
        <v>411</v>
      </c>
      <c r="B219" s="18">
        <v>1.0604150276937501</v>
      </c>
      <c r="C219" s="18">
        <v>2.36867517537056E-2</v>
      </c>
      <c r="D219" s="19">
        <v>1.6722414338581699</v>
      </c>
      <c r="E219" s="19">
        <v>4.7949300829985997E-2</v>
      </c>
      <c r="F219" s="17" t="s">
        <v>412</v>
      </c>
      <c r="G219" s="17">
        <v>70</v>
      </c>
      <c r="H219" s="25">
        <v>3605.75</v>
      </c>
      <c r="I219" s="31" t="s">
        <v>388</v>
      </c>
    </row>
    <row r="220" spans="1:13" s="35" customFormat="1">
      <c r="A220" s="26" t="s">
        <v>413</v>
      </c>
      <c r="B220" s="27">
        <v>0.94724417327198396</v>
      </c>
      <c r="C220" s="27">
        <v>4.3280226121442202E-2</v>
      </c>
      <c r="D220" s="28">
        <v>0.42862440319233802</v>
      </c>
      <c r="E220" s="28">
        <v>5.9280229097007399E-2</v>
      </c>
      <c r="F220" s="26" t="s">
        <v>414</v>
      </c>
      <c r="G220" s="26">
        <v>56</v>
      </c>
      <c r="H220" s="29">
        <v>2957.5</v>
      </c>
      <c r="I220" s="34" t="s">
        <v>388</v>
      </c>
    </row>
    <row r="221" spans="1:13">
      <c r="A221" s="17" t="s">
        <v>415</v>
      </c>
      <c r="B221" s="18">
        <v>1.5069737459922801</v>
      </c>
      <c r="C221" s="18">
        <v>2.3401570024025601E-2</v>
      </c>
      <c r="D221" s="19">
        <v>1.1465362039271101</v>
      </c>
      <c r="E221" s="19">
        <v>5.5708488772895803E-2</v>
      </c>
      <c r="F221" s="17" t="s">
        <v>416</v>
      </c>
      <c r="G221" s="17">
        <v>70</v>
      </c>
      <c r="H221" s="25">
        <v>3407.625</v>
      </c>
      <c r="I221" s="31" t="s">
        <v>417</v>
      </c>
      <c r="K221" t="s">
        <v>417</v>
      </c>
      <c r="L221" s="32">
        <f>MIN(D221:D227)</f>
        <v>1.1465362039271101</v>
      </c>
      <c r="M221" s="32">
        <f>MAX(D221:D227)</f>
        <v>2.1424805624530698</v>
      </c>
    </row>
    <row r="222" spans="1:13">
      <c r="A222" s="17" t="s">
        <v>418</v>
      </c>
      <c r="B222" s="18">
        <v>1.93186881679136</v>
      </c>
      <c r="C222" s="18">
        <v>2.18369658651827E-2</v>
      </c>
      <c r="D222" s="19">
        <v>1.4793425185000899</v>
      </c>
      <c r="E222" s="19">
        <v>4.0703058696163703E-2</v>
      </c>
      <c r="F222" s="17" t="s">
        <v>419</v>
      </c>
      <c r="G222" s="17">
        <v>83</v>
      </c>
      <c r="H222" s="30">
        <v>3426.875</v>
      </c>
      <c r="I222" s="31" t="s">
        <v>417</v>
      </c>
    </row>
    <row r="223" spans="1:13">
      <c r="A223" s="17" t="s">
        <v>420</v>
      </c>
      <c r="B223" s="18">
        <v>2.1662893136461201</v>
      </c>
      <c r="C223" s="18">
        <v>1.350162062795E-2</v>
      </c>
      <c r="D223" s="19">
        <v>1.42901071005137</v>
      </c>
      <c r="E223" s="19">
        <v>4.2980755186424399E-2</v>
      </c>
      <c r="F223" s="17" t="s">
        <v>421</v>
      </c>
      <c r="G223" s="17">
        <v>105</v>
      </c>
      <c r="H223" s="30">
        <v>5612.125</v>
      </c>
      <c r="I223" s="31" t="s">
        <v>417</v>
      </c>
    </row>
    <row r="224" spans="1:13">
      <c r="A224" s="17" t="s">
        <v>422</v>
      </c>
      <c r="B224" s="18">
        <v>1.9291850431483599</v>
      </c>
      <c r="C224" s="18">
        <v>2.27024140010803E-2</v>
      </c>
      <c r="D224" s="19">
        <v>1.4285068535501899</v>
      </c>
      <c r="E224" s="19">
        <v>3.67174840926223E-2</v>
      </c>
      <c r="F224" s="17" t="s">
        <v>423</v>
      </c>
      <c r="G224" s="17">
        <v>79</v>
      </c>
      <c r="H224" s="30">
        <v>5246.625</v>
      </c>
      <c r="I224" s="31" t="s">
        <v>417</v>
      </c>
    </row>
    <row r="225" spans="1:9">
      <c r="A225" s="17" t="s">
        <v>424</v>
      </c>
      <c r="B225" s="18">
        <v>2.0934055062538501</v>
      </c>
      <c r="C225" s="18">
        <v>2.3210792640465501E-2</v>
      </c>
      <c r="D225" s="19">
        <v>1.28417652693863</v>
      </c>
      <c r="E225" s="19">
        <v>4.5238423603842698E-2</v>
      </c>
      <c r="F225" s="17" t="s">
        <v>425</v>
      </c>
      <c r="G225" s="17">
        <v>106</v>
      </c>
      <c r="H225" s="30">
        <v>6735.375</v>
      </c>
      <c r="I225" s="31" t="s">
        <v>417</v>
      </c>
    </row>
    <row r="226" spans="1:9">
      <c r="A226" s="17" t="s">
        <v>426</v>
      </c>
      <c r="B226" s="18">
        <v>2.1814006692928198</v>
      </c>
      <c r="C226" s="18">
        <v>2.2007669492113E-2</v>
      </c>
      <c r="D226" s="19">
        <v>2.1424805624530698</v>
      </c>
      <c r="E226" s="19">
        <v>4.4515403891384198E-2</v>
      </c>
      <c r="F226" s="17" t="s">
        <v>427</v>
      </c>
      <c r="G226" s="17">
        <v>104</v>
      </c>
      <c r="H226" s="30">
        <v>5800.375</v>
      </c>
      <c r="I226" s="31" t="s">
        <v>417</v>
      </c>
    </row>
    <row r="227" spans="1:9" s="35" customFormat="1">
      <c r="A227" s="26" t="s">
        <v>428</v>
      </c>
      <c r="B227" s="27">
        <v>2.2448403479451802</v>
      </c>
      <c r="C227" s="27">
        <v>1.71853880706077E-2</v>
      </c>
      <c r="D227" s="28">
        <v>1.4607316909357999</v>
      </c>
      <c r="E227" s="28">
        <v>2.7568256961888301E-2</v>
      </c>
      <c r="F227" s="26" t="s">
        <v>429</v>
      </c>
      <c r="G227" s="26">
        <v>86</v>
      </c>
      <c r="H227" s="42">
        <v>4917.125</v>
      </c>
      <c r="I227" s="34" t="s">
        <v>417</v>
      </c>
    </row>
    <row r="228" spans="1:9">
      <c r="A228" s="64" t="s">
        <v>31</v>
      </c>
      <c r="B228" s="65">
        <v>0.54070867178408755</v>
      </c>
      <c r="C228" s="65">
        <v>3.8736501967815043E-2</v>
      </c>
      <c r="D228" s="66">
        <v>1.4797366146113753</v>
      </c>
      <c r="E228" s="66">
        <v>4.0558248384720906E-2</v>
      </c>
      <c r="F228" s="64">
        <v>8245</v>
      </c>
      <c r="G228" s="64">
        <v>116</v>
      </c>
      <c r="H228" s="67">
        <v>6746.25</v>
      </c>
      <c r="I228" s="33" t="s">
        <v>531</v>
      </c>
    </row>
    <row r="229" spans="1:9">
      <c r="A229" s="64" t="s">
        <v>293</v>
      </c>
      <c r="B229" s="65">
        <v>0.63739657431691588</v>
      </c>
      <c r="C229" s="65">
        <v>3.0572911183561185E-2</v>
      </c>
      <c r="D229" s="66">
        <v>1.641354555323673</v>
      </c>
      <c r="E229" s="66">
        <v>4.4530546153014723E-2</v>
      </c>
      <c r="F229" s="64">
        <v>8246</v>
      </c>
      <c r="G229" s="64">
        <v>107</v>
      </c>
      <c r="H229" s="67">
        <v>6155.5</v>
      </c>
      <c r="I229" s="33" t="s">
        <v>531</v>
      </c>
    </row>
    <row r="230" spans="1:9">
      <c r="A230" s="64" t="s">
        <v>470</v>
      </c>
      <c r="B230" s="65">
        <v>0.55915399776034591</v>
      </c>
      <c r="C230" s="65">
        <v>1.7828190667065154E-2</v>
      </c>
      <c r="D230" s="66">
        <v>1.787609677481248</v>
      </c>
      <c r="E230" s="66">
        <v>4.3094684064942039E-2</v>
      </c>
      <c r="F230" s="64">
        <v>8247</v>
      </c>
      <c r="G230" s="64">
        <v>125</v>
      </c>
      <c r="H230" s="67">
        <v>7334.625</v>
      </c>
      <c r="I230" s="33" t="s">
        <v>531</v>
      </c>
    </row>
    <row r="231" spans="1:9">
      <c r="A231" s="64" t="s">
        <v>32</v>
      </c>
      <c r="B231" s="65">
        <v>0.60114277289368889</v>
      </c>
      <c r="C231" s="65">
        <v>1.9815041746707174E-2</v>
      </c>
      <c r="D231" s="66">
        <v>1.5754976755971521</v>
      </c>
      <c r="E231" s="66">
        <v>4.3033442744125842E-2</v>
      </c>
      <c r="F231" s="64">
        <v>8248</v>
      </c>
      <c r="G231" s="64">
        <v>110</v>
      </c>
      <c r="H231" s="67">
        <v>6885.5</v>
      </c>
      <c r="I231" s="33" t="s">
        <v>531</v>
      </c>
    </row>
    <row r="232" spans="1:9">
      <c r="A232" s="64" t="s">
        <v>33</v>
      </c>
      <c r="B232" s="65">
        <v>0.53575568333592161</v>
      </c>
      <c r="C232" s="65">
        <v>2.6050370634440313E-2</v>
      </c>
      <c r="D232" s="66">
        <v>1.7063119922160435</v>
      </c>
      <c r="E232" s="66">
        <v>4.4276020869654091E-2</v>
      </c>
      <c r="F232" s="64">
        <v>8249</v>
      </c>
      <c r="G232" s="64">
        <v>118</v>
      </c>
      <c r="H232" s="67">
        <v>6779.75</v>
      </c>
      <c r="I232" s="33" t="s">
        <v>531</v>
      </c>
    </row>
    <row r="233" spans="1:9">
      <c r="A233" s="64" t="s">
        <v>34</v>
      </c>
      <c r="B233" s="65">
        <v>0.28681154192892511</v>
      </c>
      <c r="C233" s="65">
        <v>2.8339845485283094E-2</v>
      </c>
      <c r="D233" s="66">
        <v>1.9377118816405465</v>
      </c>
      <c r="E233" s="66">
        <v>3.8763683406817441E-2</v>
      </c>
      <c r="F233" s="64">
        <v>8250</v>
      </c>
      <c r="G233" s="64">
        <v>89</v>
      </c>
      <c r="H233" s="67">
        <v>4988.375</v>
      </c>
      <c r="I233" s="33" t="s">
        <v>531</v>
      </c>
    </row>
    <row r="234" spans="1:9">
      <c r="A234" s="64" t="s">
        <v>35</v>
      </c>
      <c r="B234" s="65">
        <v>0.5060868190203015</v>
      </c>
      <c r="C234" s="65">
        <v>2.7481334328380493E-2</v>
      </c>
      <c r="D234" s="66">
        <v>1.7928205892323195</v>
      </c>
      <c r="E234" s="66">
        <v>5.2654573883078433E-2</v>
      </c>
      <c r="F234" s="64">
        <v>8251</v>
      </c>
      <c r="G234" s="64">
        <v>76</v>
      </c>
      <c r="H234" s="67">
        <v>4417</v>
      </c>
      <c r="I234" s="33" t="s">
        <v>531</v>
      </c>
    </row>
    <row r="235" spans="1:9">
      <c r="A235" s="64" t="s">
        <v>36</v>
      </c>
      <c r="B235" s="65">
        <v>0.25124747887970672</v>
      </c>
      <c r="C235" s="65">
        <v>1.7934807229787957E-2</v>
      </c>
      <c r="D235" s="66">
        <v>1.8348621341803422</v>
      </c>
      <c r="E235" s="66">
        <v>6.6225044912912381E-2</v>
      </c>
      <c r="F235" s="64">
        <v>8256</v>
      </c>
      <c r="G235" s="64">
        <v>101</v>
      </c>
      <c r="H235" s="69">
        <v>5599.5</v>
      </c>
      <c r="I235" s="33" t="s">
        <v>531</v>
      </c>
    </row>
    <row r="236" spans="1:9">
      <c r="A236" s="64" t="s">
        <v>37</v>
      </c>
      <c r="B236" s="65">
        <v>0.20742612901871296</v>
      </c>
      <c r="C236" s="65">
        <v>3.1288728901039217E-2</v>
      </c>
      <c r="D236" s="66">
        <v>1.7858913846031079</v>
      </c>
      <c r="E236" s="66">
        <v>5.4014224304808033E-2</v>
      </c>
      <c r="F236" s="64">
        <v>8257</v>
      </c>
      <c r="G236" s="64">
        <v>73</v>
      </c>
      <c r="H236" s="69">
        <v>4499.25</v>
      </c>
      <c r="I236" s="33" t="s">
        <v>531</v>
      </c>
    </row>
    <row r="237" spans="1:9">
      <c r="A237" s="64" t="s">
        <v>38</v>
      </c>
      <c r="B237" s="65">
        <v>-9.7416553927828387E-2</v>
      </c>
      <c r="C237" s="65">
        <v>2.0298226944651013E-2</v>
      </c>
      <c r="D237" s="66">
        <v>1.8494079184417944</v>
      </c>
      <c r="E237" s="66">
        <v>4.6455172807643844E-2</v>
      </c>
      <c r="F237" s="64">
        <v>8258</v>
      </c>
      <c r="G237" s="64">
        <v>77</v>
      </c>
      <c r="H237" s="69">
        <v>4708.625</v>
      </c>
      <c r="I237" s="33" t="s">
        <v>531</v>
      </c>
    </row>
    <row r="238" spans="1:9">
      <c r="A238" s="64" t="s">
        <v>39</v>
      </c>
      <c r="B238" s="65">
        <v>-0.15951261774548636</v>
      </c>
      <c r="C238" s="65">
        <v>2.3975790832367873E-2</v>
      </c>
      <c r="D238" s="66">
        <v>1.8695842351423526</v>
      </c>
      <c r="E238" s="66">
        <v>4.7387837335616335E-2</v>
      </c>
      <c r="F238" s="64">
        <v>8259</v>
      </c>
      <c r="G238" s="64">
        <v>64</v>
      </c>
      <c r="H238" s="69">
        <v>4270.5</v>
      </c>
      <c r="I238" s="33" t="s">
        <v>531</v>
      </c>
    </row>
    <row r="239" spans="1:9">
      <c r="A239" s="64" t="s">
        <v>40</v>
      </c>
      <c r="B239" s="65">
        <v>-0.73502818302176665</v>
      </c>
      <c r="C239" s="65">
        <v>1.6823960457339027E-2</v>
      </c>
      <c r="D239" s="66">
        <v>1.9095295732252831</v>
      </c>
      <c r="E239" s="66">
        <v>3.6196538084606003E-2</v>
      </c>
      <c r="F239" s="64">
        <v>8260</v>
      </c>
      <c r="G239" s="64">
        <v>110</v>
      </c>
      <c r="H239" s="69">
        <v>6478.5</v>
      </c>
      <c r="I239" s="33" t="s">
        <v>531</v>
      </c>
    </row>
    <row r="240" spans="1:9">
      <c r="A240" s="64" t="s">
        <v>41</v>
      </c>
      <c r="B240" s="65">
        <v>-1.0014355141053444</v>
      </c>
      <c r="C240" s="65">
        <v>1.1650050165350969E-2</v>
      </c>
      <c r="D240" s="66">
        <v>1.9144542551066623</v>
      </c>
      <c r="E240" s="66">
        <v>4.363443321723047E-2</v>
      </c>
      <c r="F240" s="64">
        <v>8261</v>
      </c>
      <c r="G240" s="64">
        <v>98</v>
      </c>
      <c r="H240" s="69">
        <v>5712.625</v>
      </c>
      <c r="I240" s="33" t="s">
        <v>531</v>
      </c>
    </row>
    <row r="241" spans="1:9">
      <c r="A241" s="64" t="s">
        <v>42</v>
      </c>
      <c r="B241" s="65">
        <v>-1.2375852892347787</v>
      </c>
      <c r="C241" s="65">
        <v>2.0249759763712582E-2</v>
      </c>
      <c r="D241" s="66">
        <v>1.8885652111794253</v>
      </c>
      <c r="E241" s="66">
        <v>4.6438071117031417E-2</v>
      </c>
      <c r="F241" s="64">
        <v>8262</v>
      </c>
      <c r="G241" s="64">
        <v>65</v>
      </c>
      <c r="H241" s="69">
        <v>3687.625</v>
      </c>
      <c r="I241" s="33" t="s">
        <v>531</v>
      </c>
    </row>
    <row r="242" spans="1:9">
      <c r="A242" s="64" t="s">
        <v>43</v>
      </c>
      <c r="B242" s="65">
        <v>-0.21117920504493315</v>
      </c>
      <c r="C242" s="65">
        <v>2.6219609639085175E-2</v>
      </c>
      <c r="D242" s="66">
        <v>1.9861771222421496</v>
      </c>
      <c r="E242" s="66">
        <v>4.9658979170675646E-2</v>
      </c>
      <c r="F242" s="64">
        <v>8263</v>
      </c>
      <c r="G242" s="64">
        <v>98</v>
      </c>
      <c r="H242" s="69">
        <v>5487</v>
      </c>
      <c r="I242" s="33" t="s">
        <v>531</v>
      </c>
    </row>
    <row r="243" spans="1:9">
      <c r="A243" s="64" t="s">
        <v>44</v>
      </c>
      <c r="B243" s="65">
        <v>-1.4604806698305952</v>
      </c>
      <c r="C243" s="65">
        <v>1.8430345888162124E-2</v>
      </c>
      <c r="D243" s="66">
        <v>1.9670529975829973</v>
      </c>
      <c r="E243" s="66">
        <v>4.3351761837011282E-2</v>
      </c>
      <c r="F243" s="64">
        <v>8264</v>
      </c>
      <c r="G243" s="64">
        <v>96</v>
      </c>
      <c r="H243" s="69">
        <v>5820.125</v>
      </c>
      <c r="I243" s="33" t="s">
        <v>531</v>
      </c>
    </row>
    <row r="244" spans="1:9">
      <c r="A244" s="64" t="s">
        <v>45</v>
      </c>
      <c r="B244" s="65">
        <v>-1.6674598216600061</v>
      </c>
      <c r="C244" s="65">
        <v>1.9425718318791051E-2</v>
      </c>
      <c r="D244" s="66">
        <v>1.8472868254785058</v>
      </c>
      <c r="E244" s="66">
        <v>3.3452347432580971E-2</v>
      </c>
      <c r="F244" s="64">
        <v>8265</v>
      </c>
      <c r="G244" s="64">
        <v>63</v>
      </c>
      <c r="H244" s="69">
        <v>3837</v>
      </c>
      <c r="I244" s="33" t="s">
        <v>531</v>
      </c>
    </row>
    <row r="245" spans="1:9">
      <c r="A245" s="64" t="s">
        <v>46</v>
      </c>
      <c r="B245" s="65">
        <v>-1.2888566289243781</v>
      </c>
      <c r="C245" s="65">
        <v>3.8032078226061007E-2</v>
      </c>
      <c r="D245" s="66">
        <v>2.0108988785838995</v>
      </c>
      <c r="E245" s="66">
        <v>3.9358252997418096E-2</v>
      </c>
      <c r="F245" s="64">
        <v>8266</v>
      </c>
      <c r="G245" s="64">
        <v>78</v>
      </c>
      <c r="H245" s="69">
        <v>4543.875</v>
      </c>
      <c r="I245" s="33" t="s">
        <v>531</v>
      </c>
    </row>
    <row r="246" spans="1:9">
      <c r="A246" s="64" t="s">
        <v>47</v>
      </c>
      <c r="B246" s="65">
        <v>-0.6302586816977106</v>
      </c>
      <c r="C246" s="65">
        <v>2.5317929351659108E-2</v>
      </c>
      <c r="D246" s="66">
        <v>2.124787403057804</v>
      </c>
      <c r="E246" s="66">
        <v>5.5021146798927667E-2</v>
      </c>
      <c r="F246" s="64">
        <v>8267</v>
      </c>
      <c r="G246" s="64">
        <v>59</v>
      </c>
      <c r="H246" s="69">
        <v>3729.75</v>
      </c>
      <c r="I246" s="33" t="s">
        <v>531</v>
      </c>
    </row>
    <row r="247" spans="1:9">
      <c r="A247" s="64" t="s">
        <v>48</v>
      </c>
      <c r="B247" s="65">
        <v>-1.3753599582414338</v>
      </c>
      <c r="C247" s="65">
        <v>2.0034036339194899E-2</v>
      </c>
      <c r="D247" s="66">
        <v>1.9751286372638694</v>
      </c>
      <c r="E247" s="66">
        <v>6.0797945475852079E-2</v>
      </c>
      <c r="F247" s="64">
        <v>8268</v>
      </c>
      <c r="G247" s="64">
        <v>59</v>
      </c>
      <c r="H247" s="69">
        <v>3409.875</v>
      </c>
      <c r="I247" s="33" t="s">
        <v>531</v>
      </c>
    </row>
    <row r="248" spans="1:9">
      <c r="A248" s="64" t="s">
        <v>49</v>
      </c>
      <c r="B248" s="65">
        <v>-1.5416059018169408</v>
      </c>
      <c r="C248" s="65">
        <v>1.7095528521936725E-2</v>
      </c>
      <c r="D248" s="66">
        <v>1.8788669785787668</v>
      </c>
      <c r="E248" s="66">
        <v>4.1063934564498715E-2</v>
      </c>
      <c r="F248" s="64">
        <v>8269</v>
      </c>
      <c r="G248" s="64">
        <v>91</v>
      </c>
      <c r="H248" s="69">
        <v>5373.375</v>
      </c>
      <c r="I248" s="33" t="s">
        <v>531</v>
      </c>
    </row>
    <row r="249" spans="1:9">
      <c r="A249" s="64" t="s">
        <v>50</v>
      </c>
      <c r="B249" s="65">
        <v>-1.4320279437190908</v>
      </c>
      <c r="C249" s="65">
        <v>3.4813511208719547E-2</v>
      </c>
      <c r="D249" s="66">
        <v>1.830083732548758</v>
      </c>
      <c r="E249" s="66">
        <v>4.386696552734997E-2</v>
      </c>
      <c r="F249" s="64">
        <v>8270</v>
      </c>
      <c r="G249" s="64">
        <v>66</v>
      </c>
      <c r="H249" s="69">
        <v>4242</v>
      </c>
      <c r="I249" s="33" t="s">
        <v>531</v>
      </c>
    </row>
    <row r="250" spans="1:9">
      <c r="A250" s="64" t="s">
        <v>51</v>
      </c>
      <c r="B250" s="65">
        <v>-1.3942520938508234</v>
      </c>
      <c r="C250" s="65">
        <v>2.4104091540871422E-2</v>
      </c>
      <c r="D250" s="66">
        <v>1.6633788656424164</v>
      </c>
      <c r="E250" s="66">
        <v>3.1492094699151943E-2</v>
      </c>
      <c r="F250" s="64">
        <v>8271</v>
      </c>
      <c r="G250" s="64">
        <v>67</v>
      </c>
      <c r="H250" s="69">
        <v>4337.75</v>
      </c>
      <c r="I250" s="33" t="s">
        <v>531</v>
      </c>
    </row>
    <row r="251" spans="1:9">
      <c r="A251" s="64" t="s">
        <v>53</v>
      </c>
      <c r="B251" s="65">
        <v>-1.5723979623437723</v>
      </c>
      <c r="C251" s="65">
        <v>1.8076155967124991E-2</v>
      </c>
      <c r="D251" s="66">
        <v>1.377106258727028</v>
      </c>
      <c r="E251" s="66">
        <v>3.9314685113102106E-2</v>
      </c>
      <c r="F251" s="64">
        <v>8272</v>
      </c>
      <c r="G251" s="64">
        <v>62</v>
      </c>
      <c r="H251" s="69">
        <v>4009.875</v>
      </c>
      <c r="I251" s="33" t="s">
        <v>531</v>
      </c>
    </row>
    <row r="252" spans="1:9">
      <c r="A252" s="64" t="s">
        <v>54</v>
      </c>
      <c r="B252" s="65">
        <v>-1.5545850554164446</v>
      </c>
      <c r="C252" s="65">
        <v>2.5809324051130296E-2</v>
      </c>
      <c r="D252" s="66">
        <v>1.3651000038768737</v>
      </c>
      <c r="E252" s="66">
        <v>4.1800432609913486E-2</v>
      </c>
      <c r="F252" s="64">
        <v>8273</v>
      </c>
      <c r="G252" s="64">
        <v>120</v>
      </c>
      <c r="H252" s="69">
        <v>6873.75</v>
      </c>
      <c r="I252" s="33" t="s">
        <v>531</v>
      </c>
    </row>
    <row r="253" spans="1:9" s="35" customFormat="1">
      <c r="A253" s="71" t="s">
        <v>55</v>
      </c>
      <c r="B253" s="72"/>
      <c r="C253" s="72"/>
      <c r="D253" s="73"/>
      <c r="E253" s="73"/>
      <c r="F253" s="71">
        <v>8274</v>
      </c>
      <c r="G253" s="71">
        <v>107</v>
      </c>
      <c r="H253" s="74">
        <v>6727.25</v>
      </c>
      <c r="I253" s="63" t="s">
        <v>531</v>
      </c>
    </row>
    <row r="254" spans="1:9">
      <c r="A254" s="64" t="s">
        <v>56</v>
      </c>
      <c r="B254" s="65">
        <v>-2.2644420334539515</v>
      </c>
      <c r="C254" s="65">
        <v>3.8002394081605217E-2</v>
      </c>
      <c r="D254" s="66">
        <v>-0.1860863432557576</v>
      </c>
      <c r="E254" s="66">
        <v>2.7984644894038409E-2</v>
      </c>
      <c r="F254" s="64">
        <v>8275</v>
      </c>
      <c r="G254" s="64">
        <v>86</v>
      </c>
      <c r="H254" s="69">
        <v>3320.375</v>
      </c>
      <c r="I254" s="33" t="s">
        <v>532</v>
      </c>
    </row>
    <row r="255" spans="1:9">
      <c r="A255" s="64" t="s">
        <v>57</v>
      </c>
      <c r="B255" s="65">
        <v>-2.700227271766769</v>
      </c>
      <c r="C255" s="65">
        <v>2.1667525849518768E-2</v>
      </c>
      <c r="D255" s="66">
        <v>0.47242811461438206</v>
      </c>
      <c r="E255" s="66">
        <v>4.9109059783822975E-2</v>
      </c>
      <c r="F255" s="64">
        <v>8276</v>
      </c>
      <c r="G255" s="64">
        <v>100</v>
      </c>
      <c r="H255" s="69">
        <v>6255.125</v>
      </c>
      <c r="I255" s="33" t="s">
        <v>532</v>
      </c>
    </row>
    <row r="256" spans="1:9">
      <c r="A256" s="64" t="s">
        <v>58</v>
      </c>
      <c r="B256" s="65">
        <v>-2.7116262821016131</v>
      </c>
      <c r="C256" s="65">
        <v>1.8015768043064543E-2</v>
      </c>
      <c r="D256" s="66">
        <v>0.62037483794748405</v>
      </c>
      <c r="E256" s="66">
        <v>3.6655285648533306E-2</v>
      </c>
      <c r="F256" s="64">
        <v>8277</v>
      </c>
      <c r="G256" s="64">
        <v>81</v>
      </c>
      <c r="H256" s="69">
        <v>5599.625</v>
      </c>
      <c r="I256" s="33" t="s">
        <v>532</v>
      </c>
    </row>
    <row r="257" spans="1:9">
      <c r="A257" s="64" t="s">
        <v>59</v>
      </c>
      <c r="B257" s="65">
        <v>-2.8101392223225767</v>
      </c>
      <c r="C257" s="65">
        <v>2.5795459862928999E-2</v>
      </c>
      <c r="D257" s="66">
        <v>0.72651607754063086</v>
      </c>
      <c r="E257" s="66">
        <v>3.3499936169473887E-2</v>
      </c>
      <c r="F257" s="64">
        <v>8278</v>
      </c>
      <c r="G257" s="64">
        <v>95</v>
      </c>
      <c r="H257" s="69">
        <v>6522.625</v>
      </c>
      <c r="I257" s="33" t="s">
        <v>532</v>
      </c>
    </row>
    <row r="258" spans="1:9">
      <c r="A258" s="64" t="s">
        <v>60</v>
      </c>
      <c r="B258" s="65">
        <v>-2.947209392110012</v>
      </c>
      <c r="C258" s="65">
        <v>1.8468793603991427E-2</v>
      </c>
      <c r="D258" s="66">
        <v>0.66975572162886343</v>
      </c>
      <c r="E258" s="66">
        <v>3.4884617139290343E-2</v>
      </c>
      <c r="F258" s="64">
        <v>8279</v>
      </c>
      <c r="G258" s="64">
        <v>114</v>
      </c>
      <c r="H258" s="69">
        <v>7998.75</v>
      </c>
      <c r="I258" s="33" t="s">
        <v>532</v>
      </c>
    </row>
    <row r="259" spans="1:9">
      <c r="A259" s="64" t="s">
        <v>61</v>
      </c>
      <c r="B259" s="65">
        <v>-4.0597696683812767</v>
      </c>
      <c r="C259" s="65">
        <v>1.556644202064974E-2</v>
      </c>
      <c r="D259" s="66">
        <v>0.53972104542528809</v>
      </c>
      <c r="E259" s="66">
        <v>4.3668655769688348E-2</v>
      </c>
      <c r="F259" s="64">
        <v>8280</v>
      </c>
      <c r="G259" s="64">
        <v>96</v>
      </c>
      <c r="H259" s="69">
        <v>5218.125</v>
      </c>
      <c r="I259" s="33" t="s">
        <v>532</v>
      </c>
    </row>
    <row r="260" spans="1:9">
      <c r="A260" s="64" t="s">
        <v>62</v>
      </c>
      <c r="B260" s="65">
        <v>-4.3571291762313207</v>
      </c>
      <c r="C260" s="65">
        <v>2.7343379289637905E-2</v>
      </c>
      <c r="D260" s="66">
        <v>0.52699562482373719</v>
      </c>
      <c r="E260" s="66">
        <v>3.3743926203039953E-2</v>
      </c>
      <c r="F260" s="64">
        <v>8282</v>
      </c>
      <c r="G260" s="64">
        <v>103</v>
      </c>
      <c r="H260" s="69">
        <v>6314.25</v>
      </c>
      <c r="I260" s="33" t="s">
        <v>532</v>
      </c>
    </row>
    <row r="261" spans="1:9">
      <c r="A261" s="64" t="s">
        <v>63</v>
      </c>
      <c r="B261" s="65">
        <v>-4.3913415149201622</v>
      </c>
      <c r="C261" s="65">
        <v>1.7568056172725326E-2</v>
      </c>
      <c r="D261" s="66">
        <v>0.31194040997623873</v>
      </c>
      <c r="E261" s="66">
        <v>3.7613559450813641E-2</v>
      </c>
      <c r="F261" s="64">
        <v>8283</v>
      </c>
      <c r="G261" s="64">
        <v>114</v>
      </c>
      <c r="H261" s="69">
        <v>6820</v>
      </c>
      <c r="I261" s="33" t="s">
        <v>532</v>
      </c>
    </row>
    <row r="262" spans="1:9">
      <c r="A262" s="64" t="s">
        <v>64</v>
      </c>
      <c r="B262" s="65">
        <v>-3.9892546749771851</v>
      </c>
      <c r="C262" s="65">
        <v>2.4947518064744365E-2</v>
      </c>
      <c r="D262" s="66">
        <v>0.49855995836845968</v>
      </c>
      <c r="E262" s="66">
        <v>4.5546391863733771E-2</v>
      </c>
      <c r="F262" s="64">
        <v>8284</v>
      </c>
      <c r="G262" s="64">
        <v>81</v>
      </c>
      <c r="H262" s="69">
        <v>5469.625</v>
      </c>
      <c r="I262" s="33" t="s">
        <v>532</v>
      </c>
    </row>
    <row r="263" spans="1:9">
      <c r="A263" s="64" t="s">
        <v>65</v>
      </c>
      <c r="B263" s="65">
        <v>-3.9684549400659344</v>
      </c>
      <c r="C263" s="65">
        <v>2.2934380733640725E-2</v>
      </c>
      <c r="D263" s="66">
        <v>0.42016171498710686</v>
      </c>
      <c r="E263" s="66">
        <v>4.3822832856787515E-2</v>
      </c>
      <c r="F263" s="64">
        <v>8285</v>
      </c>
      <c r="G263" s="64">
        <v>86</v>
      </c>
      <c r="H263" s="69">
        <v>5674.25</v>
      </c>
      <c r="I263" s="33" t="s">
        <v>532</v>
      </c>
    </row>
    <row r="264" spans="1:9">
      <c r="A264" s="64" t="s">
        <v>66</v>
      </c>
      <c r="B264" s="65">
        <v>-3.9279293139275433</v>
      </c>
      <c r="C264" s="65">
        <v>2.0203874501900334E-2</v>
      </c>
      <c r="D264" s="66">
        <v>0.68291983054383676</v>
      </c>
      <c r="E264" s="66">
        <v>3.1176423895457085E-2</v>
      </c>
      <c r="F264" s="64">
        <v>8290</v>
      </c>
      <c r="G264" s="64">
        <v>95</v>
      </c>
      <c r="H264" s="70">
        <v>6235</v>
      </c>
      <c r="I264" s="33" t="s">
        <v>532</v>
      </c>
    </row>
    <row r="265" spans="1:9">
      <c r="A265" s="64" t="s">
        <v>471</v>
      </c>
      <c r="B265" s="65">
        <v>-3.9575437359493311</v>
      </c>
      <c r="C265" s="65">
        <v>3.9664359543700491E-2</v>
      </c>
      <c r="D265" s="66">
        <v>0.69305250113194039</v>
      </c>
      <c r="E265" s="66">
        <v>5.9856988819206348E-2</v>
      </c>
      <c r="F265" s="64">
        <v>8140</v>
      </c>
      <c r="G265" s="64">
        <v>85</v>
      </c>
      <c r="H265" s="67">
        <v>3571.75</v>
      </c>
      <c r="I265" s="33" t="s">
        <v>532</v>
      </c>
    </row>
    <row r="266" spans="1:9">
      <c r="A266" s="64" t="s">
        <v>472</v>
      </c>
      <c r="B266" s="65">
        <v>-3.7043343202875145</v>
      </c>
      <c r="C266" s="65">
        <v>2.2262116402742251E-2</v>
      </c>
      <c r="D266" s="66">
        <v>0.61423453617589296</v>
      </c>
      <c r="E266" s="66">
        <v>6.1709304816149238E-2</v>
      </c>
      <c r="F266" s="64">
        <v>8141</v>
      </c>
      <c r="G266" s="64">
        <v>83</v>
      </c>
      <c r="H266" s="67">
        <v>3392.125</v>
      </c>
      <c r="I266" s="33" t="s">
        <v>532</v>
      </c>
    </row>
    <row r="267" spans="1:9">
      <c r="A267" s="68" t="s">
        <v>473</v>
      </c>
      <c r="B267" s="65">
        <v>-2.9232045958741981</v>
      </c>
      <c r="C267" s="65">
        <v>3.0680644301956779E-2</v>
      </c>
      <c r="D267" s="66">
        <v>0.5442830904340068</v>
      </c>
      <c r="E267" s="66">
        <v>5.7520551366918818E-2</v>
      </c>
      <c r="F267" s="64">
        <v>8142</v>
      </c>
      <c r="G267" s="64">
        <v>85</v>
      </c>
      <c r="H267" s="67">
        <v>4288.625</v>
      </c>
      <c r="I267" s="33" t="s">
        <v>532</v>
      </c>
    </row>
    <row r="268" spans="1:9">
      <c r="A268" s="64" t="s">
        <v>474</v>
      </c>
      <c r="B268" s="65">
        <v>-2.2152478421059234</v>
      </c>
      <c r="C268" s="65">
        <v>3.4099291840046939E-2</v>
      </c>
      <c r="D268" s="66">
        <v>0.19243844296661544</v>
      </c>
      <c r="E268" s="66">
        <v>4.0261448160680176E-2</v>
      </c>
      <c r="F268" s="64">
        <v>8143</v>
      </c>
      <c r="G268" s="64">
        <v>100</v>
      </c>
      <c r="H268" s="67">
        <v>5350.125</v>
      </c>
      <c r="I268" s="33" t="s">
        <v>532</v>
      </c>
    </row>
    <row r="269" spans="1:9">
      <c r="A269" s="64" t="s">
        <v>475</v>
      </c>
      <c r="B269" s="65">
        <v>-2.1301959411520612</v>
      </c>
      <c r="C269" s="65">
        <v>1.4904862246080531E-2</v>
      </c>
      <c r="D269" s="66">
        <v>-4.8444702546148966E-2</v>
      </c>
      <c r="E269" s="66">
        <v>3.8582350349311859E-2</v>
      </c>
      <c r="F269" s="64">
        <v>8145</v>
      </c>
      <c r="G269" s="64">
        <v>118</v>
      </c>
      <c r="H269" s="67">
        <v>6274.125</v>
      </c>
      <c r="I269" s="33" t="s">
        <v>532</v>
      </c>
    </row>
    <row r="270" spans="1:9">
      <c r="A270" s="64" t="s">
        <v>476</v>
      </c>
      <c r="B270" s="65">
        <v>-1.5518227215855895</v>
      </c>
      <c r="C270" s="65">
        <v>2.0304101199624024E-2</v>
      </c>
      <c r="D270" s="66">
        <v>-2.9237416156952689E-2</v>
      </c>
      <c r="E270" s="66">
        <v>4.7057239603548781E-2</v>
      </c>
      <c r="F270" s="64">
        <v>8146</v>
      </c>
      <c r="G270" s="64">
        <v>82</v>
      </c>
      <c r="H270" s="67">
        <v>4422.75</v>
      </c>
      <c r="I270" s="33" t="s">
        <v>532</v>
      </c>
    </row>
    <row r="271" spans="1:9">
      <c r="A271" s="64" t="s">
        <v>477</v>
      </c>
      <c r="B271" s="65">
        <v>-0.64206963486264312</v>
      </c>
      <c r="C271" s="65">
        <v>2.7452038032205046E-2</v>
      </c>
      <c r="D271" s="66">
        <v>-0.42393126918280422</v>
      </c>
      <c r="E271" s="66">
        <v>6.3043034915172685E-2</v>
      </c>
      <c r="F271" s="64">
        <v>8147</v>
      </c>
      <c r="G271" s="64">
        <v>96</v>
      </c>
      <c r="H271" s="67">
        <v>5630.375</v>
      </c>
      <c r="I271" s="33" t="s">
        <v>532</v>
      </c>
    </row>
    <row r="272" spans="1:9">
      <c r="A272" s="64" t="s">
        <v>478</v>
      </c>
      <c r="B272" s="65">
        <v>4.6439680493955193E-2</v>
      </c>
      <c r="C272" s="65">
        <v>2.0451089798361403E-2</v>
      </c>
      <c r="D272" s="66">
        <v>-0.6935429166141911</v>
      </c>
      <c r="E272" s="66">
        <v>3.3471798368764162E-2</v>
      </c>
      <c r="F272" s="64">
        <v>8148</v>
      </c>
      <c r="G272" s="64">
        <v>70</v>
      </c>
      <c r="H272" s="67">
        <v>4693.375</v>
      </c>
      <c r="I272" s="33" t="s">
        <v>532</v>
      </c>
    </row>
    <row r="273" spans="1:9">
      <c r="A273" s="64" t="s">
        <v>479</v>
      </c>
      <c r="B273" s="65">
        <v>0.51369761309524919</v>
      </c>
      <c r="C273" s="65">
        <v>2.6652688319970821E-2</v>
      </c>
      <c r="D273" s="66">
        <v>-0.87426729107289392</v>
      </c>
      <c r="E273" s="66">
        <v>4.5996524795291253E-2</v>
      </c>
      <c r="F273" s="64">
        <v>8149</v>
      </c>
      <c r="G273" s="64">
        <v>99</v>
      </c>
      <c r="H273" s="67">
        <v>6163.375</v>
      </c>
      <c r="I273" s="33" t="s">
        <v>532</v>
      </c>
    </row>
    <row r="274" spans="1:9">
      <c r="A274" s="64" t="s">
        <v>480</v>
      </c>
      <c r="B274" s="65">
        <v>0.27109273613415563</v>
      </c>
      <c r="C274" s="65">
        <v>2.1706649775090674E-2</v>
      </c>
      <c r="D274" s="66">
        <v>-0.95914399248237669</v>
      </c>
      <c r="E274" s="66">
        <v>4.2830564710617303E-2</v>
      </c>
      <c r="F274" s="64">
        <v>8150</v>
      </c>
      <c r="G274" s="64">
        <v>96</v>
      </c>
      <c r="H274" s="67">
        <v>6583.375</v>
      </c>
      <c r="I274" s="33" t="s">
        <v>532</v>
      </c>
    </row>
    <row r="275" spans="1:9">
      <c r="A275" s="64" t="s">
        <v>481</v>
      </c>
      <c r="B275" s="65">
        <v>1.0001210469660413</v>
      </c>
      <c r="C275" s="65">
        <v>1.6098663312905145E-2</v>
      </c>
      <c r="D275" s="66">
        <v>-0.97020888920273807</v>
      </c>
      <c r="E275" s="66">
        <v>4.3563648660285011E-2</v>
      </c>
      <c r="F275" s="64">
        <v>8151</v>
      </c>
      <c r="G275" s="64">
        <v>101</v>
      </c>
      <c r="H275" s="67">
        <v>5371.25</v>
      </c>
      <c r="I275" s="33" t="s">
        <v>532</v>
      </c>
    </row>
    <row r="276" spans="1:9">
      <c r="A276" s="64" t="s">
        <v>482</v>
      </c>
      <c r="B276" s="65">
        <v>0.73073908387418818</v>
      </c>
      <c r="C276" s="65">
        <v>3.5554223787001217E-2</v>
      </c>
      <c r="D276" s="66">
        <v>-0.86236698489124008</v>
      </c>
      <c r="E276" s="66">
        <v>5.1974817452545348E-2</v>
      </c>
      <c r="F276" s="64">
        <v>8152</v>
      </c>
      <c r="G276" s="64">
        <v>113</v>
      </c>
      <c r="H276" s="67">
        <v>6353.375</v>
      </c>
      <c r="I276" s="33" t="s">
        <v>532</v>
      </c>
    </row>
    <row r="277" spans="1:9" s="35" customFormat="1">
      <c r="A277" s="71" t="s">
        <v>483</v>
      </c>
      <c r="B277" s="72">
        <v>0.35041171040095431</v>
      </c>
      <c r="C277" s="72">
        <v>2.5756730917922327E-2</v>
      </c>
      <c r="D277" s="73">
        <v>-0.65061701603047306</v>
      </c>
      <c r="E277" s="73">
        <v>3.8788728118058904E-2</v>
      </c>
      <c r="F277" s="71">
        <v>8153</v>
      </c>
      <c r="G277" s="71">
        <v>96</v>
      </c>
      <c r="H277" s="75">
        <v>5712.375</v>
      </c>
      <c r="I277" s="63" t="s">
        <v>532</v>
      </c>
    </row>
    <row r="278" spans="1:9">
      <c r="A278" s="64" t="s">
        <v>484</v>
      </c>
      <c r="B278" s="65">
        <v>-2.5963759935746475</v>
      </c>
      <c r="C278" s="65">
        <v>2.2474900507196836E-2</v>
      </c>
      <c r="D278" s="66">
        <v>0.63595823015333597</v>
      </c>
      <c r="E278" s="66">
        <v>5.7723327157542859E-2</v>
      </c>
      <c r="F278" s="64">
        <v>8154</v>
      </c>
      <c r="G278" s="64">
        <v>57</v>
      </c>
      <c r="H278" s="67">
        <v>3291.5</v>
      </c>
      <c r="I278" s="33" t="s">
        <v>533</v>
      </c>
    </row>
    <row r="279" spans="1:9">
      <c r="A279" s="64" t="s">
        <v>485</v>
      </c>
      <c r="B279" s="65">
        <v>-2.7871908838856636</v>
      </c>
      <c r="C279" s="65">
        <v>2.4785798186568408E-2</v>
      </c>
      <c r="D279" s="66">
        <v>0.66185777428379877</v>
      </c>
      <c r="E279" s="66">
        <v>4.4264279429651672E-2</v>
      </c>
      <c r="F279" s="64">
        <v>8155</v>
      </c>
      <c r="G279" s="64">
        <v>63</v>
      </c>
      <c r="H279" s="67">
        <v>3846.25</v>
      </c>
      <c r="I279" s="33" t="s">
        <v>533</v>
      </c>
    </row>
    <row r="280" spans="1:9">
      <c r="A280" s="64" t="s">
        <v>486</v>
      </c>
      <c r="B280" s="65">
        <v>-3.124909984020225</v>
      </c>
      <c r="C280" s="65">
        <v>2.3958832286869278E-2</v>
      </c>
      <c r="D280" s="66">
        <v>0.71717538730889785</v>
      </c>
      <c r="E280" s="66">
        <v>5.4342436722529711E-2</v>
      </c>
      <c r="F280" s="64">
        <v>8156</v>
      </c>
      <c r="G280" s="64">
        <v>90</v>
      </c>
      <c r="H280" s="67">
        <v>4372.375</v>
      </c>
      <c r="I280" s="33" t="s">
        <v>533</v>
      </c>
    </row>
    <row r="281" spans="1:9">
      <c r="A281" s="64" t="s">
        <v>487</v>
      </c>
      <c r="B281" s="65">
        <v>-2.7274667886584325</v>
      </c>
      <c r="C281" s="65">
        <v>1.4904836906863532E-2</v>
      </c>
      <c r="D281" s="66">
        <v>0.75486570811207199</v>
      </c>
      <c r="E281" s="66">
        <v>5.3967789321507351E-2</v>
      </c>
      <c r="F281" s="64">
        <v>8157</v>
      </c>
      <c r="G281" s="64">
        <v>96</v>
      </c>
      <c r="H281" s="67">
        <v>5712.125</v>
      </c>
      <c r="I281" s="33" t="s">
        <v>533</v>
      </c>
    </row>
    <row r="282" spans="1:9">
      <c r="A282" s="64" t="s">
        <v>488</v>
      </c>
      <c r="B282" s="65">
        <v>-2.9333951581314799</v>
      </c>
      <c r="C282" s="65">
        <v>1.9004051182119966E-2</v>
      </c>
      <c r="D282" s="66">
        <v>0.72604904391942626</v>
      </c>
      <c r="E282" s="66">
        <v>1.7560767862791093E-2</v>
      </c>
      <c r="F282" s="64">
        <v>8158</v>
      </c>
      <c r="G282" s="64">
        <v>116</v>
      </c>
      <c r="H282" s="67">
        <v>6982.5</v>
      </c>
      <c r="I282" s="33" t="s">
        <v>533</v>
      </c>
    </row>
    <row r="283" spans="1:9">
      <c r="A283" s="64" t="s">
        <v>489</v>
      </c>
      <c r="B283" s="65">
        <v>-3.2029927816645847</v>
      </c>
      <c r="C283" s="65">
        <v>1.618248487888975E-2</v>
      </c>
      <c r="D283" s="66">
        <v>0.59329267551597975</v>
      </c>
      <c r="E283" s="66">
        <v>4.2341345212221305E-2</v>
      </c>
      <c r="F283" s="64">
        <v>8159</v>
      </c>
      <c r="G283" s="64">
        <v>107</v>
      </c>
      <c r="H283" s="67">
        <v>6194.75</v>
      </c>
      <c r="I283" s="33" t="s">
        <v>533</v>
      </c>
    </row>
    <row r="284" spans="1:9">
      <c r="A284" s="64" t="s">
        <v>490</v>
      </c>
      <c r="B284" s="65">
        <v>-3.3194907559156599</v>
      </c>
      <c r="C284" s="65">
        <v>2.1715416059690025E-2</v>
      </c>
      <c r="D284" s="66">
        <v>0.63305438800273084</v>
      </c>
      <c r="E284" s="66">
        <v>4.6635384359702464E-2</v>
      </c>
      <c r="F284" s="64">
        <v>8160</v>
      </c>
      <c r="G284" s="64">
        <v>124</v>
      </c>
      <c r="H284" s="67">
        <v>7750.375</v>
      </c>
      <c r="I284" s="33" t="s">
        <v>533</v>
      </c>
    </row>
    <row r="285" spans="1:9">
      <c r="A285" s="64" t="s">
        <v>491</v>
      </c>
      <c r="B285" s="65">
        <v>-3.1718263280806775</v>
      </c>
      <c r="C285" s="65">
        <v>1.9125077395886342E-2</v>
      </c>
      <c r="D285" s="66">
        <v>0.70637676138348249</v>
      </c>
      <c r="E285" s="66">
        <v>4.8587738002585965E-2</v>
      </c>
      <c r="F285" s="64">
        <v>8161</v>
      </c>
      <c r="G285" s="64">
        <v>70</v>
      </c>
      <c r="H285" s="67">
        <v>3969.875</v>
      </c>
      <c r="I285" s="33" t="s">
        <v>533</v>
      </c>
    </row>
    <row r="286" spans="1:9">
      <c r="A286" s="64" t="s">
        <v>492</v>
      </c>
      <c r="B286" s="65">
        <v>-3.3545136060903746</v>
      </c>
      <c r="C286" s="65">
        <v>4.0687583499278042E-2</v>
      </c>
      <c r="D286" s="66">
        <v>0.66945297165196604</v>
      </c>
      <c r="E286" s="66">
        <v>5.5415866741448029E-2</v>
      </c>
      <c r="F286" s="64">
        <v>8162</v>
      </c>
      <c r="G286" s="64">
        <v>78</v>
      </c>
      <c r="H286" s="67">
        <v>4464.625</v>
      </c>
      <c r="I286" s="33" t="s">
        <v>533</v>
      </c>
    </row>
    <row r="287" spans="1:9">
      <c r="A287" s="64" t="s">
        <v>493</v>
      </c>
      <c r="B287" s="65">
        <v>-3.1337446338229813</v>
      </c>
      <c r="C287" s="65">
        <v>2.8363981071177231E-2</v>
      </c>
      <c r="D287" s="66">
        <v>0.61173392931695947</v>
      </c>
      <c r="E287" s="66">
        <v>6.3325165659806587E-2</v>
      </c>
      <c r="F287" s="64">
        <v>8163</v>
      </c>
      <c r="G287" s="64">
        <v>82</v>
      </c>
      <c r="H287" s="67">
        <v>4337</v>
      </c>
      <c r="I287" s="33" t="s">
        <v>533</v>
      </c>
    </row>
    <row r="288" spans="1:9">
      <c r="A288" s="64" t="s">
        <v>494</v>
      </c>
      <c r="B288" s="65">
        <v>-2.8416102651657402</v>
      </c>
      <c r="C288" s="65">
        <v>2.4247520365170933E-2</v>
      </c>
      <c r="D288" s="66">
        <v>0.50543739737497506</v>
      </c>
      <c r="E288" s="66">
        <v>5.2776946328278347E-2</v>
      </c>
      <c r="F288" s="64">
        <v>8164</v>
      </c>
      <c r="G288" s="64">
        <v>86</v>
      </c>
      <c r="H288" s="67">
        <v>4918</v>
      </c>
      <c r="I288" s="33" t="s">
        <v>533</v>
      </c>
    </row>
    <row r="289" spans="1:9">
      <c r="A289" s="64" t="s">
        <v>495</v>
      </c>
      <c r="B289" s="65">
        <v>-1.1079332343915849</v>
      </c>
      <c r="C289" s="65">
        <v>2.3163129175124461E-2</v>
      </c>
      <c r="D289" s="66">
        <v>-0.53342900101967405</v>
      </c>
      <c r="E289" s="66">
        <v>3.2579212458528288E-2</v>
      </c>
      <c r="F289" s="64">
        <v>8165</v>
      </c>
      <c r="G289" s="64">
        <v>99</v>
      </c>
      <c r="H289" s="67">
        <v>6144</v>
      </c>
      <c r="I289" s="33" t="s">
        <v>533</v>
      </c>
    </row>
    <row r="290" spans="1:9">
      <c r="A290" s="64" t="s">
        <v>496</v>
      </c>
      <c r="B290" s="65">
        <v>0.4191633823161558</v>
      </c>
      <c r="C290" s="65">
        <v>2.7793184988864041E-2</v>
      </c>
      <c r="D290" s="66">
        <v>-0.97342019206630148</v>
      </c>
      <c r="E290" s="66">
        <v>5.8090309571693068E-2</v>
      </c>
      <c r="F290" s="64">
        <v>8166</v>
      </c>
      <c r="G290" s="64">
        <v>106</v>
      </c>
      <c r="H290" s="67">
        <v>6570.125</v>
      </c>
      <c r="I290" s="33" t="s">
        <v>533</v>
      </c>
    </row>
    <row r="291" spans="1:9">
      <c r="A291" s="64" t="s">
        <v>497</v>
      </c>
      <c r="B291" s="65">
        <v>0.11065824899193391</v>
      </c>
      <c r="C291" s="65">
        <v>2.3975522819209668E-2</v>
      </c>
      <c r="D291" s="66">
        <v>-0.80636187139274496</v>
      </c>
      <c r="E291" s="66">
        <v>4.3317191742039102E-2</v>
      </c>
      <c r="F291" s="64">
        <v>8167</v>
      </c>
      <c r="G291" s="64">
        <v>87</v>
      </c>
      <c r="H291" s="67">
        <v>4880.875</v>
      </c>
      <c r="I291" s="33" t="s">
        <v>533</v>
      </c>
    </row>
    <row r="292" spans="1:9">
      <c r="A292" s="64" t="s">
        <v>498</v>
      </c>
      <c r="B292" s="65">
        <v>5.7443509198867704E-2</v>
      </c>
      <c r="C292" s="65">
        <v>1.9471116868551491E-2</v>
      </c>
      <c r="D292" s="66">
        <v>-0.68938247934810692</v>
      </c>
      <c r="E292" s="66">
        <v>5.2942068775472931E-2</v>
      </c>
      <c r="F292" s="64">
        <v>8168</v>
      </c>
      <c r="G292" s="64">
        <v>96</v>
      </c>
      <c r="H292" s="67">
        <v>5283.75</v>
      </c>
      <c r="I292" s="33" t="s">
        <v>533</v>
      </c>
    </row>
    <row r="293" spans="1:9">
      <c r="A293" s="64" t="s">
        <v>499</v>
      </c>
      <c r="B293" s="65">
        <v>-0.15008955550620007</v>
      </c>
      <c r="C293" s="65">
        <v>2.1037225940165289E-2</v>
      </c>
      <c r="D293" s="66">
        <v>-0.71119553004006486</v>
      </c>
      <c r="E293" s="66">
        <v>4.5754899256438983E-2</v>
      </c>
      <c r="F293" s="64">
        <v>8169</v>
      </c>
      <c r="G293" s="64">
        <v>82</v>
      </c>
      <c r="H293" s="67">
        <v>4426</v>
      </c>
      <c r="I293" s="33" t="s">
        <v>533</v>
      </c>
    </row>
    <row r="294" spans="1:9">
      <c r="A294" s="64" t="s">
        <v>500</v>
      </c>
      <c r="B294" s="65">
        <v>-0.50683198922936867</v>
      </c>
      <c r="C294" s="65">
        <v>2.6302176781459959E-2</v>
      </c>
      <c r="D294" s="66">
        <v>-0.80649141083423392</v>
      </c>
      <c r="E294" s="66">
        <v>5.3356964955430054E-2</v>
      </c>
      <c r="F294" s="64">
        <v>8174</v>
      </c>
      <c r="G294" s="64">
        <v>111</v>
      </c>
      <c r="H294" s="69">
        <v>6297.25</v>
      </c>
      <c r="I294" s="33" t="s">
        <v>533</v>
      </c>
    </row>
    <row r="295" spans="1:9">
      <c r="A295" s="64" t="s">
        <v>501</v>
      </c>
      <c r="B295" s="65">
        <v>-0.47500740199684899</v>
      </c>
      <c r="C295" s="65">
        <v>3.3757497483007048E-2</v>
      </c>
      <c r="D295" s="66">
        <v>-0.7463962423208752</v>
      </c>
      <c r="E295" s="66">
        <v>3.7932371170434395E-2</v>
      </c>
      <c r="F295" s="64">
        <v>8175</v>
      </c>
      <c r="G295" s="64">
        <v>114</v>
      </c>
      <c r="H295" s="69">
        <v>6577.125</v>
      </c>
      <c r="I295" s="33" t="s">
        <v>533</v>
      </c>
    </row>
    <row r="296" spans="1:9">
      <c r="A296" s="64" t="s">
        <v>502</v>
      </c>
      <c r="B296" s="65">
        <v>-0.4659725580230093</v>
      </c>
      <c r="C296" s="65">
        <v>1.2350198959254849E-2</v>
      </c>
      <c r="D296" s="66">
        <v>-0.66663840380640915</v>
      </c>
      <c r="E296" s="66">
        <v>4.4078536019650484E-2</v>
      </c>
      <c r="F296" s="64">
        <v>8176</v>
      </c>
      <c r="G296" s="64">
        <v>113</v>
      </c>
      <c r="H296" s="69">
        <v>6457</v>
      </c>
      <c r="I296" s="33" t="s">
        <v>533</v>
      </c>
    </row>
    <row r="297" spans="1:9">
      <c r="A297" s="64" t="s">
        <v>503</v>
      </c>
      <c r="B297" s="65">
        <v>-1.994651626022223E-2</v>
      </c>
      <c r="C297" s="65">
        <v>1.7542344619789051E-2</v>
      </c>
      <c r="D297" s="66">
        <v>-0.42594141357333781</v>
      </c>
      <c r="E297" s="66">
        <v>4.3654293767093517E-2</v>
      </c>
      <c r="F297" s="64">
        <v>8177</v>
      </c>
      <c r="G297" s="64">
        <v>87</v>
      </c>
      <c r="H297" s="69">
        <v>5035.75</v>
      </c>
      <c r="I297" s="33" t="s">
        <v>533</v>
      </c>
    </row>
    <row r="298" spans="1:9">
      <c r="A298" s="64" t="s">
        <v>504</v>
      </c>
      <c r="B298" s="65">
        <v>-0.30472072850385346</v>
      </c>
      <c r="C298" s="65">
        <v>3.630502118349959E-2</v>
      </c>
      <c r="D298" s="66">
        <v>-0.46673384712690502</v>
      </c>
      <c r="E298" s="66">
        <v>4.5775782136225636E-2</v>
      </c>
      <c r="F298" s="64">
        <v>8178</v>
      </c>
      <c r="G298" s="64">
        <v>76</v>
      </c>
      <c r="H298" s="69">
        <v>4410.625</v>
      </c>
      <c r="I298" s="33" t="s">
        <v>533</v>
      </c>
    </row>
    <row r="299" spans="1:9">
      <c r="A299" s="64" t="s">
        <v>505</v>
      </c>
      <c r="B299" s="65">
        <v>-0.60587151270981465</v>
      </c>
      <c r="C299" s="65">
        <v>3.2132721577903214E-2</v>
      </c>
      <c r="D299" s="66">
        <v>-0.57803104803519645</v>
      </c>
      <c r="E299" s="66">
        <v>3.0648117713582151E-2</v>
      </c>
      <c r="F299" s="64">
        <v>8179</v>
      </c>
      <c r="G299" s="64">
        <v>97</v>
      </c>
      <c r="H299" s="69">
        <v>5717.375</v>
      </c>
      <c r="I299" s="33" t="s">
        <v>533</v>
      </c>
    </row>
    <row r="300" spans="1:9">
      <c r="A300" s="64" t="s">
        <v>506</v>
      </c>
      <c r="B300" s="65">
        <v>-0.39225061732842359</v>
      </c>
      <c r="C300" s="65">
        <v>1.9906592103034918E-2</v>
      </c>
      <c r="D300" s="66">
        <v>-0.41135832680968232</v>
      </c>
      <c r="E300" s="66">
        <v>5.166612353280238E-2</v>
      </c>
      <c r="F300" s="64">
        <v>8180</v>
      </c>
      <c r="G300" s="64">
        <v>72</v>
      </c>
      <c r="H300" s="69">
        <v>4218.875</v>
      </c>
      <c r="I300" s="33" t="s">
        <v>533</v>
      </c>
    </row>
    <row r="301" spans="1:9" s="35" customFormat="1">
      <c r="A301" s="71" t="s">
        <v>507</v>
      </c>
      <c r="B301" s="72">
        <v>-0.64774032574685625</v>
      </c>
      <c r="C301" s="72">
        <v>1.9233570828245956E-2</v>
      </c>
      <c r="D301" s="73">
        <v>-0.30602273583320977</v>
      </c>
      <c r="E301" s="73">
        <v>5.5342924297048582E-2</v>
      </c>
      <c r="F301" s="71">
        <v>8181</v>
      </c>
      <c r="G301" s="71">
        <v>117</v>
      </c>
      <c r="H301" s="74">
        <v>6689</v>
      </c>
      <c r="I301" s="63" t="s">
        <v>533</v>
      </c>
    </row>
    <row r="302" spans="1:9">
      <c r="A302" s="64" t="s">
        <v>508</v>
      </c>
      <c r="B302" s="65">
        <v>1.0698743032568725</v>
      </c>
      <c r="C302" s="65">
        <v>3.2856325215846097E-2</v>
      </c>
      <c r="D302" s="66">
        <v>1.030210551087811</v>
      </c>
      <c r="E302" s="66">
        <v>5.8809613775026949E-2</v>
      </c>
      <c r="F302" s="64">
        <v>8182</v>
      </c>
      <c r="G302" s="64">
        <v>65</v>
      </c>
      <c r="H302" s="69">
        <v>3681.625</v>
      </c>
      <c r="I302" s="33" t="s">
        <v>534</v>
      </c>
    </row>
    <row r="303" spans="1:9">
      <c r="A303" s="64" t="s">
        <v>509</v>
      </c>
      <c r="B303" s="65">
        <v>1.1628085743669956</v>
      </c>
      <c r="C303" s="65">
        <v>3.0094134055723597E-2</v>
      </c>
      <c r="D303" s="66">
        <v>1.4181159326262893</v>
      </c>
      <c r="E303" s="66">
        <v>5.0420447598628494E-2</v>
      </c>
      <c r="F303" s="64">
        <v>8183</v>
      </c>
      <c r="G303" s="64">
        <v>96</v>
      </c>
      <c r="H303" s="69">
        <v>5708.625</v>
      </c>
      <c r="I303" s="33" t="s">
        <v>534</v>
      </c>
    </row>
    <row r="304" spans="1:9">
      <c r="A304" s="64" t="s">
        <v>510</v>
      </c>
      <c r="B304" s="65">
        <v>1.3651065499527906</v>
      </c>
      <c r="C304" s="65">
        <v>3.0117201216019181E-2</v>
      </c>
      <c r="D304" s="66">
        <v>1.6364847856603546</v>
      </c>
      <c r="E304" s="66">
        <v>3.7279397923942664E-2</v>
      </c>
      <c r="F304" s="64">
        <v>8184</v>
      </c>
      <c r="G304" s="64">
        <v>85</v>
      </c>
      <c r="H304" s="69">
        <v>5114.75</v>
      </c>
      <c r="I304" s="33" t="s">
        <v>534</v>
      </c>
    </row>
    <row r="305" spans="1:9">
      <c r="A305" s="64" t="s">
        <v>511</v>
      </c>
      <c r="B305" s="65">
        <v>1.2568415693642503</v>
      </c>
      <c r="C305" s="65">
        <v>1.8349699777200204E-2</v>
      </c>
      <c r="D305" s="66">
        <v>1.7310249891038789</v>
      </c>
      <c r="E305" s="66">
        <v>6.6228115090587972E-2</v>
      </c>
      <c r="F305" s="64">
        <v>8185</v>
      </c>
      <c r="G305" s="64">
        <v>61</v>
      </c>
      <c r="H305" s="69">
        <v>3448</v>
      </c>
      <c r="I305" s="33" t="s">
        <v>534</v>
      </c>
    </row>
    <row r="306" spans="1:9">
      <c r="A306" s="64" t="s">
        <v>512</v>
      </c>
      <c r="B306" s="65">
        <v>1.0069409091162023</v>
      </c>
      <c r="C306" s="65">
        <v>1.7740860251430707E-2</v>
      </c>
      <c r="D306" s="66">
        <v>1.7009962171540953</v>
      </c>
      <c r="E306" s="66">
        <v>3.3768708239037999E-2</v>
      </c>
      <c r="F306" s="64">
        <v>8186</v>
      </c>
      <c r="G306" s="64">
        <v>101</v>
      </c>
      <c r="H306" s="69">
        <v>5952.25</v>
      </c>
      <c r="I306" s="33" t="s">
        <v>534</v>
      </c>
    </row>
    <row r="307" spans="1:9">
      <c r="A307" s="64" t="s">
        <v>513</v>
      </c>
      <c r="B307" s="65">
        <v>0.82250271733059455</v>
      </c>
      <c r="C307" s="65">
        <v>1.6048901891467075E-2</v>
      </c>
      <c r="D307" s="66">
        <v>1.664012185840039</v>
      </c>
      <c r="E307" s="66">
        <v>5.7245281241619282E-2</v>
      </c>
      <c r="F307" s="64">
        <v>8187</v>
      </c>
      <c r="G307" s="64">
        <v>102</v>
      </c>
      <c r="H307" s="69">
        <v>5837.625</v>
      </c>
      <c r="I307" s="33" t="s">
        <v>534</v>
      </c>
    </row>
    <row r="308" spans="1:9">
      <c r="A308" s="64" t="s">
        <v>514</v>
      </c>
      <c r="B308" s="65">
        <v>0.61573324583073974</v>
      </c>
      <c r="C308" s="65">
        <v>3.8809544990727432E-2</v>
      </c>
      <c r="D308" s="66">
        <v>1.7172880556003296</v>
      </c>
      <c r="E308" s="66">
        <v>8.7263837868087016E-2</v>
      </c>
      <c r="F308" s="64">
        <v>8188</v>
      </c>
      <c r="G308" s="64">
        <v>69</v>
      </c>
      <c r="H308" s="69">
        <v>3949.625</v>
      </c>
      <c r="I308" s="33" t="s">
        <v>534</v>
      </c>
    </row>
    <row r="309" spans="1:9">
      <c r="A309" s="64" t="s">
        <v>515</v>
      </c>
      <c r="B309" s="65">
        <v>0.68181561692528003</v>
      </c>
      <c r="C309" s="65">
        <v>2.0919393940871816E-2</v>
      </c>
      <c r="D309" s="66">
        <v>1.7200566329796614</v>
      </c>
      <c r="E309" s="66">
        <v>4.4113678388273174E-2</v>
      </c>
      <c r="F309" s="64">
        <v>8189</v>
      </c>
      <c r="G309" s="64">
        <v>94</v>
      </c>
      <c r="H309" s="69">
        <v>5474.625</v>
      </c>
      <c r="I309" s="33" t="s">
        <v>534</v>
      </c>
    </row>
    <row r="310" spans="1:9">
      <c r="A310" s="64" t="s">
        <v>516</v>
      </c>
      <c r="B310" s="65">
        <v>0.29720152542760614</v>
      </c>
      <c r="C310" s="65">
        <v>3.8941607801773727E-2</v>
      </c>
      <c r="D310" s="66">
        <v>1.7673661921273449</v>
      </c>
      <c r="E310" s="66">
        <v>4.0972052199765879E-2</v>
      </c>
      <c r="F310" s="64">
        <v>8190</v>
      </c>
      <c r="G310" s="64">
        <v>75</v>
      </c>
      <c r="H310" s="69">
        <v>4151.75</v>
      </c>
      <c r="I310" s="33" t="s">
        <v>534</v>
      </c>
    </row>
    <row r="311" spans="1:9">
      <c r="A311" s="64" t="s">
        <v>517</v>
      </c>
      <c r="B311" s="65">
        <v>-0.1963984031595708</v>
      </c>
      <c r="C311" s="65">
        <v>1.6669054518425153E-2</v>
      </c>
      <c r="D311" s="66">
        <v>1.8764908322590044</v>
      </c>
      <c r="E311" s="66">
        <v>5.8407607702023821E-2</v>
      </c>
      <c r="F311" s="64">
        <v>8191</v>
      </c>
      <c r="G311" s="64">
        <v>84</v>
      </c>
      <c r="H311" s="69">
        <v>4638.75</v>
      </c>
      <c r="I311" s="33" t="s">
        <v>534</v>
      </c>
    </row>
    <row r="312" spans="1:9">
      <c r="A312" s="64" t="s">
        <v>518</v>
      </c>
      <c r="B312" s="65">
        <v>-0.51771177513557654</v>
      </c>
      <c r="C312" s="65">
        <v>4.1639616878938406E-2</v>
      </c>
      <c r="D312" s="66">
        <v>1.857054229767932</v>
      </c>
      <c r="E312" s="66">
        <v>4.9300981458938922E-2</v>
      </c>
      <c r="F312" s="64">
        <v>8192</v>
      </c>
      <c r="G312" s="64">
        <v>95</v>
      </c>
      <c r="H312" s="69">
        <v>5497.625</v>
      </c>
      <c r="I312" s="33" t="s">
        <v>534</v>
      </c>
    </row>
    <row r="313" spans="1:9">
      <c r="A313" s="64" t="s">
        <v>519</v>
      </c>
      <c r="B313" s="65">
        <v>-0.8883201775051176</v>
      </c>
      <c r="C313" s="65">
        <v>2.1525580050226031E-2</v>
      </c>
      <c r="D313" s="66">
        <v>1.758215424721371</v>
      </c>
      <c r="E313" s="66">
        <v>6.1327030785355396E-2</v>
      </c>
      <c r="F313" s="64">
        <v>8193</v>
      </c>
      <c r="G313" s="64">
        <v>109</v>
      </c>
      <c r="H313" s="69">
        <v>6362.75</v>
      </c>
      <c r="I313" s="33" t="s">
        <v>534</v>
      </c>
    </row>
    <row r="314" spans="1:9">
      <c r="A314" s="64" t="s">
        <v>520</v>
      </c>
      <c r="B314" s="65">
        <v>-0.27876904340561609</v>
      </c>
      <c r="C314" s="65">
        <v>2.4133438478782427E-2</v>
      </c>
      <c r="D314" s="66">
        <v>1.5837575122539405</v>
      </c>
      <c r="E314" s="66">
        <v>4.2341087519360124E-2</v>
      </c>
      <c r="F314" s="64">
        <v>8194</v>
      </c>
      <c r="G314" s="64">
        <v>106</v>
      </c>
      <c r="H314" s="69">
        <v>6837.875</v>
      </c>
      <c r="I314" s="33" t="s">
        <v>534</v>
      </c>
    </row>
    <row r="315" spans="1:9">
      <c r="A315" s="64" t="s">
        <v>521</v>
      </c>
      <c r="B315" s="65">
        <v>-0.20622983380709425</v>
      </c>
      <c r="C315" s="65">
        <v>2.8654872492453444E-2</v>
      </c>
      <c r="D315" s="66">
        <v>1.3270748181732646</v>
      </c>
      <c r="E315" s="66">
        <v>4.035082094990073E-2</v>
      </c>
      <c r="F315" s="64">
        <v>8195</v>
      </c>
      <c r="G315" s="64">
        <v>100</v>
      </c>
      <c r="H315" s="69">
        <v>5776.25</v>
      </c>
      <c r="I315" s="33" t="s">
        <v>534</v>
      </c>
    </row>
    <row r="316" spans="1:9">
      <c r="A316" s="64" t="s">
        <v>522</v>
      </c>
      <c r="B316" s="65">
        <v>0.21979795142707137</v>
      </c>
      <c r="C316" s="65">
        <v>2.5176838127931818E-2</v>
      </c>
      <c r="D316" s="66">
        <v>1.2610094649073582</v>
      </c>
      <c r="E316" s="66">
        <v>4.2894991207793685E-2</v>
      </c>
      <c r="F316" s="64">
        <v>8196</v>
      </c>
      <c r="G316" s="64">
        <v>111</v>
      </c>
      <c r="H316" s="69">
        <v>6232.375</v>
      </c>
      <c r="I316" s="33" t="s">
        <v>534</v>
      </c>
    </row>
    <row r="317" spans="1:9">
      <c r="A317" s="64" t="s">
        <v>523</v>
      </c>
      <c r="B317" s="65">
        <v>0.15909257693158244</v>
      </c>
      <c r="C317" s="65">
        <v>2.8516144267897631E-2</v>
      </c>
      <c r="D317" s="66">
        <v>1.1144611214576643</v>
      </c>
      <c r="E317" s="66">
        <v>4.6954753118081241E-2</v>
      </c>
      <c r="F317" s="64">
        <v>8197</v>
      </c>
      <c r="G317" s="64">
        <v>74</v>
      </c>
      <c r="H317" s="69">
        <v>4179</v>
      </c>
      <c r="I317" s="33" t="s">
        <v>534</v>
      </c>
    </row>
    <row r="318" spans="1:9">
      <c r="A318" s="64" t="s">
        <v>524</v>
      </c>
      <c r="B318" s="65">
        <v>-4.7724645063791787E-2</v>
      </c>
      <c r="C318" s="65">
        <v>3.4505444216311729E-2</v>
      </c>
      <c r="D318" s="66">
        <v>0.6828008349206991</v>
      </c>
      <c r="E318" s="66">
        <v>3.2296717677221601E-2</v>
      </c>
      <c r="F318" s="64">
        <v>8198</v>
      </c>
      <c r="G318" s="64">
        <v>71</v>
      </c>
      <c r="H318" s="69">
        <v>4043.25</v>
      </c>
      <c r="I318" s="33" t="s">
        <v>534</v>
      </c>
    </row>
    <row r="319" spans="1:9">
      <c r="A319" s="64" t="s">
        <v>525</v>
      </c>
      <c r="B319" s="65">
        <v>0.2222139081632151</v>
      </c>
      <c r="C319" s="65">
        <v>2.0116373143896662E-2</v>
      </c>
      <c r="D319" s="66">
        <v>0.579071856963848</v>
      </c>
      <c r="E319" s="66">
        <v>3.0523761812082415E-2</v>
      </c>
      <c r="F319" s="64">
        <v>8200</v>
      </c>
      <c r="G319" s="64">
        <v>124</v>
      </c>
      <c r="H319" s="69">
        <v>6911.875</v>
      </c>
      <c r="I319" s="33" t="s">
        <v>534</v>
      </c>
    </row>
    <row r="320" spans="1:9">
      <c r="A320" s="64" t="s">
        <v>526</v>
      </c>
      <c r="B320" s="65">
        <v>0.21293915194600238</v>
      </c>
      <c r="C320" s="65">
        <v>9.5879221363696244E-3</v>
      </c>
      <c r="D320" s="66">
        <v>0.34785954762888172</v>
      </c>
      <c r="E320" s="66">
        <v>6.1197920584981032E-2</v>
      </c>
      <c r="F320" s="64">
        <v>8201</v>
      </c>
      <c r="G320" s="64">
        <v>74</v>
      </c>
      <c r="H320" s="69">
        <v>4023.75</v>
      </c>
      <c r="I320" s="33" t="s">
        <v>534</v>
      </c>
    </row>
    <row r="321" spans="1:12">
      <c r="A321" s="64" t="s">
        <v>527</v>
      </c>
      <c r="B321" s="65">
        <v>0.20125397580965632</v>
      </c>
      <c r="C321" s="65">
        <v>2.4936351818313846E-2</v>
      </c>
      <c r="D321" s="66">
        <v>1.0596363925222924E-2</v>
      </c>
      <c r="E321" s="66">
        <v>2.9724074845036509E-2</v>
      </c>
      <c r="F321" s="64">
        <v>8202</v>
      </c>
      <c r="G321" s="64">
        <v>82</v>
      </c>
      <c r="H321" s="69">
        <v>5717.625</v>
      </c>
      <c r="I321" s="33" t="s">
        <v>534</v>
      </c>
    </row>
    <row r="322" spans="1:12">
      <c r="A322" s="64" t="s">
        <v>528</v>
      </c>
      <c r="B322" s="65">
        <v>0.28854379737464475</v>
      </c>
      <c r="C322" s="65">
        <v>2.6073508520893511E-2</v>
      </c>
      <c r="D322" s="66">
        <v>-0.19001275562280154</v>
      </c>
      <c r="E322" s="66">
        <v>5.4299540024579332E-2</v>
      </c>
      <c r="F322" s="64">
        <v>8203</v>
      </c>
      <c r="G322" s="64">
        <v>83</v>
      </c>
      <c r="H322" s="69">
        <v>4983.75</v>
      </c>
      <c r="I322" s="33" t="s">
        <v>534</v>
      </c>
    </row>
    <row r="323" spans="1:12">
      <c r="A323" s="64" t="s">
        <v>529</v>
      </c>
      <c r="B323" s="65">
        <v>0.99754643926967346</v>
      </c>
      <c r="C323" s="65">
        <v>2.6233844952358254E-2</v>
      </c>
      <c r="D323" s="66">
        <v>-0.62815435797046237</v>
      </c>
      <c r="E323" s="66">
        <v>4.2543511194498861E-2</v>
      </c>
      <c r="F323" s="64">
        <v>8208</v>
      </c>
      <c r="G323" s="64">
        <v>104</v>
      </c>
      <c r="H323" s="70">
        <v>6146.375</v>
      </c>
      <c r="I323" s="33" t="s">
        <v>534</v>
      </c>
    </row>
    <row r="324" spans="1:12">
      <c r="A324" s="64" t="s">
        <v>530</v>
      </c>
      <c r="B324" s="65">
        <v>1.1540612026884571</v>
      </c>
      <c r="C324" s="65">
        <v>3.0934505999675441E-2</v>
      </c>
      <c r="D324" s="66">
        <v>-0.84298212292117536</v>
      </c>
      <c r="E324" s="66">
        <v>4.3816359886801361E-2</v>
      </c>
      <c r="F324" s="64">
        <v>8209</v>
      </c>
      <c r="G324" s="64">
        <v>76</v>
      </c>
      <c r="H324" s="70">
        <v>4596.875</v>
      </c>
      <c r="I324" s="33" t="s">
        <v>534</v>
      </c>
    </row>
    <row r="325" spans="1:12" s="35" customFormat="1">
      <c r="A325" s="71" t="s">
        <v>535</v>
      </c>
      <c r="B325" s="72">
        <v>0.83178501290497597</v>
      </c>
      <c r="C325" s="72">
        <v>1.3384111160791282E-2</v>
      </c>
      <c r="D325" s="73">
        <v>1.3675337665756599</v>
      </c>
      <c r="E325" s="73">
        <v>4.8838978030214197E-2</v>
      </c>
      <c r="F325" s="71" t="s">
        <v>536</v>
      </c>
      <c r="G325" s="71" t="s">
        <v>467</v>
      </c>
      <c r="H325" s="75">
        <v>5528.125</v>
      </c>
      <c r="I325" s="63" t="s">
        <v>534</v>
      </c>
      <c r="J325" s="35" t="s">
        <v>653</v>
      </c>
    </row>
    <row r="326" spans="1:12">
      <c r="A326" s="64" t="s">
        <v>537</v>
      </c>
      <c r="B326" s="65">
        <v>0.39841000322104592</v>
      </c>
      <c r="C326" s="65">
        <v>3.842680018669839E-2</v>
      </c>
      <c r="D326" s="66">
        <v>1.8470060443881127</v>
      </c>
      <c r="E326" s="66">
        <v>2.6736816407741084E-2</v>
      </c>
      <c r="F326" s="64" t="s">
        <v>538</v>
      </c>
      <c r="G326" s="64" t="s">
        <v>198</v>
      </c>
      <c r="H326" s="67">
        <v>3308.625</v>
      </c>
      <c r="I326" s="33" t="s">
        <v>539</v>
      </c>
      <c r="L326" s="40"/>
    </row>
    <row r="327" spans="1:12">
      <c r="A327" s="68" t="s">
        <v>540</v>
      </c>
      <c r="B327" s="65">
        <v>0.63069361299645277</v>
      </c>
      <c r="C327" s="65">
        <v>2.6808786126087954E-2</v>
      </c>
      <c r="D327" s="66">
        <v>1.9990219901186665</v>
      </c>
      <c r="E327" s="66">
        <v>3.8528058051658175E-2</v>
      </c>
      <c r="F327" s="64" t="s">
        <v>541</v>
      </c>
      <c r="G327" s="64" t="s">
        <v>284</v>
      </c>
      <c r="H327" s="67">
        <v>4896.625</v>
      </c>
      <c r="I327" s="33" t="s">
        <v>539</v>
      </c>
      <c r="L327" s="40"/>
    </row>
    <row r="328" spans="1:12">
      <c r="A328" s="64" t="s">
        <v>542</v>
      </c>
      <c r="B328" s="65">
        <v>0.23953245606113965</v>
      </c>
      <c r="C328" s="65">
        <v>2.8461396010308487E-2</v>
      </c>
      <c r="D328" s="66">
        <v>2.1510703956905832</v>
      </c>
      <c r="E328" s="66">
        <v>3.3953510177909402E-2</v>
      </c>
      <c r="F328" s="64" t="s">
        <v>543</v>
      </c>
      <c r="G328" s="64" t="s">
        <v>544</v>
      </c>
      <c r="H328" s="67">
        <v>5696</v>
      </c>
      <c r="I328" s="33" t="s">
        <v>539</v>
      </c>
      <c r="L328" s="40"/>
    </row>
    <row r="329" spans="1:12">
      <c r="A329" s="64" t="s">
        <v>545</v>
      </c>
      <c r="B329" s="65">
        <v>8.7950690584593788E-2</v>
      </c>
      <c r="C329" s="65">
        <v>3.2856756643044029E-2</v>
      </c>
      <c r="D329" s="66">
        <v>2.0665770565871977</v>
      </c>
      <c r="E329" s="66">
        <v>5.1715752212085499E-2</v>
      </c>
      <c r="F329" s="64" t="s">
        <v>546</v>
      </c>
      <c r="G329" s="64" t="s">
        <v>547</v>
      </c>
      <c r="H329" s="67">
        <v>5573.125</v>
      </c>
      <c r="I329" s="33" t="s">
        <v>539</v>
      </c>
      <c r="L329" s="40"/>
    </row>
    <row r="330" spans="1:12">
      <c r="A330" s="64" t="s">
        <v>548</v>
      </c>
      <c r="B330" s="65">
        <v>3.6023134595706274E-3</v>
      </c>
      <c r="C330" s="65">
        <v>2.3045520013155428E-2</v>
      </c>
      <c r="D330" s="66">
        <v>1.9848415560215567</v>
      </c>
      <c r="E330" s="66">
        <v>5.0311150829431335E-2</v>
      </c>
      <c r="F330" s="64" t="s">
        <v>549</v>
      </c>
      <c r="G330" s="64" t="s">
        <v>212</v>
      </c>
      <c r="H330" s="67">
        <v>4493.625</v>
      </c>
      <c r="I330" s="33" t="s">
        <v>539</v>
      </c>
      <c r="L330" s="40"/>
    </row>
    <row r="331" spans="1:12">
      <c r="A331" s="64" t="s">
        <v>550</v>
      </c>
      <c r="B331" s="65">
        <v>2.2541985169343026E-2</v>
      </c>
      <c r="C331" s="65">
        <v>2.9352383495369092E-2</v>
      </c>
      <c r="D331" s="66">
        <v>1.9448034268605752</v>
      </c>
      <c r="E331" s="66">
        <v>4.6749533417878776E-2</v>
      </c>
      <c r="F331" s="64" t="s">
        <v>551</v>
      </c>
      <c r="G331" s="64" t="s">
        <v>206</v>
      </c>
      <c r="H331" s="67">
        <v>3529.25</v>
      </c>
      <c r="I331" s="33" t="s">
        <v>539</v>
      </c>
      <c r="L331" s="40"/>
    </row>
    <row r="332" spans="1:12">
      <c r="A332" s="64" t="s">
        <v>552</v>
      </c>
      <c r="B332" s="65">
        <v>-8.400395763904861E-2</v>
      </c>
      <c r="C332" s="65">
        <v>3.1108545369816276E-2</v>
      </c>
      <c r="D332" s="66">
        <v>1.9194854764824747</v>
      </c>
      <c r="E332" s="66">
        <v>6.037685198152358E-2</v>
      </c>
      <c r="F332" s="64" t="s">
        <v>553</v>
      </c>
      <c r="G332" s="64" t="s">
        <v>463</v>
      </c>
      <c r="H332" s="67">
        <v>5702.375</v>
      </c>
      <c r="I332" s="33" t="s">
        <v>539</v>
      </c>
      <c r="L332" s="40"/>
    </row>
    <row r="333" spans="1:12">
      <c r="A333" s="64" t="s">
        <v>554</v>
      </c>
      <c r="B333" s="65">
        <v>-1.174697463136587E-3</v>
      </c>
      <c r="C333" s="65">
        <v>3.6922505947201499E-2</v>
      </c>
      <c r="D333" s="66">
        <v>1.5894506837824662</v>
      </c>
      <c r="E333" s="66">
        <v>4.6182593297015677E-2</v>
      </c>
      <c r="F333" s="64" t="s">
        <v>555</v>
      </c>
      <c r="G333" s="64" t="s">
        <v>459</v>
      </c>
      <c r="H333" s="67">
        <v>4321</v>
      </c>
      <c r="I333" s="33" t="s">
        <v>539</v>
      </c>
      <c r="L333" s="40"/>
    </row>
    <row r="334" spans="1:12">
      <c r="A334" s="64" t="s">
        <v>556</v>
      </c>
      <c r="B334" s="65">
        <v>-6.4202851506806269E-2</v>
      </c>
      <c r="C334" s="65">
        <v>2.1853442872897949E-2</v>
      </c>
      <c r="D334" s="66">
        <v>1.7478246195748719</v>
      </c>
      <c r="E334" s="66">
        <v>3.9546353514501809E-2</v>
      </c>
      <c r="F334" s="64" t="s">
        <v>557</v>
      </c>
      <c r="G334" s="64" t="s">
        <v>139</v>
      </c>
      <c r="H334" s="67">
        <v>5050.375</v>
      </c>
      <c r="I334" s="33" t="s">
        <v>539</v>
      </c>
      <c r="L334" s="40"/>
    </row>
    <row r="335" spans="1:12">
      <c r="A335" s="64" t="s">
        <v>558</v>
      </c>
      <c r="B335" s="65">
        <v>6.3987259555598697E-2</v>
      </c>
      <c r="C335" s="65">
        <v>3.0157154474242189E-2</v>
      </c>
      <c r="D335" s="66">
        <v>1.57715545018311</v>
      </c>
      <c r="E335" s="66">
        <v>3.8091579797342422E-2</v>
      </c>
      <c r="F335" s="64" t="s">
        <v>559</v>
      </c>
      <c r="G335" s="64" t="s">
        <v>151</v>
      </c>
      <c r="H335" s="67">
        <v>5677.25</v>
      </c>
      <c r="I335" s="33" t="s">
        <v>539</v>
      </c>
      <c r="L335" s="40"/>
    </row>
    <row r="336" spans="1:12">
      <c r="A336" s="64" t="s">
        <v>560</v>
      </c>
      <c r="B336" s="65">
        <v>0.11043278213824043</v>
      </c>
      <c r="C336" s="65">
        <v>2.1218630694116909E-2</v>
      </c>
      <c r="D336" s="66">
        <v>1.5524364255379146</v>
      </c>
      <c r="E336" s="66">
        <v>3.8614196340752895E-2</v>
      </c>
      <c r="F336" s="64" t="s">
        <v>561</v>
      </c>
      <c r="G336" s="64" t="s">
        <v>190</v>
      </c>
      <c r="H336" s="67">
        <v>6706.875</v>
      </c>
      <c r="I336" s="33" t="s">
        <v>539</v>
      </c>
      <c r="L336" s="40"/>
    </row>
    <row r="337" spans="1:12">
      <c r="A337" s="64" t="s">
        <v>562</v>
      </c>
      <c r="B337" s="65">
        <v>0.27463456874916048</v>
      </c>
      <c r="C337" s="65">
        <v>2.354929835167421E-2</v>
      </c>
      <c r="D337" s="66">
        <v>1.3590272145755884</v>
      </c>
      <c r="E337" s="66">
        <v>4.4948764585610944E-2</v>
      </c>
      <c r="F337" s="64" t="s">
        <v>563</v>
      </c>
      <c r="G337" s="64" t="s">
        <v>246</v>
      </c>
      <c r="H337" s="67">
        <v>4883.5</v>
      </c>
      <c r="I337" s="33" t="s">
        <v>539</v>
      </c>
      <c r="L337" s="40"/>
    </row>
    <row r="338" spans="1:12">
      <c r="A338" s="64" t="s">
        <v>564</v>
      </c>
      <c r="B338" s="65">
        <v>0.5396707508966665</v>
      </c>
      <c r="C338" s="65">
        <v>1.7019057352394545E-2</v>
      </c>
      <c r="D338" s="66">
        <v>1.0236039543479656</v>
      </c>
      <c r="E338" s="66">
        <v>4.6967150255610671E-2</v>
      </c>
      <c r="F338" s="64" t="s">
        <v>565</v>
      </c>
      <c r="G338" s="64" t="s">
        <v>212</v>
      </c>
      <c r="H338" s="67">
        <v>4199.5</v>
      </c>
      <c r="I338" s="33" t="s">
        <v>539</v>
      </c>
      <c r="L338" s="40"/>
    </row>
    <row r="339" spans="1:12">
      <c r="A339" s="64" t="s">
        <v>566</v>
      </c>
      <c r="B339" s="65">
        <v>0.61273875435176761</v>
      </c>
      <c r="C339" s="65">
        <v>1.6317832599093134E-2</v>
      </c>
      <c r="D339" s="66">
        <v>0.96090607056957922</v>
      </c>
      <c r="E339" s="66">
        <v>5.1421200476410682E-2</v>
      </c>
      <c r="F339" s="64" t="s">
        <v>567</v>
      </c>
      <c r="G339" s="64" t="s">
        <v>469</v>
      </c>
      <c r="H339" s="67">
        <v>6859.5</v>
      </c>
      <c r="I339" s="33" t="s">
        <v>539</v>
      </c>
      <c r="L339" s="40"/>
    </row>
    <row r="340" spans="1:12">
      <c r="A340" s="64" t="s">
        <v>568</v>
      </c>
      <c r="B340" s="65">
        <v>0.79930597022277705</v>
      </c>
      <c r="C340" s="65">
        <v>2.4887695850596775E-2</v>
      </c>
      <c r="D340" s="66">
        <v>0.78097763712309975</v>
      </c>
      <c r="E340" s="66">
        <v>6.1247581299586615E-2</v>
      </c>
      <c r="F340" s="64" t="s">
        <v>569</v>
      </c>
      <c r="G340" s="64" t="s">
        <v>219</v>
      </c>
      <c r="H340" s="67">
        <v>6349.375</v>
      </c>
      <c r="I340" s="33" t="s">
        <v>539</v>
      </c>
      <c r="L340" s="40"/>
    </row>
    <row r="341" spans="1:12">
      <c r="A341" s="64" t="s">
        <v>570</v>
      </c>
      <c r="B341" s="65">
        <v>1.5925860154876559</v>
      </c>
      <c r="C341" s="65">
        <v>1.969371265489734E-2</v>
      </c>
      <c r="D341" s="66">
        <v>-1.182718259341578E-2</v>
      </c>
      <c r="E341" s="66">
        <v>3.7623607353891073E-2</v>
      </c>
      <c r="F341" s="64" t="s">
        <v>571</v>
      </c>
      <c r="G341" s="64" t="s">
        <v>249</v>
      </c>
      <c r="H341" s="67">
        <v>6501.125</v>
      </c>
      <c r="I341" s="33" t="s">
        <v>539</v>
      </c>
      <c r="L341" s="40"/>
    </row>
    <row r="342" spans="1:12">
      <c r="A342" s="64" t="s">
        <v>572</v>
      </c>
      <c r="B342" s="65">
        <v>1.9234768181320923</v>
      </c>
      <c r="C342" s="65">
        <v>1.8712871443639385E-2</v>
      </c>
      <c r="D342" s="66">
        <v>-0.44253003104419608</v>
      </c>
      <c r="E342" s="66">
        <v>4.2683168664513993E-2</v>
      </c>
      <c r="F342" s="64" t="s">
        <v>573</v>
      </c>
      <c r="G342" s="64" t="s">
        <v>463</v>
      </c>
      <c r="H342" s="67">
        <v>6179.875</v>
      </c>
      <c r="I342" s="33" t="s">
        <v>539</v>
      </c>
      <c r="L342" s="40"/>
    </row>
    <row r="343" spans="1:12">
      <c r="A343" s="64" t="s">
        <v>574</v>
      </c>
      <c r="B343" s="65">
        <v>1.9517345089992189</v>
      </c>
      <c r="C343" s="65">
        <v>2.3566942562064274E-2</v>
      </c>
      <c r="D343" s="66">
        <v>-0.27811011826201015</v>
      </c>
      <c r="E343" s="66">
        <v>4.5605358688057027E-2</v>
      </c>
      <c r="F343" s="64" t="s">
        <v>575</v>
      </c>
      <c r="G343" s="64" t="s">
        <v>267</v>
      </c>
      <c r="H343" s="67">
        <v>5216.875</v>
      </c>
      <c r="I343" s="33" t="s">
        <v>539</v>
      </c>
      <c r="L343" s="40"/>
    </row>
    <row r="344" spans="1:12">
      <c r="A344" s="64" t="s">
        <v>576</v>
      </c>
      <c r="B344" s="65">
        <v>2.0397844621348042</v>
      </c>
      <c r="C344" s="65">
        <v>2.8543309899507902E-2</v>
      </c>
      <c r="D344" s="66">
        <v>-0.28143316913678118</v>
      </c>
      <c r="E344" s="66">
        <v>4.5930161109825701E-2</v>
      </c>
      <c r="F344" s="64" t="s">
        <v>577</v>
      </c>
      <c r="G344" s="64" t="s">
        <v>151</v>
      </c>
      <c r="H344" s="67">
        <v>6450.25</v>
      </c>
      <c r="I344" s="33" t="s">
        <v>539</v>
      </c>
      <c r="L344" s="40"/>
    </row>
    <row r="345" spans="1:12">
      <c r="A345" s="64" t="s">
        <v>578</v>
      </c>
      <c r="B345" s="65">
        <v>1.9278605292778985</v>
      </c>
      <c r="C345" s="65">
        <v>2.2450361314953107E-2</v>
      </c>
      <c r="D345" s="66">
        <v>-0.48995668626937916</v>
      </c>
      <c r="E345" s="66">
        <v>3.2557462824741021E-2</v>
      </c>
      <c r="F345" s="64" t="s">
        <v>579</v>
      </c>
      <c r="G345" s="64" t="s">
        <v>462</v>
      </c>
      <c r="H345" s="67">
        <v>4513.125</v>
      </c>
      <c r="I345" s="33" t="s">
        <v>539</v>
      </c>
      <c r="L345" s="40"/>
    </row>
    <row r="346" spans="1:12">
      <c r="A346" s="64" t="s">
        <v>580</v>
      </c>
      <c r="B346" s="65">
        <v>1.1867659966470703</v>
      </c>
      <c r="C346" s="65">
        <v>3.1647208131931608E-2</v>
      </c>
      <c r="D346" s="66">
        <v>1.3828080019692546</v>
      </c>
      <c r="E346" s="66">
        <v>4.8180160564310799E-2</v>
      </c>
      <c r="F346" s="64" t="s">
        <v>581</v>
      </c>
      <c r="G346" s="64" t="s">
        <v>264</v>
      </c>
      <c r="H346" s="67">
        <v>3549.625</v>
      </c>
      <c r="I346" s="33" t="s">
        <v>539</v>
      </c>
      <c r="L346" s="40"/>
    </row>
    <row r="347" spans="1:12">
      <c r="A347" s="64" t="s">
        <v>582</v>
      </c>
      <c r="B347" s="65">
        <v>0.65398075275643119</v>
      </c>
      <c r="C347" s="65">
        <v>2.4187603169821069E-2</v>
      </c>
      <c r="D347" s="66">
        <v>1.9902518006229266</v>
      </c>
      <c r="E347" s="66">
        <v>2.2818885642364718E-2</v>
      </c>
      <c r="F347" s="64" t="s">
        <v>583</v>
      </c>
      <c r="G347" s="64" t="s">
        <v>148</v>
      </c>
      <c r="H347" s="67">
        <v>3643.375</v>
      </c>
      <c r="I347" s="33" t="s">
        <v>539</v>
      </c>
      <c r="L347" s="40"/>
    </row>
    <row r="348" spans="1:12">
      <c r="A348" s="64" t="s">
        <v>584</v>
      </c>
      <c r="B348" s="65">
        <v>0.112338840097882</v>
      </c>
      <c r="C348" s="65">
        <v>1.252364021317965E-2</v>
      </c>
      <c r="D348" s="66">
        <v>2.075299259389018</v>
      </c>
      <c r="E348" s="66">
        <v>3.9228948073207183E-2</v>
      </c>
      <c r="F348" s="64" t="s">
        <v>585</v>
      </c>
      <c r="G348" s="64" t="s">
        <v>219</v>
      </c>
      <c r="H348" s="67">
        <v>6764.25</v>
      </c>
      <c r="I348" s="33" t="s">
        <v>539</v>
      </c>
      <c r="L348" s="40"/>
    </row>
    <row r="349" spans="1:12">
      <c r="A349" s="64" t="s">
        <v>586</v>
      </c>
      <c r="B349" s="65">
        <v>-0.18768180472878676</v>
      </c>
      <c r="C349" s="65">
        <v>1.6239065817594857E-2</v>
      </c>
      <c r="D349" s="66">
        <v>2.1196440058462866</v>
      </c>
      <c r="E349" s="66">
        <v>4.7375978637139181E-2</v>
      </c>
      <c r="F349" s="64" t="s">
        <v>587</v>
      </c>
      <c r="G349" s="64" t="s">
        <v>198</v>
      </c>
      <c r="H349" s="67">
        <v>5800.625</v>
      </c>
      <c r="I349" s="33" t="s">
        <v>539</v>
      </c>
      <c r="L349" s="40"/>
    </row>
    <row r="350" spans="1:12">
      <c r="A350" s="64" t="s">
        <v>588</v>
      </c>
      <c r="B350" s="65">
        <v>0.56717043465056594</v>
      </c>
      <c r="C350" s="65">
        <v>3.2617337882380006E-2</v>
      </c>
      <c r="D350" s="66">
        <v>1.4539420441542763</v>
      </c>
      <c r="E350" s="66">
        <v>5.8589672658180048E-2</v>
      </c>
      <c r="F350" s="64" t="s">
        <v>589</v>
      </c>
      <c r="G350" s="64" t="s">
        <v>166</v>
      </c>
      <c r="H350" s="67">
        <v>2564.875</v>
      </c>
      <c r="I350" s="33" t="s">
        <v>539</v>
      </c>
      <c r="L350" s="40"/>
    </row>
    <row r="351" spans="1:12">
      <c r="A351" s="64" t="s">
        <v>590</v>
      </c>
      <c r="B351" s="65">
        <v>0.1475987499031898</v>
      </c>
      <c r="C351" s="65">
        <v>3.1742810226623619E-2</v>
      </c>
      <c r="D351" s="66">
        <v>2.0252756241121079</v>
      </c>
      <c r="E351" s="66">
        <v>3.2850353432874034E-2</v>
      </c>
      <c r="F351" s="64" t="s">
        <v>591</v>
      </c>
      <c r="G351" s="64" t="s">
        <v>465</v>
      </c>
      <c r="H351" s="67">
        <v>6528</v>
      </c>
      <c r="I351" s="33" t="s">
        <v>539</v>
      </c>
      <c r="L351" s="40"/>
    </row>
    <row r="352" spans="1:12">
      <c r="A352" s="64" t="s">
        <v>592</v>
      </c>
      <c r="B352" s="65">
        <v>-0.45138528501396219</v>
      </c>
      <c r="C352" s="65">
        <v>2.8741819303876742E-2</v>
      </c>
      <c r="D352" s="66">
        <v>2.0799866799411033</v>
      </c>
      <c r="E352" s="66">
        <v>4.9808541423238678E-2</v>
      </c>
      <c r="F352" s="64" t="s">
        <v>593</v>
      </c>
      <c r="G352" s="64" t="s">
        <v>457</v>
      </c>
      <c r="H352" s="67">
        <v>4359.625</v>
      </c>
      <c r="I352" s="33" t="s">
        <v>539</v>
      </c>
      <c r="L352" s="40"/>
    </row>
    <row r="353" spans="1:12">
      <c r="A353" s="71" t="s">
        <v>594</v>
      </c>
      <c r="B353" s="72">
        <v>-1.2316852380003018E-2</v>
      </c>
      <c r="C353" s="72">
        <v>2.4771794618962954E-2</v>
      </c>
      <c r="D353" s="73">
        <v>1.811889180102165</v>
      </c>
      <c r="E353" s="73">
        <v>6.2574632512251371E-2</v>
      </c>
      <c r="F353" s="71" t="s">
        <v>595</v>
      </c>
      <c r="G353" s="71" t="s">
        <v>457</v>
      </c>
      <c r="H353" s="75">
        <v>3597</v>
      </c>
      <c r="I353" s="63" t="s">
        <v>539</v>
      </c>
      <c r="L353" s="40"/>
    </row>
    <row r="354" spans="1:12">
      <c r="A354" s="64" t="s">
        <v>596</v>
      </c>
      <c r="B354" s="65">
        <v>1.2779668761396963</v>
      </c>
      <c r="C354" s="65">
        <v>1.8234603534490062E-2</v>
      </c>
      <c r="D354" s="66">
        <v>1.5495667616887063</v>
      </c>
      <c r="E354" s="66">
        <v>5.0908495054575259E-2</v>
      </c>
      <c r="F354" s="64" t="s">
        <v>597</v>
      </c>
      <c r="G354" s="64" t="s">
        <v>466</v>
      </c>
      <c r="H354" s="69">
        <v>6762.75</v>
      </c>
      <c r="I354" s="33" t="s">
        <v>598</v>
      </c>
      <c r="L354" s="40"/>
    </row>
    <row r="355" spans="1:12">
      <c r="A355" s="64" t="s">
        <v>599</v>
      </c>
      <c r="B355" s="65">
        <v>1.2492660466325609</v>
      </c>
      <c r="C355" s="65">
        <v>2.3028802768735458E-2</v>
      </c>
      <c r="D355" s="66">
        <v>1.6727489243369955</v>
      </c>
      <c r="E355" s="66">
        <v>4.3993980927171307E-2</v>
      </c>
      <c r="F355" s="64" t="s">
        <v>600</v>
      </c>
      <c r="G355" s="64" t="s">
        <v>457</v>
      </c>
      <c r="H355" s="69">
        <v>4164.125</v>
      </c>
      <c r="I355" s="33" t="s">
        <v>598</v>
      </c>
      <c r="L355" s="40"/>
    </row>
    <row r="356" spans="1:12">
      <c r="A356" s="64" t="s">
        <v>601</v>
      </c>
      <c r="B356" s="65">
        <v>0.61705494946688189</v>
      </c>
      <c r="C356" s="65">
        <v>2.5599404207452717E-2</v>
      </c>
      <c r="D356" s="66">
        <v>1.8755157008176182</v>
      </c>
      <c r="E356" s="66">
        <v>3.3126554424992044E-2</v>
      </c>
      <c r="F356" s="64" t="s">
        <v>602</v>
      </c>
      <c r="G356" s="64" t="s">
        <v>466</v>
      </c>
      <c r="H356" s="69">
        <v>6671.375</v>
      </c>
      <c r="I356" s="33" t="s">
        <v>598</v>
      </c>
      <c r="L356" s="40"/>
    </row>
    <row r="357" spans="1:12">
      <c r="A357" s="64" t="s">
        <v>603</v>
      </c>
      <c r="B357" s="65">
        <v>4.4697285413233118E-2</v>
      </c>
      <c r="C357" s="65">
        <v>3.1027531876289635E-2</v>
      </c>
      <c r="D357" s="66">
        <v>1.8992563454762579</v>
      </c>
      <c r="E357" s="66">
        <v>4.0410947562982011E-2</v>
      </c>
      <c r="F357" s="64" t="s">
        <v>604</v>
      </c>
      <c r="G357" s="64" t="s">
        <v>281</v>
      </c>
      <c r="H357" s="69">
        <v>4970.75</v>
      </c>
      <c r="I357" s="33" t="s">
        <v>598</v>
      </c>
      <c r="L357" s="40"/>
    </row>
    <row r="358" spans="1:12">
      <c r="A358" s="64" t="s">
        <v>605</v>
      </c>
      <c r="B358" s="65">
        <v>-0.17485229290102355</v>
      </c>
      <c r="C358" s="65">
        <v>1.8195199509224325E-2</v>
      </c>
      <c r="D358" s="66">
        <v>1.8963381136314899</v>
      </c>
      <c r="E358" s="66">
        <v>3.8282926726126487E-2</v>
      </c>
      <c r="F358" s="64" t="s">
        <v>606</v>
      </c>
      <c r="G358" s="64" t="s">
        <v>284</v>
      </c>
      <c r="H358" s="69">
        <v>5078.625</v>
      </c>
      <c r="I358" s="33" t="s">
        <v>598</v>
      </c>
      <c r="L358" s="40"/>
    </row>
    <row r="359" spans="1:12">
      <c r="A359" s="64" t="s">
        <v>607</v>
      </c>
      <c r="B359" s="65">
        <v>-0.12681590362349737</v>
      </c>
      <c r="C359" s="65">
        <v>2.0558495777909344E-2</v>
      </c>
      <c r="D359" s="66">
        <v>1.514047892046823</v>
      </c>
      <c r="E359" s="66">
        <v>3.4747023616258525E-2</v>
      </c>
      <c r="F359" s="64" t="s">
        <v>608</v>
      </c>
      <c r="G359" s="64" t="s">
        <v>246</v>
      </c>
      <c r="H359" s="69">
        <v>5072.25</v>
      </c>
      <c r="I359" s="33" t="s">
        <v>598</v>
      </c>
      <c r="L359" s="40"/>
    </row>
    <row r="360" spans="1:12">
      <c r="A360" s="64" t="s">
        <v>609</v>
      </c>
      <c r="B360" s="65">
        <v>-0.1637186959000036</v>
      </c>
      <c r="C360" s="65">
        <v>2.5778267616776304E-2</v>
      </c>
      <c r="D360" s="66">
        <v>1.377131117484367</v>
      </c>
      <c r="E360" s="66">
        <v>4.5781821725161348E-2</v>
      </c>
      <c r="F360" s="64" t="s">
        <v>610</v>
      </c>
      <c r="G360" s="64" t="s">
        <v>461</v>
      </c>
      <c r="H360" s="69">
        <v>4018.875</v>
      </c>
      <c r="I360" s="33" t="s">
        <v>598</v>
      </c>
      <c r="L360" s="40"/>
    </row>
    <row r="361" spans="1:12">
      <c r="A361" s="64" t="s">
        <v>611</v>
      </c>
      <c r="B361" s="65">
        <v>0.13279670447753061</v>
      </c>
      <c r="C361" s="65">
        <v>2.2411777373825909E-2</v>
      </c>
      <c r="D361" s="66">
        <v>1.1939698982190861</v>
      </c>
      <c r="E361" s="66">
        <v>5.0174743405619206E-2</v>
      </c>
      <c r="F361" s="64" t="s">
        <v>612</v>
      </c>
      <c r="G361" s="64" t="s">
        <v>172</v>
      </c>
      <c r="H361" s="69">
        <v>4016</v>
      </c>
      <c r="I361" s="33" t="s">
        <v>598</v>
      </c>
      <c r="L361" s="40"/>
    </row>
    <row r="362" spans="1:12">
      <c r="A362" s="64" t="s">
        <v>613</v>
      </c>
      <c r="B362" s="65">
        <v>0.4719718462382082</v>
      </c>
      <c r="C362" s="65">
        <v>2.7010443247307215E-2</v>
      </c>
      <c r="D362" s="66">
        <v>0.5232441160716278</v>
      </c>
      <c r="E362" s="66">
        <v>4.7554313663309436E-2</v>
      </c>
      <c r="F362" s="64" t="s">
        <v>614</v>
      </c>
      <c r="G362" s="64" t="s">
        <v>172</v>
      </c>
      <c r="H362" s="69">
        <v>4170.25</v>
      </c>
      <c r="I362" s="33" t="s">
        <v>598</v>
      </c>
      <c r="L362" s="40"/>
    </row>
    <row r="363" spans="1:12">
      <c r="A363" s="64" t="s">
        <v>615</v>
      </c>
      <c r="B363" s="65">
        <v>0.40727197693269035</v>
      </c>
      <c r="C363" s="65">
        <v>1.5240435464739134E-2</v>
      </c>
      <c r="D363" s="66">
        <v>-2.7922479665911659E-3</v>
      </c>
      <c r="E363" s="66">
        <v>3.9411534451493854E-2</v>
      </c>
      <c r="F363" s="64" t="s">
        <v>616</v>
      </c>
      <c r="G363" s="64" t="s">
        <v>466</v>
      </c>
      <c r="H363" s="69">
        <v>7129</v>
      </c>
      <c r="I363" s="33" t="s">
        <v>598</v>
      </c>
      <c r="L363" s="40"/>
    </row>
    <row r="364" spans="1:12">
      <c r="A364" s="64" t="s">
        <v>617</v>
      </c>
      <c r="B364" s="65">
        <v>0.30635990519638961</v>
      </c>
      <c r="C364" s="65">
        <v>2.9123838228797896E-2</v>
      </c>
      <c r="D364" s="66">
        <v>-0.23562952026704165</v>
      </c>
      <c r="E364" s="66">
        <v>3.1129144504647082E-2</v>
      </c>
      <c r="F364" s="64" t="s">
        <v>618</v>
      </c>
      <c r="G364" s="64" t="s">
        <v>222</v>
      </c>
      <c r="H364" s="69">
        <v>4674</v>
      </c>
      <c r="I364" s="33" t="s">
        <v>598</v>
      </c>
      <c r="L364" s="40"/>
    </row>
    <row r="365" spans="1:12">
      <c r="A365" s="64" t="s">
        <v>619</v>
      </c>
      <c r="B365" s="65">
        <v>0.58273505735304443</v>
      </c>
      <c r="C365" s="65">
        <v>2.6390711855352699E-2</v>
      </c>
      <c r="D365" s="66">
        <v>1.7955537061485178</v>
      </c>
      <c r="E365" s="66">
        <v>4.2850351958985927E-2</v>
      </c>
      <c r="F365" s="64" t="s">
        <v>620</v>
      </c>
      <c r="G365" s="64" t="s">
        <v>466</v>
      </c>
      <c r="H365" s="69">
        <v>7211.25</v>
      </c>
      <c r="I365" s="33" t="s">
        <v>598</v>
      </c>
      <c r="L365" s="40"/>
    </row>
    <row r="366" spans="1:12">
      <c r="A366" s="64" t="s">
        <v>621</v>
      </c>
      <c r="B366" s="65">
        <v>-1.2558237792600319E-2</v>
      </c>
      <c r="C366" s="65">
        <v>1.7042058996393095E-2</v>
      </c>
      <c r="D366" s="66">
        <v>2.0763349516989758</v>
      </c>
      <c r="E366" s="66">
        <v>5.0642157647217745E-2</v>
      </c>
      <c r="F366" s="64" t="s">
        <v>622</v>
      </c>
      <c r="G366" s="64" t="s">
        <v>458</v>
      </c>
      <c r="H366" s="69">
        <v>4754.125</v>
      </c>
      <c r="I366" s="33" t="s">
        <v>598</v>
      </c>
      <c r="L366" s="40"/>
    </row>
    <row r="367" spans="1:12">
      <c r="A367" s="64" t="s">
        <v>623</v>
      </c>
      <c r="B367" s="65">
        <v>-0.22975511333787491</v>
      </c>
      <c r="C367" s="65">
        <v>2.6853826129661914E-2</v>
      </c>
      <c r="D367" s="66">
        <v>2.2442662057574618</v>
      </c>
      <c r="E367" s="66">
        <v>4.5371036545149145E-2</v>
      </c>
      <c r="F367" s="64" t="s">
        <v>624</v>
      </c>
      <c r="G367" s="64" t="s">
        <v>458</v>
      </c>
      <c r="H367" s="69">
        <v>4743</v>
      </c>
      <c r="I367" s="33" t="s">
        <v>598</v>
      </c>
      <c r="L367" s="40"/>
    </row>
    <row r="368" spans="1:12">
      <c r="A368" s="64" t="s">
        <v>625</v>
      </c>
      <c r="B368" s="65">
        <v>-0.66807226001404607</v>
      </c>
      <c r="C368" s="65">
        <v>2.1151135861475417E-2</v>
      </c>
      <c r="D368" s="66">
        <v>2.1649073583294278</v>
      </c>
      <c r="E368" s="66">
        <v>5.0069768425610069E-2</v>
      </c>
      <c r="F368" s="64" t="s">
        <v>626</v>
      </c>
      <c r="G368" s="64" t="s">
        <v>249</v>
      </c>
      <c r="H368" s="69">
        <v>6707.5</v>
      </c>
      <c r="I368" s="33" t="s">
        <v>598</v>
      </c>
      <c r="L368" s="40"/>
    </row>
    <row r="369" spans="1:12">
      <c r="A369" s="64" t="s">
        <v>627</v>
      </c>
      <c r="B369" s="65">
        <v>-0.81986652935326088</v>
      </c>
      <c r="C369" s="65">
        <v>1.9466399884294903E-2</v>
      </c>
      <c r="D369" s="66">
        <v>2.0581167774464975</v>
      </c>
      <c r="E369" s="66">
        <v>3.475279338887903E-2</v>
      </c>
      <c r="F369" s="64" t="s">
        <v>628</v>
      </c>
      <c r="G369" s="64" t="s">
        <v>172</v>
      </c>
      <c r="H369" s="69">
        <v>4465</v>
      </c>
      <c r="I369" s="63" t="s">
        <v>598</v>
      </c>
      <c r="L369" s="40"/>
    </row>
    <row r="370" spans="1:12">
      <c r="A370" s="64" t="s">
        <v>629</v>
      </c>
      <c r="B370" s="65">
        <v>1.5988740249623248</v>
      </c>
      <c r="C370" s="65">
        <v>2.4085094640702933E-2</v>
      </c>
      <c r="D370" s="66">
        <v>1.1071579297544416</v>
      </c>
      <c r="E370" s="66">
        <v>3.7705173648936552E-2</v>
      </c>
      <c r="F370" s="64" t="s">
        <v>630</v>
      </c>
      <c r="G370" s="64" t="s">
        <v>459</v>
      </c>
      <c r="H370" s="69">
        <v>4444.875</v>
      </c>
      <c r="I370" s="33" t="s">
        <v>631</v>
      </c>
      <c r="J370" t="s">
        <v>632</v>
      </c>
      <c r="L370" s="40"/>
    </row>
    <row r="371" spans="1:12">
      <c r="A371" s="64" t="s">
        <v>633</v>
      </c>
      <c r="B371" s="65">
        <v>1.7101763884079411</v>
      </c>
      <c r="C371" s="65">
        <v>3.4037469490749692E-2</v>
      </c>
      <c r="D371" s="66">
        <v>1.0583339324871672</v>
      </c>
      <c r="E371" s="66">
        <v>4.0018369636931617E-2</v>
      </c>
      <c r="F371" s="64" t="s">
        <v>634</v>
      </c>
      <c r="G371" s="64" t="s">
        <v>464</v>
      </c>
      <c r="H371" s="69">
        <v>5718.375</v>
      </c>
      <c r="I371" s="33" t="s">
        <v>631</v>
      </c>
      <c r="L371" s="40"/>
    </row>
    <row r="372" spans="1:12">
      <c r="A372" s="64" t="s">
        <v>635</v>
      </c>
      <c r="B372" s="65">
        <v>1.5760415580763736</v>
      </c>
      <c r="C372" s="65">
        <v>3.032714996880316E-2</v>
      </c>
      <c r="D372" s="66">
        <v>0.98186631087033538</v>
      </c>
      <c r="E372" s="66">
        <v>2.6685342317365697E-2</v>
      </c>
      <c r="F372" s="64" t="s">
        <v>636</v>
      </c>
      <c r="G372" s="64" t="s">
        <v>457</v>
      </c>
      <c r="H372" s="69">
        <v>4504.375</v>
      </c>
      <c r="I372" s="33" t="s">
        <v>631</v>
      </c>
      <c r="L372" s="40"/>
    </row>
    <row r="373" spans="1:12">
      <c r="A373" s="64" t="s">
        <v>637</v>
      </c>
      <c r="B373" s="65">
        <v>1.6115310005942187</v>
      </c>
      <c r="C373" s="65">
        <v>2.0358854512115995E-2</v>
      </c>
      <c r="D373" s="66">
        <v>1.2773996134590686</v>
      </c>
      <c r="E373" s="66">
        <v>3.8564313919662918E-2</v>
      </c>
      <c r="F373" s="64" t="s">
        <v>638</v>
      </c>
      <c r="G373" s="64" t="s">
        <v>468</v>
      </c>
      <c r="H373" s="69">
        <v>6849.5</v>
      </c>
      <c r="I373" s="33" t="s">
        <v>631</v>
      </c>
      <c r="L373" s="40"/>
    </row>
    <row r="374" spans="1:12">
      <c r="A374" s="64" t="s">
        <v>639</v>
      </c>
      <c r="B374" s="65">
        <v>1.9060951843245815</v>
      </c>
      <c r="C374" s="65">
        <v>3.759942141694339E-2</v>
      </c>
      <c r="D374" s="66">
        <v>0.83364663902224845</v>
      </c>
      <c r="E374" s="66">
        <v>3.2401971415363377E-2</v>
      </c>
      <c r="F374" s="64" t="s">
        <v>640</v>
      </c>
      <c r="G374" s="64" t="s">
        <v>229</v>
      </c>
      <c r="H374" s="69">
        <v>3776.375</v>
      </c>
      <c r="I374" s="63" t="s">
        <v>631</v>
      </c>
      <c r="L374" s="40"/>
    </row>
    <row r="375" spans="1:12">
      <c r="A375" s="64" t="s">
        <v>641</v>
      </c>
      <c r="B375" s="65">
        <v>2.4863436231107712</v>
      </c>
      <c r="C375" s="65">
        <v>2.5699391201081168E-2</v>
      </c>
      <c r="D375" s="66">
        <v>0.48008482957640819</v>
      </c>
      <c r="E375" s="66">
        <v>4.15836545398863E-2</v>
      </c>
      <c r="F375" s="64" t="s">
        <v>642</v>
      </c>
      <c r="G375" s="64" t="s">
        <v>463</v>
      </c>
      <c r="H375" s="69">
        <v>5595.375</v>
      </c>
      <c r="I375" s="33" t="s">
        <v>643</v>
      </c>
      <c r="L375" s="40"/>
    </row>
    <row r="376" spans="1:12">
      <c r="A376" s="64" t="s">
        <v>644</v>
      </c>
      <c r="B376" s="65">
        <v>2.5395267135171129</v>
      </c>
      <c r="C376" s="65">
        <v>2.0307632063125282E-2</v>
      </c>
      <c r="D376" s="66">
        <v>1.41447165662545</v>
      </c>
      <c r="E376" s="66">
        <v>5.1121878661438608E-2</v>
      </c>
      <c r="F376" s="64" t="s">
        <v>645</v>
      </c>
      <c r="G376" s="64" t="s">
        <v>139</v>
      </c>
      <c r="H376" s="69">
        <v>4856.875</v>
      </c>
      <c r="I376" s="63" t="s">
        <v>643</v>
      </c>
      <c r="L376" s="40"/>
    </row>
    <row r="377" spans="1:12">
      <c r="A377" s="64" t="s">
        <v>646</v>
      </c>
      <c r="B377" s="65">
        <v>-6.8825117174647676E-2</v>
      </c>
      <c r="C377" s="65">
        <v>3.5820143923758409E-2</v>
      </c>
      <c r="D377" s="66">
        <v>1.8125176157093843</v>
      </c>
      <c r="E377" s="66">
        <v>4.8315143426675089E-2</v>
      </c>
      <c r="F377" s="64" t="s">
        <v>647</v>
      </c>
      <c r="G377" s="64" t="s">
        <v>172</v>
      </c>
      <c r="H377" s="69">
        <v>4035.625</v>
      </c>
      <c r="I377" s="33" t="s">
        <v>648</v>
      </c>
      <c r="L377" s="40"/>
    </row>
    <row r="378" spans="1:12">
      <c r="A378" s="64" t="s">
        <v>649</v>
      </c>
      <c r="B378" s="65">
        <v>0.20444068257935255</v>
      </c>
      <c r="C378" s="65">
        <v>1.0200826299116282E-2</v>
      </c>
      <c r="D378" s="66">
        <v>1.915836436614601</v>
      </c>
      <c r="E378" s="66">
        <v>6.6142108047270026E-2</v>
      </c>
      <c r="F378" s="64" t="s">
        <v>650</v>
      </c>
      <c r="G378" s="64" t="s">
        <v>460</v>
      </c>
      <c r="H378" s="69">
        <v>4281.5</v>
      </c>
      <c r="I378" s="33" t="s">
        <v>648</v>
      </c>
      <c r="L378" s="40"/>
    </row>
    <row r="379" spans="1:12">
      <c r="A379" s="64" t="s">
        <v>651</v>
      </c>
      <c r="B379" s="65">
        <v>0.10263949404687392</v>
      </c>
      <c r="C379" s="65">
        <v>1.9205516247079404E-2</v>
      </c>
      <c r="D379" s="66">
        <v>1.9471660547646195</v>
      </c>
      <c r="E379" s="66">
        <v>3.2244388894283812E-2</v>
      </c>
      <c r="F379" s="64" t="s">
        <v>652</v>
      </c>
      <c r="G379" s="64" t="s">
        <v>458</v>
      </c>
      <c r="H379" s="69">
        <v>4668.625</v>
      </c>
      <c r="I379" s="33" t="s">
        <v>648</v>
      </c>
      <c r="L379" s="40"/>
    </row>
  </sheetData>
  <conditionalFormatting sqref="E228:E264 C228:C264">
    <cfRule type="cellIs" dxfId="7" priority="3" stopIfTrue="1" operator="greaterThan">
      <formula>0.1</formula>
    </cfRule>
  </conditionalFormatting>
  <conditionalFormatting sqref="E265:E324 C265:C324">
    <cfRule type="cellIs" dxfId="6" priority="2" stopIfTrue="1" operator="greaterThan">
      <formula>0.1</formula>
    </cfRule>
  </conditionalFormatting>
  <conditionalFormatting sqref="C325:C379 E325:E379">
    <cfRule type="cellIs" dxfId="5" priority="1" stopIfTrue="1" operator="greaterThan">
      <formula>0.1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02584-9FC0-4787-8125-E3E9967658EE}">
  <dimension ref="A1:U198"/>
  <sheetViews>
    <sheetView topLeftCell="D20" zoomScale="80" zoomScaleNormal="80" workbookViewId="0">
      <selection activeCell="U24" sqref="U24"/>
    </sheetView>
  </sheetViews>
  <sheetFormatPr defaultRowHeight="14.5"/>
  <sheetData>
    <row r="1" spans="1:16">
      <c r="A1" t="s">
        <v>434</v>
      </c>
      <c r="B1" t="s">
        <v>435</v>
      </c>
      <c r="C1" t="s">
        <v>437</v>
      </c>
    </row>
    <row r="2" spans="1:16">
      <c r="A2" s="19">
        <v>0.83281324108527099</v>
      </c>
      <c r="B2" s="19">
        <v>8.0572126647584105E-2</v>
      </c>
      <c r="O2" t="s">
        <v>657</v>
      </c>
      <c r="P2" t="s">
        <v>658</v>
      </c>
    </row>
    <row r="3" spans="1:16">
      <c r="A3" s="19">
        <v>0.888261007375308</v>
      </c>
      <c r="B3" s="19">
        <v>8.1921611979891895E-2</v>
      </c>
      <c r="O3">
        <v>0.81560468785474804</v>
      </c>
    </row>
    <row r="4" spans="1:16">
      <c r="A4" s="19">
        <v>0.88262684929699597</v>
      </c>
      <c r="B4" s="19">
        <v>7.7873576646251497E-2</v>
      </c>
      <c r="O4">
        <v>1.3024709915878501</v>
      </c>
    </row>
    <row r="5" spans="1:16">
      <c r="A5" s="19">
        <v>1.1234503082040801</v>
      </c>
      <c r="B5" s="19">
        <v>6.8041305453708303E-2</v>
      </c>
      <c r="O5">
        <v>0.57546751433046395</v>
      </c>
    </row>
    <row r="6" spans="1:16">
      <c r="A6" s="19">
        <v>1.41427886207191</v>
      </c>
      <c r="B6" s="19">
        <v>7.8264019791890502E-2</v>
      </c>
      <c r="O6">
        <v>-0.17028159034406101</v>
      </c>
    </row>
    <row r="7" spans="1:16">
      <c r="A7" s="19">
        <v>1.5174739548040099</v>
      </c>
      <c r="B7" s="19">
        <v>0.117404261553736</v>
      </c>
      <c r="O7">
        <v>1.7471209868889599</v>
      </c>
    </row>
    <row r="8" spans="1:16">
      <c r="A8" s="19">
        <v>1.47788807269044</v>
      </c>
      <c r="B8" s="19">
        <v>8.0081343305520705E-2</v>
      </c>
      <c r="O8">
        <v>0.29458182419106299</v>
      </c>
    </row>
    <row r="9" spans="1:16">
      <c r="A9" s="19">
        <v>1.5587663943185299</v>
      </c>
      <c r="B9" s="19">
        <v>0.101066516792075</v>
      </c>
      <c r="O9">
        <v>0.59185951393620695</v>
      </c>
    </row>
    <row r="10" spans="1:16">
      <c r="A10" s="19">
        <v>1.6820265058215</v>
      </c>
      <c r="B10" s="19">
        <v>7.4783420414346796E-2</v>
      </c>
      <c r="O10">
        <v>-9.0108144814373403E-2</v>
      </c>
    </row>
    <row r="11" spans="1:16">
      <c r="A11" s="19">
        <v>1.7053371900461001</v>
      </c>
      <c r="B11" s="19">
        <v>6.7416681605706005E-2</v>
      </c>
      <c r="O11">
        <v>-0.163546391406169</v>
      </c>
    </row>
    <row r="12" spans="1:16">
      <c r="A12" s="19">
        <v>1.74770011495529</v>
      </c>
      <c r="B12" s="19">
        <v>5.1166169253910203E-2</v>
      </c>
    </row>
    <row r="13" spans="1:16">
      <c r="A13" s="19">
        <v>1.45284394678258</v>
      </c>
      <c r="B13" s="19">
        <v>6.6144677464285706E-2</v>
      </c>
    </row>
    <row r="14" spans="1:16">
      <c r="A14" s="19">
        <v>1.04758528346602</v>
      </c>
      <c r="B14" s="19">
        <v>8.0835185741016696E-2</v>
      </c>
    </row>
    <row r="15" spans="1:16">
      <c r="A15" s="19">
        <v>1.1094526074980899</v>
      </c>
      <c r="B15" s="19">
        <v>8.6265040585957395E-2</v>
      </c>
    </row>
    <row r="16" spans="1:16">
      <c r="A16" s="19">
        <v>0.84831335882590697</v>
      </c>
      <c r="B16" s="19">
        <v>6.7208260628913205E-2</v>
      </c>
    </row>
    <row r="17" spans="1:21">
      <c r="A17" s="19">
        <v>0.49329105425219499</v>
      </c>
      <c r="B17" s="19">
        <v>4.8463269609185101E-2</v>
      </c>
    </row>
    <row r="18" spans="1:21">
      <c r="A18" s="19">
        <v>0.38366717219587398</v>
      </c>
      <c r="B18" s="19">
        <v>8.02714663311484E-2</v>
      </c>
    </row>
    <row r="19" spans="1:21">
      <c r="A19" s="19">
        <v>0.33946743868257601</v>
      </c>
      <c r="B19" s="19">
        <v>5.97439323849887E-2</v>
      </c>
    </row>
    <row r="20" spans="1:21">
      <c r="A20" s="19">
        <v>-5.7682421712960598E-2</v>
      </c>
      <c r="B20" s="19">
        <v>7.0567553962547505E-2</v>
      </c>
    </row>
    <row r="21" spans="1:21">
      <c r="A21" s="19">
        <v>-5.4157698292419898E-2</v>
      </c>
      <c r="B21" s="19">
        <v>6.7145643455386206E-2</v>
      </c>
    </row>
    <row r="22" spans="1:21">
      <c r="A22" s="19">
        <v>-1.4273776428162899E-2</v>
      </c>
      <c r="B22" s="19">
        <v>7.01435911628287E-2</v>
      </c>
    </row>
    <row r="23" spans="1:21">
      <c r="A23" s="19">
        <v>-0.465820459181501</v>
      </c>
      <c r="B23" s="19">
        <v>8.58051409425616E-2</v>
      </c>
    </row>
    <row r="24" spans="1:21">
      <c r="A24" s="19">
        <v>-0.44531648757806003</v>
      </c>
      <c r="B24" s="19">
        <v>6.1309487256773897E-2</v>
      </c>
      <c r="U24" t="s">
        <v>659</v>
      </c>
    </row>
    <row r="25" spans="1:21">
      <c r="A25" s="19">
        <v>-0.236502012683142</v>
      </c>
      <c r="B25" s="19">
        <v>7.0520412060333701E-2</v>
      </c>
    </row>
    <row r="26" spans="1:21">
      <c r="A26" s="19">
        <v>-0.108737267299961</v>
      </c>
      <c r="B26" s="19">
        <v>6.5924786836104102E-2</v>
      </c>
      <c r="Q26" t="s">
        <v>451</v>
      </c>
    </row>
    <row r="27" spans="1:21">
      <c r="A27" s="19">
        <v>0.276642119190186</v>
      </c>
      <c r="B27" s="19">
        <v>0.10011823645894601</v>
      </c>
      <c r="Q27" s="59">
        <v>0.62274523500088497</v>
      </c>
      <c r="R27" s="59">
        <v>3.1296646583886999E-2</v>
      </c>
    </row>
    <row r="28" spans="1:21">
      <c r="A28" s="19">
        <v>0.59170288500157298</v>
      </c>
      <c r="B28" s="19">
        <v>6.5865762856148105E-2</v>
      </c>
      <c r="Q28" s="59">
        <v>0.59439183824284603</v>
      </c>
      <c r="R28" s="59">
        <v>1.8022297971937599E-2</v>
      </c>
    </row>
    <row r="29" spans="1:21">
      <c r="A29" s="19">
        <v>0.89352372560622495</v>
      </c>
      <c r="B29" s="19">
        <v>4.81934888703697E-2</v>
      </c>
      <c r="Q29" s="59">
        <v>0.61820434082491804</v>
      </c>
      <c r="R29" s="59">
        <v>1.8546889760458301E-2</v>
      </c>
    </row>
    <row r="30" spans="1:21">
      <c r="Q30" s="59">
        <v>0.59951981478376704</v>
      </c>
      <c r="R30" s="59">
        <v>2.6584420886947201E-2</v>
      </c>
    </row>
    <row r="31" spans="1:21">
      <c r="Q31" s="59">
        <v>0.56925751048780304</v>
      </c>
      <c r="R31" s="59">
        <v>1.5562757520508799E-2</v>
      </c>
    </row>
    <row r="32" spans="1:21">
      <c r="A32" t="s">
        <v>436</v>
      </c>
      <c r="B32" t="s">
        <v>433</v>
      </c>
      <c r="Q32" s="59">
        <v>0.60732266327003703</v>
      </c>
      <c r="R32" s="59">
        <v>1.98530738412015E-2</v>
      </c>
    </row>
    <row r="33" spans="1:18">
      <c r="A33" s="38">
        <v>0.98967108500000001</v>
      </c>
      <c r="B33" s="38">
        <v>0.63577871200000002</v>
      </c>
      <c r="Q33" s="59">
        <v>0.60418995553771404</v>
      </c>
      <c r="R33" s="59">
        <v>3.2206002346786902E-2</v>
      </c>
    </row>
    <row r="34" spans="1:18">
      <c r="A34" s="38">
        <v>0.81737933500000004</v>
      </c>
      <c r="B34" s="38">
        <v>0.11510456099999999</v>
      </c>
      <c r="Q34" s="59">
        <v>0.6462284886827</v>
      </c>
      <c r="R34" s="59">
        <v>2.1293434715061801E-2</v>
      </c>
    </row>
    <row r="35" spans="1:18">
      <c r="A35" s="38">
        <v>0.68996643400000002</v>
      </c>
      <c r="B35" s="38">
        <v>4.3880012000000003E-2</v>
      </c>
      <c r="Q35" s="59">
        <v>0.61835091682621002</v>
      </c>
      <c r="R35" s="59">
        <v>1.56286765721729E-2</v>
      </c>
    </row>
    <row r="36" spans="1:18">
      <c r="A36" s="38">
        <v>0.67192379199999996</v>
      </c>
      <c r="B36" s="38">
        <v>4.5742244000000001E-2</v>
      </c>
      <c r="Q36" s="59">
        <v>0.56957704824612199</v>
      </c>
      <c r="R36" s="59">
        <v>1.4485902415055599E-2</v>
      </c>
    </row>
    <row r="37" spans="1:18">
      <c r="A37" s="38">
        <v>0.686609935</v>
      </c>
      <c r="B37" s="38">
        <v>4.7934376000000001E-2</v>
      </c>
      <c r="Q37" s="59">
        <v>0.55481371532608703</v>
      </c>
      <c r="R37" s="59">
        <v>2.32861423742876E-2</v>
      </c>
    </row>
    <row r="38" spans="1:18">
      <c r="A38" s="38">
        <v>0.67039375300000004</v>
      </c>
      <c r="B38" s="38">
        <v>3.7983866999999998E-2</v>
      </c>
      <c r="Q38" s="59">
        <v>0.52358561681716898</v>
      </c>
      <c r="R38" s="59">
        <v>1.4572091182324399E-2</v>
      </c>
    </row>
    <row r="39" spans="1:18">
      <c r="A39" s="38">
        <v>0.67734639299999999</v>
      </c>
      <c r="B39" s="38">
        <v>4.3262969999999998E-2</v>
      </c>
      <c r="Q39" s="59">
        <v>0.52038681764683603</v>
      </c>
      <c r="R39" s="59">
        <v>1.9662422040558701E-2</v>
      </c>
    </row>
    <row r="40" spans="1:18">
      <c r="A40" s="38">
        <v>0.70456579200000002</v>
      </c>
      <c r="B40" s="38">
        <v>4.0798226999999999E-2</v>
      </c>
      <c r="Q40" s="59">
        <v>0.56742895090530399</v>
      </c>
      <c r="R40" s="59">
        <v>2.2580153554973701E-2</v>
      </c>
    </row>
    <row r="41" spans="1:18">
      <c r="A41" s="38">
        <v>0.70340810099999995</v>
      </c>
      <c r="B41" s="38">
        <v>5.9170193000000003E-2</v>
      </c>
      <c r="Q41" s="59">
        <v>0.58300146767919903</v>
      </c>
      <c r="R41" s="59">
        <v>1.5510434781782999E-2</v>
      </c>
    </row>
    <row r="42" spans="1:18">
      <c r="A42" s="38">
        <v>0.63236451400000004</v>
      </c>
      <c r="B42" s="38">
        <v>4.8504714999999997E-2</v>
      </c>
      <c r="Q42" s="59">
        <v>0.53709844705819099</v>
      </c>
      <c r="R42" s="59">
        <v>1.0566251523896101E-2</v>
      </c>
    </row>
    <row r="43" spans="1:18">
      <c r="A43" s="38">
        <v>0.60296362100000001</v>
      </c>
      <c r="B43" s="38">
        <v>3.4415075000000003E-2</v>
      </c>
      <c r="Q43" s="59">
        <v>0.57144522369036199</v>
      </c>
      <c r="R43" s="59">
        <v>7.6923756866325603E-3</v>
      </c>
    </row>
    <row r="44" spans="1:18">
      <c r="A44" s="38">
        <v>0.67824404900000002</v>
      </c>
      <c r="B44" s="38">
        <v>8.4517294000000007E-2</v>
      </c>
      <c r="Q44" s="59">
        <v>0.59571971578503502</v>
      </c>
      <c r="R44" s="59">
        <v>1.6552992737825001E-2</v>
      </c>
    </row>
    <row r="45" spans="1:18">
      <c r="A45" s="38">
        <v>0.70279305199999997</v>
      </c>
      <c r="B45" s="38">
        <v>3.1389377000000003E-2</v>
      </c>
      <c r="Q45" s="59">
        <v>0.615237023241758</v>
      </c>
      <c r="R45" s="59">
        <v>2.3830608632238001E-2</v>
      </c>
    </row>
    <row r="46" spans="1:18">
      <c r="A46" s="38">
        <v>0.64725298799999997</v>
      </c>
      <c r="B46" s="38">
        <v>6.1647436999999999E-2</v>
      </c>
      <c r="Q46" s="59">
        <v>0.63892436067555303</v>
      </c>
      <c r="R46" s="59">
        <v>1.89917603362342E-2</v>
      </c>
    </row>
    <row r="47" spans="1:18">
      <c r="A47" s="38">
        <v>0.72441120999999997</v>
      </c>
      <c r="B47" s="38">
        <v>5.6524476999999997E-2</v>
      </c>
      <c r="Q47" s="59">
        <v>0.67083785030461796</v>
      </c>
      <c r="R47" s="59">
        <v>1.0354750848195499E-2</v>
      </c>
    </row>
    <row r="48" spans="1:18">
      <c r="A48" s="38">
        <v>0.746317805</v>
      </c>
      <c r="B48" s="38">
        <v>4.1806905999999998E-2</v>
      </c>
      <c r="Q48" s="59">
        <v>0.61656602504209901</v>
      </c>
      <c r="R48" s="59">
        <v>2.8439795144434499E-2</v>
      </c>
    </row>
    <row r="49" spans="1:18">
      <c r="A49" s="38">
        <v>0.78020691099999995</v>
      </c>
      <c r="B49" s="38">
        <v>9.0267256000000004E-2</v>
      </c>
      <c r="Q49" s="59">
        <v>0.59541976921904105</v>
      </c>
      <c r="R49" s="59">
        <v>1.6219466435863899E-2</v>
      </c>
    </row>
    <row r="50" spans="1:18">
      <c r="A50" s="38">
        <v>0.82212152800000005</v>
      </c>
      <c r="B50" s="38">
        <v>6.9546495999999999E-2</v>
      </c>
      <c r="Q50" s="59">
        <v>0.60312730834371697</v>
      </c>
      <c r="R50" s="59">
        <v>4.9116713349819201E-3</v>
      </c>
    </row>
    <row r="51" spans="1:18">
      <c r="A51" s="38">
        <v>0.75830425999999995</v>
      </c>
      <c r="B51" s="38">
        <v>7.5085214999999997E-2</v>
      </c>
      <c r="Q51" s="59">
        <v>0.63643396147370102</v>
      </c>
      <c r="R51" s="59">
        <v>1.44930384412964E-2</v>
      </c>
    </row>
    <row r="52" spans="1:18">
      <c r="A52" s="38">
        <v>0.82119301700000003</v>
      </c>
      <c r="B52" s="38">
        <v>6.9415929000000001E-2</v>
      </c>
      <c r="Q52" s="59">
        <v>0.626105030075776</v>
      </c>
      <c r="R52" s="59">
        <v>9.4796063410262695E-3</v>
      </c>
    </row>
    <row r="53" spans="1:18">
      <c r="A53" s="38">
        <v>0.73089113800000005</v>
      </c>
      <c r="B53" s="38">
        <v>6.6240559000000004E-2</v>
      </c>
      <c r="Q53" s="59">
        <v>0.597911471075667</v>
      </c>
      <c r="R53" s="59">
        <v>7.6898380897490199E-3</v>
      </c>
    </row>
    <row r="54" spans="1:18">
      <c r="A54" s="38">
        <v>0.72089118299999999</v>
      </c>
      <c r="B54" s="38">
        <v>5.6576365000000003E-2</v>
      </c>
      <c r="Q54" s="59">
        <v>0.56593718011995298</v>
      </c>
      <c r="R54" s="59">
        <v>1.44303240975507E-2</v>
      </c>
    </row>
    <row r="55" spans="1:18">
      <c r="A55" s="38">
        <v>0.70388793500000002</v>
      </c>
      <c r="B55" s="38">
        <v>4.9740877000000003E-2</v>
      </c>
      <c r="Q55" s="59">
        <v>0.56620382541976499</v>
      </c>
      <c r="R55" s="59">
        <v>1.36316387688129E-2</v>
      </c>
    </row>
    <row r="56" spans="1:18">
      <c r="A56" s="38">
        <v>0.70669457599999996</v>
      </c>
      <c r="B56" s="38">
        <v>5.5597033999999997E-2</v>
      </c>
      <c r="Q56" s="59">
        <v>0.57806154054928305</v>
      </c>
      <c r="R56" s="59">
        <v>2.1970124740216899E-2</v>
      </c>
    </row>
    <row r="57" spans="1:18">
      <c r="A57" s="38">
        <v>0.69931520400000002</v>
      </c>
      <c r="B57" s="38">
        <v>4.6486251999999999E-2</v>
      </c>
      <c r="Q57" s="59">
        <v>0.75163796218293399</v>
      </c>
      <c r="R57" s="59">
        <v>1.7087629788827899E-2</v>
      </c>
    </row>
    <row r="58" spans="1:18">
      <c r="A58" s="38">
        <v>0.66648776899999995</v>
      </c>
      <c r="B58" s="38">
        <v>5.2978910999999997E-2</v>
      </c>
      <c r="Q58" s="59">
        <v>0.69759259036488896</v>
      </c>
      <c r="R58" s="59">
        <v>2.7704766568834398E-2</v>
      </c>
    </row>
    <row r="59" spans="1:18">
      <c r="A59" s="38">
        <v>0.70385831499999996</v>
      </c>
      <c r="B59" s="38">
        <v>7.7855975999999993E-2</v>
      </c>
      <c r="Q59" s="59">
        <v>0.59311838650573101</v>
      </c>
      <c r="R59" s="59">
        <v>2.5956129024613601E-2</v>
      </c>
    </row>
    <row r="60" spans="1:18">
      <c r="A60" s="38">
        <v>0.77064365800000001</v>
      </c>
      <c r="B60" s="38">
        <v>5.4521392000000002E-2</v>
      </c>
      <c r="Q60" s="59">
        <v>0.53269831465623396</v>
      </c>
      <c r="R60" s="59">
        <v>1.58943403727142E-2</v>
      </c>
    </row>
    <row r="61" spans="1:18">
      <c r="A61" s="38">
        <v>0.86239749099999996</v>
      </c>
      <c r="B61" s="38">
        <v>4.8770265E-2</v>
      </c>
      <c r="Q61" s="59">
        <v>0.56426006192288303</v>
      </c>
      <c r="R61" s="59">
        <v>2.3770386006160601E-2</v>
      </c>
    </row>
    <row r="62" spans="1:18">
      <c r="A62" s="38">
        <v>0.76080490499999998</v>
      </c>
      <c r="B62" s="38">
        <v>3.3939063999999998E-2</v>
      </c>
      <c r="Q62" s="59">
        <v>0.57113010926894403</v>
      </c>
      <c r="R62" s="59">
        <v>1.6370116062249002E-2</v>
      </c>
    </row>
    <row r="63" spans="1:18">
      <c r="A63" s="38">
        <v>0.71699195000000004</v>
      </c>
      <c r="B63" s="38">
        <v>4.8765942999999999E-2</v>
      </c>
      <c r="Q63" s="59">
        <v>0.56182713789298699</v>
      </c>
      <c r="R63" s="59">
        <v>1.5730514369904601E-2</v>
      </c>
    </row>
    <row r="64" spans="1:18">
      <c r="A64" s="38">
        <v>0.69356021099999998</v>
      </c>
      <c r="B64" s="38">
        <v>5.6482066999999997E-2</v>
      </c>
      <c r="Q64" s="59">
        <v>0.56499264439972996</v>
      </c>
      <c r="R64" s="59">
        <v>8.7344075214789603E-3</v>
      </c>
    </row>
    <row r="65" spans="1:18">
      <c r="A65" s="38">
        <v>0.72298246499999996</v>
      </c>
      <c r="B65" s="38">
        <v>5.4953813999999997E-2</v>
      </c>
      <c r="Q65" s="59">
        <v>0.54275329529722105</v>
      </c>
      <c r="R65" s="59">
        <v>1.29444274226365E-2</v>
      </c>
    </row>
    <row r="66" spans="1:18">
      <c r="A66" s="38">
        <v>0.70945572099999998</v>
      </c>
      <c r="B66" s="38">
        <v>6.7620445000000001E-2</v>
      </c>
      <c r="Q66" s="59">
        <v>0.57157250346476196</v>
      </c>
      <c r="R66" s="59">
        <v>1.7064857093874401E-2</v>
      </c>
    </row>
    <row r="67" spans="1:18">
      <c r="A67" s="38">
        <v>0.68165941600000002</v>
      </c>
      <c r="B67" s="38">
        <v>1.1104667E-2</v>
      </c>
      <c r="Q67" s="59">
        <v>0.56444428300957095</v>
      </c>
      <c r="R67" s="59">
        <v>1.6254747556150102E-2</v>
      </c>
    </row>
    <row r="68" spans="1:18">
      <c r="A68" s="38">
        <v>0.70781794600000003</v>
      </c>
      <c r="B68" s="38">
        <v>3.8696835999999998E-2</v>
      </c>
      <c r="Q68" s="59">
        <v>0.56286794947024699</v>
      </c>
      <c r="R68" s="59">
        <v>7.7838727460824604E-3</v>
      </c>
    </row>
    <row r="69" spans="1:18">
      <c r="A69" s="38">
        <v>0.69837382599999998</v>
      </c>
      <c r="B69" s="38">
        <v>6.2668408999999994E-2</v>
      </c>
      <c r="Q69" s="59">
        <v>0.536471778955388</v>
      </c>
      <c r="R69" s="59">
        <v>1.33234153207198E-2</v>
      </c>
    </row>
    <row r="70" spans="1:18">
      <c r="A70" s="38">
        <v>0.67661215699999999</v>
      </c>
      <c r="B70" s="38">
        <v>5.6332769999999997E-2</v>
      </c>
      <c r="Q70" s="59">
        <v>0.70471120008408505</v>
      </c>
      <c r="R70" s="59">
        <v>3.9755742326879499E-2</v>
      </c>
    </row>
    <row r="71" spans="1:18">
      <c r="A71" s="38">
        <v>0.67432046099999998</v>
      </c>
      <c r="B71" s="38">
        <v>4.6269464000000003E-2</v>
      </c>
      <c r="Q71" s="59">
        <v>0.72798158526962997</v>
      </c>
      <c r="R71" s="59">
        <v>2.3506383582598701E-2</v>
      </c>
    </row>
    <row r="72" spans="1:18">
      <c r="A72" s="38">
        <v>0.72441911800000003</v>
      </c>
      <c r="B72" s="38">
        <v>8.5083336999999995E-2</v>
      </c>
      <c r="Q72" s="59">
        <v>0.67302943542539595</v>
      </c>
      <c r="R72" s="59">
        <v>2.69405921170414E-2</v>
      </c>
    </row>
    <row r="73" spans="1:18">
      <c r="A73" s="38">
        <v>0.72301135000000005</v>
      </c>
      <c r="B73" s="38">
        <v>9.2951609000000004E-2</v>
      </c>
      <c r="Q73" s="59">
        <v>0.70057329122241596</v>
      </c>
      <c r="R73" s="59">
        <v>1.9224933935195199E-2</v>
      </c>
    </row>
    <row r="74" spans="1:18">
      <c r="A74" s="38">
        <v>0.72855866400000002</v>
      </c>
      <c r="B74" s="38">
        <v>6.9662339000000004E-2</v>
      </c>
      <c r="Q74" s="59">
        <v>0.71190264124632097</v>
      </c>
      <c r="R74" s="59">
        <v>2.4393136960829901E-2</v>
      </c>
    </row>
    <row r="75" spans="1:18">
      <c r="A75" s="38">
        <v>0.71446700500000004</v>
      </c>
      <c r="B75" s="38">
        <v>6.5620535999999993E-2</v>
      </c>
      <c r="Q75" s="59">
        <v>0.77485708282452803</v>
      </c>
      <c r="R75" s="59">
        <v>1.54641775181261E-2</v>
      </c>
    </row>
    <row r="76" spans="1:18">
      <c r="A76" s="38">
        <v>0.72033253900000005</v>
      </c>
      <c r="B76" s="38">
        <v>5.8024265999999998E-2</v>
      </c>
      <c r="Q76" s="59">
        <v>0.72480551158622097</v>
      </c>
      <c r="R76" s="59">
        <v>3.3798602305306402E-2</v>
      </c>
    </row>
    <row r="77" spans="1:18">
      <c r="A77" s="38">
        <v>0.69622664400000001</v>
      </c>
      <c r="B77" s="38">
        <v>5.3637286999999999E-2</v>
      </c>
      <c r="Q77" s="59">
        <v>0.70945215463737799</v>
      </c>
      <c r="R77" s="59">
        <v>2.1161018274965301E-2</v>
      </c>
    </row>
    <row r="78" spans="1:18">
      <c r="A78" s="38">
        <v>0.73586661499999995</v>
      </c>
      <c r="B78" s="38">
        <v>4.8716131000000003E-2</v>
      </c>
      <c r="Q78" s="59">
        <v>0.66346552478696896</v>
      </c>
      <c r="R78" s="59">
        <v>1.48352127980272E-2</v>
      </c>
    </row>
    <row r="79" spans="1:18">
      <c r="A79" s="38">
        <v>0.78065565699999995</v>
      </c>
      <c r="B79" s="38">
        <v>7.188804E-2</v>
      </c>
      <c r="Q79" s="59">
        <v>0.65714942924171205</v>
      </c>
      <c r="R79" s="59">
        <v>1.6783919403072702E-2</v>
      </c>
    </row>
    <row r="80" spans="1:18">
      <c r="A80" s="38">
        <v>0.82449618199999997</v>
      </c>
      <c r="B80" s="38">
        <v>6.3458737000000001E-2</v>
      </c>
      <c r="Q80" s="59">
        <v>0.67443259164055702</v>
      </c>
      <c r="R80" s="59">
        <v>1.2475077760975801E-2</v>
      </c>
    </row>
    <row r="81" spans="1:18">
      <c r="A81" s="38">
        <v>0.951208214</v>
      </c>
      <c r="B81" s="38">
        <v>6.3599269999999999E-2</v>
      </c>
      <c r="Q81" s="59">
        <v>0.67482751127590801</v>
      </c>
      <c r="R81" s="59">
        <v>1.77284548123177E-2</v>
      </c>
    </row>
    <row r="82" spans="1:18">
      <c r="A82" s="38">
        <v>0.90010638799999998</v>
      </c>
      <c r="B82" s="38">
        <v>6.2524954999999993E-2</v>
      </c>
      <c r="Q82" s="59">
        <v>0.79699987319722498</v>
      </c>
      <c r="R82" s="59">
        <v>2.7006239953953699E-2</v>
      </c>
    </row>
    <row r="83" spans="1:18">
      <c r="A83" s="38">
        <v>0.83119399999999999</v>
      </c>
      <c r="B83" s="38">
        <v>5.7363928000000002E-2</v>
      </c>
      <c r="Q83" s="59">
        <v>0.68119884064932401</v>
      </c>
      <c r="R83" s="59">
        <v>2.14470282518207E-2</v>
      </c>
    </row>
    <row r="84" spans="1:18">
      <c r="A84" s="38">
        <v>0.93634091100000005</v>
      </c>
      <c r="B84" s="38">
        <v>5.9547511999999997E-2</v>
      </c>
      <c r="Q84" s="59">
        <v>0.64490693990049297</v>
      </c>
      <c r="R84" s="59">
        <v>1.8624637697053099E-2</v>
      </c>
    </row>
    <row r="85" spans="1:18">
      <c r="A85" s="38">
        <v>0.97386308200000005</v>
      </c>
      <c r="B85" s="38">
        <v>6.6030546999999995E-2</v>
      </c>
      <c r="Q85" s="59">
        <v>0.66774197746390396</v>
      </c>
      <c r="R85" s="59">
        <v>2.22607790678904E-2</v>
      </c>
    </row>
    <row r="86" spans="1:18">
      <c r="A86" s="38">
        <v>0.81114924899999996</v>
      </c>
      <c r="B86" s="38">
        <v>3.4647169999999998E-2</v>
      </c>
      <c r="Q86" s="59">
        <v>0.67298833170193495</v>
      </c>
      <c r="R86" s="59">
        <v>1.2298604293741E-2</v>
      </c>
    </row>
    <row r="87" spans="1:18">
      <c r="A87" s="38">
        <v>0.83305710399999999</v>
      </c>
      <c r="B87" s="38">
        <v>5.7560017999999998E-2</v>
      </c>
      <c r="Q87" s="59">
        <v>0.669771358868398</v>
      </c>
      <c r="R87" s="59">
        <v>2.3593236916806301E-2</v>
      </c>
    </row>
    <row r="88" spans="1:18">
      <c r="A88" s="38">
        <v>0.79504570100000005</v>
      </c>
      <c r="B88" s="38">
        <v>5.7359911E-2</v>
      </c>
      <c r="Q88" s="59">
        <v>0.66409323136948195</v>
      </c>
      <c r="R88" s="59">
        <v>1.8377219293403201E-2</v>
      </c>
    </row>
    <row r="89" spans="1:18">
      <c r="A89" s="38">
        <v>0.84708292200000002</v>
      </c>
      <c r="B89" s="38">
        <v>7.0227740999999996E-2</v>
      </c>
      <c r="Q89" s="59">
        <v>0.70332287806831295</v>
      </c>
      <c r="R89" s="59">
        <v>1.7326310474095798E-2</v>
      </c>
    </row>
    <row r="90" spans="1:18">
      <c r="A90" s="38">
        <v>0.85112186000000001</v>
      </c>
      <c r="B90" s="38">
        <v>3.5651806000000001E-2</v>
      </c>
      <c r="Q90" s="59">
        <v>0.68302815217129798</v>
      </c>
      <c r="R90" s="59">
        <v>1.9796240102068999E-2</v>
      </c>
    </row>
    <row r="91" spans="1:18">
      <c r="A91" s="38">
        <v>0.785438996</v>
      </c>
      <c r="B91" s="38">
        <v>4.9366109999999998E-2</v>
      </c>
      <c r="Q91" s="59">
        <v>0.75974204352330899</v>
      </c>
      <c r="R91" s="59">
        <v>1.7996143682693901E-2</v>
      </c>
    </row>
    <row r="92" spans="1:18">
      <c r="A92" s="38">
        <v>0.86437424699999998</v>
      </c>
      <c r="B92" s="38">
        <v>8.0862864000000007E-2</v>
      </c>
      <c r="Q92" s="59">
        <v>0.72216029946386595</v>
      </c>
      <c r="R92" s="59">
        <v>1.7049232455138098E-2</v>
      </c>
    </row>
    <row r="93" spans="1:18">
      <c r="A93" s="38">
        <v>0.84982200900000004</v>
      </c>
      <c r="B93" s="38">
        <v>7.5376087999999994E-2</v>
      </c>
      <c r="Q93" s="59">
        <v>0.68532730401611497</v>
      </c>
      <c r="R93" s="59">
        <v>1.3865338932059299E-2</v>
      </c>
    </row>
    <row r="94" spans="1:18">
      <c r="A94" s="38">
        <v>0.87424705300000005</v>
      </c>
      <c r="B94" s="38">
        <v>0.10455777199999999</v>
      </c>
      <c r="Q94" s="59">
        <v>0.67690988448112099</v>
      </c>
      <c r="R94" s="59">
        <v>3.47486075050219E-2</v>
      </c>
    </row>
    <row r="95" spans="1:18">
      <c r="A95" s="38">
        <v>0.86740472499999999</v>
      </c>
      <c r="B95" s="38">
        <v>4.8923046999999997E-2</v>
      </c>
      <c r="Q95" s="59">
        <v>0.68445229309609201</v>
      </c>
      <c r="R95" s="59">
        <v>1.9051568931204799E-2</v>
      </c>
    </row>
    <row r="96" spans="1:18">
      <c r="A96" s="38">
        <v>0.82839422600000001</v>
      </c>
      <c r="B96" s="38">
        <v>5.5670556000000003E-2</v>
      </c>
      <c r="Q96" s="59">
        <v>0.68437942109016603</v>
      </c>
      <c r="R96" s="59">
        <v>1.9760400741860099E-2</v>
      </c>
    </row>
    <row r="97" spans="1:18">
      <c r="A97" s="38">
        <v>0.83193924699999999</v>
      </c>
      <c r="B97" s="38">
        <v>7.3000410000000002E-2</v>
      </c>
      <c r="Q97" s="59">
        <v>0.75625351756145798</v>
      </c>
      <c r="R97" s="59">
        <v>1.7218276057101699E-2</v>
      </c>
    </row>
    <row r="98" spans="1:18">
      <c r="A98" s="38">
        <v>0.86591381000000001</v>
      </c>
      <c r="B98" s="38">
        <v>5.6884260999999998E-2</v>
      </c>
      <c r="Q98" s="59">
        <v>0.78527915272326798</v>
      </c>
      <c r="R98" s="59">
        <v>4.3772766227764704E-3</v>
      </c>
    </row>
    <row r="99" spans="1:18">
      <c r="A99" s="38">
        <v>0.88573848700000002</v>
      </c>
      <c r="B99" s="38">
        <v>9.4266599000000006E-2</v>
      </c>
      <c r="Q99" s="59">
        <v>0.77262265504889605</v>
      </c>
      <c r="R99" s="59">
        <v>1.16871194592297E-2</v>
      </c>
    </row>
    <row r="100" spans="1:18">
      <c r="A100" s="38">
        <v>0.83757656000000003</v>
      </c>
      <c r="B100" s="38">
        <v>3.7662580000000001E-2</v>
      </c>
      <c r="Q100" s="59">
        <v>0.88676714851449501</v>
      </c>
      <c r="R100" s="59">
        <v>2.77540183225802E-2</v>
      </c>
    </row>
    <row r="101" spans="1:18">
      <c r="A101" s="38">
        <v>0.84964957299999999</v>
      </c>
      <c r="B101" s="38">
        <v>7.9882841999999996E-2</v>
      </c>
      <c r="Q101" s="59">
        <v>1.0008069969532301</v>
      </c>
      <c r="R101" s="59">
        <v>2.1915414898986199E-2</v>
      </c>
    </row>
    <row r="102" spans="1:18">
      <c r="A102" s="38">
        <v>0.83226034100000001</v>
      </c>
      <c r="B102" s="38">
        <v>6.5918050000000006E-2</v>
      </c>
      <c r="Q102" s="59">
        <v>0.87592246350627001</v>
      </c>
      <c r="R102" s="59">
        <v>3.4622634715924298E-2</v>
      </c>
    </row>
    <row r="103" spans="1:18">
      <c r="A103" s="38">
        <v>0.81727434499999996</v>
      </c>
      <c r="B103" s="38">
        <v>8.4855917000000003E-2</v>
      </c>
      <c r="Q103" s="59">
        <v>0.88365578590629301</v>
      </c>
      <c r="R103" s="59">
        <v>2.66043290751647E-2</v>
      </c>
    </row>
    <row r="104" spans="1:18">
      <c r="A104" s="38">
        <v>0.82099454000000005</v>
      </c>
      <c r="B104" s="38">
        <v>7.2390986000000004E-2</v>
      </c>
      <c r="Q104" s="59">
        <v>0.82554925553769898</v>
      </c>
      <c r="R104" s="59">
        <v>1.4976362499256801E-2</v>
      </c>
    </row>
    <row r="105" spans="1:18">
      <c r="A105" s="38">
        <v>0.85420842399999997</v>
      </c>
      <c r="B105" s="38">
        <v>8.7512924000000006E-2</v>
      </c>
      <c r="Q105" s="59">
        <v>0.85192962073899903</v>
      </c>
      <c r="R105" s="59">
        <v>3.2413003818928698E-2</v>
      </c>
    </row>
    <row r="106" spans="1:18">
      <c r="A106" s="38">
        <v>0.81193563599999996</v>
      </c>
      <c r="B106" s="38">
        <v>7.4096080999999994E-2</v>
      </c>
      <c r="Q106" s="59">
        <v>0.86187602980057398</v>
      </c>
      <c r="R106" s="59">
        <v>2.6394265812361799E-2</v>
      </c>
    </row>
    <row r="107" spans="1:18">
      <c r="A107" s="38">
        <v>0.90088073800000001</v>
      </c>
      <c r="B107" s="38">
        <v>6.6125590999999997E-2</v>
      </c>
      <c r="Q107" s="59">
        <v>0.84316361920038496</v>
      </c>
      <c r="R107" s="59">
        <v>2.60523061150966E-2</v>
      </c>
    </row>
    <row r="108" spans="1:18">
      <c r="A108" s="38">
        <v>0.93089428100000005</v>
      </c>
      <c r="B108" s="38">
        <v>5.5310493000000002E-2</v>
      </c>
      <c r="Q108" s="59">
        <v>0.774800886268324</v>
      </c>
      <c r="R108" s="59">
        <v>1.9927011554441799E-2</v>
      </c>
    </row>
    <row r="109" spans="1:18">
      <c r="A109" s="38">
        <v>0.85842984200000005</v>
      </c>
      <c r="B109" s="38">
        <v>4.4981607E-2</v>
      </c>
      <c r="Q109" s="59">
        <v>0.79572728944885396</v>
      </c>
      <c r="R109" s="59">
        <v>1.5919182009299801E-2</v>
      </c>
    </row>
    <row r="110" spans="1:18">
      <c r="A110" s="38">
        <v>0.90122897599999996</v>
      </c>
      <c r="B110" s="38">
        <v>8.1420639000000003E-2</v>
      </c>
      <c r="Q110" s="59">
        <v>0.74608112808206395</v>
      </c>
      <c r="R110" s="59">
        <v>9.57384987524223E-3</v>
      </c>
    </row>
    <row r="111" spans="1:18">
      <c r="A111" s="38">
        <v>0.98848689700000003</v>
      </c>
      <c r="B111" s="38">
        <v>0.10489879000000001</v>
      </c>
      <c r="Q111" s="59">
        <v>0.69250919044039505</v>
      </c>
      <c r="R111" s="59">
        <v>2.6970522217368301E-2</v>
      </c>
    </row>
    <row r="112" spans="1:18">
      <c r="A112" s="38">
        <v>0.97994128899999999</v>
      </c>
      <c r="B112" s="38">
        <v>4.4302688999999999E-2</v>
      </c>
      <c r="Q112" s="59">
        <v>0.67875270758276696</v>
      </c>
      <c r="R112" s="59">
        <v>1.98293392191447E-2</v>
      </c>
    </row>
    <row r="113" spans="1:18">
      <c r="A113" s="38">
        <v>1.075489165</v>
      </c>
      <c r="B113" s="38">
        <v>6.7963307000000001E-2</v>
      </c>
      <c r="Q113" s="59">
        <v>0.67535863918741401</v>
      </c>
      <c r="R113" s="59">
        <v>1.46792168347059E-2</v>
      </c>
    </row>
    <row r="114" spans="1:18">
      <c r="A114" s="38">
        <v>1.1177444059999999</v>
      </c>
      <c r="B114" s="38">
        <v>5.1163832999999999E-2</v>
      </c>
      <c r="Q114" s="59">
        <v>0.64734950024169202</v>
      </c>
      <c r="R114" s="59">
        <v>1.2429655699862201E-2</v>
      </c>
    </row>
    <row r="115" spans="1:18">
      <c r="A115" s="38">
        <v>1.171725363</v>
      </c>
      <c r="B115" s="38">
        <v>7.1163320000000002E-2</v>
      </c>
      <c r="Q115" s="59">
        <v>0.64650120835187797</v>
      </c>
      <c r="R115" s="59">
        <v>2.1164051768473399E-2</v>
      </c>
    </row>
    <row r="116" spans="1:18">
      <c r="A116" s="38">
        <v>1.131284908</v>
      </c>
      <c r="B116" s="38">
        <v>9.0177925000000006E-2</v>
      </c>
      <c r="Q116" s="59">
        <v>0.60665651588232405</v>
      </c>
      <c r="R116" s="59">
        <v>2.12018452438823E-2</v>
      </c>
    </row>
    <row r="117" spans="1:18">
      <c r="A117" s="38">
        <v>1.113327315</v>
      </c>
      <c r="B117" s="38">
        <v>9.4958310000000004E-2</v>
      </c>
      <c r="Q117" s="59">
        <v>0.63745002537518003</v>
      </c>
      <c r="R117" s="59">
        <v>2.3257013060365098E-2</v>
      </c>
    </row>
    <row r="118" spans="1:18">
      <c r="A118" s="38">
        <v>1.091923397</v>
      </c>
      <c r="B118" s="38">
        <v>5.6960821000000002E-2</v>
      </c>
      <c r="Q118" s="59">
        <v>0.63330181794434903</v>
      </c>
      <c r="R118" s="59">
        <v>1.6525814547262901E-2</v>
      </c>
    </row>
    <row r="119" spans="1:18">
      <c r="A119" s="38">
        <v>1.1042460919999999</v>
      </c>
      <c r="B119" s="38">
        <v>8.3968846999999999E-2</v>
      </c>
      <c r="Q119" s="59">
        <v>0.67169133075481702</v>
      </c>
      <c r="R119" s="59">
        <v>1.5671432175715101E-2</v>
      </c>
    </row>
    <row r="120" spans="1:18">
      <c r="A120" s="38">
        <v>1.0681873589999999</v>
      </c>
      <c r="B120" s="38">
        <v>5.1064778999999998E-2</v>
      </c>
      <c r="Q120" s="59">
        <v>0.70286424890624</v>
      </c>
      <c r="R120" s="59">
        <v>2.27011335652667E-2</v>
      </c>
    </row>
    <row r="121" spans="1:18">
      <c r="A121" s="38">
        <v>1.0729207439999999</v>
      </c>
      <c r="B121" s="38">
        <v>6.8805406E-2</v>
      </c>
      <c r="Q121" s="59">
        <v>0.656602465530986</v>
      </c>
      <c r="R121" s="59">
        <v>2.26462482307207E-2</v>
      </c>
    </row>
    <row r="122" spans="1:18">
      <c r="A122" s="38">
        <v>0.95611201199999996</v>
      </c>
      <c r="B122" s="38">
        <v>6.8732749999999995E-2</v>
      </c>
      <c r="Q122" s="59">
        <v>0.67041168847363097</v>
      </c>
      <c r="R122" s="59">
        <v>2.2526462215478001E-2</v>
      </c>
    </row>
    <row r="123" spans="1:18">
      <c r="A123" s="38">
        <v>0.85097529299999997</v>
      </c>
      <c r="B123" s="38">
        <v>6.7081155000000003E-2</v>
      </c>
      <c r="Q123" s="59">
        <v>0.65136091686997</v>
      </c>
      <c r="R123" s="59">
        <v>1.5441629349810301E-2</v>
      </c>
    </row>
    <row r="124" spans="1:18">
      <c r="A124" s="38">
        <v>0.85148823600000001</v>
      </c>
      <c r="B124" s="38">
        <v>5.7627468000000001E-2</v>
      </c>
      <c r="Q124" s="59">
        <v>0.67824126834908804</v>
      </c>
      <c r="R124" s="59">
        <v>3.1534884994363799E-2</v>
      </c>
    </row>
    <row r="125" spans="1:18">
      <c r="A125" s="38">
        <v>0.81645588700000005</v>
      </c>
      <c r="B125" s="38">
        <v>8.3829560999999997E-2</v>
      </c>
      <c r="Q125" s="59">
        <v>0.686909488204551</v>
      </c>
      <c r="R125" s="59">
        <v>2.3022255098197799E-2</v>
      </c>
    </row>
    <row r="126" spans="1:18">
      <c r="A126" s="38">
        <v>0.79245702299999998</v>
      </c>
      <c r="B126" s="38">
        <v>3.3539367E-2</v>
      </c>
      <c r="Q126" s="59">
        <v>0.76950552089848301</v>
      </c>
      <c r="R126" s="59">
        <v>3.4836335466376003E-2</v>
      </c>
    </row>
    <row r="127" spans="1:18">
      <c r="A127" s="38">
        <v>0.80068062699999998</v>
      </c>
      <c r="B127" s="38">
        <v>2.7527682000000001E-2</v>
      </c>
      <c r="Q127" s="59">
        <v>0.77416941195379096</v>
      </c>
      <c r="R127" s="59">
        <v>3.9855852615744397E-2</v>
      </c>
    </row>
    <row r="128" spans="1:18">
      <c r="A128" s="38">
        <v>0.80192190900000004</v>
      </c>
      <c r="B128" s="38">
        <v>5.5274345000000003E-2</v>
      </c>
      <c r="Q128" s="59">
        <v>0.75525591362157596</v>
      </c>
      <c r="R128" s="59">
        <v>1.97118869371323E-2</v>
      </c>
    </row>
    <row r="129" spans="1:18">
      <c r="A129" s="38">
        <v>0.85563051800000001</v>
      </c>
      <c r="B129" s="38">
        <v>9.3114181000000004E-2</v>
      </c>
      <c r="Q129" s="59">
        <v>0.72375579063296602</v>
      </c>
      <c r="R129" s="59">
        <v>1.50148576484665E-2</v>
      </c>
    </row>
    <row r="130" spans="1:18">
      <c r="A130" s="38">
        <v>0.955638137</v>
      </c>
      <c r="B130" s="38">
        <v>5.1077821000000002E-2</v>
      </c>
      <c r="Q130" s="59">
        <v>0.70061902438643997</v>
      </c>
      <c r="R130" s="59">
        <v>2.0692120735798701E-2</v>
      </c>
    </row>
    <row r="131" spans="1:18">
      <c r="A131" s="38">
        <v>1.0038270419999999</v>
      </c>
      <c r="B131" s="38">
        <v>6.9342701000000007E-2</v>
      </c>
      <c r="Q131" s="59">
        <v>0.61788023153040705</v>
      </c>
      <c r="R131" s="59">
        <v>2.3373419063150502E-2</v>
      </c>
    </row>
    <row r="132" spans="1:18">
      <c r="A132" s="38">
        <v>0.83348129800000004</v>
      </c>
      <c r="B132" s="38">
        <v>4.0774224999999997E-2</v>
      </c>
      <c r="Q132" s="59">
        <v>0.62245042940887196</v>
      </c>
      <c r="R132" s="59">
        <v>2.28866063268055E-2</v>
      </c>
    </row>
    <row r="133" spans="1:18">
      <c r="A133" s="38">
        <v>0.786332433</v>
      </c>
      <c r="B133" s="38">
        <v>7.4110441999999999E-2</v>
      </c>
      <c r="Q133" s="59">
        <v>0.62148321176529497</v>
      </c>
      <c r="R133" s="59">
        <v>1.11619400232634E-2</v>
      </c>
    </row>
    <row r="134" spans="1:18">
      <c r="A134" s="38">
        <v>0.75688622100000003</v>
      </c>
      <c r="B134" s="38">
        <v>3.5674998999999999E-2</v>
      </c>
      <c r="Q134" s="59">
        <v>0.605501101633102</v>
      </c>
      <c r="R134" s="59">
        <v>1.7337853135587E-2</v>
      </c>
    </row>
    <row r="135" spans="1:18">
      <c r="A135" s="38">
        <v>0.73696438200000003</v>
      </c>
      <c r="B135" s="38">
        <v>6.4872724000000007E-2</v>
      </c>
      <c r="Q135" s="59">
        <v>0.61686637914498399</v>
      </c>
      <c r="R135" s="59">
        <v>1.6064746329602399E-2</v>
      </c>
    </row>
    <row r="136" spans="1:18">
      <c r="A136" s="38">
        <v>0.77988945099999996</v>
      </c>
      <c r="B136" s="38">
        <v>6.4772486000000004E-2</v>
      </c>
      <c r="Q136" s="59">
        <v>0.61974436561588397</v>
      </c>
      <c r="R136" s="59">
        <v>1.3030890120531101E-2</v>
      </c>
    </row>
    <row r="137" spans="1:18">
      <c r="A137" s="38">
        <v>0.76524691300000003</v>
      </c>
      <c r="B137" s="38">
        <v>3.9786845000000001E-2</v>
      </c>
      <c r="Q137" s="59">
        <v>0.61236260356685301</v>
      </c>
      <c r="R137" s="59">
        <v>1.79549754738117E-2</v>
      </c>
    </row>
    <row r="138" spans="1:18">
      <c r="A138" s="38">
        <v>0.77090713600000005</v>
      </c>
      <c r="B138" s="38">
        <v>6.2938637000000006E-2</v>
      </c>
      <c r="Q138" s="59">
        <v>0.591395683183218</v>
      </c>
      <c r="R138" s="59">
        <v>2.4627678450376798E-2</v>
      </c>
    </row>
    <row r="139" spans="1:18">
      <c r="A139" s="38">
        <v>0.74204775700000003</v>
      </c>
      <c r="B139" s="38">
        <v>3.6298868999999997E-2</v>
      </c>
      <c r="Q139" s="59">
        <v>0.570782644506175</v>
      </c>
      <c r="R139" s="59">
        <v>1.0938126073156799E-2</v>
      </c>
    </row>
    <row r="140" spans="1:18">
      <c r="A140" s="38">
        <v>0.766974987</v>
      </c>
      <c r="B140" s="38">
        <v>3.8602917E-2</v>
      </c>
      <c r="Q140" s="59">
        <v>0.599228178381914</v>
      </c>
      <c r="R140" s="59">
        <v>1.1977839233275601E-2</v>
      </c>
    </row>
    <row r="141" spans="1:18">
      <c r="A141" s="38">
        <v>0.74676785499999998</v>
      </c>
      <c r="B141" s="38">
        <v>4.4918942000000003E-2</v>
      </c>
      <c r="Q141" s="59">
        <v>0.58833584678363304</v>
      </c>
      <c r="R141" s="59">
        <v>1.3538613544679201E-2</v>
      </c>
    </row>
    <row r="142" spans="1:18">
      <c r="A142" s="38">
        <v>0.73298333599999999</v>
      </c>
      <c r="B142" s="38">
        <v>3.5762942999999998E-2</v>
      </c>
      <c r="Q142" s="59">
        <v>0.57606357039280298</v>
      </c>
      <c r="R142" s="59">
        <v>9.3351397905804597E-3</v>
      </c>
    </row>
    <row r="143" spans="1:18">
      <c r="A143" s="38">
        <v>0.71929357800000004</v>
      </c>
      <c r="B143" s="38">
        <v>2.0054176E-2</v>
      </c>
      <c r="Q143" s="59">
        <v>0.58202398030049296</v>
      </c>
      <c r="R143" s="59">
        <v>1.38504463218494E-2</v>
      </c>
    </row>
    <row r="144" spans="1:18">
      <c r="A144" s="38">
        <v>0.72769626399999998</v>
      </c>
      <c r="B144" s="38">
        <v>4.0416940999999998E-2</v>
      </c>
      <c r="Q144" s="59">
        <v>0.61680637053817999</v>
      </c>
      <c r="R144" s="59">
        <v>2.4474196397735098E-2</v>
      </c>
    </row>
    <row r="145" spans="1:18">
      <c r="A145" s="38">
        <v>0.73216254199999997</v>
      </c>
      <c r="B145" s="38">
        <v>4.7336959999999997E-2</v>
      </c>
      <c r="Q145" s="59">
        <v>0.62094599006943696</v>
      </c>
      <c r="R145" s="59">
        <v>1.54956423227474E-2</v>
      </c>
    </row>
    <row r="146" spans="1:18">
      <c r="A146" s="38">
        <v>0.75951125600000002</v>
      </c>
      <c r="B146" s="38">
        <v>3.0058171000000002E-2</v>
      </c>
      <c r="Q146" s="59">
        <v>0.60092105927490702</v>
      </c>
      <c r="R146" s="59">
        <v>1.5160894088904E-2</v>
      </c>
    </row>
    <row r="147" spans="1:18">
      <c r="A147" s="38">
        <v>0.76407320300000003</v>
      </c>
      <c r="B147" s="38">
        <v>7.7654661E-2</v>
      </c>
      <c r="Q147" s="59">
        <v>0.58567625598337103</v>
      </c>
      <c r="R147" s="59">
        <v>1.5917591108242399E-2</v>
      </c>
    </row>
    <row r="148" spans="1:18">
      <c r="A148" s="38">
        <v>0.72969738799999995</v>
      </c>
      <c r="B148" s="38">
        <v>6.7321104000000007E-2</v>
      </c>
      <c r="Q148" s="59">
        <v>0.60507136097011005</v>
      </c>
      <c r="R148" s="59">
        <v>1.7063147496194399E-2</v>
      </c>
    </row>
    <row r="149" spans="1:18">
      <c r="A149" s="38">
        <v>0.77755598999999997</v>
      </c>
      <c r="B149" s="38">
        <v>4.6951515999999999E-2</v>
      </c>
      <c r="Q149" s="59">
        <v>0.55730354415390204</v>
      </c>
      <c r="R149" s="59">
        <v>1.0958908161087799E-2</v>
      </c>
    </row>
    <row r="150" spans="1:18">
      <c r="A150" s="38">
        <v>0.72677126000000003</v>
      </c>
      <c r="B150" s="38">
        <v>2.0061447999999999E-2</v>
      </c>
      <c r="Q150" s="59">
        <v>0.58051211475395204</v>
      </c>
      <c r="R150" s="59">
        <v>1.64225399987218E-2</v>
      </c>
    </row>
    <row r="151" spans="1:18">
      <c r="A151" s="38">
        <v>0.74697413000000001</v>
      </c>
      <c r="B151" s="38">
        <v>5.5303791999999997E-2</v>
      </c>
      <c r="Q151" s="59">
        <v>0.58015871939493002</v>
      </c>
      <c r="R151" s="59">
        <v>1.42438999478162E-2</v>
      </c>
    </row>
    <row r="152" spans="1:18">
      <c r="A152" s="38">
        <v>0.73297022599999995</v>
      </c>
      <c r="B152" s="38">
        <v>5.7696322000000001E-2</v>
      </c>
      <c r="Q152" s="59">
        <v>0.57264706601229998</v>
      </c>
      <c r="R152" s="59">
        <v>1.52754671644597E-2</v>
      </c>
    </row>
    <row r="153" spans="1:18">
      <c r="A153" s="38">
        <v>0.75444850200000002</v>
      </c>
      <c r="B153" s="38">
        <v>6.6761035999999996E-2</v>
      </c>
      <c r="Q153" s="59">
        <v>0.56546767405488896</v>
      </c>
      <c r="R153" s="59">
        <v>1.3255884967336999E-2</v>
      </c>
    </row>
    <row r="154" spans="1:18">
      <c r="A154" s="38">
        <v>0.80491189799999996</v>
      </c>
      <c r="B154" s="38">
        <v>6.2864898000000002E-2</v>
      </c>
      <c r="Q154" s="59">
        <v>0.59227406661319504</v>
      </c>
      <c r="R154" s="59">
        <v>1.25053839405228E-2</v>
      </c>
    </row>
    <row r="155" spans="1:18">
      <c r="A155" s="38">
        <v>0.74157759000000001</v>
      </c>
      <c r="B155" s="38">
        <v>7.1563906999999996E-2</v>
      </c>
      <c r="Q155" s="59">
        <v>0.56897866907526096</v>
      </c>
      <c r="R155" s="59">
        <v>1.2044924843945299E-2</v>
      </c>
    </row>
    <row r="156" spans="1:18">
      <c r="A156" s="38">
        <v>0.726791772</v>
      </c>
      <c r="B156" s="38">
        <v>3.9671847000000003E-2</v>
      </c>
      <c r="Q156" s="59">
        <v>0.60585914291008403</v>
      </c>
      <c r="R156" s="59">
        <v>2.3095499232658301E-2</v>
      </c>
    </row>
    <row r="157" spans="1:18">
      <c r="A157" s="38">
        <v>0.76755894499999999</v>
      </c>
      <c r="B157" s="38">
        <v>6.9875611000000004E-2</v>
      </c>
      <c r="Q157" s="59">
        <v>0.576331432673441</v>
      </c>
      <c r="R157" s="59">
        <v>2.4353816283237999E-2</v>
      </c>
    </row>
    <row r="158" spans="1:18">
      <c r="A158" s="38">
        <v>0.74745847499999996</v>
      </c>
      <c r="B158" s="38">
        <v>5.4501938E-2</v>
      </c>
      <c r="Q158" s="59">
        <v>0.58178385601417903</v>
      </c>
      <c r="R158" s="59">
        <v>1.8486784428332698E-2</v>
      </c>
    </row>
    <row r="159" spans="1:18">
      <c r="A159" s="38">
        <v>0.75310344900000004</v>
      </c>
      <c r="B159" s="38">
        <v>5.0011271000000003E-2</v>
      </c>
      <c r="Q159" s="59">
        <v>0.56751771486970304</v>
      </c>
      <c r="R159" s="59">
        <v>2.02921232476936E-2</v>
      </c>
    </row>
    <row r="160" spans="1:18">
      <c r="A160" s="38">
        <v>0.78203153700000005</v>
      </c>
      <c r="B160" s="38">
        <v>6.9573951999999994E-2</v>
      </c>
      <c r="Q160" s="59">
        <v>0.56075464784096996</v>
      </c>
      <c r="R160" s="59">
        <v>1.3527213328036899E-2</v>
      </c>
    </row>
    <row r="161" spans="1:18">
      <c r="A161" s="38">
        <v>0.82606210499999999</v>
      </c>
      <c r="B161" s="38">
        <v>8.1189912000000003E-2</v>
      </c>
      <c r="Q161" s="59">
        <v>0.56685768284825</v>
      </c>
      <c r="R161" s="59">
        <v>1.3900033985164E-2</v>
      </c>
    </row>
    <row r="162" spans="1:18">
      <c r="A162" s="38">
        <v>0.79152017500000005</v>
      </c>
      <c r="B162" s="38">
        <v>7.3465051000000003E-2</v>
      </c>
      <c r="Q162" s="59">
        <v>0.55708879753969498</v>
      </c>
      <c r="R162" s="59">
        <v>2.1264996563142301E-2</v>
      </c>
    </row>
    <row r="163" spans="1:18">
      <c r="A163" s="38">
        <v>0.77833380799999996</v>
      </c>
      <c r="B163" s="38">
        <v>5.7870659999999997E-2</v>
      </c>
      <c r="Q163" s="59">
        <v>0.59349078319350002</v>
      </c>
      <c r="R163" s="59">
        <v>1.41916196104183E-2</v>
      </c>
    </row>
    <row r="164" spans="1:18">
      <c r="A164" s="38">
        <v>0.75688221600000005</v>
      </c>
      <c r="B164" s="38">
        <v>6.0160301999999999E-2</v>
      </c>
      <c r="Q164" s="59">
        <v>0.603581416467315</v>
      </c>
      <c r="R164" s="59">
        <v>2.1044095646318799E-2</v>
      </c>
    </row>
    <row r="165" spans="1:18">
      <c r="A165" s="38">
        <v>0.74437780399999998</v>
      </c>
      <c r="B165" s="38">
        <v>5.1855304999999997E-2</v>
      </c>
      <c r="Q165" s="59">
        <v>0.59192716032654902</v>
      </c>
      <c r="R165" s="59">
        <v>1.94615165392483E-2</v>
      </c>
    </row>
    <row r="166" spans="1:18">
      <c r="A166" s="38">
        <v>0.81744301399999997</v>
      </c>
      <c r="B166" s="38">
        <v>4.9110499000000002E-2</v>
      </c>
      <c r="Q166" s="59">
        <v>0.61367068461000096</v>
      </c>
      <c r="R166" s="59">
        <v>7.8681042525788406E-3</v>
      </c>
    </row>
    <row r="167" spans="1:18">
      <c r="A167" s="38">
        <v>0.81720489500000004</v>
      </c>
      <c r="B167" s="38">
        <v>7.8401364000000001E-2</v>
      </c>
      <c r="Q167" s="59">
        <v>0.64031624082481198</v>
      </c>
      <c r="R167" s="59">
        <v>1.51486257177018E-2</v>
      </c>
    </row>
    <row r="168" spans="1:18">
      <c r="A168" s="38">
        <v>0.81014497900000004</v>
      </c>
      <c r="B168" s="38">
        <v>3.3453409000000003E-2</v>
      </c>
      <c r="Q168" s="59">
        <v>0.61241103086711202</v>
      </c>
      <c r="R168" s="59">
        <v>2.0643745619204599E-2</v>
      </c>
    </row>
    <row r="169" spans="1:18">
      <c r="A169" s="38">
        <v>0.84215515299999999</v>
      </c>
      <c r="B169" s="38">
        <v>6.1896765999999999E-2</v>
      </c>
      <c r="Q169" s="59">
        <v>0.59855916382990604</v>
      </c>
      <c r="R169" s="59">
        <v>9.2621289400100192E-3</v>
      </c>
    </row>
    <row r="170" spans="1:18">
      <c r="A170" s="38">
        <v>0.80980355199999998</v>
      </c>
      <c r="B170" s="38">
        <v>5.6007389999999997E-2</v>
      </c>
      <c r="Q170" s="59">
        <v>0.61596196003717496</v>
      </c>
      <c r="R170" s="59">
        <v>2.03171205087429E-2</v>
      </c>
    </row>
    <row r="171" spans="1:18">
      <c r="A171" s="38">
        <v>0.761214218</v>
      </c>
      <c r="B171" s="38">
        <v>4.1363998999999999E-2</v>
      </c>
    </row>
    <row r="172" spans="1:18">
      <c r="A172" s="38">
        <v>0.77690366600000005</v>
      </c>
      <c r="B172" s="38">
        <v>4.0704557000000002E-2</v>
      </c>
    </row>
    <row r="173" spans="1:18">
      <c r="A173" s="38">
        <v>0.84040348799999998</v>
      </c>
      <c r="B173" s="38">
        <v>4.8059919E-2</v>
      </c>
    </row>
    <row r="174" spans="1:18">
      <c r="A174" s="38">
        <v>0.82528153500000001</v>
      </c>
      <c r="B174" s="38">
        <v>5.0479997999999998E-2</v>
      </c>
    </row>
    <row r="175" spans="1:18">
      <c r="A175" s="38">
        <v>0.81522171300000001</v>
      </c>
      <c r="B175" s="38">
        <v>7.5770229999999994E-2</v>
      </c>
    </row>
    <row r="176" spans="1:18">
      <c r="A176" s="38">
        <v>0.80025293600000003</v>
      </c>
      <c r="B176" s="38">
        <v>5.4785015999999999E-2</v>
      </c>
    </row>
    <row r="177" spans="1:2">
      <c r="A177" s="38">
        <v>0.79810694599999998</v>
      </c>
      <c r="B177" s="38">
        <v>7.1171012000000006E-2</v>
      </c>
    </row>
    <row r="178" spans="1:2">
      <c r="A178" s="38">
        <v>0.76805607499999995</v>
      </c>
      <c r="B178" s="38">
        <v>4.1977515999999999E-2</v>
      </c>
    </row>
    <row r="179" spans="1:2">
      <c r="A179" s="38">
        <v>0.79996290599999997</v>
      </c>
      <c r="B179" s="38">
        <v>5.8553558999999998E-2</v>
      </c>
    </row>
    <row r="180" spans="1:2">
      <c r="A180" s="38">
        <v>0.81902601799999997</v>
      </c>
      <c r="B180" s="38">
        <v>5.0616439999999999E-2</v>
      </c>
    </row>
    <row r="181" spans="1:2">
      <c r="A181" s="38">
        <v>0.82445764799999999</v>
      </c>
      <c r="B181" s="38">
        <v>5.8181465000000002E-2</v>
      </c>
    </row>
    <row r="182" spans="1:2">
      <c r="A182" s="38">
        <v>0.81568270600000004</v>
      </c>
      <c r="B182" s="38">
        <v>5.5161165999999998E-2</v>
      </c>
    </row>
    <row r="183" spans="1:2">
      <c r="A183" s="38">
        <v>0.80144750600000003</v>
      </c>
      <c r="B183" s="38">
        <v>3.7329368000000002E-2</v>
      </c>
    </row>
    <row r="184" spans="1:2">
      <c r="A184" s="38">
        <v>0.76274743499999997</v>
      </c>
      <c r="B184" s="38">
        <v>3.4088479999999997E-2</v>
      </c>
    </row>
    <row r="185" spans="1:2">
      <c r="A185" s="38">
        <v>0.83076754600000002</v>
      </c>
      <c r="B185" s="38">
        <v>7.9360687999999999E-2</v>
      </c>
    </row>
    <row r="186" spans="1:2">
      <c r="A186" s="38">
        <v>0.83390515200000004</v>
      </c>
      <c r="B186" s="38">
        <v>4.3954502999999999E-2</v>
      </c>
    </row>
    <row r="187" spans="1:2">
      <c r="A187" s="38">
        <v>0.85260033599999996</v>
      </c>
      <c r="B187" s="38">
        <v>7.2936824999999997E-2</v>
      </c>
    </row>
    <row r="188" spans="1:2">
      <c r="A188" s="38">
        <v>0.79416890900000003</v>
      </c>
      <c r="B188" s="38">
        <v>4.0245171000000003E-2</v>
      </c>
    </row>
    <row r="189" spans="1:2">
      <c r="A189" s="38">
        <v>0.82082061799999995</v>
      </c>
      <c r="B189" s="38">
        <v>4.2283376999999997E-2</v>
      </c>
    </row>
    <row r="190" spans="1:2">
      <c r="A190" s="38">
        <v>0.84241629600000001</v>
      </c>
      <c r="B190" s="38">
        <v>3.9801178E-2</v>
      </c>
    </row>
    <row r="191" spans="1:2">
      <c r="A191" s="38">
        <v>0.87166725300000003</v>
      </c>
      <c r="B191" s="38">
        <v>7.6992665000000002E-2</v>
      </c>
    </row>
    <row r="192" spans="1:2">
      <c r="A192" s="38">
        <v>0.83029177200000004</v>
      </c>
      <c r="B192" s="38">
        <v>5.7190337000000001E-2</v>
      </c>
    </row>
    <row r="193" spans="1:2">
      <c r="A193" s="38">
        <v>0.81867103100000005</v>
      </c>
      <c r="B193" s="38">
        <v>4.6606265000000001E-2</v>
      </c>
    </row>
    <row r="194" spans="1:2">
      <c r="A194" s="38">
        <v>0.864359828</v>
      </c>
      <c r="B194" s="38">
        <v>2.9809683999999999E-2</v>
      </c>
    </row>
    <row r="195" spans="1:2">
      <c r="A195" s="38">
        <v>0.83490541699999998</v>
      </c>
      <c r="B195" s="38">
        <v>4.4148819999999998E-2</v>
      </c>
    </row>
    <row r="196" spans="1:2">
      <c r="A196" s="38">
        <v>0.78962231999999999</v>
      </c>
      <c r="B196" s="38">
        <v>4.8249562000000003E-2</v>
      </c>
    </row>
    <row r="197" spans="1:2">
      <c r="A197" s="38">
        <v>0.83295331900000003</v>
      </c>
      <c r="B197" s="38">
        <v>4.7444419000000002E-2</v>
      </c>
    </row>
    <row r="198" spans="1:2">
      <c r="A198" s="38">
        <v>0.86273646100000001</v>
      </c>
      <c r="B198" s="38">
        <v>6.7782437000000001E-2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8E576-2DD7-4100-83FD-DF7748358EC2}">
  <dimension ref="A1:O326"/>
  <sheetViews>
    <sheetView workbookViewId="0">
      <selection activeCell="R23" sqref="R23"/>
    </sheetView>
  </sheetViews>
  <sheetFormatPr defaultRowHeight="14.5"/>
  <cols>
    <col min="14" max="15" width="8.7265625" style="60"/>
  </cols>
  <sheetData>
    <row r="1" spans="1:3" customFormat="1">
      <c r="A1" s="4" t="s">
        <v>3</v>
      </c>
      <c r="B1" s="5" t="s">
        <v>2</v>
      </c>
    </row>
    <row r="2" spans="1:3" customFormat="1">
      <c r="A2" s="12">
        <v>1.1123114930359901</v>
      </c>
      <c r="B2" s="12">
        <v>7.2794263661798003E-2</v>
      </c>
      <c r="C2" t="s">
        <v>443</v>
      </c>
    </row>
    <row r="3" spans="1:3" customFormat="1">
      <c r="A3" s="12">
        <v>0.89736482367910397</v>
      </c>
      <c r="B3" s="12">
        <v>4.8726179701536997E-2</v>
      </c>
    </row>
    <row r="4" spans="1:3" customFormat="1">
      <c r="A4" s="12">
        <v>-0.18161392388946099</v>
      </c>
      <c r="B4" s="12">
        <v>4.8935905056043699E-2</v>
      </c>
    </row>
    <row r="5" spans="1:3" customFormat="1">
      <c r="A5" s="12">
        <v>0.16275311417715799</v>
      </c>
      <c r="B5" s="12">
        <v>4.4169111762810499E-2</v>
      </c>
    </row>
    <row r="6" spans="1:3" customFormat="1">
      <c r="A6" s="12">
        <v>-0.53560401021130799</v>
      </c>
      <c r="B6" s="12">
        <v>3.6853814361346098E-2</v>
      </c>
    </row>
    <row r="7" spans="1:3" customFormat="1">
      <c r="A7" s="12">
        <v>-0.30211869464740199</v>
      </c>
      <c r="B7" s="12">
        <v>9.0978866751283805E-2</v>
      </c>
    </row>
    <row r="8" spans="1:3" customFormat="1">
      <c r="A8" s="12">
        <v>-0.28152423564837598</v>
      </c>
      <c r="B8" s="12">
        <v>4.7795965003695699E-2</v>
      </c>
    </row>
    <row r="9" spans="1:3" customFormat="1">
      <c r="A9" s="12">
        <v>-0.42871830421085599</v>
      </c>
      <c r="B9" s="12">
        <v>6.7080722897325598E-2</v>
      </c>
    </row>
    <row r="10" spans="1:3" customFormat="1">
      <c r="A10" s="12">
        <v>-0.49786849223858898</v>
      </c>
      <c r="B10" s="12">
        <v>5.7611971067310003E-2</v>
      </c>
    </row>
    <row r="11" spans="1:3" customFormat="1">
      <c r="A11" s="12">
        <v>-0.244134214628213</v>
      </c>
      <c r="B11" s="12">
        <v>2.1221452286443999E-2</v>
      </c>
    </row>
    <row r="12" spans="1:3" customFormat="1">
      <c r="A12" s="12">
        <v>0.37002779132809299</v>
      </c>
      <c r="B12" s="12">
        <v>3.4771644711055601E-2</v>
      </c>
    </row>
    <row r="13" spans="1:3" customFormat="1"/>
    <row r="14" spans="1:3" customFormat="1">
      <c r="A14" t="s">
        <v>442</v>
      </c>
      <c r="B14" t="s">
        <v>433</v>
      </c>
    </row>
    <row r="15" spans="1:3" customFormat="1">
      <c r="A15" s="39">
        <v>9.1902673000000004E-2</v>
      </c>
      <c r="B15" s="39">
        <v>1.5145250000000001E-2</v>
      </c>
    </row>
    <row r="16" spans="1:3" customFormat="1">
      <c r="A16" s="39">
        <v>8.7668494999999999E-2</v>
      </c>
      <c r="B16" s="39">
        <v>1.2376875000000001E-2</v>
      </c>
    </row>
    <row r="17" spans="1:15">
      <c r="A17" s="39">
        <v>8.3936668000000006E-2</v>
      </c>
      <c r="B17" s="39">
        <v>8.0546260000000005E-3</v>
      </c>
      <c r="N17"/>
      <c r="O17"/>
    </row>
    <row r="18" spans="1:15">
      <c r="A18" s="39">
        <v>8.7445120000000001E-2</v>
      </c>
      <c r="B18" s="39">
        <v>1.1067301E-2</v>
      </c>
      <c r="N18"/>
      <c r="O18"/>
    </row>
    <row r="19" spans="1:15">
      <c r="A19" s="39">
        <v>8.8204298E-2</v>
      </c>
      <c r="B19" s="39">
        <v>7.3743919999999996E-3</v>
      </c>
      <c r="N19"/>
      <c r="O19"/>
    </row>
    <row r="20" spans="1:15">
      <c r="A20" s="39">
        <v>9.5302229000000002E-2</v>
      </c>
      <c r="B20" s="39">
        <v>8.5754479999999994E-3</v>
      </c>
      <c r="N20"/>
      <c r="O20"/>
    </row>
    <row r="21" spans="1:15">
      <c r="A21" s="39">
        <v>0.100249324</v>
      </c>
      <c r="B21" s="39">
        <v>1.1156642E-2</v>
      </c>
      <c r="N21"/>
      <c r="O21"/>
    </row>
    <row r="22" spans="1:15">
      <c r="A22" s="39">
        <v>0.1072859</v>
      </c>
      <c r="B22" s="39">
        <v>8.4878279999999993E-3</v>
      </c>
      <c r="N22" t="s">
        <v>452</v>
      </c>
      <c r="O22"/>
    </row>
    <row r="23" spans="1:15">
      <c r="A23" s="39">
        <v>0.11123253900000001</v>
      </c>
      <c r="B23" s="39">
        <v>5.0936499999999999E-3</v>
      </c>
      <c r="N23" s="60">
        <v>0.67065936283877103</v>
      </c>
      <c r="O23" s="60">
        <v>2.73058692164613E-2</v>
      </c>
    </row>
    <row r="24" spans="1:15">
      <c r="A24" s="39">
        <v>0.103229734</v>
      </c>
      <c r="B24" s="39">
        <v>7.139294E-3</v>
      </c>
      <c r="N24" s="60">
        <v>0.68273256096067303</v>
      </c>
      <c r="O24" s="60">
        <v>2.2675265100973601E-2</v>
      </c>
    </row>
    <row r="25" spans="1:15">
      <c r="A25" s="39">
        <v>0.11335010700000001</v>
      </c>
      <c r="B25" s="39">
        <v>1.1331276E-2</v>
      </c>
      <c r="N25" s="60">
        <v>0.65926489025554902</v>
      </c>
      <c r="O25" s="60">
        <v>3.6345105292688598E-2</v>
      </c>
    </row>
    <row r="26" spans="1:15">
      <c r="A26" s="39">
        <v>0.104063743</v>
      </c>
      <c r="B26" s="39">
        <v>5.7343910000000001E-3</v>
      </c>
      <c r="N26" s="60">
        <v>0.63843583867890696</v>
      </c>
      <c r="O26" s="60">
        <v>2.5354615991049101E-2</v>
      </c>
    </row>
    <row r="27" spans="1:15">
      <c r="A27" s="39">
        <v>0.103937477</v>
      </c>
      <c r="B27" s="39">
        <v>1.0841739E-2</v>
      </c>
      <c r="N27" s="60">
        <v>0.66259581060041595</v>
      </c>
      <c r="O27" s="60">
        <v>2.6106760191333799E-2</v>
      </c>
    </row>
    <row r="28" spans="1:15">
      <c r="A28" s="39">
        <v>0.106643845</v>
      </c>
      <c r="B28" s="39">
        <v>1.4453700999999999E-2</v>
      </c>
      <c r="N28" s="60">
        <v>0.65602122773620897</v>
      </c>
      <c r="O28" s="60">
        <v>3.1320683744737302E-2</v>
      </c>
    </row>
    <row r="29" spans="1:15">
      <c r="A29" s="39">
        <v>0.10644659300000001</v>
      </c>
      <c r="B29" s="39">
        <v>9.6824900000000002E-3</v>
      </c>
      <c r="N29" s="60">
        <v>0.66163037488187804</v>
      </c>
      <c r="O29" s="60">
        <v>2.3977501211526201E-2</v>
      </c>
    </row>
    <row r="30" spans="1:15">
      <c r="A30" s="39">
        <v>0.10421137499999999</v>
      </c>
      <c r="B30" s="39">
        <v>3.9874250000000002E-3</v>
      </c>
      <c r="N30" s="60">
        <v>0.68714160072777597</v>
      </c>
      <c r="O30" s="60">
        <v>2.48673882679952E-2</v>
      </c>
    </row>
    <row r="31" spans="1:15">
      <c r="A31" s="39">
        <v>9.8718084999999997E-2</v>
      </c>
      <c r="B31" s="39">
        <v>6.9900079999999998E-3</v>
      </c>
      <c r="N31" s="60">
        <v>0.716248629596834</v>
      </c>
      <c r="O31" s="60">
        <v>2.6421674151903701E-2</v>
      </c>
    </row>
    <row r="32" spans="1:15">
      <c r="A32" s="39">
        <v>0.10626308499999999</v>
      </c>
      <c r="B32" s="39">
        <v>6.8020119999999996E-3</v>
      </c>
      <c r="N32" s="60">
        <v>0.74252232501811999</v>
      </c>
      <c r="O32" s="60">
        <v>2.7592189074774402E-2</v>
      </c>
    </row>
    <row r="33" spans="1:15">
      <c r="A33" s="39">
        <v>0.101860441</v>
      </c>
      <c r="B33" s="39">
        <v>1.8246742999999999E-2</v>
      </c>
      <c r="N33" s="60">
        <v>0.74855185887597198</v>
      </c>
      <c r="O33" s="60">
        <v>4.7386394042315899E-2</v>
      </c>
    </row>
    <row r="34" spans="1:15">
      <c r="A34" s="39">
        <v>0.10185894500000001</v>
      </c>
      <c r="B34" s="39">
        <v>1.4213547E-2</v>
      </c>
      <c r="N34" s="60">
        <v>0.73580308194239097</v>
      </c>
      <c r="O34" s="60">
        <v>2.08233373939005E-2</v>
      </c>
    </row>
    <row r="35" spans="1:15">
      <c r="A35" s="39">
        <v>8.0401124000000004E-2</v>
      </c>
      <c r="B35" s="39">
        <v>1.1014777999999999E-2</v>
      </c>
      <c r="N35" s="60">
        <v>0.75736021213666205</v>
      </c>
      <c r="O35" s="60">
        <v>3.72432782620193E-2</v>
      </c>
    </row>
    <row r="36" spans="1:15">
      <c r="A36" s="39">
        <v>7.9557277999999995E-2</v>
      </c>
      <c r="B36" s="39">
        <v>6.7885130000000004E-3</v>
      </c>
      <c r="N36" s="60">
        <v>0.69172002425335799</v>
      </c>
      <c r="O36" s="60">
        <v>2.1070439373316301E-2</v>
      </c>
    </row>
    <row r="37" spans="1:15">
      <c r="A37" s="39">
        <v>8.0142044999999995E-2</v>
      </c>
      <c r="B37" s="39">
        <v>6.0400489999999996E-3</v>
      </c>
      <c r="N37" s="60">
        <v>0.69108261671702398</v>
      </c>
      <c r="O37" s="60">
        <v>2.1952293085328301E-2</v>
      </c>
    </row>
    <row r="38" spans="1:15">
      <c r="A38" s="39">
        <v>7.9610826999999995E-2</v>
      </c>
      <c r="B38" s="39">
        <v>7.5230080000000003E-3</v>
      </c>
      <c r="N38" s="60">
        <v>0.72002314964873304</v>
      </c>
      <c r="O38" s="60">
        <v>4.3223286980352903E-2</v>
      </c>
    </row>
    <row r="39" spans="1:15">
      <c r="A39" s="39">
        <v>8.7416341999999994E-2</v>
      </c>
      <c r="B39" s="39">
        <v>1.1316054000000001E-2</v>
      </c>
      <c r="N39" s="60">
        <v>0.74122694065146499</v>
      </c>
      <c r="O39" s="60">
        <v>1.70033764800075E-2</v>
      </c>
    </row>
    <row r="40" spans="1:15">
      <c r="A40" s="39">
        <v>0.113682239</v>
      </c>
      <c r="B40" s="39">
        <v>1.0561845E-2</v>
      </c>
      <c r="N40" s="60">
        <v>0.74834596532077002</v>
      </c>
      <c r="O40" s="60">
        <v>2.11929505681322E-2</v>
      </c>
    </row>
    <row r="41" spans="1:15">
      <c r="A41" s="39">
        <v>0.147250149</v>
      </c>
      <c r="B41" s="39">
        <v>2.0652782000000001E-2</v>
      </c>
      <c r="N41" s="60">
        <v>0.73483669168300803</v>
      </c>
      <c r="O41" s="60">
        <v>2.64104021821218E-2</v>
      </c>
    </row>
    <row r="42" spans="1:15">
      <c r="A42" s="39">
        <v>0.21978941499999999</v>
      </c>
      <c r="B42" s="39">
        <v>4.0025250999999998E-2</v>
      </c>
      <c r="N42" s="60">
        <v>0.77876149659343596</v>
      </c>
      <c r="O42" s="60">
        <v>3.0375769017205002E-2</v>
      </c>
    </row>
    <row r="43" spans="1:15">
      <c r="A43" s="39">
        <v>0.39752063500000001</v>
      </c>
      <c r="B43" s="39">
        <v>6.1929351000000001E-2</v>
      </c>
      <c r="N43" s="60">
        <v>0.78626406963315598</v>
      </c>
      <c r="O43" s="60">
        <v>2.3980953242049699E-2</v>
      </c>
    </row>
    <row r="44" spans="1:15">
      <c r="A44" s="39">
        <v>0.53772410199999998</v>
      </c>
      <c r="B44" s="39">
        <v>4.7260605999999997E-2</v>
      </c>
      <c r="N44" s="60">
        <v>0.79643093111139596</v>
      </c>
      <c r="O44" s="60">
        <v>3.8874276287410803E-2</v>
      </c>
    </row>
    <row r="45" spans="1:15">
      <c r="A45" s="39">
        <v>0.76161989399999996</v>
      </c>
      <c r="B45" s="39">
        <v>2.6418901000000002E-2</v>
      </c>
      <c r="N45" s="60">
        <v>0.71759753549872496</v>
      </c>
      <c r="O45" s="60">
        <v>2.2892502458163998E-2</v>
      </c>
    </row>
    <row r="46" spans="1:15">
      <c r="A46" s="39">
        <v>0.82292531000000002</v>
      </c>
      <c r="B46" s="39">
        <v>4.1668016000000002E-2</v>
      </c>
      <c r="N46" s="60">
        <v>0.69206848511275099</v>
      </c>
      <c r="O46" s="60">
        <v>1.47584298241797E-2</v>
      </c>
    </row>
    <row r="47" spans="1:15">
      <c r="A47" s="39">
        <v>0.80703589799999997</v>
      </c>
      <c r="B47" s="39">
        <v>4.9925956000000001E-2</v>
      </c>
      <c r="N47" s="60">
        <v>0.70428272528522295</v>
      </c>
      <c r="O47" s="60">
        <v>1.46825273049446E-2</v>
      </c>
    </row>
    <row r="48" spans="1:15">
      <c r="A48" s="39">
        <v>0.81330548499999999</v>
      </c>
      <c r="B48" s="39">
        <v>4.7009744999999999E-2</v>
      </c>
      <c r="N48" s="60">
        <v>0.73817170088458595</v>
      </c>
      <c r="O48" s="60">
        <v>1.7631348640512901E-2</v>
      </c>
    </row>
    <row r="49" spans="1:15">
      <c r="A49" s="39">
        <v>0.78129325500000002</v>
      </c>
      <c r="B49" s="39">
        <v>3.3612442999999999E-2</v>
      </c>
      <c r="N49" s="60">
        <v>0.83938406958656397</v>
      </c>
      <c r="O49" s="60">
        <v>3.5495079681629203E-2</v>
      </c>
    </row>
    <row r="50" spans="1:15">
      <c r="A50" s="39">
        <v>0.78071229799999997</v>
      </c>
      <c r="B50" s="39">
        <v>2.3981102000000001E-2</v>
      </c>
      <c r="N50" s="60">
        <v>0.861812226168017</v>
      </c>
      <c r="O50" s="60">
        <v>2.4174575383384599E-2</v>
      </c>
    </row>
    <row r="51" spans="1:15">
      <c r="A51" s="39">
        <v>0.79261281900000002</v>
      </c>
      <c r="B51" s="39">
        <v>2.9397567999999999E-2</v>
      </c>
      <c r="N51" s="60">
        <v>0.84590859043738298</v>
      </c>
      <c r="O51" s="60">
        <v>2.1510442927097799E-2</v>
      </c>
    </row>
    <row r="52" spans="1:15">
      <c r="A52" s="39">
        <v>0.78514164200000003</v>
      </c>
      <c r="B52" s="39">
        <v>2.2127069999999999E-2</v>
      </c>
      <c r="N52" s="60">
        <v>0.78175980372270704</v>
      </c>
      <c r="O52" s="60">
        <v>3.0844995599657699E-2</v>
      </c>
    </row>
    <row r="53" spans="1:15">
      <c r="A53" s="39">
        <v>0.77028248799999999</v>
      </c>
      <c r="B53" s="39">
        <v>4.8778058999999999E-2</v>
      </c>
      <c r="N53" s="60">
        <v>0.749270420292106</v>
      </c>
      <c r="O53" s="60">
        <v>2.97826721083299E-2</v>
      </c>
    </row>
    <row r="54" spans="1:15">
      <c r="A54" s="39">
        <v>0.75650236000000004</v>
      </c>
      <c r="B54" s="39">
        <v>2.4038588E-2</v>
      </c>
      <c r="N54" s="60">
        <v>0.77072837673189198</v>
      </c>
      <c r="O54" s="60">
        <v>5.0364443523714802E-2</v>
      </c>
    </row>
    <row r="55" spans="1:15">
      <c r="A55" s="39">
        <v>0.77041253200000004</v>
      </c>
      <c r="B55" s="39">
        <v>3.1953766000000002E-2</v>
      </c>
      <c r="N55" s="60">
        <v>0.79034201739176801</v>
      </c>
      <c r="O55" s="60">
        <v>7.0387090438024394E-2</v>
      </c>
    </row>
    <row r="56" spans="1:15">
      <c r="A56" s="39">
        <v>0.74130876099999998</v>
      </c>
      <c r="B56" s="39">
        <v>4.320363E-2</v>
      </c>
      <c r="N56" s="60">
        <v>0.75532204695100902</v>
      </c>
      <c r="O56" s="60">
        <v>3.9688356811347698E-2</v>
      </c>
    </row>
    <row r="57" spans="1:15">
      <c r="A57" s="39">
        <v>0.76600950099999998</v>
      </c>
      <c r="B57" s="39">
        <v>3.3637221000000002E-2</v>
      </c>
      <c r="N57" s="60">
        <v>0.73825536901126998</v>
      </c>
      <c r="O57" s="60">
        <v>1.9683546538112901E-2</v>
      </c>
    </row>
    <row r="58" spans="1:15">
      <c r="A58" s="39">
        <v>0.77698268299999995</v>
      </c>
      <c r="B58" s="39">
        <v>2.5717647999999999E-2</v>
      </c>
      <c r="N58" s="60">
        <v>0.73664748672873304</v>
      </c>
      <c r="O58" s="60">
        <v>2.7539060943489301E-2</v>
      </c>
    </row>
    <row r="59" spans="1:15">
      <c r="A59" s="39">
        <v>0.72832810100000001</v>
      </c>
      <c r="B59" s="39">
        <v>3.5130765000000001E-2</v>
      </c>
      <c r="N59" s="60">
        <v>0.72800722675624996</v>
      </c>
      <c r="O59" s="60">
        <v>3.4993395623143797E-2</v>
      </c>
    </row>
    <row r="60" spans="1:15">
      <c r="A60" s="39">
        <v>0.72510343499999996</v>
      </c>
      <c r="B60" s="39">
        <v>3.0706214999999999E-2</v>
      </c>
      <c r="N60" s="60">
        <v>0.74870673460138104</v>
      </c>
      <c r="O60" s="60">
        <v>2.9415446424486201E-2</v>
      </c>
    </row>
    <row r="61" spans="1:15">
      <c r="A61" s="39">
        <v>0.71396294900000001</v>
      </c>
      <c r="B61" s="39">
        <v>2.5815010999999999E-2</v>
      </c>
      <c r="N61" s="60">
        <v>0.77106314970181</v>
      </c>
      <c r="O61" s="60">
        <v>6.5245710429223197E-2</v>
      </c>
    </row>
    <row r="62" spans="1:15">
      <c r="A62" s="39">
        <v>0.71368684900000001</v>
      </c>
      <c r="B62" s="39">
        <v>4.4495542999999999E-2</v>
      </c>
      <c r="N62" s="60">
        <v>0.75666368375218795</v>
      </c>
      <c r="O62" s="60">
        <v>3.1311185273831997E-2</v>
      </c>
    </row>
    <row r="63" spans="1:15">
      <c r="A63" s="39">
        <v>0.70082876000000005</v>
      </c>
      <c r="B63" s="39">
        <v>1.6338410000000001E-2</v>
      </c>
      <c r="N63" s="60">
        <v>0.74170304155165001</v>
      </c>
      <c r="O63" s="60">
        <v>6.9731070869630402E-2</v>
      </c>
    </row>
    <row r="64" spans="1:15">
      <c r="A64" s="39">
        <v>0.703927619</v>
      </c>
      <c r="B64" s="39">
        <v>3.3555326000000003E-2</v>
      </c>
      <c r="N64" s="60">
        <v>0.81198950409069903</v>
      </c>
      <c r="O64" s="60">
        <v>0.107310697432699</v>
      </c>
    </row>
    <row r="65" spans="1:15">
      <c r="A65" s="39">
        <v>0.7037042</v>
      </c>
      <c r="B65" s="39">
        <v>2.8695736999999999E-2</v>
      </c>
      <c r="N65" s="60">
        <v>0.74127092390993798</v>
      </c>
      <c r="O65" s="60">
        <v>4.0250783752845097E-2</v>
      </c>
    </row>
    <row r="66" spans="1:15">
      <c r="A66" s="39">
        <v>0.71252388300000002</v>
      </c>
      <c r="B66" s="39">
        <v>1.3551275999999999E-2</v>
      </c>
      <c r="N66" s="60">
        <v>0.73662687991268805</v>
      </c>
      <c r="O66" s="60">
        <v>3.0695606089675798E-2</v>
      </c>
    </row>
    <row r="67" spans="1:15">
      <c r="A67" s="39">
        <v>0.69133672400000001</v>
      </c>
      <c r="B67" s="39">
        <v>3.5087911999999999E-2</v>
      </c>
      <c r="N67" s="60">
        <v>0.70119123671914296</v>
      </c>
      <c r="O67" s="60">
        <v>2.19911924565124E-2</v>
      </c>
    </row>
    <row r="68" spans="1:15">
      <c r="A68" s="39">
        <v>0.68915445099999995</v>
      </c>
      <c r="B68" s="39">
        <v>2.8120892000000001E-2</v>
      </c>
      <c r="N68" s="60">
        <v>0.76967433759866499</v>
      </c>
      <c r="O68" s="60">
        <v>3.9811769055823898E-2</v>
      </c>
    </row>
    <row r="69" spans="1:15">
      <c r="A69" s="39">
        <v>0.69775030199999999</v>
      </c>
      <c r="B69" s="39">
        <v>2.9473493E-2</v>
      </c>
      <c r="N69" s="60">
        <v>0.75346049775072099</v>
      </c>
      <c r="O69" s="60">
        <v>1.3614821663635699E-2</v>
      </c>
    </row>
    <row r="70" spans="1:15">
      <c r="A70" s="39">
        <v>0.67824844200000001</v>
      </c>
      <c r="B70" s="39">
        <v>3.6681290999999998E-2</v>
      </c>
      <c r="N70" s="60">
        <v>0.78348122940206799</v>
      </c>
      <c r="O70" s="60">
        <v>4.7042563234802298E-2</v>
      </c>
    </row>
    <row r="71" spans="1:15">
      <c r="A71" s="39">
        <v>0.672852585</v>
      </c>
      <c r="B71" s="39">
        <v>2.3485042000000001E-2</v>
      </c>
      <c r="N71" s="60">
        <v>0.77837720036316205</v>
      </c>
      <c r="O71" s="60">
        <v>2.10807033888155E-2</v>
      </c>
    </row>
    <row r="72" spans="1:15">
      <c r="A72" s="39">
        <v>0.68896790100000005</v>
      </c>
      <c r="B72" s="39">
        <v>3.6913409000000001E-2</v>
      </c>
      <c r="N72" s="60">
        <v>0.81408562617442104</v>
      </c>
      <c r="O72" s="60">
        <v>7.9873110280973394E-2</v>
      </c>
    </row>
    <row r="73" spans="1:15">
      <c r="A73" s="39">
        <v>0.66075567700000004</v>
      </c>
      <c r="B73" s="39">
        <v>4.7025887000000002E-2</v>
      </c>
      <c r="N73" s="60">
        <v>0.758427519063822</v>
      </c>
      <c r="O73" s="60">
        <v>4.3948390846901803E-2</v>
      </c>
    </row>
    <row r="74" spans="1:15">
      <c r="A74" s="39">
        <v>0.68546072999999996</v>
      </c>
      <c r="B74" s="39">
        <v>3.8857792000000002E-2</v>
      </c>
      <c r="N74" s="60">
        <v>0.80771684030709301</v>
      </c>
      <c r="O74" s="60">
        <v>4.7135953763094499E-2</v>
      </c>
    </row>
    <row r="75" spans="1:15">
      <c r="A75" s="39">
        <v>0.67069003500000002</v>
      </c>
      <c r="B75" s="39">
        <v>2.8588148000000001E-2</v>
      </c>
      <c r="N75" s="60">
        <v>0.80617124999454803</v>
      </c>
      <c r="O75" s="60">
        <v>4.6453379117949202E-2</v>
      </c>
    </row>
    <row r="76" spans="1:15">
      <c r="A76" s="39">
        <v>0.65683932099999998</v>
      </c>
      <c r="B76" s="39">
        <v>3.8982402999999999E-2</v>
      </c>
      <c r="N76" s="60">
        <v>0.79173251204467598</v>
      </c>
      <c r="O76" s="60">
        <v>4.6160089278772902E-2</v>
      </c>
    </row>
    <row r="77" spans="1:15">
      <c r="A77" s="39">
        <v>0.66587262800000002</v>
      </c>
      <c r="B77" s="39">
        <v>2.9574787000000002E-2</v>
      </c>
      <c r="N77" s="60">
        <v>0.82827319309719005</v>
      </c>
      <c r="O77" s="60">
        <v>3.6606077596683599E-2</v>
      </c>
    </row>
    <row r="78" spans="1:15">
      <c r="A78" s="39">
        <v>0.67104339499999999</v>
      </c>
      <c r="B78" s="39">
        <v>2.8171319E-2</v>
      </c>
      <c r="N78" s="60">
        <v>0.83645901753919305</v>
      </c>
      <c r="O78" s="60">
        <v>3.2029443859508497E-2</v>
      </c>
    </row>
    <row r="79" spans="1:15">
      <c r="A79" s="39">
        <v>0.66862923100000005</v>
      </c>
      <c r="B79" s="39">
        <v>3.1032581E-2</v>
      </c>
      <c r="N79" s="60">
        <v>0.815716563041604</v>
      </c>
      <c r="O79" s="60">
        <v>1.7737664420212001E-2</v>
      </c>
    </row>
    <row r="80" spans="1:15">
      <c r="A80" s="39">
        <v>0.69420970999999998</v>
      </c>
      <c r="B80" s="39">
        <v>3.4434016999999997E-2</v>
      </c>
      <c r="N80" s="60">
        <v>0.83125042939877403</v>
      </c>
      <c r="O80" s="60">
        <v>4.0440287196217103E-2</v>
      </c>
    </row>
    <row r="81" spans="1:15">
      <c r="A81" s="39">
        <v>0.67560254799999997</v>
      </c>
      <c r="B81" s="39">
        <v>3.489855E-2</v>
      </c>
      <c r="N81" s="60">
        <v>0.80461016770595795</v>
      </c>
      <c r="O81" s="60">
        <v>5.9738124531820397E-2</v>
      </c>
    </row>
    <row r="82" spans="1:15">
      <c r="A82" s="39">
        <v>0.67349117300000005</v>
      </c>
      <c r="B82" s="39">
        <v>4.1178810000000003E-2</v>
      </c>
      <c r="N82" s="60">
        <v>0.76375274358020295</v>
      </c>
      <c r="O82" s="60">
        <v>3.43496158097535E-2</v>
      </c>
    </row>
    <row r="83" spans="1:15">
      <c r="A83" s="39">
        <v>0.69937914899999998</v>
      </c>
      <c r="B83" s="39">
        <v>3.0882323999999999E-2</v>
      </c>
      <c r="N83" s="60">
        <v>0.77368480385523697</v>
      </c>
      <c r="O83" s="60">
        <v>1.4599006796586199E-2</v>
      </c>
    </row>
    <row r="84" spans="1:15">
      <c r="A84" s="39">
        <v>0.69793920799999998</v>
      </c>
      <c r="B84" s="39">
        <v>2.7818506999999999E-2</v>
      </c>
      <c r="N84" s="60">
        <v>0.77624195129652096</v>
      </c>
      <c r="O84" s="60">
        <v>2.61495919315358E-2</v>
      </c>
    </row>
    <row r="85" spans="1:15">
      <c r="A85" s="39">
        <v>0.71283689299999997</v>
      </c>
      <c r="B85" s="39">
        <v>4.8226449999999997E-2</v>
      </c>
      <c r="N85" s="60">
        <v>0.76472287977153097</v>
      </c>
      <c r="O85" s="60">
        <v>2.6340252231306802E-2</v>
      </c>
    </row>
    <row r="86" spans="1:15">
      <c r="A86" s="39">
        <v>0.69885671100000002</v>
      </c>
      <c r="B86" s="39">
        <v>2.6956625000000001E-2</v>
      </c>
      <c r="N86" s="60">
        <v>0.785842424759151</v>
      </c>
      <c r="O86" s="60">
        <v>4.7107828707936797E-2</v>
      </c>
    </row>
    <row r="87" spans="1:15">
      <c r="A87" s="39">
        <v>0.73012483500000003</v>
      </c>
      <c r="B87" s="39">
        <v>3.0407824999999999E-2</v>
      </c>
      <c r="N87" s="60">
        <v>0.80707344163670802</v>
      </c>
      <c r="O87" s="60">
        <v>4.3486625495577198E-2</v>
      </c>
    </row>
    <row r="88" spans="1:15">
      <c r="A88" s="39">
        <v>0.70451132999999999</v>
      </c>
      <c r="B88" s="39">
        <v>2.0519263999999999E-2</v>
      </c>
      <c r="N88" s="60">
        <v>0.86512884668354595</v>
      </c>
      <c r="O88" s="60">
        <v>0.155316415390269</v>
      </c>
    </row>
    <row r="89" spans="1:15">
      <c r="A89" s="39">
        <v>0.72254584799999999</v>
      </c>
      <c r="B89" s="39">
        <v>3.4611074999999998E-2</v>
      </c>
      <c r="N89" s="60">
        <v>0.79266563004760304</v>
      </c>
      <c r="O89" s="60">
        <v>4.8056562801753702E-2</v>
      </c>
    </row>
    <row r="90" spans="1:15">
      <c r="A90" s="39">
        <v>0.72024880800000002</v>
      </c>
      <c r="B90" s="39">
        <v>2.2696421000000001E-2</v>
      </c>
      <c r="N90" s="60">
        <v>0.79075392745425599</v>
      </c>
      <c r="O90" s="60">
        <v>2.5374297535409301E-2</v>
      </c>
    </row>
    <row r="91" spans="1:15">
      <c r="A91" s="39">
        <v>0.70270378600000005</v>
      </c>
      <c r="B91" s="39">
        <v>3.9108021E-2</v>
      </c>
      <c r="N91" s="60">
        <v>0.78866871645504</v>
      </c>
      <c r="O91" s="60">
        <v>2.68177108888582E-2</v>
      </c>
    </row>
    <row r="92" spans="1:15">
      <c r="A92" s="39">
        <v>0.73595106499999996</v>
      </c>
      <c r="B92" s="39">
        <v>4.7960593000000003E-2</v>
      </c>
      <c r="N92" s="60">
        <v>0.80130154635923401</v>
      </c>
      <c r="O92" s="60">
        <v>5.0830063632951901E-2</v>
      </c>
    </row>
    <row r="93" spans="1:15">
      <c r="A93" s="39">
        <v>0.75001737899999998</v>
      </c>
      <c r="B93" s="39">
        <v>2.0718897999999999E-2</v>
      </c>
      <c r="N93" s="60">
        <v>0.75953784056555396</v>
      </c>
      <c r="O93" s="60">
        <v>3.2737182839322199E-2</v>
      </c>
    </row>
    <row r="94" spans="1:15">
      <c r="A94" s="39">
        <v>0.75164240400000004</v>
      </c>
      <c r="B94" s="39">
        <v>3.4223070000000001E-2</v>
      </c>
      <c r="N94" s="60">
        <v>0.76941532167835103</v>
      </c>
      <c r="O94" s="60">
        <v>2.7170077106737599E-2</v>
      </c>
    </row>
    <row r="95" spans="1:15">
      <c r="A95" s="39">
        <v>0.75368033300000004</v>
      </c>
      <c r="B95" s="39">
        <v>5.6262009000000002E-2</v>
      </c>
      <c r="N95" s="60">
        <v>0.80479056641198898</v>
      </c>
      <c r="O95" s="60">
        <v>4.7975382333206001E-2</v>
      </c>
    </row>
    <row r="96" spans="1:15">
      <c r="A96" s="39">
        <v>0.76129798599999998</v>
      </c>
      <c r="B96" s="39">
        <v>3.3139456999999997E-2</v>
      </c>
      <c r="N96" s="60">
        <v>0.79287313340923804</v>
      </c>
      <c r="O96" s="60">
        <v>5.2372328802245703E-2</v>
      </c>
    </row>
    <row r="97" spans="1:15">
      <c r="A97" s="39">
        <v>0.75742191800000003</v>
      </c>
      <c r="B97" s="39">
        <v>3.3841169999999997E-2</v>
      </c>
      <c r="N97" s="60">
        <v>0.786734186768551</v>
      </c>
      <c r="O97" s="60">
        <v>2.77611891530824E-2</v>
      </c>
    </row>
    <row r="98" spans="1:15">
      <c r="A98" s="39">
        <v>0.77454868899999996</v>
      </c>
      <c r="B98" s="39">
        <v>2.6271198999999999E-2</v>
      </c>
      <c r="N98" s="60">
        <v>0.90829511366966598</v>
      </c>
      <c r="O98" s="60">
        <v>0.20999003824296</v>
      </c>
    </row>
    <row r="99" spans="1:15">
      <c r="A99" s="39">
        <v>0.76906387899999995</v>
      </c>
      <c r="B99" s="39">
        <v>3.2536539000000003E-2</v>
      </c>
      <c r="N99" s="60">
        <v>0.767741677446659</v>
      </c>
      <c r="O99" s="60">
        <v>3.0308693889162599E-2</v>
      </c>
    </row>
    <row r="100" spans="1:15">
      <c r="A100" s="39">
        <v>0.728436211</v>
      </c>
      <c r="B100" s="39">
        <v>4.1842155999999998E-2</v>
      </c>
      <c r="N100" s="60">
        <v>0.77234057250356003</v>
      </c>
      <c r="O100" s="60">
        <v>3.4505529102997798E-2</v>
      </c>
    </row>
    <row r="101" spans="1:15">
      <c r="A101" s="39">
        <v>0.73077892600000005</v>
      </c>
      <c r="B101" s="39">
        <v>2.5703665000000001E-2</v>
      </c>
      <c r="N101" s="60">
        <v>0.76213601712755397</v>
      </c>
      <c r="O101" s="60">
        <v>3.9729816924320399E-2</v>
      </c>
    </row>
    <row r="102" spans="1:15">
      <c r="A102" s="39">
        <v>0.74577212400000004</v>
      </c>
      <c r="B102" s="39">
        <v>4.2065239999999997E-2</v>
      </c>
      <c r="N102" s="60">
        <v>0.74469536870444697</v>
      </c>
      <c r="O102" s="60">
        <v>4.22715464790719E-2</v>
      </c>
    </row>
    <row r="103" spans="1:15">
      <c r="A103" s="39">
        <v>0.73431585200000005</v>
      </c>
      <c r="B103" s="39">
        <v>2.5314634999999999E-2</v>
      </c>
      <c r="N103" s="60">
        <v>0.79977150374990302</v>
      </c>
      <c r="O103" s="60">
        <v>5.08512226313853E-2</v>
      </c>
    </row>
    <row r="104" spans="1:15">
      <c r="A104" s="39">
        <v>0.76168237299999997</v>
      </c>
      <c r="B104" s="39">
        <v>3.6603821000000002E-2</v>
      </c>
      <c r="N104" s="60">
        <v>0.78559986593958897</v>
      </c>
      <c r="O104" s="60">
        <v>4.2392691047620702E-2</v>
      </c>
    </row>
    <row r="105" spans="1:15">
      <c r="A105" s="39">
        <v>0.75309773599999996</v>
      </c>
      <c r="B105" s="39">
        <v>4.5992491000000003E-2</v>
      </c>
      <c r="N105" s="60">
        <v>0.741552850348426</v>
      </c>
      <c r="O105" s="60">
        <v>4.0868771562530597E-2</v>
      </c>
    </row>
    <row r="106" spans="1:15">
      <c r="A106" s="39">
        <v>0.74012166400000001</v>
      </c>
      <c r="B106" s="39">
        <v>3.3630801000000002E-2</v>
      </c>
      <c r="N106" s="60">
        <v>0.76091882455985904</v>
      </c>
      <c r="O106" s="60">
        <v>4.0683284419040802E-2</v>
      </c>
    </row>
    <row r="107" spans="1:15">
      <c r="A107" s="39">
        <v>0.76933853900000004</v>
      </c>
      <c r="B107" s="39">
        <v>4.7725068000000002E-2</v>
      </c>
      <c r="N107" s="60">
        <v>0.85617642760566803</v>
      </c>
      <c r="O107" s="60">
        <v>0.16889862515034901</v>
      </c>
    </row>
    <row r="108" spans="1:15">
      <c r="A108" s="39">
        <v>0.77551716199999998</v>
      </c>
      <c r="B108" s="39">
        <v>2.2042829999999999E-2</v>
      </c>
      <c r="N108" s="60">
        <v>0.78072762594468004</v>
      </c>
      <c r="O108" s="60">
        <v>2.7856926495073799E-2</v>
      </c>
    </row>
    <row r="109" spans="1:15">
      <c r="A109" s="39">
        <v>0.768552648</v>
      </c>
      <c r="B109" s="39">
        <v>4.8196839999999998E-2</v>
      </c>
      <c r="N109" s="60">
        <v>0.80182686675180304</v>
      </c>
      <c r="O109" s="60">
        <v>4.0864692433937699E-2</v>
      </c>
    </row>
    <row r="110" spans="1:15">
      <c r="A110" s="39">
        <v>0.75938674500000003</v>
      </c>
      <c r="B110" s="39">
        <v>1.7233755999999999E-2</v>
      </c>
      <c r="N110" s="60">
        <v>0.78563094858062898</v>
      </c>
      <c r="O110" s="60">
        <v>3.0907865883556498E-2</v>
      </c>
    </row>
    <row r="111" spans="1:15">
      <c r="A111" s="39">
        <v>0.76957655599999997</v>
      </c>
      <c r="B111" s="39">
        <v>3.9673875999999997E-2</v>
      </c>
      <c r="N111" s="60">
        <v>0.813092469854369</v>
      </c>
      <c r="O111" s="60">
        <v>2.68952377161608E-2</v>
      </c>
    </row>
    <row r="112" spans="1:15">
      <c r="A112" s="39">
        <v>0.78267694099999996</v>
      </c>
      <c r="B112" s="39">
        <v>3.6036472E-2</v>
      </c>
      <c r="N112" s="60">
        <v>0.81735946965870598</v>
      </c>
      <c r="O112" s="60">
        <v>1.15855557341126E-2</v>
      </c>
    </row>
    <row r="113" spans="1:15">
      <c r="A113" s="39">
        <v>0.759174707</v>
      </c>
      <c r="B113" s="39">
        <v>5.5014990999999999E-2</v>
      </c>
      <c r="N113" s="60">
        <v>0.81792000699428602</v>
      </c>
      <c r="O113" s="60">
        <v>4.1604202944540702E-2</v>
      </c>
    </row>
    <row r="114" spans="1:15">
      <c r="A114" s="39">
        <v>0.748434139</v>
      </c>
      <c r="B114" s="39">
        <v>4.4175424999999997E-2</v>
      </c>
      <c r="N114" s="60">
        <v>0.79230194469257398</v>
      </c>
      <c r="O114" s="60">
        <v>2.9348857969245499E-2</v>
      </c>
    </row>
    <row r="115" spans="1:15">
      <c r="A115" s="39">
        <v>0.74424776599999998</v>
      </c>
      <c r="B115" s="39">
        <v>3.5182755000000003E-2</v>
      </c>
      <c r="N115" s="60">
        <v>0.78221759390329904</v>
      </c>
      <c r="O115" s="60">
        <v>2.32909099584622E-2</v>
      </c>
    </row>
    <row r="116" spans="1:15">
      <c r="A116" s="39">
        <v>0.73510194600000001</v>
      </c>
      <c r="B116" s="39">
        <v>2.2969579E-2</v>
      </c>
      <c r="N116" s="60">
        <v>0.82778634187533595</v>
      </c>
      <c r="O116" s="60">
        <v>6.6685537718264701E-2</v>
      </c>
    </row>
    <row r="117" spans="1:15">
      <c r="A117" s="39">
        <v>0.74197790900000005</v>
      </c>
      <c r="B117" s="39">
        <v>3.2819719999999997E-2</v>
      </c>
      <c r="N117" s="60">
        <v>0.83429404451792499</v>
      </c>
      <c r="O117" s="60">
        <v>5.4109801986602202E-2</v>
      </c>
    </row>
    <row r="118" spans="1:15">
      <c r="A118" s="39">
        <v>0.77020781500000002</v>
      </c>
      <c r="B118" s="39">
        <v>5.2127516999999998E-2</v>
      </c>
      <c r="N118" s="60">
        <v>0.842652895709188</v>
      </c>
      <c r="O118" s="60">
        <v>2.6754580814570599E-2</v>
      </c>
    </row>
    <row r="119" spans="1:15">
      <c r="A119" s="39">
        <v>0.70264835800000003</v>
      </c>
      <c r="B119" s="39">
        <v>2.9991885999999999E-2</v>
      </c>
      <c r="N119" s="60">
        <v>0.78718718276875099</v>
      </c>
      <c r="O119" s="60">
        <v>2.1737886694145999E-2</v>
      </c>
    </row>
    <row r="120" spans="1:15">
      <c r="A120" s="39">
        <v>0.73857986900000006</v>
      </c>
      <c r="B120" s="39">
        <v>3.7844286999999997E-2</v>
      </c>
      <c r="N120" s="60">
        <v>0.75800081927368901</v>
      </c>
      <c r="O120" s="60">
        <v>4.40652223123989E-2</v>
      </c>
    </row>
    <row r="121" spans="1:15">
      <c r="A121" s="39">
        <v>0.74848102299999997</v>
      </c>
      <c r="B121" s="39">
        <v>3.6896426000000003E-2</v>
      </c>
      <c r="N121" s="60">
        <v>0.78205023321711897</v>
      </c>
      <c r="O121" s="60">
        <v>4.6543410121339397E-2</v>
      </c>
    </row>
    <row r="122" spans="1:15">
      <c r="A122" s="39">
        <v>0.75307553299999996</v>
      </c>
      <c r="B122" s="39">
        <v>3.9349727000000001E-2</v>
      </c>
      <c r="N122" s="60">
        <v>0.81072505269593198</v>
      </c>
      <c r="O122" s="60">
        <v>4.1245549352405098E-2</v>
      </c>
    </row>
    <row r="123" spans="1:15">
      <c r="A123" s="39">
        <v>0.77366565200000004</v>
      </c>
      <c r="B123" s="39">
        <v>5.0578855999999998E-2</v>
      </c>
      <c r="N123" s="60">
        <v>0.83094506428679704</v>
      </c>
      <c r="O123" s="60">
        <v>7.9242807374611104E-2</v>
      </c>
    </row>
    <row r="124" spans="1:15">
      <c r="A124" s="39">
        <v>0.757173965</v>
      </c>
      <c r="B124" s="39">
        <v>2.9101282999999999E-2</v>
      </c>
      <c r="N124" s="60">
        <v>0.79306807468554896</v>
      </c>
      <c r="O124" s="60">
        <v>2.84418862224908E-2</v>
      </c>
    </row>
    <row r="125" spans="1:15">
      <c r="A125" s="39">
        <v>0.76471557800000001</v>
      </c>
      <c r="B125" s="39">
        <v>3.2081107999999997E-2</v>
      </c>
      <c r="N125" s="60">
        <v>0.79041241423411401</v>
      </c>
      <c r="O125" s="60">
        <v>2.36964702406668E-2</v>
      </c>
    </row>
    <row r="126" spans="1:15">
      <c r="A126" s="39">
        <v>0.82176184900000004</v>
      </c>
      <c r="B126" s="39">
        <v>3.3092328999999997E-2</v>
      </c>
      <c r="N126" s="60">
        <v>0.78701686729143605</v>
      </c>
      <c r="O126" s="60">
        <v>2.4745548436767201E-2</v>
      </c>
    </row>
    <row r="127" spans="1:15">
      <c r="A127" s="39">
        <v>0.83028937999999997</v>
      </c>
      <c r="B127" s="39">
        <v>4.5710083999999998E-2</v>
      </c>
      <c r="N127" s="60">
        <v>0.75385435286804603</v>
      </c>
      <c r="O127" s="60">
        <v>2.39157460318512E-2</v>
      </c>
    </row>
    <row r="128" spans="1:15">
      <c r="A128" s="39">
        <v>0.79489516999999998</v>
      </c>
      <c r="B128" s="39">
        <v>2.2976311999999999E-2</v>
      </c>
      <c r="N128" s="60">
        <v>0.76865210599387501</v>
      </c>
      <c r="O128" s="60">
        <v>2.95485971804305E-2</v>
      </c>
    </row>
    <row r="129" spans="1:15">
      <c r="A129" s="39">
        <v>0.81098765100000003</v>
      </c>
      <c r="B129" s="39">
        <v>3.4724774E-2</v>
      </c>
      <c r="N129" s="60">
        <v>0.82630371164377303</v>
      </c>
      <c r="O129" s="60">
        <v>2.44098995157155E-2</v>
      </c>
    </row>
    <row r="130" spans="1:15">
      <c r="A130" s="39">
        <v>0.80222717099999996</v>
      </c>
      <c r="B130" s="39">
        <v>4.0630459000000001E-2</v>
      </c>
      <c r="N130" s="60">
        <v>0.81569305394800096</v>
      </c>
      <c r="O130" s="60">
        <v>7.5811844384287896E-2</v>
      </c>
    </row>
    <row r="131" spans="1:15">
      <c r="A131" s="39">
        <v>0.81323075099999997</v>
      </c>
      <c r="B131" s="39">
        <v>2.1611985E-2</v>
      </c>
      <c r="N131" s="60">
        <v>0.76827451175699202</v>
      </c>
      <c r="O131" s="60">
        <v>3.7883936087636003E-2</v>
      </c>
    </row>
    <row r="132" spans="1:15">
      <c r="A132" s="39">
        <v>0.83458799500000003</v>
      </c>
      <c r="B132" s="39">
        <v>3.8690044E-2</v>
      </c>
      <c r="N132" s="60">
        <v>0.81216739845700503</v>
      </c>
      <c r="O132" s="60">
        <v>3.4649282411504598E-2</v>
      </c>
    </row>
    <row r="133" spans="1:15">
      <c r="A133" s="39">
        <v>0.84123297500000005</v>
      </c>
      <c r="B133" s="39">
        <v>2.6955130000000001E-2</v>
      </c>
      <c r="N133" s="60">
        <v>0.78090119182446904</v>
      </c>
      <c r="O133" s="60">
        <v>2.7480808544972701E-2</v>
      </c>
    </row>
    <row r="134" spans="1:15">
      <c r="A134" s="39">
        <v>0.82710049399999996</v>
      </c>
      <c r="B134" s="39">
        <v>3.7950616E-2</v>
      </c>
      <c r="N134" s="60">
        <v>0.80275198911373602</v>
      </c>
      <c r="O134" s="60">
        <v>2.5290084064590101E-2</v>
      </c>
    </row>
    <row r="135" spans="1:15">
      <c r="A135" s="39">
        <v>0.82329957499999995</v>
      </c>
      <c r="B135" s="39">
        <v>2.3957926000000001E-2</v>
      </c>
      <c r="N135" s="60">
        <v>0.78143055112582904</v>
      </c>
      <c r="O135" s="60">
        <v>8.1670743897373305E-2</v>
      </c>
    </row>
    <row r="136" spans="1:15">
      <c r="A136" s="39">
        <v>0.80241825499999997</v>
      </c>
      <c r="B136" s="39">
        <v>2.6073092999999999E-2</v>
      </c>
      <c r="N136" s="60">
        <v>0.77800546009121996</v>
      </c>
      <c r="O136" s="60">
        <v>2.7874701034376701E-2</v>
      </c>
    </row>
    <row r="137" spans="1:15">
      <c r="A137" s="39">
        <v>0.81609209000000005</v>
      </c>
      <c r="B137" s="39">
        <v>4.3873226000000001E-2</v>
      </c>
      <c r="N137" s="60">
        <v>0.79722661766440595</v>
      </c>
      <c r="O137" s="60">
        <v>5.6329581196727797E-2</v>
      </c>
    </row>
    <row r="138" spans="1:15">
      <c r="A138" s="39">
        <v>0.78634012600000003</v>
      </c>
      <c r="B138" s="39">
        <v>2.9731773999999999E-2</v>
      </c>
      <c r="N138" s="60">
        <v>0.73095042172324498</v>
      </c>
      <c r="O138" s="60">
        <v>1.84035067222044E-2</v>
      </c>
    </row>
    <row r="139" spans="1:15">
      <c r="A139" s="39">
        <v>0.84588666599999995</v>
      </c>
      <c r="B139" s="39">
        <v>4.0736699000000001E-2</v>
      </c>
      <c r="N139" s="60">
        <v>0.76675148679657401</v>
      </c>
      <c r="O139" s="60">
        <v>3.1732423539016702E-2</v>
      </c>
    </row>
    <row r="140" spans="1:15">
      <c r="A140" s="39">
        <v>0.80664495199999997</v>
      </c>
      <c r="B140" s="39">
        <v>2.9215372999999999E-2</v>
      </c>
      <c r="N140" s="60">
        <v>0.76344646993361498</v>
      </c>
      <c r="O140" s="60">
        <v>3.88601364829241E-2</v>
      </c>
    </row>
    <row r="141" spans="1:15">
      <c r="A141" s="39">
        <v>0.79773663100000003</v>
      </c>
      <c r="B141" s="39">
        <v>4.1508861000000001E-2</v>
      </c>
      <c r="N141" s="60">
        <v>0.76100304797111795</v>
      </c>
      <c r="O141" s="60">
        <v>2.4816979092631201E-2</v>
      </c>
    </row>
    <row r="142" spans="1:15">
      <c r="A142" s="39">
        <v>0.78131101800000002</v>
      </c>
      <c r="B142" s="39">
        <v>3.6592347999999997E-2</v>
      </c>
      <c r="N142" s="60">
        <v>0.77720431111931099</v>
      </c>
      <c r="O142" s="60">
        <v>2.0727487891222501E-2</v>
      </c>
    </row>
    <row r="143" spans="1:15">
      <c r="A143" s="39">
        <v>0.77231215099999995</v>
      </c>
      <c r="B143" s="39">
        <v>3.6230850000000002E-2</v>
      </c>
      <c r="N143" s="60">
        <v>0.80395036231695804</v>
      </c>
      <c r="O143" s="60">
        <v>3.5472027157816402E-2</v>
      </c>
    </row>
    <row r="144" spans="1:15">
      <c r="A144" s="39">
        <v>0.78903637199999999</v>
      </c>
      <c r="B144" s="39">
        <v>3.6066251000000001E-2</v>
      </c>
      <c r="N144" s="60">
        <v>0.77755055830587605</v>
      </c>
      <c r="O144" s="60">
        <v>3.0309020203348601E-2</v>
      </c>
    </row>
    <row r="145" spans="1:15">
      <c r="A145" s="39">
        <v>0.80078328200000004</v>
      </c>
      <c r="B145" s="39">
        <v>2.4998783E-2</v>
      </c>
      <c r="N145" s="60">
        <v>0.74583652926039501</v>
      </c>
      <c r="O145" s="60">
        <v>2.2394816344876601E-2</v>
      </c>
    </row>
    <row r="146" spans="1:15">
      <c r="A146" s="39">
        <v>0.77324966900000003</v>
      </c>
      <c r="B146" s="39">
        <v>3.8986341000000001E-2</v>
      </c>
      <c r="N146" s="60">
        <v>0.73619791169677395</v>
      </c>
      <c r="O146" s="60">
        <v>1.93988100897289E-2</v>
      </c>
    </row>
    <row r="147" spans="1:15">
      <c r="A147" s="39">
        <v>0.80163262800000001</v>
      </c>
      <c r="B147" s="39">
        <v>2.5359138E-2</v>
      </c>
      <c r="N147" s="60">
        <v>0.77052108122612195</v>
      </c>
      <c r="O147" s="60">
        <v>2.9575627658279001E-2</v>
      </c>
    </row>
    <row r="148" spans="1:15">
      <c r="A148" s="39">
        <v>0.77673730399999996</v>
      </c>
      <c r="B148" s="39">
        <v>2.1224231E-2</v>
      </c>
      <c r="N148" s="60">
        <v>0.72562717795297704</v>
      </c>
      <c r="O148" s="60">
        <v>4.5806473445239297E-2</v>
      </c>
    </row>
    <row r="149" spans="1:15">
      <c r="A149" s="39">
        <v>0.80428277999999997</v>
      </c>
      <c r="B149" s="39">
        <v>4.1386952999999997E-2</v>
      </c>
      <c r="N149" s="60">
        <v>0.76122883082908799</v>
      </c>
      <c r="O149" s="60">
        <v>3.8215439612195097E-2</v>
      </c>
    </row>
    <row r="150" spans="1:15">
      <c r="A150" s="39">
        <v>0.80176912499999997</v>
      </c>
      <c r="B150" s="39">
        <v>5.2311805000000003E-2</v>
      </c>
      <c r="N150" s="60">
        <v>0.74908180785506295</v>
      </c>
      <c r="O150" s="60">
        <v>2.4227479760856499E-2</v>
      </c>
    </row>
    <row r="151" spans="1:15">
      <c r="A151" s="39">
        <v>0.80922467499999995</v>
      </c>
      <c r="B151" s="39">
        <v>2.3570761999999999E-2</v>
      </c>
      <c r="N151" s="60">
        <v>0.77778926190886499</v>
      </c>
      <c r="O151" s="60">
        <v>2.6717972527137299E-2</v>
      </c>
    </row>
    <row r="152" spans="1:15">
      <c r="A152" s="39">
        <v>0.83066467799999999</v>
      </c>
      <c r="B152" s="39">
        <v>4.5048168999999999E-2</v>
      </c>
      <c r="N152" s="60">
        <v>0.73682322801167699</v>
      </c>
      <c r="O152" s="60">
        <v>2.2824823280391902E-2</v>
      </c>
    </row>
    <row r="153" spans="1:15">
      <c r="A153" s="39">
        <v>0.80438905800000005</v>
      </c>
      <c r="B153" s="39">
        <v>6.2957985999999994E-2</v>
      </c>
      <c r="N153" s="60">
        <v>0.778336256903436</v>
      </c>
      <c r="O153" s="60">
        <v>2.1293461194926401E-2</v>
      </c>
    </row>
    <row r="154" spans="1:15">
      <c r="A154" s="39">
        <v>0.806873956</v>
      </c>
      <c r="B154" s="39">
        <v>3.1212090000000001E-2</v>
      </c>
      <c r="N154" s="60">
        <v>0.79801274835929303</v>
      </c>
      <c r="O154" s="60">
        <v>2.45856734833905E-2</v>
      </c>
    </row>
    <row r="155" spans="1:15">
      <c r="A155" s="39">
        <v>0.80375384999999999</v>
      </c>
      <c r="B155" s="39">
        <v>3.2250877999999997E-2</v>
      </c>
      <c r="N155" s="60">
        <v>0.77913570921398501</v>
      </c>
      <c r="O155" s="60">
        <v>4.0309489632475701E-2</v>
      </c>
    </row>
    <row r="156" spans="1:15">
      <c r="A156" s="39">
        <v>0.80794475600000004</v>
      </c>
      <c r="B156" s="39">
        <v>4.6547135000000003E-2</v>
      </c>
      <c r="N156" s="60">
        <v>0.77785191880317694</v>
      </c>
      <c r="O156" s="60">
        <v>5.3667418311317099E-2</v>
      </c>
    </row>
    <row r="157" spans="1:15">
      <c r="A157" s="39">
        <v>0.80840421399999995</v>
      </c>
      <c r="B157" s="39">
        <v>3.9553943000000001E-2</v>
      </c>
      <c r="N157" s="60">
        <v>0.80704925801354899</v>
      </c>
      <c r="O157" s="60">
        <v>6.69222490552418E-2</v>
      </c>
    </row>
    <row r="158" spans="1:15">
      <c r="A158" s="39">
        <v>0.79597873699999999</v>
      </c>
      <c r="B158" s="39">
        <v>6.1926632000000002E-2</v>
      </c>
      <c r="N158" s="60">
        <v>0.84506019727393999</v>
      </c>
      <c r="O158" s="60">
        <v>2.4289778629958299E-2</v>
      </c>
    </row>
    <row r="159" spans="1:15">
      <c r="A159" s="39">
        <v>0.79792269699999996</v>
      </c>
      <c r="B159" s="39">
        <v>4.0341098999999998E-2</v>
      </c>
      <c r="N159" s="60">
        <v>0.80842788306040603</v>
      </c>
      <c r="O159" s="60">
        <v>4.3504646361418098E-2</v>
      </c>
    </row>
    <row r="160" spans="1:15">
      <c r="A160" s="39">
        <v>0.79655602700000006</v>
      </c>
      <c r="B160" s="39">
        <v>2.4892714E-2</v>
      </c>
      <c r="N160" s="60">
        <v>0.80702565149693495</v>
      </c>
      <c r="O160" s="60">
        <v>4.9668755120388201E-2</v>
      </c>
    </row>
    <row r="161" spans="1:15">
      <c r="A161" s="39">
        <v>0.82555646599999999</v>
      </c>
      <c r="B161" s="39">
        <v>3.9724700000000002E-2</v>
      </c>
      <c r="N161" s="60">
        <v>0.79725702276001098</v>
      </c>
      <c r="O161" s="60">
        <v>4.9223874641304101E-2</v>
      </c>
    </row>
    <row r="162" spans="1:15">
      <c r="A162" s="39">
        <v>0.809281531</v>
      </c>
      <c r="B162" s="39">
        <v>5.0009326E-2</v>
      </c>
      <c r="N162" s="60">
        <v>0.77348027666415797</v>
      </c>
      <c r="O162" s="60">
        <v>3.8920029003381998E-2</v>
      </c>
    </row>
    <row r="163" spans="1:15">
      <c r="A163" s="39">
        <v>0.82387286699999995</v>
      </c>
      <c r="B163" s="39">
        <v>5.3202027999999998E-2</v>
      </c>
      <c r="N163" s="60">
        <v>0.74622726440063403</v>
      </c>
      <c r="O163" s="60">
        <v>4.9814185431666901E-2</v>
      </c>
    </row>
    <row r="164" spans="1:15">
      <c r="A164" s="39">
        <v>0.75714740700000005</v>
      </c>
      <c r="B164" s="39">
        <v>3.0399829E-2</v>
      </c>
      <c r="N164" s="60">
        <v>0.76163134743772398</v>
      </c>
      <c r="O164" s="60">
        <v>4.5720456729771701E-2</v>
      </c>
    </row>
    <row r="165" spans="1:15">
      <c r="A165" s="39">
        <v>0.76687837700000006</v>
      </c>
      <c r="B165" s="39">
        <v>3.2193564000000001E-2</v>
      </c>
      <c r="N165" s="60">
        <v>0.77349772690107599</v>
      </c>
      <c r="O165" s="60">
        <v>4.7839706430675401E-2</v>
      </c>
    </row>
    <row r="166" spans="1:15">
      <c r="A166" s="39">
        <v>0.79218538900000002</v>
      </c>
      <c r="B166" s="39">
        <v>4.7601694999999999E-2</v>
      </c>
      <c r="N166" s="60">
        <v>0.72516767813011995</v>
      </c>
      <c r="O166" s="60">
        <v>2.0200940916525301E-2</v>
      </c>
    </row>
    <row r="167" spans="1:15">
      <c r="A167" s="39">
        <v>0.80169291200000004</v>
      </c>
      <c r="B167" s="39">
        <v>3.3858516999999998E-2</v>
      </c>
      <c r="N167" s="60">
        <v>0.69406156096521598</v>
      </c>
      <c r="O167" s="60">
        <v>3.6238140809850897E-2</v>
      </c>
    </row>
    <row r="168" spans="1:15">
      <c r="A168" s="39">
        <v>0.79938152699999998</v>
      </c>
      <c r="B168" s="39">
        <v>3.8783446999999999E-2</v>
      </c>
      <c r="N168" s="60">
        <v>0.73141973693489604</v>
      </c>
      <c r="O168" s="60">
        <v>2.34144899178973E-2</v>
      </c>
    </row>
    <row r="169" spans="1:15">
      <c r="A169" s="39">
        <v>0.820311605</v>
      </c>
      <c r="B169" s="39">
        <v>3.8594083000000001E-2</v>
      </c>
      <c r="N169" s="60">
        <v>0.73330515805170304</v>
      </c>
      <c r="O169" s="60">
        <v>3.4374473787421103E-2</v>
      </c>
    </row>
    <row r="170" spans="1:15">
      <c r="A170" s="39">
        <v>0.79165682999999998</v>
      </c>
      <c r="B170" s="39">
        <v>3.7996478E-2</v>
      </c>
      <c r="N170" s="60">
        <v>0.75660316337556499</v>
      </c>
      <c r="O170" s="60">
        <v>3.2103112889671798E-2</v>
      </c>
    </row>
    <row r="171" spans="1:15">
      <c r="A171" s="39">
        <v>0.82697583299999999</v>
      </c>
      <c r="B171" s="39">
        <v>3.9486895000000001E-2</v>
      </c>
      <c r="N171" s="60">
        <v>0.75817646579540499</v>
      </c>
      <c r="O171" s="60">
        <v>2.32643973464466E-2</v>
      </c>
    </row>
    <row r="172" spans="1:15">
      <c r="A172" s="39">
        <v>0.82333077899999996</v>
      </c>
      <c r="B172" s="39">
        <v>3.3066712999999998E-2</v>
      </c>
      <c r="N172" s="60">
        <v>0.73177206303853704</v>
      </c>
      <c r="O172" s="60">
        <v>3.6081530307833197E-2</v>
      </c>
    </row>
    <row r="173" spans="1:15">
      <c r="A173" s="39">
        <v>0.78731449099999995</v>
      </c>
      <c r="B173" s="39">
        <v>5.0977980999999999E-2</v>
      </c>
      <c r="N173" s="60">
        <v>0.739428957626586</v>
      </c>
      <c r="O173" s="60">
        <v>2.9131204603706301E-2</v>
      </c>
    </row>
    <row r="174" spans="1:15">
      <c r="A174" s="39">
        <v>0.77721727100000004</v>
      </c>
      <c r="B174" s="39">
        <v>3.7796817000000003E-2</v>
      </c>
      <c r="N174" s="60">
        <v>0.69980628489429597</v>
      </c>
      <c r="O174" s="60">
        <v>2.3255699016263402E-2</v>
      </c>
    </row>
    <row r="175" spans="1:15">
      <c r="A175" s="39">
        <v>0.81166828300000005</v>
      </c>
      <c r="B175" s="39">
        <v>2.8233489000000001E-2</v>
      </c>
      <c r="N175" s="60">
        <v>0.75443596540026603</v>
      </c>
      <c r="O175" s="60">
        <v>6.2161058252313099E-2</v>
      </c>
    </row>
    <row r="176" spans="1:15">
      <c r="A176" s="39">
        <v>0.79713900599999998</v>
      </c>
      <c r="B176" s="39">
        <v>4.4099929000000003E-2</v>
      </c>
      <c r="N176" s="60">
        <v>0.74134131863624297</v>
      </c>
      <c r="O176" s="60">
        <v>4.1243172631435003E-2</v>
      </c>
    </row>
    <row r="177" spans="1:15">
      <c r="A177" s="39">
        <v>0.80739634299999996</v>
      </c>
      <c r="B177" s="39">
        <v>2.3382561999999999E-2</v>
      </c>
      <c r="N177" s="60">
        <v>0.75566314436413096</v>
      </c>
      <c r="O177" s="60">
        <v>6.18039597135892E-2</v>
      </c>
    </row>
    <row r="178" spans="1:15">
      <c r="A178" s="39">
        <v>0.81290897200000001</v>
      </c>
      <c r="B178" s="39">
        <v>3.6496268999999998E-2</v>
      </c>
      <c r="N178" s="60">
        <v>0.717420921949394</v>
      </c>
      <c r="O178" s="60">
        <v>3.1339690509373901E-2</v>
      </c>
    </row>
    <row r="179" spans="1:15">
      <c r="A179" s="39">
        <v>0.80678046400000003</v>
      </c>
      <c r="B179" s="39">
        <v>2.9169448000000001E-2</v>
      </c>
      <c r="N179" s="60">
        <v>0.67444970903245105</v>
      </c>
      <c r="O179" s="60">
        <v>5.0011111347755002E-2</v>
      </c>
    </row>
    <row r="180" spans="1:15">
      <c r="A180" s="39">
        <v>0.81559504699999996</v>
      </c>
      <c r="B180" s="39">
        <v>3.4202848000000001E-2</v>
      </c>
      <c r="N180" s="60">
        <v>0.77429142756316505</v>
      </c>
      <c r="O180" s="60">
        <v>6.9341141013009894E-2</v>
      </c>
    </row>
    <row r="181" spans="1:15">
      <c r="A181" s="39">
        <v>0.81772991399999995</v>
      </c>
      <c r="B181" s="39">
        <v>3.8745193999999997E-2</v>
      </c>
      <c r="N181" s="60">
        <v>0.74089515345183798</v>
      </c>
      <c r="O181" s="60">
        <v>0.101598326086803</v>
      </c>
    </row>
    <row r="182" spans="1:15">
      <c r="A182" s="39">
        <v>0.83506227300000002</v>
      </c>
      <c r="B182" s="39">
        <v>2.8472807999999999E-2</v>
      </c>
      <c r="N182" s="60">
        <v>0.70066614984564801</v>
      </c>
      <c r="O182" s="60">
        <v>4.28121835930226E-2</v>
      </c>
    </row>
    <row r="183" spans="1:15">
      <c r="A183" s="39">
        <v>0.84981517699999998</v>
      </c>
      <c r="B183" s="39">
        <v>4.6957257000000002E-2</v>
      </c>
      <c r="N183" s="60">
        <v>0.69855196651467</v>
      </c>
      <c r="O183" s="60">
        <v>2.9111105891977799E-2</v>
      </c>
    </row>
    <row r="184" spans="1:15">
      <c r="A184" s="39">
        <v>0.81605646700000001</v>
      </c>
      <c r="B184" s="39">
        <v>1.5450678000000001E-2</v>
      </c>
      <c r="N184" s="60">
        <v>0.67486302983527302</v>
      </c>
      <c r="O184" s="60">
        <v>4.1741118532916503E-2</v>
      </c>
    </row>
    <row r="185" spans="1:15">
      <c r="A185" s="39">
        <v>0.84954435500000003</v>
      </c>
      <c r="B185" s="39">
        <v>3.2084861999999999E-2</v>
      </c>
      <c r="N185" s="60">
        <v>0.68844515973391396</v>
      </c>
      <c r="O185" s="60">
        <v>7.1519781078908898E-2</v>
      </c>
    </row>
    <row r="186" spans="1:15">
      <c r="A186" s="39">
        <v>0.79939658700000005</v>
      </c>
      <c r="B186" s="39">
        <v>3.3173701999999999E-2</v>
      </c>
      <c r="N186" s="60">
        <v>0.67494304446111797</v>
      </c>
      <c r="O186" s="60">
        <v>5.5553927580522397E-2</v>
      </c>
    </row>
    <row r="187" spans="1:15">
      <c r="A187" s="39">
        <v>0.81495596199999998</v>
      </c>
      <c r="B187" s="39">
        <v>3.9909923999999999E-2</v>
      </c>
      <c r="N187" s="60">
        <v>0.66497499771222102</v>
      </c>
      <c r="O187" s="60">
        <v>2.6590561838556799E-2</v>
      </c>
    </row>
    <row r="188" spans="1:15">
      <c r="A188" s="39">
        <v>0.80064160699999998</v>
      </c>
      <c r="B188" s="39">
        <v>3.7363726999999999E-2</v>
      </c>
      <c r="N188" s="60">
        <v>0.68736140126890899</v>
      </c>
      <c r="O188" s="60">
        <v>2.9770582060741398E-2</v>
      </c>
    </row>
    <row r="189" spans="1:15">
      <c r="A189" s="39">
        <v>0.78118207699999997</v>
      </c>
      <c r="B189" s="39">
        <v>2.9197132000000001E-2</v>
      </c>
      <c r="N189" s="60">
        <v>0.67782719047182804</v>
      </c>
      <c r="O189" s="60">
        <v>9.9520397607611704E-3</v>
      </c>
    </row>
    <row r="190" spans="1:15">
      <c r="A190" s="39">
        <v>0.74266612499999995</v>
      </c>
      <c r="B190" s="39">
        <v>2.8439543000000001E-2</v>
      </c>
      <c r="N190" s="60">
        <v>0.67756394142696297</v>
      </c>
      <c r="O190" s="60">
        <v>9.9557237637195994E-3</v>
      </c>
    </row>
    <row r="191" spans="1:15">
      <c r="A191" s="39">
        <v>0.73533911299999999</v>
      </c>
      <c r="B191" s="39">
        <v>1.6355317000000001E-2</v>
      </c>
      <c r="N191" s="60">
        <v>0.63191134039734198</v>
      </c>
      <c r="O191" s="60">
        <v>2.0937055146458099E-2</v>
      </c>
    </row>
    <row r="192" spans="1:15">
      <c r="A192" s="39">
        <v>0.73577550800000002</v>
      </c>
      <c r="B192" s="39">
        <v>2.6150631000000001E-2</v>
      </c>
      <c r="N192" s="60">
        <v>0.65297042376396197</v>
      </c>
      <c r="O192" s="60">
        <v>1.7397106097262499E-2</v>
      </c>
    </row>
    <row r="193" spans="1:15">
      <c r="A193" s="39">
        <v>0.774790647</v>
      </c>
      <c r="B193" s="39">
        <v>2.2739758999999998E-2</v>
      </c>
      <c r="N193" s="60">
        <v>0.63689387991223301</v>
      </c>
      <c r="O193" s="60">
        <v>2.4944980048371299E-2</v>
      </c>
    </row>
    <row r="194" spans="1:15">
      <c r="A194" s="39">
        <v>0.77604396899999994</v>
      </c>
      <c r="B194" s="39">
        <v>2.6653228000000001E-2</v>
      </c>
      <c r="N194" s="60">
        <v>0.66568235738021897</v>
      </c>
      <c r="O194" s="60">
        <v>2.77030242562681E-2</v>
      </c>
    </row>
    <row r="195" spans="1:15">
      <c r="A195" s="39">
        <v>0.79313394699999995</v>
      </c>
      <c r="B195" s="39">
        <v>6.2991542999999997E-2</v>
      </c>
      <c r="N195" s="60">
        <v>0.65200818195474997</v>
      </c>
      <c r="O195" s="60">
        <v>2.3075610268470301E-2</v>
      </c>
    </row>
    <row r="196" spans="1:15">
      <c r="A196" s="39">
        <v>0.78009223800000005</v>
      </c>
      <c r="B196" s="39">
        <v>2.9630633E-2</v>
      </c>
      <c r="N196" s="60">
        <v>0.65416935387671704</v>
      </c>
      <c r="O196" s="60">
        <v>2.7269357652312101E-2</v>
      </c>
    </row>
    <row r="197" spans="1:15">
      <c r="A197" s="39">
        <v>0.76665611199999995</v>
      </c>
      <c r="B197" s="39">
        <v>5.1724133999999998E-2</v>
      </c>
      <c r="N197" s="60">
        <v>0.72995559446664204</v>
      </c>
      <c r="O197" s="60">
        <v>3.5049668651328497E-2</v>
      </c>
    </row>
    <row r="198" spans="1:15">
      <c r="A198" s="39">
        <v>0.79530218799999997</v>
      </c>
      <c r="B198" s="39">
        <v>4.2757428E-2</v>
      </c>
      <c r="N198" s="60">
        <v>0.75552407252056097</v>
      </c>
      <c r="O198" s="60">
        <v>2.1946207333273401E-2</v>
      </c>
    </row>
    <row r="199" spans="1:15">
      <c r="A199" s="39">
        <v>0.80172282800000005</v>
      </c>
      <c r="B199" s="39">
        <v>4.4215450000000003E-2</v>
      </c>
    </row>
    <row r="200" spans="1:15">
      <c r="A200" s="39">
        <v>0.78763944900000005</v>
      </c>
      <c r="B200" s="39">
        <v>2.7278307000000002E-2</v>
      </c>
    </row>
    <row r="201" spans="1:15">
      <c r="A201" s="39">
        <v>0.77856693300000002</v>
      </c>
      <c r="B201" s="39">
        <v>3.0487468E-2</v>
      </c>
    </row>
    <row r="202" spans="1:15">
      <c r="A202" s="39">
        <v>0.79480224300000002</v>
      </c>
      <c r="B202" s="39">
        <v>3.9587023999999998E-2</v>
      </c>
    </row>
    <row r="203" spans="1:15">
      <c r="A203" s="39">
        <v>0.80000846800000003</v>
      </c>
      <c r="B203" s="39">
        <v>3.5218314000000001E-2</v>
      </c>
    </row>
    <row r="204" spans="1:15">
      <c r="A204" s="39">
        <v>0.82194857899999996</v>
      </c>
      <c r="B204" s="39">
        <v>5.4223794999999998E-2</v>
      </c>
    </row>
    <row r="205" spans="1:15">
      <c r="A205" s="39">
        <v>0.82056077599999999</v>
      </c>
      <c r="B205" s="39">
        <v>4.0469621999999997E-2</v>
      </c>
    </row>
    <row r="206" spans="1:15">
      <c r="A206" s="39">
        <v>0.80452928599999995</v>
      </c>
      <c r="B206" s="39">
        <v>2.5377752999999999E-2</v>
      </c>
    </row>
    <row r="207" spans="1:15">
      <c r="A207" s="39">
        <v>0.80847769400000002</v>
      </c>
      <c r="B207" s="39">
        <v>3.5729201000000002E-2</v>
      </c>
    </row>
    <row r="208" spans="1:15">
      <c r="A208" s="39">
        <v>0.77271648699999995</v>
      </c>
      <c r="B208" s="39">
        <v>3.4559948E-2</v>
      </c>
    </row>
    <row r="209" spans="1:2">
      <c r="A209" s="39">
        <v>0.79452748900000003</v>
      </c>
      <c r="B209" s="39">
        <v>5.3929115E-2</v>
      </c>
    </row>
    <row r="210" spans="1:2">
      <c r="A210" s="39">
        <v>0.77019937599999999</v>
      </c>
      <c r="B210" s="39">
        <v>1.6943276E-2</v>
      </c>
    </row>
    <row r="211" spans="1:2">
      <c r="A211" s="39">
        <v>0.78920904599999997</v>
      </c>
      <c r="B211" s="39">
        <v>1.5779238000000001E-2</v>
      </c>
    </row>
    <row r="212" spans="1:2">
      <c r="A212" s="39">
        <v>0.79504750099999999</v>
      </c>
      <c r="B212" s="39">
        <v>4.8719111000000002E-2</v>
      </c>
    </row>
    <row r="213" spans="1:2">
      <c r="A213" s="39">
        <v>0.80447237199999999</v>
      </c>
      <c r="B213" s="39">
        <v>3.1085341999999998E-2</v>
      </c>
    </row>
    <row r="214" spans="1:2">
      <c r="A214" s="39">
        <v>0.79069920199999999</v>
      </c>
      <c r="B214" s="39">
        <v>2.2490869E-2</v>
      </c>
    </row>
    <row r="215" spans="1:2">
      <c r="A215" s="39">
        <v>0.80775223699999998</v>
      </c>
      <c r="B215" s="39">
        <v>4.6889673E-2</v>
      </c>
    </row>
    <row r="216" spans="1:2">
      <c r="A216" s="39">
        <v>0.77512424599999996</v>
      </c>
      <c r="B216" s="39">
        <v>3.8419393000000003E-2</v>
      </c>
    </row>
    <row r="217" spans="1:2">
      <c r="A217" s="39">
        <v>0.80409839999999999</v>
      </c>
      <c r="B217" s="39">
        <v>2.7179538E-2</v>
      </c>
    </row>
    <row r="218" spans="1:2">
      <c r="A218" s="39">
        <v>0.79173058200000002</v>
      </c>
      <c r="B218" s="39">
        <v>1.5567352E-2</v>
      </c>
    </row>
    <row r="219" spans="1:2">
      <c r="A219" s="39">
        <v>0.82001864499999999</v>
      </c>
      <c r="B219" s="39">
        <v>5.8503086000000003E-2</v>
      </c>
    </row>
    <row r="220" spans="1:2">
      <c r="A220" s="39">
        <v>0.77430878800000003</v>
      </c>
      <c r="B220" s="39">
        <v>4.1050340999999997E-2</v>
      </c>
    </row>
    <row r="221" spans="1:2">
      <c r="A221" s="39">
        <v>0.80804215800000001</v>
      </c>
      <c r="B221" s="39">
        <v>3.3835167999999999E-2</v>
      </c>
    </row>
    <row r="222" spans="1:2">
      <c r="A222" s="39">
        <v>0.81042923200000005</v>
      </c>
      <c r="B222" s="39">
        <v>3.0766113000000001E-2</v>
      </c>
    </row>
    <row r="223" spans="1:2">
      <c r="A223" s="39">
        <v>0.80924023</v>
      </c>
      <c r="B223" s="39">
        <v>4.1695490000000002E-2</v>
      </c>
    </row>
    <row r="224" spans="1:2">
      <c r="A224" s="39">
        <v>0.80239860399999996</v>
      </c>
      <c r="B224" s="39">
        <v>4.4249726000000003E-2</v>
      </c>
    </row>
    <row r="225" spans="1:2">
      <c r="A225" s="39">
        <v>0.80132613200000002</v>
      </c>
      <c r="B225" s="39">
        <v>2.2208780000000001E-2</v>
      </c>
    </row>
    <row r="226" spans="1:2">
      <c r="A226" s="39">
        <v>0.80554761699999999</v>
      </c>
      <c r="B226" s="39">
        <v>3.3337441000000002E-2</v>
      </c>
    </row>
    <row r="227" spans="1:2">
      <c r="A227" s="39">
        <v>0.83234661799999998</v>
      </c>
      <c r="B227" s="39">
        <v>3.0008265999999999E-2</v>
      </c>
    </row>
    <row r="228" spans="1:2">
      <c r="A228" s="39">
        <v>0.83387783999999998</v>
      </c>
      <c r="B228" s="39">
        <v>4.0216046999999998E-2</v>
      </c>
    </row>
    <row r="229" spans="1:2">
      <c r="A229" s="39">
        <v>0.81044063499999996</v>
      </c>
      <c r="B229" s="39">
        <v>2.6877406E-2</v>
      </c>
    </row>
    <row r="230" spans="1:2">
      <c r="A230" s="39">
        <v>0.84186701900000005</v>
      </c>
      <c r="B230" s="39">
        <v>5.3269163000000001E-2</v>
      </c>
    </row>
    <row r="231" spans="1:2">
      <c r="A231" s="39">
        <v>0.807725268</v>
      </c>
      <c r="B231" s="39">
        <v>3.7274432000000003E-2</v>
      </c>
    </row>
    <row r="232" spans="1:2">
      <c r="A232" s="39">
        <v>0.82137271499999998</v>
      </c>
      <c r="B232" s="39">
        <v>3.9731157000000003E-2</v>
      </c>
    </row>
    <row r="233" spans="1:2">
      <c r="A233" s="39">
        <v>0.81301549299999998</v>
      </c>
      <c r="B233" s="39">
        <v>3.5519883000000002E-2</v>
      </c>
    </row>
    <row r="234" spans="1:2">
      <c r="A234" s="39">
        <v>0.77390403699999999</v>
      </c>
      <c r="B234" s="39">
        <v>4.6342138999999997E-2</v>
      </c>
    </row>
    <row r="235" spans="1:2">
      <c r="A235" s="39">
        <v>0.791526434</v>
      </c>
      <c r="B235" s="39">
        <v>2.7701706999999999E-2</v>
      </c>
    </row>
    <row r="236" spans="1:2">
      <c r="A236" s="39">
        <v>0.78327096299999999</v>
      </c>
      <c r="B236" s="39">
        <v>3.2215397E-2</v>
      </c>
    </row>
    <row r="237" spans="1:2">
      <c r="A237" s="39">
        <v>0.77582015400000004</v>
      </c>
      <c r="B237" s="39">
        <v>3.8554751999999998E-2</v>
      </c>
    </row>
    <row r="238" spans="1:2">
      <c r="A238" s="39">
        <v>0.75629946100000001</v>
      </c>
      <c r="B238" s="39">
        <v>2.8593928000000001E-2</v>
      </c>
    </row>
    <row r="239" spans="1:2">
      <c r="A239" s="39">
        <v>0.74994303200000001</v>
      </c>
      <c r="B239" s="39">
        <v>2.8248592999999999E-2</v>
      </c>
    </row>
    <row r="240" spans="1:2">
      <c r="A240" s="39">
        <v>0.76617923300000002</v>
      </c>
      <c r="B240" s="39">
        <v>2.7176446E-2</v>
      </c>
    </row>
    <row r="241" spans="1:2">
      <c r="A241" s="39">
        <v>0.77044220799999996</v>
      </c>
      <c r="B241" s="39">
        <v>4.8777962000000001E-2</v>
      </c>
    </row>
    <row r="242" spans="1:2">
      <c r="A242" s="39">
        <v>0.75260080699999998</v>
      </c>
      <c r="B242" s="39">
        <v>5.0131369000000002E-2</v>
      </c>
    </row>
    <row r="243" spans="1:2">
      <c r="A243" s="39">
        <v>0.75302276400000001</v>
      </c>
      <c r="B243" s="39">
        <v>3.9244316000000001E-2</v>
      </c>
    </row>
    <row r="244" spans="1:2">
      <c r="A244" s="39">
        <v>0.750019714</v>
      </c>
      <c r="B244" s="39">
        <v>3.0903291999999999E-2</v>
      </c>
    </row>
    <row r="245" spans="1:2">
      <c r="A245" s="39">
        <v>0.74148144599999999</v>
      </c>
      <c r="B245" s="39">
        <v>3.4677611999999997E-2</v>
      </c>
    </row>
    <row r="246" spans="1:2">
      <c r="A246" s="39">
        <v>0.72231408100000005</v>
      </c>
      <c r="B246" s="39">
        <v>3.5340947999999997E-2</v>
      </c>
    </row>
    <row r="247" spans="1:2">
      <c r="A247" s="39">
        <v>0.72917432500000001</v>
      </c>
      <c r="B247" s="39">
        <v>4.8803091999999999E-2</v>
      </c>
    </row>
    <row r="248" spans="1:2">
      <c r="A248" s="39">
        <v>0.74620563299999998</v>
      </c>
      <c r="B248" s="39">
        <v>3.9674054E-2</v>
      </c>
    </row>
    <row r="249" spans="1:2">
      <c r="A249" s="39">
        <v>0.727071409</v>
      </c>
      <c r="B249" s="39">
        <v>2.4194141999999998E-2</v>
      </c>
    </row>
    <row r="250" spans="1:2">
      <c r="A250" s="39">
        <v>0.73192344300000001</v>
      </c>
      <c r="B250" s="39">
        <v>3.0022355000000001E-2</v>
      </c>
    </row>
    <row r="251" spans="1:2">
      <c r="A251" s="39">
        <v>0.73115062399999997</v>
      </c>
      <c r="B251" s="39">
        <v>3.8727338E-2</v>
      </c>
    </row>
    <row r="252" spans="1:2">
      <c r="A252" s="39">
        <v>0.72048242799999995</v>
      </c>
      <c r="B252" s="39">
        <v>5.7635342999999999E-2</v>
      </c>
    </row>
    <row r="253" spans="1:2">
      <c r="A253" s="39">
        <v>0.73404050899999995</v>
      </c>
      <c r="B253" s="39">
        <v>2.9742323000000001E-2</v>
      </c>
    </row>
    <row r="254" spans="1:2">
      <c r="A254" s="39">
        <v>0.72204978500000006</v>
      </c>
      <c r="B254" s="39">
        <v>3.6097899000000003E-2</v>
      </c>
    </row>
    <row r="255" spans="1:2">
      <c r="A255" s="39">
        <v>0.74546157800000001</v>
      </c>
      <c r="B255" s="39">
        <v>3.3617993999999998E-2</v>
      </c>
    </row>
    <row r="256" spans="1:2">
      <c r="A256" s="39">
        <v>0.73457644600000005</v>
      </c>
      <c r="B256" s="39">
        <v>4.3082521999999998E-2</v>
      </c>
    </row>
    <row r="257" spans="1:2">
      <c r="A257" s="39">
        <v>0.77358858399999997</v>
      </c>
      <c r="B257" s="39">
        <v>4.3782847E-2</v>
      </c>
    </row>
    <row r="258" spans="1:2">
      <c r="A258" s="39">
        <v>0.73439010199999999</v>
      </c>
      <c r="B258" s="39">
        <v>3.5625285E-2</v>
      </c>
    </row>
    <row r="259" spans="1:2">
      <c r="A259" s="39">
        <v>0.72970791300000004</v>
      </c>
      <c r="B259" s="39">
        <v>2.9960012000000001E-2</v>
      </c>
    </row>
    <row r="260" spans="1:2">
      <c r="A260" s="39">
        <v>0.74883408399999996</v>
      </c>
      <c r="B260" s="39">
        <v>4.1290501E-2</v>
      </c>
    </row>
    <row r="261" spans="1:2">
      <c r="A261" s="39">
        <v>0.68548747700000001</v>
      </c>
      <c r="B261" s="39">
        <v>2.4517792E-2</v>
      </c>
    </row>
    <row r="262" spans="1:2">
      <c r="A262" s="39">
        <v>0.71838596499999996</v>
      </c>
      <c r="B262" s="39">
        <v>3.1666624999999997E-2</v>
      </c>
    </row>
    <row r="263" spans="1:2">
      <c r="A263" s="39">
        <v>0.69512321200000005</v>
      </c>
      <c r="B263" s="39">
        <v>3.3381031999999998E-2</v>
      </c>
    </row>
    <row r="264" spans="1:2">
      <c r="A264" s="39">
        <v>0.69587093300000002</v>
      </c>
      <c r="B264" s="39">
        <v>4.8135300999999998E-2</v>
      </c>
    </row>
    <row r="265" spans="1:2">
      <c r="A265" s="39">
        <v>0.71487626400000004</v>
      </c>
      <c r="B265" s="39">
        <v>4.7955403000000001E-2</v>
      </c>
    </row>
    <row r="266" spans="1:2">
      <c r="A266" s="39">
        <v>0.69312269299999996</v>
      </c>
      <c r="B266" s="39">
        <v>3.4544931000000001E-2</v>
      </c>
    </row>
    <row r="267" spans="1:2">
      <c r="A267" s="39">
        <v>0.69827599399999996</v>
      </c>
      <c r="B267" s="39">
        <v>2.6917674999999999E-2</v>
      </c>
    </row>
    <row r="268" spans="1:2">
      <c r="A268" s="39">
        <v>0.70563252700000001</v>
      </c>
      <c r="B268" s="39">
        <v>1.7564144E-2</v>
      </c>
    </row>
    <row r="269" spans="1:2">
      <c r="A269" s="39">
        <v>0.70208647499999999</v>
      </c>
      <c r="B269" s="39">
        <v>2.390577E-2</v>
      </c>
    </row>
    <row r="270" spans="1:2">
      <c r="A270" s="39">
        <v>0.71128030900000005</v>
      </c>
      <c r="B270" s="39">
        <v>2.9261461999999999E-2</v>
      </c>
    </row>
    <row r="271" spans="1:2">
      <c r="A271" s="39">
        <v>0.70306432600000002</v>
      </c>
      <c r="B271" s="39">
        <v>5.2609685000000003E-2</v>
      </c>
    </row>
    <row r="272" spans="1:2">
      <c r="A272" s="39">
        <v>0.733201082</v>
      </c>
      <c r="B272" s="39">
        <v>3.8764632E-2</v>
      </c>
    </row>
    <row r="273" spans="1:2">
      <c r="A273" s="39">
        <v>0.72660708799999996</v>
      </c>
      <c r="B273" s="39">
        <v>2.7284191999999999E-2</v>
      </c>
    </row>
    <row r="274" spans="1:2">
      <c r="A274" s="39">
        <v>0.73503194999999999</v>
      </c>
      <c r="B274" s="39">
        <v>4.7322048999999998E-2</v>
      </c>
    </row>
    <row r="275" spans="1:2">
      <c r="A275" s="39">
        <v>0.74829780800000001</v>
      </c>
      <c r="B275" s="39">
        <v>4.1073073000000002E-2</v>
      </c>
    </row>
    <row r="276" spans="1:2">
      <c r="A276" s="39">
        <v>0.722208344</v>
      </c>
      <c r="B276" s="39">
        <v>3.9624646999999999E-2</v>
      </c>
    </row>
    <row r="277" spans="1:2">
      <c r="A277" s="39">
        <v>0.74393536999999998</v>
      </c>
      <c r="B277" s="39">
        <v>3.5821092999999998E-2</v>
      </c>
    </row>
    <row r="278" spans="1:2">
      <c r="A278" s="39">
        <v>0.79276974600000005</v>
      </c>
      <c r="B278" s="39">
        <v>3.8976972999999998E-2</v>
      </c>
    </row>
    <row r="279" spans="1:2">
      <c r="A279" s="39">
        <v>0.77725823299999997</v>
      </c>
      <c r="B279" s="39">
        <v>3.5827729000000003E-2</v>
      </c>
    </row>
    <row r="280" spans="1:2">
      <c r="A280" s="39">
        <v>0.76051707800000001</v>
      </c>
      <c r="B280" s="39">
        <v>2.1558661999999999E-2</v>
      </c>
    </row>
    <row r="281" spans="1:2">
      <c r="A281" s="39">
        <v>0.75997686200000003</v>
      </c>
      <c r="B281" s="39">
        <v>3.2680792E-2</v>
      </c>
    </row>
    <row r="282" spans="1:2">
      <c r="A282" s="39">
        <v>0.78271738999999996</v>
      </c>
      <c r="B282" s="39">
        <v>2.5444317000000001E-2</v>
      </c>
    </row>
    <row r="283" spans="1:2">
      <c r="A283" s="39">
        <v>0.75579534599999998</v>
      </c>
      <c r="B283" s="39">
        <v>2.7902940000000001E-2</v>
      </c>
    </row>
    <row r="284" spans="1:2">
      <c r="A284" s="39">
        <v>0.73871183799999995</v>
      </c>
      <c r="B284" s="39">
        <v>3.7728892E-2</v>
      </c>
    </row>
    <row r="285" spans="1:2">
      <c r="A285" s="39">
        <v>0.70259273499999997</v>
      </c>
      <c r="B285" s="39">
        <v>4.0605477000000001E-2</v>
      </c>
    </row>
    <row r="286" spans="1:2">
      <c r="A286" s="39">
        <v>0.72705900800000001</v>
      </c>
      <c r="B286" s="39">
        <v>4.5819078999999999E-2</v>
      </c>
    </row>
    <row r="287" spans="1:2">
      <c r="A287" s="39">
        <v>0.74247639499999996</v>
      </c>
      <c r="B287" s="39">
        <v>1.6120577000000001E-2</v>
      </c>
    </row>
    <row r="288" spans="1:2">
      <c r="A288" s="39">
        <v>0.75828998700000005</v>
      </c>
      <c r="B288" s="39">
        <v>3.0419717999999998E-2</v>
      </c>
    </row>
    <row r="289" spans="1:2">
      <c r="A289" s="39">
        <v>0.81517788300000005</v>
      </c>
      <c r="B289" s="39">
        <v>2.4645976999999999E-2</v>
      </c>
    </row>
    <row r="290" spans="1:2">
      <c r="A290" s="39">
        <v>0.87469031399999997</v>
      </c>
      <c r="B290" s="39">
        <v>4.1716754000000002E-2</v>
      </c>
    </row>
    <row r="291" spans="1:2">
      <c r="A291" s="39">
        <v>0.87463699800000005</v>
      </c>
      <c r="B291" s="39">
        <v>1.096576E-2</v>
      </c>
    </row>
    <row r="292" spans="1:2">
      <c r="A292" s="39">
        <v>0.88356304500000005</v>
      </c>
      <c r="B292" s="39">
        <v>2.4081149E-2</v>
      </c>
    </row>
    <row r="293" spans="1:2">
      <c r="A293" s="39">
        <v>0.83059955100000005</v>
      </c>
      <c r="B293" s="39">
        <v>3.9025944999999999E-2</v>
      </c>
    </row>
    <row r="294" spans="1:2">
      <c r="A294" s="39">
        <v>0.77402466999999997</v>
      </c>
      <c r="B294" s="39">
        <v>4.1210272999999999E-2</v>
      </c>
    </row>
    <row r="295" spans="1:2">
      <c r="A295" s="39">
        <v>0.75003796599999994</v>
      </c>
      <c r="B295" s="39">
        <v>4.5730618000000001E-2</v>
      </c>
    </row>
    <row r="296" spans="1:2">
      <c r="A296" s="39">
        <v>0.75421391699999996</v>
      </c>
      <c r="B296" s="39">
        <v>2.6855714999999999E-2</v>
      </c>
    </row>
    <row r="297" spans="1:2">
      <c r="A297" s="39">
        <v>0.73463967900000005</v>
      </c>
      <c r="B297" s="39">
        <v>2.2693657999999998E-2</v>
      </c>
    </row>
    <row r="298" spans="1:2">
      <c r="A298" s="39">
        <v>0.76390918500000005</v>
      </c>
      <c r="B298" s="39">
        <v>5.1227991E-2</v>
      </c>
    </row>
    <row r="299" spans="1:2">
      <c r="A299" s="39">
        <v>0.73652038099999995</v>
      </c>
      <c r="B299" s="39">
        <v>3.1660677999999998E-2</v>
      </c>
    </row>
    <row r="300" spans="1:2">
      <c r="A300" s="39">
        <v>0.77364131199999997</v>
      </c>
      <c r="B300" s="39">
        <v>3.8596710999999999E-2</v>
      </c>
    </row>
    <row r="301" spans="1:2">
      <c r="A301" s="39">
        <v>0.74244843599999999</v>
      </c>
      <c r="B301" s="39">
        <v>4.281861E-2</v>
      </c>
    </row>
    <row r="302" spans="1:2">
      <c r="A302" s="39">
        <v>0.837432544</v>
      </c>
      <c r="B302" s="39">
        <v>6.0644239000000003E-2</v>
      </c>
    </row>
    <row r="303" spans="1:2">
      <c r="A303" s="39">
        <v>0.75717879099999996</v>
      </c>
      <c r="B303" s="39">
        <v>5.1514816999999997E-2</v>
      </c>
    </row>
    <row r="304" spans="1:2">
      <c r="A304" s="39">
        <v>0.64387324099999999</v>
      </c>
      <c r="B304" s="39">
        <v>2.4907544E-2</v>
      </c>
    </row>
    <row r="305" spans="1:2">
      <c r="A305" s="39">
        <v>0.63446318999999995</v>
      </c>
      <c r="B305" s="39">
        <v>3.9053973999999998E-2</v>
      </c>
    </row>
    <row r="306" spans="1:2">
      <c r="A306" s="39">
        <v>0.62856301699999995</v>
      </c>
      <c r="B306" s="39">
        <v>2.5361038999999998E-2</v>
      </c>
    </row>
    <row r="307" spans="1:2">
      <c r="A307" s="39">
        <v>0.65179595000000001</v>
      </c>
      <c r="B307" s="39">
        <v>1.8540883000000001E-2</v>
      </c>
    </row>
    <row r="308" spans="1:2">
      <c r="A308" s="39">
        <v>0.62781335000000005</v>
      </c>
      <c r="B308" s="39">
        <v>2.8250979999999998E-2</v>
      </c>
    </row>
    <row r="309" spans="1:2">
      <c r="A309" s="39">
        <v>0.62887404199999997</v>
      </c>
      <c r="B309" s="39">
        <v>3.7568624000000002E-2</v>
      </c>
    </row>
    <row r="310" spans="1:2">
      <c r="A310" s="39">
        <v>0.65498531100000001</v>
      </c>
      <c r="B310" s="39">
        <v>5.2135151999999997E-2</v>
      </c>
    </row>
    <row r="311" spans="1:2">
      <c r="A311" s="39">
        <v>0.67178939000000004</v>
      </c>
      <c r="B311" s="39">
        <v>4.0884280000000002E-2</v>
      </c>
    </row>
    <row r="312" spans="1:2">
      <c r="A312" s="39">
        <v>0.69887208099999998</v>
      </c>
      <c r="B312" s="39">
        <v>2.3814327999999999E-2</v>
      </c>
    </row>
    <row r="313" spans="1:2">
      <c r="A313" s="39">
        <v>0.78250433500000005</v>
      </c>
      <c r="B313" s="39">
        <v>2.1824044000000001E-2</v>
      </c>
    </row>
    <row r="314" spans="1:2">
      <c r="A314" s="39">
        <v>0.74082242600000003</v>
      </c>
      <c r="B314" s="39">
        <v>3.7046493999999999E-2</v>
      </c>
    </row>
    <row r="315" spans="1:2">
      <c r="A315" s="39">
        <v>0.78062780700000001</v>
      </c>
      <c r="B315" s="39">
        <v>6.0842841000000002E-2</v>
      </c>
    </row>
    <row r="316" spans="1:2">
      <c r="A316" s="39">
        <v>0.78415229600000003</v>
      </c>
      <c r="B316" s="39">
        <v>3.582188E-2</v>
      </c>
    </row>
    <row r="317" spans="1:2">
      <c r="A317" s="39">
        <v>0.86508911600000005</v>
      </c>
      <c r="B317" s="39">
        <v>3.9759523999999997E-2</v>
      </c>
    </row>
    <row r="318" spans="1:2">
      <c r="A318" s="39">
        <v>0.85733012099999995</v>
      </c>
      <c r="B318" s="39">
        <v>3.1364909000000003E-2</v>
      </c>
    </row>
    <row r="319" spans="1:2">
      <c r="A319" s="39">
        <v>0.807999519</v>
      </c>
      <c r="B319" s="39">
        <v>5.5516625999999999E-2</v>
      </c>
    </row>
    <row r="320" spans="1:2">
      <c r="A320" s="39">
        <v>0.77913746900000003</v>
      </c>
      <c r="B320" s="39">
        <v>4.1011912999999997E-2</v>
      </c>
    </row>
    <row r="321" spans="1:2">
      <c r="A321" s="39">
        <v>0.83405624099999998</v>
      </c>
      <c r="B321" s="39">
        <v>4.2479743E-2</v>
      </c>
    </row>
    <row r="322" spans="1:2">
      <c r="A322" s="39">
        <v>0.74994890599999997</v>
      </c>
      <c r="B322" s="39">
        <v>4.4654571999999997E-2</v>
      </c>
    </row>
    <row r="323" spans="1:2">
      <c r="A323" s="39">
        <v>0.71813130199999997</v>
      </c>
      <c r="B323" s="39">
        <v>4.025016E-2</v>
      </c>
    </row>
    <row r="324" spans="1:2">
      <c r="A324" s="39">
        <v>0.80564296599999996</v>
      </c>
      <c r="B324" s="39">
        <v>4.9125804000000002E-2</v>
      </c>
    </row>
    <row r="325" spans="1:2">
      <c r="A325" s="39">
        <v>0.73071264000000002</v>
      </c>
      <c r="B325" s="39">
        <v>5.8840799999999999E-2</v>
      </c>
    </row>
    <row r="326" spans="1:2">
      <c r="A326" s="39">
        <v>0.83217957899999995</v>
      </c>
      <c r="B326" s="39">
        <v>4.5826133999999998E-2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0ED30-752C-407B-93D4-D29146C3AE21}">
  <dimension ref="A1:Q240"/>
  <sheetViews>
    <sheetView topLeftCell="F1" workbookViewId="0">
      <selection activeCell="Y12" sqref="Y12"/>
    </sheetView>
  </sheetViews>
  <sheetFormatPr defaultRowHeight="14.5"/>
  <cols>
    <col min="16" max="17" width="8.7265625" style="60"/>
  </cols>
  <sheetData>
    <row r="1" spans="1:3" customFormat="1">
      <c r="A1" s="4" t="s">
        <v>3</v>
      </c>
      <c r="B1" s="5" t="s">
        <v>2</v>
      </c>
      <c r="C1" t="s">
        <v>437</v>
      </c>
    </row>
    <row r="2" spans="1:3" customFormat="1">
      <c r="A2" s="19">
        <v>0.84534303123752097</v>
      </c>
      <c r="B2" s="19">
        <v>7.5403894812376998E-2</v>
      </c>
    </row>
    <row r="3" spans="1:3" customFormat="1">
      <c r="A3" s="19">
        <v>1.0330440255922499</v>
      </c>
      <c r="B3" s="19">
        <v>6.5903960487185304E-2</v>
      </c>
    </row>
    <row r="4" spans="1:3" customFormat="1">
      <c r="A4" s="19">
        <v>1.0311308276092901</v>
      </c>
      <c r="B4" s="19">
        <v>8.0751468234054699E-2</v>
      </c>
    </row>
    <row r="5" spans="1:3" customFormat="1">
      <c r="A5" s="19">
        <v>0.90902303685444097</v>
      </c>
      <c r="B5" s="19">
        <v>7.2004417047780003E-2</v>
      </c>
    </row>
    <row r="6" spans="1:3" customFormat="1">
      <c r="A6" s="19">
        <v>0.78163580851677705</v>
      </c>
      <c r="B6" s="19">
        <v>6.2275909276475097E-2</v>
      </c>
    </row>
    <row r="7" spans="1:3" customFormat="1">
      <c r="A7" s="19">
        <v>0.83499430568521305</v>
      </c>
      <c r="B7" s="19">
        <v>6.6399884342757107E-2</v>
      </c>
    </row>
    <row r="8" spans="1:3" customFormat="1">
      <c r="A8" s="19">
        <v>1.2280957342815899</v>
      </c>
      <c r="B8" s="19">
        <v>5.2318970663746099E-2</v>
      </c>
    </row>
    <row r="9" spans="1:3" customFormat="1">
      <c r="A9" s="19">
        <v>1.2940506528565701</v>
      </c>
      <c r="B9" s="19">
        <v>7.9289205986646696E-2</v>
      </c>
    </row>
    <row r="10" spans="1:3" customFormat="1">
      <c r="A10" s="19">
        <v>1.39407079663369</v>
      </c>
      <c r="B10" s="19">
        <v>9.9293761793811899E-2</v>
      </c>
    </row>
    <row r="11" spans="1:3" customFormat="1">
      <c r="A11" s="19">
        <v>1.53670046785395</v>
      </c>
      <c r="B11" s="19">
        <v>5.5816338040614699E-2</v>
      </c>
    </row>
    <row r="12" spans="1:3" customFormat="1">
      <c r="A12" s="19">
        <v>1.5789404915618701</v>
      </c>
      <c r="B12" s="19">
        <v>6.1496050160829402E-2</v>
      </c>
    </row>
    <row r="13" spans="1:3" customFormat="1">
      <c r="A13" s="19">
        <v>1.38956534307399</v>
      </c>
      <c r="B13" s="19">
        <v>8.2176613428997403E-2</v>
      </c>
    </row>
    <row r="14" spans="1:3" customFormat="1">
      <c r="A14" s="19">
        <v>1.4264450304295799</v>
      </c>
      <c r="B14" s="19">
        <v>6.15512068001993E-2</v>
      </c>
    </row>
    <row r="15" spans="1:3" customFormat="1">
      <c r="A15" s="19">
        <v>1.0817970598509099</v>
      </c>
      <c r="B15" s="19">
        <v>0.10794749731619099</v>
      </c>
    </row>
    <row r="16" spans="1:3" customFormat="1">
      <c r="A16" s="19">
        <v>0.98799699945958597</v>
      </c>
      <c r="B16" s="19">
        <v>8.4476574356020406E-2</v>
      </c>
    </row>
    <row r="17" spans="1:17">
      <c r="A17" s="19">
        <v>1.0120495062475701</v>
      </c>
      <c r="B17" s="19">
        <v>7.2450458069891893E-2</v>
      </c>
      <c r="P17"/>
      <c r="Q17"/>
    </row>
    <row r="18" spans="1:17">
      <c r="A18" s="19">
        <v>0.80904253826708405</v>
      </c>
      <c r="B18" s="19">
        <v>6.0682064434028203E-2</v>
      </c>
      <c r="P18"/>
      <c r="Q18"/>
    </row>
    <row r="19" spans="1:17">
      <c r="A19" s="19">
        <v>0.75806153045274005</v>
      </c>
      <c r="B19" s="19">
        <v>6.4047150517196602E-2</v>
      </c>
      <c r="P19"/>
      <c r="Q19"/>
    </row>
    <row r="20" spans="1:17">
      <c r="A20" s="19">
        <v>0.52108423000007398</v>
      </c>
      <c r="B20" s="19">
        <v>6.5808446973615903E-2</v>
      </c>
      <c r="P20"/>
      <c r="Q20"/>
    </row>
    <row r="21" spans="1:17">
      <c r="P21"/>
      <c r="Q21"/>
    </row>
    <row r="22" spans="1:17">
      <c r="A22" t="s">
        <v>436</v>
      </c>
      <c r="B22" t="s">
        <v>433</v>
      </c>
      <c r="C22" t="s">
        <v>437</v>
      </c>
      <c r="P22"/>
      <c r="Q22"/>
    </row>
    <row r="23" spans="1:17">
      <c r="A23" s="39">
        <v>0.88238004822372895</v>
      </c>
      <c r="B23" s="39">
        <v>0.16032864695186499</v>
      </c>
      <c r="P23"/>
      <c r="Q23"/>
    </row>
    <row r="24" spans="1:17">
      <c r="A24" s="39">
        <v>1.0314880154339801</v>
      </c>
      <c r="B24" s="39">
        <v>0.18233222560303999</v>
      </c>
      <c r="P24"/>
      <c r="Q24"/>
    </row>
    <row r="25" spans="1:17">
      <c r="A25" s="39">
        <v>0.94923152086869</v>
      </c>
      <c r="B25" s="39">
        <v>0.179267829314987</v>
      </c>
      <c r="P25" t="s">
        <v>453</v>
      </c>
      <c r="Q25"/>
    </row>
    <row r="26" spans="1:17">
      <c r="A26" s="39">
        <v>0.95834286831197002</v>
      </c>
      <c r="B26" s="39">
        <v>0.15864463282656499</v>
      </c>
      <c r="P26" s="60">
        <v>0.76479512261077898</v>
      </c>
      <c r="Q26" s="60">
        <v>2.9165120988722398E-2</v>
      </c>
    </row>
    <row r="27" spans="1:17">
      <c r="A27" s="39">
        <v>0.97490646238522005</v>
      </c>
      <c r="B27" s="39">
        <v>0.25670806056728701</v>
      </c>
      <c r="P27" s="60">
        <v>0.77108173260999802</v>
      </c>
      <c r="Q27" s="60">
        <v>2.38661386953254E-2</v>
      </c>
    </row>
    <row r="28" spans="1:17">
      <c r="A28" s="39">
        <v>1.0255782468607599</v>
      </c>
      <c r="B28" s="39">
        <v>0.14025730978835299</v>
      </c>
      <c r="P28" s="60">
        <v>0.77541904862269195</v>
      </c>
      <c r="Q28" s="60">
        <v>2.5525527491239201E-2</v>
      </c>
    </row>
    <row r="29" spans="1:17">
      <c r="A29" s="39">
        <v>0.98483779339799404</v>
      </c>
      <c r="B29" s="39">
        <v>0.176668415670414</v>
      </c>
      <c r="P29" s="60">
        <v>0.74460386135851697</v>
      </c>
      <c r="Q29" s="60">
        <v>3.3978644338617997E-2</v>
      </c>
    </row>
    <row r="30" spans="1:17">
      <c r="A30" s="39">
        <v>0.99799706264973398</v>
      </c>
      <c r="B30" s="39">
        <v>0.15048013444731201</v>
      </c>
      <c r="P30" s="60">
        <v>0.73960203473650299</v>
      </c>
      <c r="Q30" s="60">
        <v>3.7958516116229898E-2</v>
      </c>
    </row>
    <row r="31" spans="1:17">
      <c r="A31" s="39">
        <v>1.0858077017905501</v>
      </c>
      <c r="B31" s="39">
        <v>0.21166884074516701</v>
      </c>
      <c r="P31" s="60">
        <v>0.73283552597438395</v>
      </c>
      <c r="Q31" s="60">
        <v>3.3621563775102802E-2</v>
      </c>
    </row>
    <row r="32" spans="1:17">
      <c r="A32" s="39">
        <v>0.95286936796990795</v>
      </c>
      <c r="B32" s="39">
        <v>8.1125740401319396E-2</v>
      </c>
      <c r="P32" s="60">
        <v>0.77824829378884197</v>
      </c>
      <c r="Q32" s="60">
        <v>2.8273057867209399E-2</v>
      </c>
    </row>
    <row r="33" spans="1:17">
      <c r="A33" s="39">
        <v>0.90992060097723304</v>
      </c>
      <c r="B33" s="39">
        <v>7.9134598697875397E-2</v>
      </c>
      <c r="P33" s="60">
        <v>0.78427337984854995</v>
      </c>
      <c r="Q33" s="60">
        <v>2.38294952834547E-2</v>
      </c>
    </row>
    <row r="34" spans="1:17">
      <c r="A34" s="39">
        <v>0.85056154461533795</v>
      </c>
      <c r="B34" s="39">
        <v>7.6000695708231397E-2</v>
      </c>
      <c r="P34" s="60">
        <v>0.76156693194285696</v>
      </c>
      <c r="Q34" s="60">
        <v>4.6049337159528803E-2</v>
      </c>
    </row>
    <row r="35" spans="1:17">
      <c r="A35" s="39">
        <v>0.79188188528436898</v>
      </c>
      <c r="B35" s="39">
        <v>5.1193870454315303E-2</v>
      </c>
      <c r="P35" s="60">
        <v>0.74035063032979598</v>
      </c>
      <c r="Q35" s="60">
        <v>2.40153356045366E-2</v>
      </c>
    </row>
    <row r="36" spans="1:17">
      <c r="A36" s="39">
        <v>0.854924785662449</v>
      </c>
      <c r="B36" s="39">
        <v>4.9937562385413199E-2</v>
      </c>
      <c r="P36" s="60">
        <v>0.780210679848516</v>
      </c>
      <c r="Q36" s="60">
        <v>2.3432216508665199E-2</v>
      </c>
    </row>
    <row r="37" spans="1:17">
      <c r="A37" s="39">
        <v>0.86998189669644699</v>
      </c>
      <c r="B37" s="39">
        <v>7.0869156113435999E-2</v>
      </c>
      <c r="P37" s="60">
        <v>0.75863055862905104</v>
      </c>
      <c r="Q37" s="60">
        <v>3.13477008998225E-2</v>
      </c>
    </row>
    <row r="38" spans="1:17">
      <c r="A38" s="39">
        <v>0.80684529912964897</v>
      </c>
      <c r="B38" s="39">
        <v>9.3246505543976801E-2</v>
      </c>
      <c r="P38" s="60">
        <v>0.76310612716715698</v>
      </c>
      <c r="Q38" s="60">
        <v>2.7109634834813299E-2</v>
      </c>
    </row>
    <row r="39" spans="1:17">
      <c r="A39" s="39">
        <v>0.83554316444291499</v>
      </c>
      <c r="B39" s="39">
        <v>4.87743978071149E-2</v>
      </c>
      <c r="P39" s="60">
        <v>0.73579133599112201</v>
      </c>
      <c r="Q39" s="60">
        <v>3.3203418330302999E-2</v>
      </c>
    </row>
    <row r="40" spans="1:17">
      <c r="A40" s="39">
        <v>0.83562540999623502</v>
      </c>
      <c r="B40" s="39">
        <v>4.75311688238058E-2</v>
      </c>
      <c r="P40" s="60">
        <v>0.74731259147978302</v>
      </c>
      <c r="Q40" s="60">
        <v>2.99867608764477E-2</v>
      </c>
    </row>
    <row r="41" spans="1:17">
      <c r="A41" s="39">
        <v>0.859595783436229</v>
      </c>
      <c r="B41" s="39">
        <v>7.5010135696041702E-2</v>
      </c>
      <c r="P41" s="60">
        <v>0.76470790677245104</v>
      </c>
      <c r="Q41" s="60">
        <v>1.68291349327791E-2</v>
      </c>
    </row>
    <row r="42" spans="1:17">
      <c r="A42" s="39">
        <v>0.83814141423826305</v>
      </c>
      <c r="B42" s="39">
        <v>8.4281406854882696E-2</v>
      </c>
      <c r="P42" s="60">
        <v>0.71461402229524595</v>
      </c>
      <c r="Q42" s="60">
        <v>1.5667338904252301E-2</v>
      </c>
    </row>
    <row r="43" spans="1:17">
      <c r="A43" s="39">
        <v>0.818259211208615</v>
      </c>
      <c r="B43" s="39">
        <v>7.8336466834357202E-2</v>
      </c>
      <c r="P43" s="60">
        <v>0.71427435538195805</v>
      </c>
      <c r="Q43" s="60">
        <v>1.06688284282843E-2</v>
      </c>
    </row>
    <row r="44" spans="1:17">
      <c r="A44" s="39">
        <v>0.81142201638148703</v>
      </c>
      <c r="B44" s="39">
        <v>7.6195306446714101E-2</v>
      </c>
      <c r="P44" s="60">
        <v>0.72129892158137798</v>
      </c>
      <c r="Q44" s="60">
        <v>1.9833673816590298E-2</v>
      </c>
    </row>
    <row r="45" spans="1:17">
      <c r="A45" s="39">
        <v>0.81774144420203598</v>
      </c>
      <c r="B45" s="39">
        <v>5.0767298775391302E-2</v>
      </c>
      <c r="C45" t="s">
        <v>654</v>
      </c>
      <c r="P45" s="60">
        <v>0.74605970187704096</v>
      </c>
      <c r="Q45" s="60">
        <v>3.4257310544815803E-2</v>
      </c>
    </row>
    <row r="46" spans="1:17">
      <c r="A46" s="39">
        <v>0.842284511418398</v>
      </c>
      <c r="B46" s="39">
        <v>4.99814744575309E-2</v>
      </c>
      <c r="C46" s="19">
        <v>0.84534303123752097</v>
      </c>
      <c r="D46" s="19">
        <v>7.5403894812376998E-2</v>
      </c>
      <c r="P46" s="60">
        <v>0.75502095967455396</v>
      </c>
      <c r="Q46" s="60">
        <v>2.8965364840343299E-2</v>
      </c>
    </row>
    <row r="47" spans="1:17">
      <c r="A47" s="39">
        <v>0.83612009803654497</v>
      </c>
      <c r="B47" s="39">
        <v>5.9585618999822398E-2</v>
      </c>
      <c r="C47" s="19">
        <v>1.0330440255922499</v>
      </c>
      <c r="D47" s="19">
        <v>6.5903960487185304E-2</v>
      </c>
      <c r="P47" s="60">
        <v>0.71812304693880802</v>
      </c>
      <c r="Q47" s="60">
        <v>2.1825946372225399E-2</v>
      </c>
    </row>
    <row r="48" spans="1:17">
      <c r="A48" s="39">
        <v>0.86490389408217505</v>
      </c>
      <c r="B48" s="39">
        <v>5.8103422358855301E-2</v>
      </c>
      <c r="C48" s="19">
        <v>1.0311308276092901</v>
      </c>
      <c r="D48" s="19">
        <v>8.0751468234054699E-2</v>
      </c>
      <c r="P48" s="60">
        <v>0.74678123606228797</v>
      </c>
      <c r="Q48" s="60">
        <v>2.80482296117073E-2</v>
      </c>
    </row>
    <row r="49" spans="1:17">
      <c r="A49" s="39">
        <v>0.855984887745462</v>
      </c>
      <c r="B49" s="39">
        <v>4.8941260220325002E-2</v>
      </c>
      <c r="C49" s="19">
        <v>0.90902303685444097</v>
      </c>
      <c r="D49" s="19">
        <v>7.2004417047780003E-2</v>
      </c>
      <c r="P49" s="60">
        <v>0.70807918733419895</v>
      </c>
      <c r="Q49" s="60">
        <v>1.29211976043698E-2</v>
      </c>
    </row>
    <row r="50" spans="1:17">
      <c r="A50" s="39">
        <v>0.86372121912209698</v>
      </c>
      <c r="B50" s="39">
        <v>6.2529288016682796E-2</v>
      </c>
      <c r="C50" s="19">
        <v>0.78163580851677705</v>
      </c>
      <c r="D50" s="19">
        <v>6.2275909276475097E-2</v>
      </c>
      <c r="P50" s="60">
        <v>0.74343430981021996</v>
      </c>
      <c r="Q50" s="60">
        <v>1.70122143798546E-2</v>
      </c>
    </row>
    <row r="51" spans="1:17">
      <c r="A51" s="39">
        <v>0.84580800511309995</v>
      </c>
      <c r="B51" s="39">
        <v>6.2241390642433697E-2</v>
      </c>
      <c r="C51" s="19">
        <v>0.83499430568521305</v>
      </c>
      <c r="D51" s="19">
        <v>6.6399884342757107E-2</v>
      </c>
      <c r="P51" s="60">
        <v>0.77449201312881799</v>
      </c>
      <c r="Q51" s="60">
        <v>3.0693668062991199E-2</v>
      </c>
    </row>
    <row r="52" spans="1:17">
      <c r="A52" s="39">
        <v>0.833984022317528</v>
      </c>
      <c r="B52" s="39">
        <v>5.16753438750987E-2</v>
      </c>
      <c r="C52" s="19">
        <v>1.2280957342815899</v>
      </c>
      <c r="D52" s="19">
        <v>5.2318970663746099E-2</v>
      </c>
      <c r="P52" s="60">
        <v>0.66869456590618404</v>
      </c>
      <c r="Q52" s="60">
        <v>2.6218285203958001E-2</v>
      </c>
    </row>
    <row r="53" spans="1:17">
      <c r="A53" s="39">
        <v>0.87333944650279605</v>
      </c>
      <c r="B53" s="39">
        <v>5.5277695854432998E-2</v>
      </c>
      <c r="C53" s="19">
        <v>1.2940506528565701</v>
      </c>
      <c r="D53" s="19">
        <v>7.9289205986646696E-2</v>
      </c>
      <c r="P53" s="60">
        <v>0.71917294299193202</v>
      </c>
      <c r="Q53" s="60">
        <v>2.13325554344534E-2</v>
      </c>
    </row>
    <row r="54" spans="1:17">
      <c r="A54" s="39">
        <v>0.85948881292660795</v>
      </c>
      <c r="B54" s="39">
        <v>6.5511448250279603E-2</v>
      </c>
      <c r="C54" s="19">
        <v>1.39407079663369</v>
      </c>
      <c r="D54" s="19">
        <v>9.9293761793811899E-2</v>
      </c>
      <c r="P54" s="60">
        <v>0.64894540807777101</v>
      </c>
      <c r="Q54" s="60">
        <v>2.2646900597341799E-2</v>
      </c>
    </row>
    <row r="55" spans="1:17">
      <c r="A55" s="39">
        <v>0.82741794354481601</v>
      </c>
      <c r="B55" s="39">
        <v>9.58956653222304E-2</v>
      </c>
      <c r="C55" s="19">
        <v>1.53670046785395</v>
      </c>
      <c r="D55" s="19">
        <v>5.5816338040614699E-2</v>
      </c>
      <c r="P55" s="60">
        <v>0.66066147068206804</v>
      </c>
      <c r="Q55" s="60">
        <v>2.177056236272E-2</v>
      </c>
    </row>
    <row r="56" spans="1:17">
      <c r="A56" s="39">
        <v>0.91764679154579398</v>
      </c>
      <c r="B56" s="39">
        <v>5.8152054517709002E-2</v>
      </c>
      <c r="C56" s="19">
        <v>1.5789404915618701</v>
      </c>
      <c r="D56" s="19">
        <v>6.1496050160829402E-2</v>
      </c>
      <c r="P56" s="60">
        <v>0.63029707124625201</v>
      </c>
      <c r="Q56" s="60">
        <v>3.49554335008362E-2</v>
      </c>
    </row>
    <row r="57" spans="1:17">
      <c r="A57" s="39">
        <v>0.85971224848050498</v>
      </c>
      <c r="B57" s="39">
        <v>5.31025823582989E-2</v>
      </c>
      <c r="C57" s="19">
        <v>1.38956534307399</v>
      </c>
      <c r="D57" s="19">
        <v>8.2176613428997403E-2</v>
      </c>
      <c r="P57" s="60">
        <v>0.65497303395423301</v>
      </c>
      <c r="Q57" s="60">
        <v>1.80357656975242E-2</v>
      </c>
    </row>
    <row r="58" spans="1:17">
      <c r="A58" s="39">
        <v>0.76204989823903102</v>
      </c>
      <c r="B58" s="39">
        <v>4.0665727576346802E-2</v>
      </c>
      <c r="C58" s="19">
        <v>1.4264450304295799</v>
      </c>
      <c r="D58" s="19">
        <v>6.15512068001993E-2</v>
      </c>
      <c r="P58" s="60">
        <v>0.72266272605174098</v>
      </c>
      <c r="Q58" s="60">
        <v>4.06363385984072E-2</v>
      </c>
    </row>
    <row r="59" spans="1:17">
      <c r="A59" s="39">
        <v>0.79587819602945098</v>
      </c>
      <c r="B59" s="39">
        <v>3.7126527885546899E-2</v>
      </c>
      <c r="C59" s="19">
        <v>1.0817970598509099</v>
      </c>
      <c r="D59" s="19">
        <v>0.10794749731619099</v>
      </c>
      <c r="P59" s="60">
        <v>0.67626432578703</v>
      </c>
      <c r="Q59" s="60">
        <v>3.1086716366949301E-2</v>
      </c>
    </row>
    <row r="60" spans="1:17">
      <c r="A60" s="39">
        <v>0.78272853091023697</v>
      </c>
      <c r="B60" s="39">
        <v>3.1438779650974601E-2</v>
      </c>
      <c r="C60" s="19">
        <v>0.98799699945958597</v>
      </c>
      <c r="D60" s="19">
        <v>8.4476574356020406E-2</v>
      </c>
      <c r="P60" s="60">
        <v>0.66339842157385898</v>
      </c>
      <c r="Q60" s="60">
        <v>2.0848040248269001E-2</v>
      </c>
    </row>
    <row r="61" spans="1:17">
      <c r="A61" s="39">
        <v>0.82141416268429901</v>
      </c>
      <c r="B61" s="39">
        <v>4.9972648264887502E-2</v>
      </c>
      <c r="C61" s="19">
        <v>1.0120495062475701</v>
      </c>
      <c r="D61" s="19">
        <v>7.2450458069891893E-2</v>
      </c>
      <c r="P61" s="60">
        <v>0.67057520892002398</v>
      </c>
      <c r="Q61" s="60">
        <v>1.8436620206097501E-2</v>
      </c>
    </row>
    <row r="62" spans="1:17">
      <c r="A62" s="39">
        <v>0.80127187406412403</v>
      </c>
      <c r="B62" s="39">
        <v>6.3297232531338204E-2</v>
      </c>
      <c r="C62" s="19">
        <v>0.80904253826708405</v>
      </c>
      <c r="D62" s="19">
        <v>6.0682064434028203E-2</v>
      </c>
      <c r="P62" s="60">
        <v>0.68642828386523802</v>
      </c>
      <c r="Q62" s="60">
        <v>1.7028604107050899E-2</v>
      </c>
    </row>
    <row r="63" spans="1:17">
      <c r="A63" s="39">
        <v>0.81599112853802003</v>
      </c>
      <c r="B63" s="39">
        <v>5.2203330101050098E-2</v>
      </c>
      <c r="C63" s="19">
        <v>0.75806153045274005</v>
      </c>
      <c r="D63" s="19">
        <v>6.4047150517196602E-2</v>
      </c>
      <c r="P63" s="60">
        <v>0.714073414112528</v>
      </c>
      <c r="Q63" s="60">
        <v>2.1502631988995501E-2</v>
      </c>
    </row>
    <row r="64" spans="1:17" ht="15" thickBot="1">
      <c r="A64" s="39">
        <v>0.79748756924012698</v>
      </c>
      <c r="B64" s="39">
        <v>4.5273872444287599E-2</v>
      </c>
      <c r="C64" s="55">
        <v>0.52108423000007398</v>
      </c>
      <c r="D64" s="55">
        <v>6.5808446973615903E-2</v>
      </c>
      <c r="P64" s="60">
        <v>0.69340030953367604</v>
      </c>
      <c r="Q64" s="60">
        <v>3.6183572977706503E-2</v>
      </c>
    </row>
    <row r="65" spans="1:17">
      <c r="A65" s="39">
        <v>0.77273524624572898</v>
      </c>
      <c r="B65" s="39">
        <v>4.7042220766571802E-2</v>
      </c>
      <c r="C65" s="66">
        <v>1.1071579297544416</v>
      </c>
      <c r="D65" s="66">
        <v>3.7705173648936552E-2</v>
      </c>
      <c r="P65" s="60">
        <v>0.69394241015809799</v>
      </c>
      <c r="Q65" s="60">
        <v>2.07073097952481E-2</v>
      </c>
    </row>
    <row r="66" spans="1:17">
      <c r="A66" s="39">
        <v>0.79728242372580105</v>
      </c>
      <c r="B66" s="39">
        <v>5.0197815337711699E-2</v>
      </c>
      <c r="C66" s="66">
        <v>1.0583339324871672</v>
      </c>
      <c r="D66" s="66">
        <v>4.0018369636931617E-2</v>
      </c>
      <c r="P66" s="60">
        <v>0.68010789115314296</v>
      </c>
      <c r="Q66" s="60">
        <v>3.2865740903610101E-2</v>
      </c>
    </row>
    <row r="67" spans="1:17">
      <c r="A67" s="39">
        <v>0.82405866805280503</v>
      </c>
      <c r="B67" s="39">
        <v>3.1032042909829301E-2</v>
      </c>
      <c r="C67" s="66">
        <v>0.98186631087033538</v>
      </c>
      <c r="D67" s="66">
        <v>2.6685342317365697E-2</v>
      </c>
      <c r="P67" s="60">
        <v>0.63860869733733705</v>
      </c>
      <c r="Q67" s="60">
        <v>1.3262835379897401E-2</v>
      </c>
    </row>
    <row r="68" spans="1:17">
      <c r="A68" s="39">
        <v>0.81412838080510697</v>
      </c>
      <c r="B68" s="39">
        <v>5.2050478665150897E-2</v>
      </c>
      <c r="C68" s="66">
        <v>1.2773996134590686</v>
      </c>
      <c r="D68" s="66">
        <v>3.8564313919662918E-2</v>
      </c>
      <c r="P68" s="60">
        <v>0.67808146256157598</v>
      </c>
      <c r="Q68" s="60">
        <v>1.6281734308706101E-2</v>
      </c>
    </row>
    <row r="69" spans="1:17">
      <c r="A69" s="39">
        <v>0.84168564584161099</v>
      </c>
      <c r="B69" s="39">
        <v>5.4402110728970603E-2</v>
      </c>
      <c r="C69" s="66">
        <v>0.83364663902224845</v>
      </c>
      <c r="D69" s="66">
        <v>3.2401971415363377E-2</v>
      </c>
      <c r="P69" s="60">
        <v>0.70508558835589896</v>
      </c>
      <c r="Q69" s="60">
        <v>4.0379089759393402E-2</v>
      </c>
    </row>
    <row r="70" spans="1:17">
      <c r="A70" s="39">
        <v>0.80092985972517905</v>
      </c>
      <c r="B70" s="39">
        <v>5.5790268959998598E-2</v>
      </c>
      <c r="P70" s="60">
        <v>0.68482718685875199</v>
      </c>
      <c r="Q70" s="60">
        <v>3.2145155024587799E-2</v>
      </c>
    </row>
    <row r="71" spans="1:17">
      <c r="A71" s="39">
        <v>0.85932424623282599</v>
      </c>
      <c r="B71" s="39">
        <v>3.1031121119867399E-2</v>
      </c>
      <c r="P71" s="60">
        <v>0.65952714539344504</v>
      </c>
      <c r="Q71" s="60">
        <v>2.0892477187788201E-2</v>
      </c>
    </row>
    <row r="72" spans="1:17">
      <c r="A72" s="39">
        <v>0.84608139027755602</v>
      </c>
      <c r="B72" s="39">
        <v>3.5576878913536399E-2</v>
      </c>
      <c r="P72" s="60">
        <v>0.69959562721013302</v>
      </c>
      <c r="Q72" s="60">
        <v>4.2980100949273403E-2</v>
      </c>
    </row>
    <row r="73" spans="1:17">
      <c r="A73" s="39">
        <v>0.90156199704607098</v>
      </c>
      <c r="B73" s="39">
        <v>6.3090053541439095E-2</v>
      </c>
      <c r="P73" s="60">
        <v>0.70467646127660399</v>
      </c>
      <c r="Q73" s="60">
        <v>2.55482552737804E-2</v>
      </c>
    </row>
    <row r="74" spans="1:17">
      <c r="A74" s="39">
        <v>0.87139816081835497</v>
      </c>
      <c r="B74" s="39">
        <v>4.0100862946474698E-2</v>
      </c>
      <c r="P74" s="60">
        <v>0.742469638280704</v>
      </c>
      <c r="Q74" s="60">
        <v>2.1766381543929101E-2</v>
      </c>
    </row>
    <row r="75" spans="1:17">
      <c r="A75" s="39">
        <v>0.85127692730219595</v>
      </c>
      <c r="B75" s="39">
        <v>4.5378569331603703E-2</v>
      </c>
      <c r="P75" s="60">
        <v>0.70721987869718095</v>
      </c>
      <c r="Q75" s="60">
        <v>3.16645489483618E-2</v>
      </c>
    </row>
    <row r="76" spans="1:17">
      <c r="A76" s="39">
        <v>0.88270178877536498</v>
      </c>
      <c r="B76" s="39">
        <v>4.4800433790598101E-2</v>
      </c>
      <c r="P76" s="60">
        <v>0.683165322119482</v>
      </c>
      <c r="Q76" s="60">
        <v>3.4861115244984503E-2</v>
      </c>
    </row>
    <row r="77" spans="1:17">
      <c r="A77" s="39">
        <v>0.84593047671374999</v>
      </c>
      <c r="B77" s="39">
        <v>3.3678630772306997E-2</v>
      </c>
      <c r="P77" s="60">
        <v>0.70629981396180397</v>
      </c>
      <c r="Q77" s="60">
        <v>2.5648608799234598E-2</v>
      </c>
    </row>
    <row r="78" spans="1:17">
      <c r="A78" s="39">
        <v>0.86764524001031895</v>
      </c>
      <c r="B78" s="39">
        <v>4.4194599994709399E-2</v>
      </c>
      <c r="P78" s="60">
        <v>0.71722524823299605</v>
      </c>
      <c r="Q78" s="60">
        <v>2.2271425791258799E-2</v>
      </c>
    </row>
    <row r="79" spans="1:17">
      <c r="A79" s="39">
        <v>0.85930645034180897</v>
      </c>
      <c r="B79" s="39">
        <v>5.9987150150041899E-2</v>
      </c>
      <c r="P79" s="60">
        <v>0.69128940204602096</v>
      </c>
      <c r="Q79" s="60">
        <v>3.0631970362606498E-2</v>
      </c>
    </row>
    <row r="80" spans="1:17">
      <c r="A80" s="39">
        <v>0.84579209329032901</v>
      </c>
      <c r="B80" s="39">
        <v>4.3573565235935301E-2</v>
      </c>
      <c r="P80" s="60">
        <v>0.66167728857522501</v>
      </c>
      <c r="Q80" s="60">
        <v>3.2087915582481898E-2</v>
      </c>
    </row>
    <row r="81" spans="1:17">
      <c r="A81" s="39">
        <v>0.885584977872513</v>
      </c>
      <c r="B81" s="39">
        <v>5.4710138887280102E-2</v>
      </c>
      <c r="P81" s="60">
        <v>0.63303858079517195</v>
      </c>
      <c r="Q81" s="60">
        <v>1.1197647250413899E-2</v>
      </c>
    </row>
    <row r="82" spans="1:17">
      <c r="A82" s="39">
        <v>0.88598693059502598</v>
      </c>
      <c r="B82" s="39">
        <v>5.5132809906003798E-2</v>
      </c>
      <c r="P82" s="60">
        <v>0.66278110737206497</v>
      </c>
      <c r="Q82" s="60">
        <v>1.9971778101672302E-2</v>
      </c>
    </row>
    <row r="83" spans="1:17">
      <c r="A83" s="39">
        <v>0.86082817148665702</v>
      </c>
      <c r="B83" s="39">
        <v>4.4145019359235899E-2</v>
      </c>
      <c r="P83" s="60">
        <v>0.65715505538284902</v>
      </c>
      <c r="Q83" s="60">
        <v>2.72932484206906E-2</v>
      </c>
    </row>
    <row r="84" spans="1:17">
      <c r="A84" s="39">
        <v>0.86740756366084104</v>
      </c>
      <c r="B84" s="39">
        <v>5.12663386061461E-2</v>
      </c>
      <c r="P84" s="60">
        <v>0.67357272555747905</v>
      </c>
      <c r="Q84" s="60">
        <v>2.8499741074947599E-2</v>
      </c>
    </row>
    <row r="85" spans="1:17">
      <c r="A85" s="39">
        <v>0.89067887561429104</v>
      </c>
      <c r="B85" s="39">
        <v>6.1799848509117301E-2</v>
      </c>
      <c r="P85" s="60">
        <v>0.666548239182984</v>
      </c>
      <c r="Q85" s="60">
        <v>2.4474858848742301E-2</v>
      </c>
    </row>
    <row r="86" spans="1:17">
      <c r="A86" s="39">
        <v>0.88597811940961202</v>
      </c>
      <c r="B86" s="39">
        <v>4.5577344212390097E-2</v>
      </c>
      <c r="P86" s="60">
        <v>0.67786374971311503</v>
      </c>
      <c r="Q86" s="60">
        <v>2.5234778558558501E-2</v>
      </c>
    </row>
    <row r="87" spans="1:17">
      <c r="A87" s="39">
        <v>0.83221810375623695</v>
      </c>
      <c r="B87" s="39">
        <v>5.5403657931125901E-2</v>
      </c>
      <c r="P87" s="60">
        <v>0.64117187038198498</v>
      </c>
      <c r="Q87" s="60">
        <v>2.2663399470557E-2</v>
      </c>
    </row>
    <row r="88" spans="1:17">
      <c r="A88" s="39">
        <v>0.879527758335516</v>
      </c>
      <c r="B88" s="39">
        <v>4.67210856577355E-2</v>
      </c>
      <c r="P88" s="60">
        <v>0.66432634416869496</v>
      </c>
      <c r="Q88" s="60">
        <v>2.7313475214814E-2</v>
      </c>
    </row>
    <row r="89" spans="1:17">
      <c r="A89" s="39">
        <v>0.90217043486559501</v>
      </c>
      <c r="B89" s="39">
        <v>4.6814969182904197E-2</v>
      </c>
      <c r="P89" s="60">
        <v>0.65254789411452296</v>
      </c>
      <c r="Q89" s="60">
        <v>1.8057405283650001E-2</v>
      </c>
    </row>
    <row r="90" spans="1:17">
      <c r="A90" s="39">
        <v>0.85425732001652899</v>
      </c>
      <c r="B90" s="39">
        <v>3.5687244471363698E-2</v>
      </c>
      <c r="P90" s="60">
        <v>0.64837525179065603</v>
      </c>
      <c r="Q90" s="60">
        <v>3.1602545564795997E-2</v>
      </c>
    </row>
    <row r="91" spans="1:17">
      <c r="A91" s="39">
        <v>0.81523796875627197</v>
      </c>
      <c r="B91" s="39">
        <v>2.1980756810760602E-2</v>
      </c>
      <c r="P91" s="60">
        <v>0.65331592605791999</v>
      </c>
      <c r="Q91" s="60">
        <v>1.7133259936518701E-2</v>
      </c>
    </row>
    <row r="92" spans="1:17">
      <c r="A92" s="39">
        <v>0.778510684296016</v>
      </c>
      <c r="B92" s="39">
        <v>4.7612905908667402E-2</v>
      </c>
      <c r="P92" s="60">
        <v>0.630203495131202</v>
      </c>
      <c r="Q92" s="60">
        <v>1.5871668553198201E-2</v>
      </c>
    </row>
    <row r="93" spans="1:17">
      <c r="A93" s="39">
        <v>0.76472251609874697</v>
      </c>
      <c r="B93" s="39">
        <v>4.8766837566797998E-2</v>
      </c>
      <c r="P93" s="60">
        <v>0.68854373003701996</v>
      </c>
      <c r="Q93" s="60">
        <v>2.3047226867487301E-2</v>
      </c>
    </row>
    <row r="94" spans="1:17">
      <c r="A94" s="39">
        <v>0.75772438945192999</v>
      </c>
      <c r="B94" s="39">
        <v>2.9607528806328502E-2</v>
      </c>
      <c r="P94" s="60">
        <v>0.66978231833286905</v>
      </c>
      <c r="Q94" s="60">
        <v>2.2090159204610601E-2</v>
      </c>
    </row>
    <row r="95" spans="1:17">
      <c r="A95" s="39">
        <v>0.71072947783118601</v>
      </c>
      <c r="B95" s="39">
        <v>3.14260986010911E-2</v>
      </c>
      <c r="P95" s="60">
        <v>0.66264387735754404</v>
      </c>
      <c r="Q95" s="60">
        <v>2.3094638869630701E-2</v>
      </c>
    </row>
    <row r="96" spans="1:17">
      <c r="A96" s="39">
        <v>0.78378686379412199</v>
      </c>
      <c r="B96" s="39">
        <v>6.5714573197681703E-2</v>
      </c>
      <c r="P96" s="60">
        <v>0.65790023450479396</v>
      </c>
      <c r="Q96" s="60">
        <v>1.6975889438402999E-2</v>
      </c>
    </row>
    <row r="97" spans="1:17">
      <c r="A97" s="39">
        <v>0.81427794280999199</v>
      </c>
      <c r="B97" s="39">
        <v>3.90827953359782E-2</v>
      </c>
      <c r="P97" s="60">
        <v>0.64403385036409699</v>
      </c>
      <c r="Q97" s="60">
        <v>1.6203414176823701E-2</v>
      </c>
    </row>
    <row r="98" spans="1:17">
      <c r="A98" s="39">
        <v>0.75184446064265398</v>
      </c>
      <c r="B98" s="39">
        <v>3.2530623410811997E-2</v>
      </c>
      <c r="P98" s="60">
        <v>0.664154875970555</v>
      </c>
      <c r="Q98" s="60">
        <v>2.9395091485928102E-2</v>
      </c>
    </row>
    <row r="99" spans="1:17">
      <c r="A99" s="39">
        <v>0.81338083837975494</v>
      </c>
      <c r="B99" s="39">
        <v>3.0195200092423699E-2</v>
      </c>
      <c r="P99" s="60">
        <v>0.66432478803545003</v>
      </c>
      <c r="Q99" s="60">
        <v>1.70909635369926E-2</v>
      </c>
    </row>
    <row r="100" spans="1:17">
      <c r="A100" s="39">
        <v>0.81794050332731605</v>
      </c>
      <c r="B100" s="39">
        <v>5.1321616173617003E-2</v>
      </c>
      <c r="P100" s="60">
        <v>0.68710572317777496</v>
      </c>
      <c r="Q100" s="60">
        <v>2.3931323304831401E-2</v>
      </c>
    </row>
    <row r="101" spans="1:17">
      <c r="A101" s="39">
        <v>0.78395003882855296</v>
      </c>
      <c r="B101" s="39">
        <v>2.6059428384903702E-2</v>
      </c>
      <c r="P101" s="60">
        <v>0.72651776371093202</v>
      </c>
      <c r="Q101" s="60">
        <v>2.2570735608197098E-2</v>
      </c>
    </row>
    <row r="102" spans="1:17">
      <c r="A102" s="39">
        <v>0.72712851992590699</v>
      </c>
      <c r="B102" s="39">
        <v>3.6365792441992298E-2</v>
      </c>
      <c r="P102" s="60">
        <v>0.69772190102924803</v>
      </c>
      <c r="Q102" s="60">
        <v>2.8046272623985201E-2</v>
      </c>
    </row>
    <row r="103" spans="1:17">
      <c r="A103" s="39">
        <v>0.73445882968183596</v>
      </c>
      <c r="B103" s="39">
        <v>3.13966398017421E-2</v>
      </c>
      <c r="P103" s="60">
        <v>0.6696850248074</v>
      </c>
      <c r="Q103" s="60">
        <v>2.51507170739434E-2</v>
      </c>
    </row>
    <row r="104" spans="1:17">
      <c r="A104" s="39">
        <v>0.74621646465881997</v>
      </c>
      <c r="B104" s="39">
        <v>4.1867880725591201E-2</v>
      </c>
      <c r="P104" s="60">
        <v>0.684879904916878</v>
      </c>
      <c r="Q104" s="60">
        <v>2.2992699414639401E-2</v>
      </c>
    </row>
    <row r="105" spans="1:17">
      <c r="A105" s="39">
        <v>0.72261642947342997</v>
      </c>
      <c r="B105" s="39">
        <v>2.6021054105299601E-2</v>
      </c>
      <c r="P105" s="60">
        <v>0.74589656012689398</v>
      </c>
      <c r="Q105" s="60">
        <v>2.1163270529110101E-2</v>
      </c>
    </row>
    <row r="106" spans="1:17">
      <c r="A106" s="39">
        <v>0.73204890819755497</v>
      </c>
      <c r="B106" s="39">
        <v>3.8359471919791097E-2</v>
      </c>
      <c r="P106" s="60">
        <v>0.78623680770536497</v>
      </c>
      <c r="Q106" s="60">
        <v>1.6781733153076999E-2</v>
      </c>
    </row>
    <row r="107" spans="1:17">
      <c r="A107" s="39">
        <v>0.79332286369140304</v>
      </c>
      <c r="B107" s="39">
        <v>4.1917980307164399E-2</v>
      </c>
      <c r="P107" s="60">
        <v>0.830328279616107</v>
      </c>
      <c r="Q107" s="60">
        <v>5.0662422669918897E-2</v>
      </c>
    </row>
    <row r="108" spans="1:17">
      <c r="A108" s="39">
        <v>0.74875101448604098</v>
      </c>
      <c r="B108" s="39">
        <v>3.4675537118665903E-2</v>
      </c>
      <c r="P108" s="60">
        <v>0.84842621405066798</v>
      </c>
      <c r="Q108" s="60">
        <v>2.0665875287537099E-2</v>
      </c>
    </row>
    <row r="109" spans="1:17">
      <c r="A109" s="39">
        <v>0.726156665733524</v>
      </c>
      <c r="B109" s="39">
        <v>5.0063468627564001E-2</v>
      </c>
      <c r="P109" s="60">
        <v>0.81061174432458805</v>
      </c>
      <c r="Q109" s="60">
        <v>2.9060078455811801E-2</v>
      </c>
    </row>
    <row r="110" spans="1:17">
      <c r="A110" s="39">
        <v>0.73028889398317698</v>
      </c>
      <c r="B110" s="39">
        <v>4.5114808352476499E-2</v>
      </c>
      <c r="P110" s="60">
        <v>0.80037165017303702</v>
      </c>
      <c r="Q110" s="60">
        <v>2.6107395435851201E-2</v>
      </c>
    </row>
    <row r="111" spans="1:17">
      <c r="A111" s="39">
        <v>0.82886346427023805</v>
      </c>
      <c r="B111" s="39">
        <v>4.0177347828457999E-2</v>
      </c>
      <c r="P111" s="60">
        <v>0.76006904234955797</v>
      </c>
      <c r="Q111" s="60">
        <v>2.7119649881722E-2</v>
      </c>
    </row>
    <row r="112" spans="1:17">
      <c r="A112" s="39">
        <v>0.85089975271517504</v>
      </c>
      <c r="B112" s="39">
        <v>5.5319080730232E-2</v>
      </c>
      <c r="P112" s="60">
        <v>0.73206964305980005</v>
      </c>
      <c r="Q112" s="60">
        <v>2.1096993282740902E-2</v>
      </c>
    </row>
    <row r="113" spans="1:17">
      <c r="A113" s="39">
        <v>0.77917620772005403</v>
      </c>
      <c r="B113" s="39">
        <v>4.3757361022229199E-2</v>
      </c>
      <c r="P113" s="60">
        <v>0.73739999293198599</v>
      </c>
      <c r="Q113" s="60">
        <v>2.0565718599969599E-2</v>
      </c>
    </row>
    <row r="114" spans="1:17">
      <c r="A114" s="39">
        <v>0.76723820313896496</v>
      </c>
      <c r="B114" s="39">
        <v>2.5471037487807598E-2</v>
      </c>
      <c r="P114" s="60">
        <v>0.78428354505963205</v>
      </c>
      <c r="Q114" s="60">
        <v>1.9917876736585099E-2</v>
      </c>
    </row>
    <row r="115" spans="1:17">
      <c r="A115" s="39">
        <v>0.77076419790464101</v>
      </c>
      <c r="B115" s="39">
        <v>3.7390790924782202E-2</v>
      </c>
      <c r="P115" s="60">
        <v>0.73955614302862704</v>
      </c>
      <c r="Q115" s="60">
        <v>2.9000883592164399E-2</v>
      </c>
    </row>
    <row r="116" spans="1:17">
      <c r="A116" s="39">
        <v>0.82932064915224601</v>
      </c>
      <c r="B116" s="39">
        <v>3.5776536238708599E-2</v>
      </c>
      <c r="P116" s="60">
        <v>0.73160786248916698</v>
      </c>
      <c r="Q116" s="60">
        <v>2.0059159246801701E-2</v>
      </c>
    </row>
    <row r="117" spans="1:17">
      <c r="A117" s="39">
        <v>0.81153746141919902</v>
      </c>
      <c r="B117" s="39">
        <v>3.8020367629240603E-2</v>
      </c>
      <c r="P117" s="60">
        <v>0.66258013535136395</v>
      </c>
      <c r="Q117" s="60">
        <v>1.8317753462188901E-2</v>
      </c>
    </row>
    <row r="118" spans="1:17">
      <c r="A118" s="39">
        <v>0.84233286845644695</v>
      </c>
      <c r="B118" s="39">
        <v>3.0512603890487901E-2</v>
      </c>
      <c r="P118" s="60">
        <v>0.64971552845801495</v>
      </c>
      <c r="Q118" s="60">
        <v>2.1524341419646102E-2</v>
      </c>
    </row>
    <row r="119" spans="1:17">
      <c r="A119" s="39">
        <v>0.86559781608865405</v>
      </c>
      <c r="B119" s="39">
        <v>5.9446589179981503E-2</v>
      </c>
      <c r="P119" s="60">
        <v>0.70441421982585695</v>
      </c>
      <c r="Q119" s="60">
        <v>2.4647100852341199E-2</v>
      </c>
    </row>
    <row r="120" spans="1:17">
      <c r="A120" s="39">
        <v>0.798038588851258</v>
      </c>
      <c r="B120" s="39">
        <v>5.2236864997561902E-2</v>
      </c>
      <c r="P120" s="60">
        <v>0.67165326826913996</v>
      </c>
      <c r="Q120" s="60">
        <v>1.8810221522955101E-2</v>
      </c>
    </row>
    <row r="121" spans="1:17">
      <c r="A121" s="39">
        <v>0.84537288713919101</v>
      </c>
      <c r="B121" s="39">
        <v>4.0524196123249E-2</v>
      </c>
      <c r="P121" s="60">
        <v>0.64933182074280404</v>
      </c>
      <c r="Q121" s="60">
        <v>2.2686027884671001E-2</v>
      </c>
    </row>
    <row r="122" spans="1:17">
      <c r="A122" s="39">
        <v>0.88690056579232002</v>
      </c>
      <c r="B122" s="39">
        <v>4.0010604764724497E-2</v>
      </c>
      <c r="P122" s="60">
        <v>0.645270644901487</v>
      </c>
      <c r="Q122" s="60">
        <v>2.17268410162017E-2</v>
      </c>
    </row>
    <row r="123" spans="1:17">
      <c r="A123" s="39">
        <v>0.859973869130775</v>
      </c>
      <c r="B123" s="39">
        <v>3.9120108604340398E-2</v>
      </c>
      <c r="P123" s="60">
        <v>0.71955030613089999</v>
      </c>
      <c r="Q123" s="60">
        <v>0.12083800760593499</v>
      </c>
    </row>
    <row r="124" spans="1:17">
      <c r="A124" s="39">
        <v>0.78349062091924504</v>
      </c>
      <c r="B124" s="39">
        <v>3.2761987018614103E-2</v>
      </c>
      <c r="P124" s="60">
        <v>0.771513065492068</v>
      </c>
      <c r="Q124" s="60">
        <v>0.222259396468201</v>
      </c>
    </row>
    <row r="125" spans="1:17">
      <c r="A125" s="39">
        <v>0.80665426193652701</v>
      </c>
      <c r="B125" s="39">
        <v>5.9802225732344699E-2</v>
      </c>
      <c r="P125" s="60">
        <v>0.68584785193951803</v>
      </c>
      <c r="Q125" s="60">
        <v>0.17152812512125601</v>
      </c>
    </row>
    <row r="126" spans="1:17">
      <c r="A126" s="39">
        <v>0.79889446417134002</v>
      </c>
      <c r="B126" s="39">
        <v>4.2862887030704497E-2</v>
      </c>
      <c r="P126" s="60">
        <v>0.62748900967892896</v>
      </c>
      <c r="Q126" s="60">
        <v>1.8822633718423298E-2</v>
      </c>
    </row>
    <row r="127" spans="1:17">
      <c r="A127" s="39">
        <v>0.79303149185626998</v>
      </c>
      <c r="B127" s="39">
        <v>3.9631116757672301E-2</v>
      </c>
      <c r="P127" s="60">
        <v>0.62229856532312999</v>
      </c>
      <c r="Q127" s="60">
        <v>2.1047578532162398E-2</v>
      </c>
    </row>
    <row r="128" spans="1:17">
      <c r="A128" s="39">
        <v>0.86655474551313205</v>
      </c>
      <c r="B128" s="39">
        <v>3.3647828934122201E-2</v>
      </c>
      <c r="P128" s="60">
        <v>0.66287346474993702</v>
      </c>
      <c r="Q128" s="60">
        <v>2.7805560917654799E-2</v>
      </c>
    </row>
    <row r="129" spans="1:17">
      <c r="A129" s="39">
        <v>0.88870871054609901</v>
      </c>
      <c r="B129" s="39">
        <v>3.8695666502494203E-2</v>
      </c>
      <c r="P129" s="60">
        <v>0.67128901562512899</v>
      </c>
      <c r="Q129" s="60">
        <v>2.41646341515496E-2</v>
      </c>
    </row>
    <row r="130" spans="1:17">
      <c r="A130" s="39">
        <v>0.81006428829524102</v>
      </c>
      <c r="B130" s="39">
        <v>3.0347031620623102E-2</v>
      </c>
      <c r="P130" s="60">
        <v>0.64722805108633497</v>
      </c>
      <c r="Q130" s="60">
        <v>1.8873380791049402E-2</v>
      </c>
    </row>
    <row r="131" spans="1:17">
      <c r="A131" s="39">
        <v>0.81752273623015104</v>
      </c>
      <c r="B131" s="39">
        <v>2.6909206178954401E-2</v>
      </c>
      <c r="P131" s="60">
        <v>0.66496633448737097</v>
      </c>
      <c r="Q131" s="60">
        <v>1.8500417438032001E-2</v>
      </c>
    </row>
    <row r="132" spans="1:17">
      <c r="A132" s="39">
        <v>0.82328691862430003</v>
      </c>
      <c r="B132" s="39">
        <v>3.91384258743811E-2</v>
      </c>
      <c r="P132" s="60">
        <v>0.65481927609198698</v>
      </c>
      <c r="Q132" s="60">
        <v>1.54620026955228E-2</v>
      </c>
    </row>
    <row r="133" spans="1:17">
      <c r="A133" s="39">
        <v>0.80119901020255102</v>
      </c>
      <c r="B133" s="39">
        <v>4.7283563464787903E-2</v>
      </c>
      <c r="P133" s="60">
        <v>0.73663942241462399</v>
      </c>
      <c r="Q133" s="60">
        <v>1.1950923331377801E-2</v>
      </c>
    </row>
    <row r="134" spans="1:17">
      <c r="A134" s="39">
        <v>0.79054104810568104</v>
      </c>
      <c r="B134" s="39">
        <v>3.99165553698448E-2</v>
      </c>
      <c r="P134" s="60">
        <v>0.71932477066440803</v>
      </c>
      <c r="Q134" s="60">
        <v>1.24576996592882E-2</v>
      </c>
    </row>
    <row r="135" spans="1:17">
      <c r="A135" s="39">
        <v>0.81460864898472796</v>
      </c>
      <c r="B135" s="39">
        <v>4.4340180208161599E-2</v>
      </c>
      <c r="P135" s="60">
        <v>0.78950756556590895</v>
      </c>
      <c r="Q135" s="60">
        <v>1.90493827243432E-2</v>
      </c>
    </row>
    <row r="136" spans="1:17">
      <c r="A136" s="39">
        <v>0.85771471893373796</v>
      </c>
      <c r="B136" s="39">
        <v>4.6110883010811198E-2</v>
      </c>
      <c r="P136" s="60">
        <v>0.78891451700943105</v>
      </c>
      <c r="Q136" s="60">
        <v>2.0310216405209299E-2</v>
      </c>
    </row>
    <row r="137" spans="1:17">
      <c r="A137" s="39">
        <v>0.97156343740795303</v>
      </c>
      <c r="B137" s="39">
        <v>3.9052024116832403E-2</v>
      </c>
      <c r="P137" s="60">
        <v>0.74514820440229201</v>
      </c>
      <c r="Q137" s="60">
        <v>1.89079941848442E-2</v>
      </c>
    </row>
    <row r="138" spans="1:17">
      <c r="A138" s="39">
        <v>0.95115608801126095</v>
      </c>
      <c r="B138" s="39">
        <v>4.3412823973420597E-2</v>
      </c>
      <c r="P138" s="60">
        <v>0.72787276925973499</v>
      </c>
      <c r="Q138" s="60">
        <v>2.4183190508651101E-2</v>
      </c>
    </row>
    <row r="139" spans="1:17">
      <c r="A139" s="39">
        <v>0.93289587293835197</v>
      </c>
      <c r="B139" s="39">
        <v>6.2514226760955E-2</v>
      </c>
      <c r="P139" s="60">
        <v>0.74234969319410404</v>
      </c>
      <c r="Q139" s="60">
        <v>1.5301830822204999E-2</v>
      </c>
    </row>
    <row r="140" spans="1:17">
      <c r="A140" s="39">
        <v>0.84147502325437595</v>
      </c>
      <c r="B140" s="39">
        <v>3.2225793944955498E-2</v>
      </c>
      <c r="P140" s="60">
        <v>0.78692747577389299</v>
      </c>
      <c r="Q140" s="60">
        <v>2.0984652459928699E-2</v>
      </c>
    </row>
    <row r="141" spans="1:17">
      <c r="A141" s="39">
        <v>0.95912562447154903</v>
      </c>
      <c r="B141" s="39">
        <v>5.80295551668875E-2</v>
      </c>
      <c r="P141" s="60">
        <v>0.74316654508594804</v>
      </c>
      <c r="Q141" s="60">
        <v>2.8739571747257001E-2</v>
      </c>
    </row>
    <row r="142" spans="1:17">
      <c r="A142" s="39">
        <v>0.94368556216154698</v>
      </c>
      <c r="B142" s="39">
        <v>6.6553469154146006E-2</v>
      </c>
      <c r="P142" s="60">
        <v>0.76520461639153403</v>
      </c>
      <c r="Q142" s="60">
        <v>2.7099141699329098E-2</v>
      </c>
    </row>
    <row r="143" spans="1:17">
      <c r="A143" s="39">
        <v>0.91946935474256797</v>
      </c>
      <c r="B143" s="39">
        <v>9.0704124593441696E-2</v>
      </c>
      <c r="P143" s="60">
        <v>0.81522212717841203</v>
      </c>
      <c r="Q143" s="60">
        <v>3.7128476093325799E-2</v>
      </c>
    </row>
    <row r="144" spans="1:17">
      <c r="A144" s="39">
        <v>0.86457855111397897</v>
      </c>
      <c r="B144" s="39">
        <v>5.5530124148739299E-2</v>
      </c>
      <c r="P144" s="60">
        <v>0.88319946844056496</v>
      </c>
      <c r="Q144" s="60">
        <v>2.2148022513850701E-2</v>
      </c>
    </row>
    <row r="145" spans="1:17">
      <c r="A145" s="39">
        <v>0.914553450697835</v>
      </c>
      <c r="B145" s="39">
        <v>2.1113878082236099E-2</v>
      </c>
      <c r="P145" s="60">
        <v>0.83529658303562904</v>
      </c>
      <c r="Q145" s="60">
        <v>3.2570167541239203E-2</v>
      </c>
    </row>
    <row r="146" spans="1:17">
      <c r="A146" s="39">
        <v>0.92133812566603601</v>
      </c>
      <c r="B146" s="39">
        <v>4.0317076606801498E-2</v>
      </c>
      <c r="P146" s="60">
        <v>0.80765830881228495</v>
      </c>
      <c r="Q146" s="60">
        <v>2.4651225251150401E-2</v>
      </c>
    </row>
    <row r="147" spans="1:17">
      <c r="A147" s="39">
        <v>0.96685118454284702</v>
      </c>
      <c r="B147" s="39">
        <v>4.8671705580360103E-2</v>
      </c>
      <c r="P147" s="60">
        <v>0.85490225083948601</v>
      </c>
      <c r="Q147" s="60">
        <v>2.5863084689874499E-2</v>
      </c>
    </row>
    <row r="148" spans="1:17">
      <c r="A148" s="39">
        <v>0.93346109943197297</v>
      </c>
      <c r="B148" s="39">
        <v>4.1121217115386001E-2</v>
      </c>
      <c r="P148" s="60">
        <v>0.75662398843899403</v>
      </c>
      <c r="Q148" s="60">
        <v>1.9581248368567901E-2</v>
      </c>
    </row>
    <row r="149" spans="1:17">
      <c r="A149" s="39">
        <v>0.93012403419840295</v>
      </c>
      <c r="B149" s="39">
        <v>5.5804312702750797E-2</v>
      </c>
      <c r="P149" s="60">
        <v>0.80275709893941205</v>
      </c>
      <c r="Q149" s="60">
        <v>2.95383128277402E-2</v>
      </c>
    </row>
    <row r="150" spans="1:17">
      <c r="A150" s="39">
        <v>0.88958929516002705</v>
      </c>
      <c r="B150" s="39">
        <v>3.7096259038142801E-2</v>
      </c>
      <c r="P150" s="60">
        <v>0.77578213880913205</v>
      </c>
      <c r="Q150" s="60">
        <v>2.2466926222060601E-2</v>
      </c>
    </row>
    <row r="151" spans="1:17">
      <c r="A151" s="39">
        <v>0.95077723933974501</v>
      </c>
      <c r="B151" s="39">
        <v>5.5118377285569099E-2</v>
      </c>
      <c r="P151" s="60">
        <v>0.75724427149030904</v>
      </c>
      <c r="Q151" s="60">
        <v>2.7507674310161299E-2</v>
      </c>
    </row>
    <row r="152" spans="1:17">
      <c r="A152" s="39">
        <v>0.88584076995748096</v>
      </c>
      <c r="B152" s="39">
        <v>6.2536708838638294E-2</v>
      </c>
      <c r="P152" s="60">
        <v>0.76153933785239103</v>
      </c>
      <c r="Q152" s="60">
        <v>2.2909867755444201E-2</v>
      </c>
    </row>
    <row r="153" spans="1:17">
      <c r="A153" s="39">
        <v>0.94514670933035505</v>
      </c>
      <c r="B153" s="39">
        <v>4.4088421930302199E-2</v>
      </c>
      <c r="P153" s="60">
        <v>0.76470998530194501</v>
      </c>
      <c r="Q153" s="60">
        <v>2.8346058935987E-2</v>
      </c>
    </row>
    <row r="154" spans="1:17">
      <c r="A154" s="39">
        <v>0.88272317464153705</v>
      </c>
      <c r="B154" s="39">
        <v>4.3062716725066098E-2</v>
      </c>
      <c r="P154" s="60">
        <v>0.78413476779205704</v>
      </c>
      <c r="Q154" s="60">
        <v>2.23442600985321E-2</v>
      </c>
    </row>
    <row r="155" spans="1:17">
      <c r="A155" s="39">
        <v>0.88662825246826205</v>
      </c>
      <c r="B155" s="39">
        <v>2.8383325990378201E-2</v>
      </c>
      <c r="P155" s="60">
        <v>0.74603428995961396</v>
      </c>
      <c r="Q155" s="60">
        <v>1.38672694357709E-2</v>
      </c>
    </row>
    <row r="156" spans="1:17">
      <c r="A156" s="39">
        <v>0.91162774995490303</v>
      </c>
      <c r="B156" s="39">
        <v>5.0831766871201202E-2</v>
      </c>
      <c r="P156" s="60">
        <v>0.82063472844685104</v>
      </c>
      <c r="Q156" s="60">
        <v>2.72529627794546E-2</v>
      </c>
    </row>
    <row r="157" spans="1:17">
      <c r="A157" s="39">
        <v>0.93319660130204296</v>
      </c>
      <c r="B157" s="39">
        <v>9.2787775720800006E-2</v>
      </c>
      <c r="P157" s="60">
        <v>0.81716304471562395</v>
      </c>
      <c r="Q157" s="60">
        <v>1.4250490316180101E-2</v>
      </c>
    </row>
    <row r="158" spans="1:17">
      <c r="A158" s="39">
        <v>0.949705832571623</v>
      </c>
      <c r="B158" s="39">
        <v>5.2143019423675399E-2</v>
      </c>
      <c r="P158" s="60">
        <v>0.80060703089510699</v>
      </c>
      <c r="Q158" s="60">
        <v>3.45890728672767E-2</v>
      </c>
    </row>
    <row r="159" spans="1:17">
      <c r="A159" s="39">
        <v>0.95767666133071505</v>
      </c>
      <c r="B159" s="39">
        <v>5.9270782462573397E-2</v>
      </c>
      <c r="P159" s="60">
        <v>0.83914567462693501</v>
      </c>
      <c r="Q159" s="60">
        <v>2.24792687453838E-2</v>
      </c>
    </row>
    <row r="160" spans="1:17">
      <c r="A160" s="39">
        <v>0.95340702799630705</v>
      </c>
      <c r="B160" s="39">
        <v>6.1412986321803198E-2</v>
      </c>
      <c r="P160" s="60">
        <v>0.85368211377835501</v>
      </c>
      <c r="Q160" s="60">
        <v>2.1137529980276001E-2</v>
      </c>
    </row>
    <row r="161" spans="1:17">
      <c r="A161" s="39">
        <v>0.88421541945301196</v>
      </c>
      <c r="B161" s="39">
        <v>2.4250771306589002E-2</v>
      </c>
      <c r="P161" s="60">
        <v>0.87453194025384895</v>
      </c>
      <c r="Q161" s="60">
        <v>2.4882996745159501E-2</v>
      </c>
    </row>
    <row r="162" spans="1:17">
      <c r="A162" s="39">
        <v>0.98761182905336697</v>
      </c>
      <c r="B162" s="39">
        <v>7.60907687125634E-2</v>
      </c>
      <c r="P162" s="60">
        <v>0.888673831033021</v>
      </c>
      <c r="Q162" s="60">
        <v>3.6807156763299501E-2</v>
      </c>
    </row>
    <row r="163" spans="1:17">
      <c r="A163" s="39">
        <v>0.99354322556463803</v>
      </c>
      <c r="B163" s="39">
        <v>4.80498575813261E-2</v>
      </c>
      <c r="P163" s="60">
        <v>0.96152187211227502</v>
      </c>
      <c r="Q163" s="60">
        <v>5.0912953163638197E-2</v>
      </c>
    </row>
    <row r="164" spans="1:17">
      <c r="A164" s="39">
        <v>0.996700430418613</v>
      </c>
      <c r="B164" s="39">
        <v>4.8252661758854801E-2</v>
      </c>
      <c r="P164" s="60">
        <v>1.0649639548890599</v>
      </c>
      <c r="Q164" s="60">
        <v>8.1548082044311701E-2</v>
      </c>
    </row>
    <row r="165" spans="1:17">
      <c r="A165" s="39">
        <v>0.962815427773554</v>
      </c>
      <c r="B165" s="39">
        <v>9.3918756694011604E-2</v>
      </c>
      <c r="P165" s="60">
        <v>1.05130309062901</v>
      </c>
      <c r="Q165" s="60">
        <v>5.1985599600225002E-2</v>
      </c>
    </row>
    <row r="166" spans="1:17">
      <c r="A166" s="39">
        <v>0.89812214469366602</v>
      </c>
      <c r="B166" s="39">
        <v>4.6844363402756002E-2</v>
      </c>
      <c r="P166" s="60">
        <v>0.98184790349295104</v>
      </c>
      <c r="Q166" s="60">
        <v>4.82315914019616E-2</v>
      </c>
    </row>
    <row r="167" spans="1:17">
      <c r="A167" s="39">
        <v>0.96021665696360303</v>
      </c>
      <c r="B167" s="39">
        <v>5.31680256537575E-2</v>
      </c>
      <c r="P167" s="60">
        <v>1.0014097201407499</v>
      </c>
      <c r="Q167" s="60">
        <v>3.0257567568782499E-2</v>
      </c>
    </row>
    <row r="168" spans="1:17">
      <c r="A168" s="39">
        <v>1.0478721588573101</v>
      </c>
      <c r="B168" s="39">
        <v>4.9612758702838197E-2</v>
      </c>
      <c r="P168" s="60">
        <v>0.95468903496940205</v>
      </c>
      <c r="Q168" s="60">
        <v>3.02571748651966E-2</v>
      </c>
    </row>
    <row r="169" spans="1:17">
      <c r="A169" s="39">
        <v>1.01915345374828</v>
      </c>
      <c r="B169" s="39">
        <v>5.1368237906839899E-2</v>
      </c>
      <c r="P169" s="60">
        <v>0.91326642136740399</v>
      </c>
      <c r="Q169" s="60">
        <v>2.8198209958522E-2</v>
      </c>
    </row>
    <row r="170" spans="1:17">
      <c r="A170" s="39">
        <v>0.97982422428377103</v>
      </c>
      <c r="B170" s="39">
        <v>5.7808854902284199E-2</v>
      </c>
      <c r="P170" s="60">
        <v>0.90500936419023004</v>
      </c>
      <c r="Q170" s="60">
        <v>3.9043417192907902E-2</v>
      </c>
    </row>
    <row r="171" spans="1:17">
      <c r="A171" s="39">
        <v>0.92738152342334002</v>
      </c>
      <c r="B171" s="39">
        <v>3.39879191055164E-2</v>
      </c>
      <c r="P171" s="60">
        <v>0.89783831510288603</v>
      </c>
      <c r="Q171" s="60">
        <v>3.4457568099598997E-2</v>
      </c>
    </row>
    <row r="172" spans="1:17">
      <c r="A172" s="39">
        <v>1.04162795193024</v>
      </c>
      <c r="B172" s="39">
        <v>5.5207751983122298E-2</v>
      </c>
    </row>
    <row r="173" spans="1:17">
      <c r="A173" s="39">
        <v>1.01537728861622</v>
      </c>
      <c r="B173" s="39">
        <v>7.5128720996748596E-2</v>
      </c>
    </row>
    <row r="174" spans="1:17">
      <c r="A174" s="39">
        <v>1.0482805829159401</v>
      </c>
      <c r="B174" s="39">
        <v>4.0731990593544098E-2</v>
      </c>
    </row>
    <row r="175" spans="1:17">
      <c r="A175" s="39">
        <v>0.98176033694711695</v>
      </c>
      <c r="B175" s="39">
        <v>3.01394403365173E-2</v>
      </c>
    </row>
    <row r="176" spans="1:17">
      <c r="A176" s="39">
        <v>1.04525802662161</v>
      </c>
      <c r="B176" s="39">
        <v>8.4899063281755296E-2</v>
      </c>
    </row>
    <row r="177" spans="1:2">
      <c r="A177" s="39">
        <v>1.0130993888194499</v>
      </c>
      <c r="B177" s="39">
        <v>4.9204838133418298E-2</v>
      </c>
    </row>
    <row r="178" spans="1:2">
      <c r="A178" s="39">
        <v>0.91865544576089098</v>
      </c>
      <c r="B178" s="39">
        <v>2.72411492209781E-2</v>
      </c>
    </row>
    <row r="179" spans="1:2">
      <c r="A179" s="39">
        <v>0.95106347834326499</v>
      </c>
      <c r="B179" s="39">
        <v>5.8628479899107598E-2</v>
      </c>
    </row>
    <row r="180" spans="1:2">
      <c r="A180" s="39">
        <v>0.96653344837270705</v>
      </c>
      <c r="B180" s="39">
        <v>2.91067012825281E-2</v>
      </c>
    </row>
    <row r="181" spans="1:2">
      <c r="A181" s="39">
        <v>0.95037884647219195</v>
      </c>
      <c r="B181" s="39">
        <v>4.2831725466358099E-2</v>
      </c>
    </row>
    <row r="182" spans="1:2">
      <c r="A182" s="39">
        <v>0.94453043077851095</v>
      </c>
      <c r="B182" s="39">
        <v>5.9813364268755602E-2</v>
      </c>
    </row>
    <row r="183" spans="1:2">
      <c r="A183" s="39">
        <v>0.85365215942809103</v>
      </c>
      <c r="B183" s="39">
        <v>6.2187855214364901E-2</v>
      </c>
    </row>
    <row r="184" spans="1:2">
      <c r="A184" s="39">
        <v>0.922438977476427</v>
      </c>
      <c r="B184" s="39">
        <v>5.6598979049137001E-2</v>
      </c>
    </row>
    <row r="185" spans="1:2">
      <c r="A185" s="39">
        <v>0.92084021092501001</v>
      </c>
      <c r="B185" s="39">
        <v>5.7502743409927101E-2</v>
      </c>
    </row>
    <row r="186" spans="1:2">
      <c r="A186" s="39">
        <v>1.01340805766104</v>
      </c>
      <c r="B186" s="39">
        <v>4.8605167999152203E-2</v>
      </c>
    </row>
    <row r="187" spans="1:2">
      <c r="A187" s="39">
        <v>1.0013604910012599</v>
      </c>
      <c r="B187" s="39">
        <v>8.1388260673582499E-2</v>
      </c>
    </row>
    <row r="188" spans="1:2">
      <c r="A188" s="39">
        <v>1.0078781873528999</v>
      </c>
      <c r="B188" s="39">
        <v>5.2430110615508299E-2</v>
      </c>
    </row>
    <row r="189" spans="1:2">
      <c r="A189" s="39">
        <v>1.0754627314065299</v>
      </c>
      <c r="B189" s="39">
        <v>3.6578000916828099E-2</v>
      </c>
    </row>
    <row r="190" spans="1:2">
      <c r="A190" s="39">
        <v>0.98603160129655099</v>
      </c>
      <c r="B190" s="39">
        <v>6.2744696349414195E-2</v>
      </c>
    </row>
    <row r="191" spans="1:2">
      <c r="A191" s="39">
        <v>1.0187343545990499</v>
      </c>
      <c r="B191" s="39">
        <v>6.6513736980822497E-2</v>
      </c>
    </row>
    <row r="192" spans="1:2">
      <c r="A192" s="39">
        <v>1.02621479728326</v>
      </c>
      <c r="B192" s="39">
        <v>5.9263411277320398E-2</v>
      </c>
    </row>
    <row r="193" spans="1:2">
      <c r="A193" s="39">
        <v>1.02838590015497</v>
      </c>
      <c r="B193" s="39">
        <v>6.3959879323717994E-2</v>
      </c>
    </row>
    <row r="194" spans="1:2">
      <c r="A194" s="39">
        <v>0.934385079260873</v>
      </c>
      <c r="B194" s="39">
        <v>5.7922786758415001E-2</v>
      </c>
    </row>
    <row r="195" spans="1:2">
      <c r="A195" s="39">
        <v>0.96613278043394901</v>
      </c>
      <c r="B195" s="39">
        <v>3.4518074502364701E-2</v>
      </c>
    </row>
    <row r="196" spans="1:2">
      <c r="A196" s="39">
        <v>0.94711893771968303</v>
      </c>
      <c r="B196" s="39">
        <v>4.0635012990776202E-2</v>
      </c>
    </row>
    <row r="197" spans="1:2">
      <c r="A197" s="39">
        <v>0.97713884225421399</v>
      </c>
      <c r="B197" s="39">
        <v>3.5781453164454503E-2</v>
      </c>
    </row>
    <row r="198" spans="1:2">
      <c r="A198" s="39">
        <v>0.98903497617889602</v>
      </c>
      <c r="B198" s="39">
        <v>5.4634082125586E-2</v>
      </c>
    </row>
    <row r="199" spans="1:2">
      <c r="A199" s="39">
        <v>1.0511458678124399</v>
      </c>
      <c r="B199" s="39">
        <v>5.0504163247492698E-2</v>
      </c>
    </row>
    <row r="200" spans="1:2">
      <c r="A200" s="39">
        <v>0.96724158857465403</v>
      </c>
      <c r="B200" s="39">
        <v>5.3267473247592699E-2</v>
      </c>
    </row>
    <row r="201" spans="1:2">
      <c r="A201" s="39">
        <v>1.00422923500938</v>
      </c>
      <c r="B201" s="39">
        <v>3.4536523381687903E-2</v>
      </c>
    </row>
    <row r="202" spans="1:2">
      <c r="A202" s="39">
        <v>1.03816398126404</v>
      </c>
      <c r="B202" s="39">
        <v>6.1247821613152197E-2</v>
      </c>
    </row>
    <row r="203" spans="1:2">
      <c r="A203" s="39">
        <v>0.90881383353662004</v>
      </c>
      <c r="B203" s="39">
        <v>6.9853008100940903E-2</v>
      </c>
    </row>
    <row r="204" spans="1:2">
      <c r="A204" s="39">
        <v>0.98294222819903798</v>
      </c>
      <c r="B204" s="39">
        <v>5.0295741161218897E-2</v>
      </c>
    </row>
    <row r="205" spans="1:2">
      <c r="A205" s="39">
        <v>1.0441558507112101</v>
      </c>
      <c r="B205" s="39">
        <v>4.1192009989416502E-2</v>
      </c>
    </row>
    <row r="206" spans="1:2">
      <c r="A206" s="39">
        <v>0.96723278970359094</v>
      </c>
      <c r="B206" s="39">
        <v>5.8353979206851703E-2</v>
      </c>
    </row>
    <row r="207" spans="1:2">
      <c r="A207" s="39">
        <v>0.886096522798276</v>
      </c>
      <c r="B207" s="39">
        <v>3.6851612104063701E-2</v>
      </c>
    </row>
    <row r="208" spans="1:2">
      <c r="A208" s="39">
        <v>0.90102946401745698</v>
      </c>
      <c r="B208" s="39">
        <v>1.52000299005447E-2</v>
      </c>
    </row>
    <row r="209" spans="1:2">
      <c r="A209" s="39">
        <v>0.96729766958500996</v>
      </c>
      <c r="B209" s="39">
        <v>5.8856253632807998E-2</v>
      </c>
    </row>
    <row r="210" spans="1:2">
      <c r="A210" s="39">
        <v>0.97589779644088703</v>
      </c>
      <c r="B210" s="39">
        <v>3.5642079717080902E-2</v>
      </c>
    </row>
    <row r="211" spans="1:2">
      <c r="A211" s="39">
        <v>0.96621663887265397</v>
      </c>
      <c r="B211" s="39">
        <v>7.40102077434283E-2</v>
      </c>
    </row>
    <row r="212" spans="1:2">
      <c r="A212" s="39">
        <v>1.0206552177015999</v>
      </c>
      <c r="B212" s="39">
        <v>3.4637670676298998E-2</v>
      </c>
    </row>
    <row r="213" spans="1:2">
      <c r="A213" s="39">
        <v>1.0195498386769899</v>
      </c>
      <c r="B213" s="39">
        <v>5.1200018355799397E-2</v>
      </c>
    </row>
    <row r="214" spans="1:2">
      <c r="A214" s="39">
        <v>1.0457676411013099</v>
      </c>
      <c r="B214" s="39">
        <v>3.93800078972757E-2</v>
      </c>
    </row>
    <row r="215" spans="1:2">
      <c r="A215" s="39">
        <v>1.00969732188844</v>
      </c>
      <c r="B215" s="39">
        <v>4.2405896836886198E-2</v>
      </c>
    </row>
    <row r="216" spans="1:2">
      <c r="A216" s="39">
        <v>0.97925379233334597</v>
      </c>
      <c r="B216" s="39">
        <v>5.4354020277221603E-2</v>
      </c>
    </row>
    <row r="217" spans="1:2">
      <c r="A217" s="39">
        <v>0.99266285700733004</v>
      </c>
      <c r="B217" s="39">
        <v>4.8636892026952303E-2</v>
      </c>
    </row>
    <row r="218" spans="1:2">
      <c r="A218" s="39">
        <v>0.97970621773574396</v>
      </c>
      <c r="B218" s="39">
        <v>4.2253129339768103E-2</v>
      </c>
    </row>
    <row r="219" spans="1:2">
      <c r="A219" s="39">
        <v>0.96011614403650203</v>
      </c>
      <c r="B219" s="39">
        <v>5.4694509243197902E-2</v>
      </c>
    </row>
    <row r="220" spans="1:2">
      <c r="A220" s="39">
        <v>0.940253048037335</v>
      </c>
      <c r="B220" s="39">
        <v>5.3394023029516097E-2</v>
      </c>
    </row>
    <row r="221" spans="1:2">
      <c r="A221" s="39">
        <v>1.00131613790046</v>
      </c>
      <c r="B221" s="39">
        <v>4.2428575797487697E-2</v>
      </c>
    </row>
    <row r="222" spans="1:2">
      <c r="A222" s="39">
        <v>1.0616444357793799</v>
      </c>
      <c r="B222" s="39">
        <v>5.38603288832918E-2</v>
      </c>
    </row>
    <row r="223" spans="1:2">
      <c r="A223" s="39">
        <v>1.0318755906469099</v>
      </c>
      <c r="B223" s="39">
        <v>4.3851446673231098E-2</v>
      </c>
    </row>
    <row r="224" spans="1:2">
      <c r="A224" s="39">
        <v>0.97816087699671095</v>
      </c>
      <c r="B224" s="39">
        <v>4.1033720023116102E-2</v>
      </c>
    </row>
    <row r="225" spans="1:2">
      <c r="A225" s="39">
        <v>1.0439332311007701</v>
      </c>
      <c r="B225" s="39">
        <v>2.9916764404590099E-2</v>
      </c>
    </row>
    <row r="226" spans="1:2">
      <c r="A226" s="39">
        <v>1.0129447316099001</v>
      </c>
      <c r="B226" s="39">
        <v>5.6900007363535697E-2</v>
      </c>
    </row>
    <row r="227" spans="1:2">
      <c r="A227" s="39">
        <v>1.0739137566582999</v>
      </c>
      <c r="B227" s="39">
        <v>7.1754006832010594E-2</v>
      </c>
    </row>
    <row r="228" spans="1:2">
      <c r="A228" s="39">
        <v>1.0130437822699501</v>
      </c>
      <c r="B228" s="39">
        <v>7.5720326574877803E-2</v>
      </c>
    </row>
    <row r="229" spans="1:2">
      <c r="A229" s="39">
        <v>1.12500616792625</v>
      </c>
      <c r="B229" s="39">
        <v>3.6528888358668299E-2</v>
      </c>
    </row>
    <row r="230" spans="1:2">
      <c r="A230" s="39">
        <v>1.1020028651813001</v>
      </c>
      <c r="B230" s="39">
        <v>8.4374205670931304E-2</v>
      </c>
    </row>
    <row r="231" spans="1:2">
      <c r="A231" s="39">
        <v>1.0723234723208901</v>
      </c>
      <c r="B231" s="39">
        <v>7.6059260596028203E-2</v>
      </c>
    </row>
    <row r="232" spans="1:2">
      <c r="A232" s="39">
        <v>0.978486793915886</v>
      </c>
      <c r="B232" s="39">
        <v>4.9737903015729099E-2</v>
      </c>
    </row>
    <row r="233" spans="1:2">
      <c r="A233" s="39">
        <v>1.0174710040931501</v>
      </c>
      <c r="B233" s="39">
        <v>6.1065336278299201E-2</v>
      </c>
    </row>
    <row r="234" spans="1:2">
      <c r="A234" s="39">
        <v>1.0540385860710599</v>
      </c>
      <c r="B234" s="39">
        <v>7.8881647279999301E-2</v>
      </c>
    </row>
    <row r="235" spans="1:2">
      <c r="A235" s="39">
        <v>1.01910089826925</v>
      </c>
      <c r="B235" s="39">
        <v>5.2949192549001899E-2</v>
      </c>
    </row>
    <row r="236" spans="1:2">
      <c r="A236" s="39">
        <v>0.97392901946278099</v>
      </c>
      <c r="B236" s="39">
        <v>4.7965152873402798E-2</v>
      </c>
    </row>
    <row r="237" spans="1:2">
      <c r="A237" s="39">
        <v>0.94437039007670398</v>
      </c>
      <c r="B237" s="39">
        <v>5.0325496688436402E-2</v>
      </c>
    </row>
    <row r="238" spans="1:2">
      <c r="A238" s="39">
        <v>1.0330986704996901</v>
      </c>
      <c r="B238" s="39">
        <v>5.8370249503257497E-2</v>
      </c>
    </row>
    <row r="239" spans="1:2">
      <c r="A239" s="39">
        <v>1.0193466332464001</v>
      </c>
      <c r="B239" s="39">
        <v>5.1268759451892298E-2</v>
      </c>
    </row>
    <row r="240" spans="1:2">
      <c r="A240" s="39">
        <v>1.01614217451352</v>
      </c>
      <c r="B240" s="39">
        <v>5.4672517313211703E-2</v>
      </c>
    </row>
  </sheetData>
  <conditionalFormatting sqref="D65:D69">
    <cfRule type="cellIs" dxfId="2" priority="1" stopIfTrue="1" operator="greaterThan">
      <formula>0.1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3DAC0-98AE-44ED-A21A-6C9F45EA4F53}">
  <dimension ref="A1:T322"/>
  <sheetViews>
    <sheetView topLeftCell="J21" workbookViewId="0">
      <selection activeCell="S24" sqref="S24"/>
    </sheetView>
  </sheetViews>
  <sheetFormatPr defaultRowHeight="14.5"/>
  <sheetData>
    <row r="1" spans="1:3">
      <c r="A1" s="4" t="s">
        <v>3</v>
      </c>
      <c r="B1" s="5" t="s">
        <v>2</v>
      </c>
      <c r="C1" t="s">
        <v>438</v>
      </c>
    </row>
    <row r="2" spans="1:3">
      <c r="A2" s="19">
        <v>0.90609448390219205</v>
      </c>
      <c r="B2" s="19">
        <v>7.4138781085338307E-2</v>
      </c>
    </row>
    <row r="3" spans="1:3">
      <c r="A3" s="19">
        <v>1.1708488356244899</v>
      </c>
      <c r="B3" s="19">
        <v>7.5745698040810897E-2</v>
      </c>
    </row>
    <row r="4" spans="1:3">
      <c r="A4" s="19">
        <v>1.25289132268644</v>
      </c>
      <c r="B4" s="19">
        <v>6.0991383073203398E-2</v>
      </c>
    </row>
    <row r="5" spans="1:3">
      <c r="A5" s="19">
        <v>1.34218974096313</v>
      </c>
      <c r="B5" s="19">
        <v>8.8007561376912E-2</v>
      </c>
    </row>
    <row r="6" spans="1:3">
      <c r="A6" s="19">
        <v>1.57164577011462</v>
      </c>
      <c r="B6" s="19">
        <v>4.8630504272469302E-2</v>
      </c>
    </row>
    <row r="7" spans="1:3">
      <c r="A7" s="19">
        <v>1.5854778433436301</v>
      </c>
      <c r="B7" s="19">
        <v>5.70008044098285E-2</v>
      </c>
    </row>
    <row r="8" spans="1:3">
      <c r="A8" s="19">
        <v>1.5231673878476399</v>
      </c>
      <c r="B8" s="19">
        <v>7.0360723729576899E-2</v>
      </c>
    </row>
    <row r="9" spans="1:3">
      <c r="A9" s="19">
        <v>1.5352526170632601</v>
      </c>
      <c r="B9" s="19">
        <v>6.7484572259884107E-2</v>
      </c>
    </row>
    <row r="10" spans="1:3">
      <c r="A10" s="19">
        <v>1.62328000569179</v>
      </c>
      <c r="B10" s="19">
        <v>9.3279591730235395E-2</v>
      </c>
    </row>
    <row r="11" spans="1:3">
      <c r="A11" s="19">
        <v>1.71040292631774</v>
      </c>
      <c r="B11" s="19">
        <v>8.65175998989543E-2</v>
      </c>
    </row>
    <row r="12" spans="1:3">
      <c r="A12" s="19">
        <v>1.50791569901946</v>
      </c>
      <c r="B12" s="19">
        <v>5.6199013475709603E-2</v>
      </c>
    </row>
    <row r="13" spans="1:3">
      <c r="A13" s="19">
        <v>0.73871744153507901</v>
      </c>
      <c r="B13" s="19">
        <v>8.3855092878037094E-2</v>
      </c>
    </row>
    <row r="14" spans="1:3">
      <c r="A14" s="19">
        <v>-0.34483935212858902</v>
      </c>
      <c r="B14" s="19">
        <v>6.06359194307413E-2</v>
      </c>
    </row>
    <row r="15" spans="1:3">
      <c r="A15" s="19">
        <v>-0.40741404754678101</v>
      </c>
      <c r="B15" s="19">
        <v>0.104101321810109</v>
      </c>
    </row>
    <row r="16" spans="1:3">
      <c r="A16" s="19">
        <v>-0.62515631706900299</v>
      </c>
      <c r="B16" s="19">
        <v>7.0444867301853106E-2</v>
      </c>
    </row>
    <row r="17" spans="1:20">
      <c r="A17" s="28">
        <v>-0.64669599572559799</v>
      </c>
      <c r="B17" s="28">
        <v>7.8082037225126993E-2</v>
      </c>
    </row>
    <row r="19" spans="1:20">
      <c r="A19" t="s">
        <v>436</v>
      </c>
      <c r="B19" t="s">
        <v>433</v>
      </c>
      <c r="C19" t="s">
        <v>437</v>
      </c>
    </row>
    <row r="20" spans="1:20">
      <c r="A20" s="39">
        <v>0.14615741600000001</v>
      </c>
      <c r="B20" s="39">
        <v>4.7229160999999999E-2</v>
      </c>
    </row>
    <row r="21" spans="1:20">
      <c r="A21" s="39">
        <v>0.13147379100000001</v>
      </c>
      <c r="B21" s="39">
        <v>3.0696244000000001E-2</v>
      </c>
    </row>
    <row r="22" spans="1:20">
      <c r="A22" s="39">
        <v>0.112229697</v>
      </c>
      <c r="B22" s="39">
        <v>4.0308548E-2</v>
      </c>
    </row>
    <row r="23" spans="1:20">
      <c r="A23" s="39">
        <v>0.132194957</v>
      </c>
      <c r="B23" s="39">
        <v>5.4695652999999997E-2</v>
      </c>
    </row>
    <row r="24" spans="1:20">
      <c r="A24" s="39">
        <v>0.123154888</v>
      </c>
      <c r="B24" s="39">
        <v>5.1611272999999999E-2</v>
      </c>
      <c r="S24" s="61" t="s">
        <v>454</v>
      </c>
    </row>
    <row r="25" spans="1:20">
      <c r="A25" s="39">
        <v>0.124620353</v>
      </c>
      <c r="B25" s="39">
        <v>4.9278742E-2</v>
      </c>
      <c r="S25" s="59">
        <v>0.64258787673026596</v>
      </c>
      <c r="T25" s="59">
        <v>1.6251807763330298E-2</v>
      </c>
    </row>
    <row r="26" spans="1:20">
      <c r="A26" s="39">
        <v>0.113316071</v>
      </c>
      <c r="B26" s="39">
        <v>4.1494102999999997E-2</v>
      </c>
      <c r="S26" s="59">
        <v>0.60382313830721301</v>
      </c>
      <c r="T26" s="59">
        <v>2.0519981310577501E-2</v>
      </c>
    </row>
    <row r="27" spans="1:20">
      <c r="A27" s="39">
        <v>0.14881797299999999</v>
      </c>
      <c r="B27" s="39">
        <v>6.7184840999999995E-2</v>
      </c>
      <c r="S27" s="59">
        <v>0.59743949973149801</v>
      </c>
      <c r="T27" s="59">
        <v>2.51937502650132E-2</v>
      </c>
    </row>
    <row r="28" spans="1:20">
      <c r="A28" s="39">
        <v>0.18557618100000001</v>
      </c>
      <c r="B28" s="39">
        <v>8.7210153999999998E-2</v>
      </c>
      <c r="S28" s="59">
        <v>0.59697175357950405</v>
      </c>
      <c r="T28" s="59">
        <v>2.49644634201832E-2</v>
      </c>
    </row>
    <row r="29" spans="1:20">
      <c r="A29" s="39">
        <v>0.18686802899999999</v>
      </c>
      <c r="B29" s="39">
        <v>0.112993606</v>
      </c>
      <c r="S29" s="59">
        <v>0.59253366187877399</v>
      </c>
      <c r="T29" s="59">
        <v>1.5812046431820801E-2</v>
      </c>
    </row>
    <row r="30" spans="1:20">
      <c r="A30" s="39">
        <v>0.21283814000000001</v>
      </c>
      <c r="B30" s="39">
        <v>0.12812274800000001</v>
      </c>
      <c r="S30" s="59">
        <v>0.62615025959232096</v>
      </c>
      <c r="T30" s="59">
        <v>3.4357981206036101E-2</v>
      </c>
    </row>
    <row r="31" spans="1:20">
      <c r="A31" s="39">
        <v>0.19545470500000001</v>
      </c>
      <c r="B31" s="39">
        <v>8.7180231999999996E-2</v>
      </c>
      <c r="S31" s="59">
        <v>0.63119172226083997</v>
      </c>
      <c r="T31" s="59">
        <v>1.11219934022928E-2</v>
      </c>
    </row>
    <row r="32" spans="1:20">
      <c r="A32" s="39">
        <v>0.208390993</v>
      </c>
      <c r="B32" s="39">
        <v>8.2650878999999997E-2</v>
      </c>
      <c r="S32" s="59">
        <v>0.63787256510287405</v>
      </c>
      <c r="T32" s="59">
        <v>2.98280768029828E-2</v>
      </c>
    </row>
    <row r="33" spans="1:20">
      <c r="A33" s="39">
        <v>0.177763857</v>
      </c>
      <c r="B33" s="39">
        <v>5.7908870000000001E-2</v>
      </c>
      <c r="S33" s="59">
        <v>0.608615496390846</v>
      </c>
      <c r="T33" s="59">
        <v>2.2678767396699499E-2</v>
      </c>
    </row>
    <row r="34" spans="1:20">
      <c r="A34" s="39">
        <v>0.159435937</v>
      </c>
      <c r="B34" s="39">
        <v>4.7652095999999998E-2</v>
      </c>
      <c r="S34" s="59">
        <v>0.55612846474173805</v>
      </c>
      <c r="T34" s="59">
        <v>2.02741203027396E-2</v>
      </c>
    </row>
    <row r="35" spans="1:20">
      <c r="A35" s="39">
        <v>0.181630668</v>
      </c>
      <c r="B35" s="39">
        <v>6.5086226999999997E-2</v>
      </c>
      <c r="S35" s="59">
        <v>0.59278918020650695</v>
      </c>
      <c r="T35" s="59">
        <v>1.9043141368385499E-2</v>
      </c>
    </row>
    <row r="36" spans="1:20">
      <c r="A36" s="39">
        <v>0.188724165</v>
      </c>
      <c r="B36" s="39">
        <v>5.4014081999999998E-2</v>
      </c>
      <c r="S36" s="59">
        <v>0.586716744516106</v>
      </c>
      <c r="T36" s="59">
        <v>1.7557990301212498E-2</v>
      </c>
    </row>
    <row r="37" spans="1:20">
      <c r="A37" s="39">
        <v>0.19674833999999999</v>
      </c>
      <c r="B37" s="39">
        <v>7.8185932999999999E-2</v>
      </c>
      <c r="S37" s="59">
        <v>0.62474222409068503</v>
      </c>
      <c r="T37" s="59">
        <v>2.4422654958915799E-2</v>
      </c>
    </row>
    <row r="38" spans="1:20">
      <c r="A38" s="39">
        <v>0.16953485700000001</v>
      </c>
      <c r="B38" s="39">
        <v>4.4574131000000003E-2</v>
      </c>
      <c r="S38" s="59">
        <v>0.67426024793366801</v>
      </c>
      <c r="T38" s="59">
        <v>2.9071927454233201E-2</v>
      </c>
    </row>
    <row r="39" spans="1:20">
      <c r="A39" s="39">
        <v>0.17643745199999999</v>
      </c>
      <c r="B39" s="39">
        <v>5.1814027999999998E-2</v>
      </c>
      <c r="S39" s="59">
        <v>0.65596969880975597</v>
      </c>
      <c r="T39" s="59">
        <v>1.1513293419654701E-2</v>
      </c>
    </row>
    <row r="40" spans="1:20">
      <c r="A40" s="39">
        <v>0.194503448</v>
      </c>
      <c r="B40" s="39">
        <v>6.7169191000000003E-2</v>
      </c>
      <c r="S40" s="59">
        <v>0.644320073381075</v>
      </c>
      <c r="T40" s="59">
        <v>3.3390630428547403E-2</v>
      </c>
    </row>
    <row r="41" spans="1:20">
      <c r="A41" s="39">
        <v>0.17061780900000001</v>
      </c>
      <c r="B41" s="39">
        <v>2.1839019000000001E-2</v>
      </c>
      <c r="S41" s="59">
        <v>0.61263929635335401</v>
      </c>
      <c r="T41" s="59">
        <v>1.4411668395767499E-2</v>
      </c>
    </row>
    <row r="42" spans="1:20">
      <c r="A42" s="39">
        <v>0.18763981800000001</v>
      </c>
      <c r="B42" s="39">
        <v>4.6510592000000003E-2</v>
      </c>
      <c r="S42" s="59">
        <v>0.599716898377606</v>
      </c>
      <c r="T42" s="59">
        <v>1.9061419219665698E-2</v>
      </c>
    </row>
    <row r="43" spans="1:20">
      <c r="A43" s="39">
        <v>0.199639871</v>
      </c>
      <c r="B43" s="39">
        <v>5.7577621000000002E-2</v>
      </c>
      <c r="S43" s="59">
        <v>0.58099166271191505</v>
      </c>
      <c r="T43" s="59">
        <v>2.4752900729056199E-2</v>
      </c>
    </row>
    <row r="44" spans="1:20">
      <c r="A44" s="39">
        <v>0.19312907300000001</v>
      </c>
      <c r="B44" s="39">
        <v>7.4363261E-2</v>
      </c>
      <c r="S44" s="59">
        <v>0.60757436352011096</v>
      </c>
      <c r="T44" s="59">
        <v>3.3899284050389299E-2</v>
      </c>
    </row>
    <row r="45" spans="1:20">
      <c r="A45" s="39">
        <v>0.206923998</v>
      </c>
      <c r="B45" s="39">
        <v>3.8637271000000001E-2</v>
      </c>
      <c r="S45" s="59">
        <v>0.62778178893227099</v>
      </c>
      <c r="T45" s="59">
        <v>2.5804103325125401E-2</v>
      </c>
    </row>
    <row r="46" spans="1:20">
      <c r="A46" s="39">
        <v>0.18747967800000001</v>
      </c>
      <c r="B46" s="39">
        <v>2.2468434999999998E-2</v>
      </c>
      <c r="S46" s="59">
        <v>0.63836102719657895</v>
      </c>
      <c r="T46" s="59">
        <v>2.8356581812543701E-2</v>
      </c>
    </row>
    <row r="47" spans="1:20">
      <c r="A47" s="39">
        <v>0.185626874</v>
      </c>
      <c r="B47" s="39">
        <v>2.9453399000000002E-2</v>
      </c>
      <c r="S47" s="59">
        <v>0.58947190165123597</v>
      </c>
      <c r="T47" s="59">
        <v>1.8065656286297901E-2</v>
      </c>
    </row>
    <row r="48" spans="1:20">
      <c r="A48" s="39">
        <v>0.21114016799999999</v>
      </c>
      <c r="B48" s="39">
        <v>5.9897697E-2</v>
      </c>
      <c r="S48" s="59">
        <v>0.62370967242780495</v>
      </c>
      <c r="T48" s="59">
        <v>2.6729778049509299E-2</v>
      </c>
    </row>
    <row r="49" spans="1:20">
      <c r="A49" s="39">
        <v>0.189684299</v>
      </c>
      <c r="B49" s="39">
        <v>5.8299586E-2</v>
      </c>
      <c r="S49" s="59">
        <v>0.73441648653132796</v>
      </c>
      <c r="T49" s="59">
        <v>3.9914083550174798E-2</v>
      </c>
    </row>
    <row r="50" spans="1:20">
      <c r="A50" s="39">
        <v>0.172178464</v>
      </c>
      <c r="B50" s="39">
        <v>3.3759470999999999E-2</v>
      </c>
      <c r="S50" s="59">
        <v>0.71914407866264096</v>
      </c>
      <c r="T50" s="59">
        <v>1.1376189506029699E-2</v>
      </c>
    </row>
    <row r="51" spans="1:20">
      <c r="A51" s="39">
        <v>0.175612825</v>
      </c>
      <c r="B51" s="39">
        <v>1.4244334000000001E-2</v>
      </c>
      <c r="S51" s="59">
        <v>0.71362066194318396</v>
      </c>
      <c r="T51" s="59">
        <v>2.7379011051661E-2</v>
      </c>
    </row>
    <row r="52" spans="1:20">
      <c r="A52" s="39">
        <v>0.19691277800000001</v>
      </c>
      <c r="B52" s="39">
        <v>2.2261247000000001E-2</v>
      </c>
      <c r="S52" s="59">
        <v>0.76142015789920303</v>
      </c>
      <c r="T52" s="59">
        <v>1.67915764764568E-2</v>
      </c>
    </row>
    <row r="53" spans="1:20">
      <c r="A53" s="39">
        <v>0.18825094000000001</v>
      </c>
      <c r="B53" s="39">
        <v>4.4495932000000002E-2</v>
      </c>
      <c r="S53" s="59">
        <v>0.78125792678531003</v>
      </c>
      <c r="T53" s="59">
        <v>2.98770422997113E-2</v>
      </c>
    </row>
    <row r="54" spans="1:20">
      <c r="A54" s="39">
        <v>0.187888535</v>
      </c>
      <c r="B54" s="39">
        <v>5.0349207999999999E-2</v>
      </c>
      <c r="S54" s="59">
        <v>0.74143712861148603</v>
      </c>
      <c r="T54" s="59">
        <v>1.59597915260692E-2</v>
      </c>
    </row>
    <row r="55" spans="1:20">
      <c r="A55" s="39">
        <v>0.18544175700000001</v>
      </c>
      <c r="B55" s="39">
        <v>4.6197588999999997E-2</v>
      </c>
      <c r="S55" s="59">
        <v>0.73648670817865602</v>
      </c>
      <c r="T55" s="59">
        <v>2.3645647755296099E-2</v>
      </c>
    </row>
    <row r="56" spans="1:20">
      <c r="A56" s="39">
        <v>0.19660023099999999</v>
      </c>
      <c r="B56" s="39">
        <v>4.9987564999999998E-2</v>
      </c>
      <c r="S56" s="59">
        <v>0.76783626601741795</v>
      </c>
      <c r="T56" s="59">
        <v>2.7780022779827E-2</v>
      </c>
    </row>
    <row r="57" spans="1:20">
      <c r="A57" s="39">
        <v>0.18260917900000001</v>
      </c>
      <c r="B57" s="39">
        <v>2.0505534999999998E-2</v>
      </c>
      <c r="S57" s="59">
        <v>0.76402662413788602</v>
      </c>
      <c r="T57" s="59">
        <v>2.10015881404346E-2</v>
      </c>
    </row>
    <row r="58" spans="1:20">
      <c r="A58" s="39">
        <v>0.18400170399999999</v>
      </c>
      <c r="B58" s="39">
        <v>2.6620604999999999E-2</v>
      </c>
      <c r="S58" s="59">
        <v>0.79784057369083605</v>
      </c>
      <c r="T58" s="59">
        <v>3.55084527037349E-2</v>
      </c>
    </row>
    <row r="59" spans="1:20">
      <c r="A59" s="39">
        <v>0.18687521600000001</v>
      </c>
      <c r="B59" s="39">
        <v>2.6022942E-2</v>
      </c>
      <c r="S59" s="59">
        <v>0.76008029634360397</v>
      </c>
      <c r="T59" s="59">
        <v>2.3520443985183902E-2</v>
      </c>
    </row>
    <row r="60" spans="1:20">
      <c r="A60" s="39">
        <v>0.202993004</v>
      </c>
      <c r="B60" s="39">
        <v>4.1847240000000001E-2</v>
      </c>
      <c r="S60" s="59">
        <v>0.80567350725494502</v>
      </c>
      <c r="T60" s="59">
        <v>4.5155045683322501E-2</v>
      </c>
    </row>
    <row r="61" spans="1:20">
      <c r="A61" s="39">
        <v>0.19885223899999999</v>
      </c>
      <c r="B61" s="39">
        <v>4.3808738E-2</v>
      </c>
      <c r="S61" s="59">
        <v>0.83359008501337994</v>
      </c>
      <c r="T61" s="59">
        <v>1.25336955167151E-2</v>
      </c>
    </row>
    <row r="62" spans="1:20">
      <c r="A62" s="39">
        <v>0.21198876799999999</v>
      </c>
      <c r="B62" s="39">
        <v>4.0270544999999998E-2</v>
      </c>
      <c r="S62" s="59">
        <v>0.87093910852264</v>
      </c>
      <c r="T62" s="59">
        <v>2.13841072015797E-2</v>
      </c>
    </row>
    <row r="63" spans="1:20">
      <c r="A63" s="39">
        <v>0.197216155</v>
      </c>
      <c r="B63" s="39">
        <v>2.4791786999999999E-2</v>
      </c>
      <c r="S63" s="59">
        <v>0.90860556404437498</v>
      </c>
      <c r="T63" s="59">
        <v>2.4306324659235799E-2</v>
      </c>
    </row>
    <row r="64" spans="1:20">
      <c r="A64" s="39">
        <v>0.18727941100000001</v>
      </c>
      <c r="B64" s="39">
        <v>3.9108653E-2</v>
      </c>
      <c r="S64" s="59">
        <v>0.89114356433559705</v>
      </c>
      <c r="T64" s="59">
        <v>4.4131747704828098E-2</v>
      </c>
    </row>
    <row r="65" spans="1:20">
      <c r="A65" s="39">
        <v>0.20462678200000001</v>
      </c>
      <c r="B65" s="39">
        <v>4.6928770000000002E-2</v>
      </c>
      <c r="S65" s="59">
        <v>0.90873111785350902</v>
      </c>
      <c r="T65" s="59">
        <v>2.8117612613392799E-2</v>
      </c>
    </row>
    <row r="66" spans="1:20">
      <c r="A66" s="39">
        <v>0.213062629</v>
      </c>
      <c r="B66" s="39">
        <v>4.8212301999999999E-2</v>
      </c>
      <c r="S66" s="59">
        <v>0.92192391606684898</v>
      </c>
      <c r="T66" s="59">
        <v>3.4734827633090597E-2</v>
      </c>
    </row>
    <row r="67" spans="1:20">
      <c r="A67" s="39">
        <v>0.20686305799999999</v>
      </c>
      <c r="B67" s="39">
        <v>3.4856979000000003E-2</v>
      </c>
    </row>
    <row r="68" spans="1:20">
      <c r="A68" s="39">
        <v>0.18541616499999999</v>
      </c>
      <c r="B68" s="39">
        <v>2.4746396E-2</v>
      </c>
    </row>
    <row r="69" spans="1:20">
      <c r="A69" s="39">
        <v>0.23015769899999999</v>
      </c>
      <c r="B69" s="39">
        <v>4.5876897E-2</v>
      </c>
    </row>
    <row r="70" spans="1:20">
      <c r="A70" s="39">
        <v>0.221709725</v>
      </c>
      <c r="B70" s="39">
        <v>5.0983911999999999E-2</v>
      </c>
    </row>
    <row r="71" spans="1:20">
      <c r="A71" s="39">
        <v>0.21159027999999999</v>
      </c>
      <c r="B71" s="39">
        <v>5.2506059000000001E-2</v>
      </c>
    </row>
    <row r="72" spans="1:20">
      <c r="A72" s="39">
        <v>0.18898445</v>
      </c>
      <c r="B72" s="39">
        <v>2.4543487999999999E-2</v>
      </c>
    </row>
    <row r="73" spans="1:20">
      <c r="A73" s="39">
        <v>0.19590321399999999</v>
      </c>
      <c r="B73" s="39">
        <v>4.1028566000000002E-2</v>
      </c>
    </row>
    <row r="74" spans="1:20">
      <c r="A74" s="39">
        <v>0.205597206</v>
      </c>
      <c r="B74" s="39">
        <v>7.3581362999999997E-2</v>
      </c>
    </row>
    <row r="75" spans="1:20">
      <c r="A75" s="39">
        <v>0.22178756799999999</v>
      </c>
      <c r="B75" s="39">
        <v>6.5027444000000004E-2</v>
      </c>
    </row>
    <row r="76" spans="1:20">
      <c r="A76" s="39">
        <v>0.21857758199999999</v>
      </c>
      <c r="B76" s="39">
        <v>6.6412465000000004E-2</v>
      </c>
    </row>
    <row r="77" spans="1:20">
      <c r="A77" s="39">
        <v>0.21445699100000001</v>
      </c>
      <c r="B77" s="39">
        <v>4.8249899999999998E-2</v>
      </c>
    </row>
    <row r="78" spans="1:20">
      <c r="A78" s="39">
        <v>0.20899658700000001</v>
      </c>
      <c r="B78" s="39">
        <v>3.6481539E-2</v>
      </c>
    </row>
    <row r="79" spans="1:20">
      <c r="A79" s="39">
        <v>0.202458478</v>
      </c>
      <c r="B79" s="39">
        <v>5.2582538999999998E-2</v>
      </c>
    </row>
    <row r="80" spans="1:20">
      <c r="A80" s="39">
        <v>0.196609638</v>
      </c>
      <c r="B80" s="39">
        <v>4.1881344000000001E-2</v>
      </c>
    </row>
    <row r="81" spans="1:2">
      <c r="A81" s="39">
        <v>0.22379448299999999</v>
      </c>
      <c r="B81" s="39">
        <v>7.6472671000000006E-2</v>
      </c>
    </row>
    <row r="82" spans="1:2">
      <c r="A82" s="39">
        <v>0.22238448699999999</v>
      </c>
      <c r="B82" s="39">
        <v>6.2990701999999996E-2</v>
      </c>
    </row>
    <row r="83" spans="1:2">
      <c r="A83" s="39">
        <v>0.22714331300000001</v>
      </c>
      <c r="B83" s="39">
        <v>5.8149894000000001E-2</v>
      </c>
    </row>
    <row r="84" spans="1:2">
      <c r="A84" s="39">
        <v>0.186359781</v>
      </c>
      <c r="B84" s="39">
        <v>1.0434007E-2</v>
      </c>
    </row>
    <row r="85" spans="1:2">
      <c r="A85" s="39">
        <v>0.21620718799999999</v>
      </c>
      <c r="B85" s="39">
        <v>3.3723860000000001E-2</v>
      </c>
    </row>
    <row r="86" spans="1:2">
      <c r="A86" s="39">
        <v>0.21712810900000001</v>
      </c>
      <c r="B86" s="39">
        <v>5.9940288000000001E-2</v>
      </c>
    </row>
    <row r="87" spans="1:2">
      <c r="A87" s="39">
        <v>0.21826558099999999</v>
      </c>
      <c r="B87" s="39">
        <v>5.6176746999999999E-2</v>
      </c>
    </row>
    <row r="88" spans="1:2">
      <c r="A88" s="39">
        <v>0.233617187</v>
      </c>
      <c r="B88" s="39">
        <v>5.2711604000000002E-2</v>
      </c>
    </row>
    <row r="89" spans="1:2">
      <c r="A89" s="39">
        <v>0.20310720299999999</v>
      </c>
      <c r="B89" s="39">
        <v>5.7593140000000001E-2</v>
      </c>
    </row>
    <row r="90" spans="1:2">
      <c r="A90" s="39">
        <v>0.191625028</v>
      </c>
      <c r="B90" s="39">
        <v>3.8449695999999998E-2</v>
      </c>
    </row>
    <row r="91" spans="1:2">
      <c r="A91" s="39">
        <v>0.20140580199999999</v>
      </c>
      <c r="B91" s="39">
        <v>6.1782220999999998E-2</v>
      </c>
    </row>
    <row r="92" spans="1:2">
      <c r="A92" s="39">
        <v>0.17475858699999999</v>
      </c>
      <c r="B92" s="39">
        <v>4.5111021000000001E-2</v>
      </c>
    </row>
    <row r="93" spans="1:2">
      <c r="A93" s="39">
        <v>0.19099208000000001</v>
      </c>
      <c r="B93" s="39">
        <v>5.4851730000000001E-2</v>
      </c>
    </row>
    <row r="94" spans="1:2">
      <c r="A94" s="39">
        <v>0.19409906699999999</v>
      </c>
      <c r="B94" s="39">
        <v>4.7985600000000003E-2</v>
      </c>
    </row>
    <row r="95" spans="1:2">
      <c r="A95" s="39">
        <v>0.199742222</v>
      </c>
      <c r="B95" s="39">
        <v>5.9410089999999999E-2</v>
      </c>
    </row>
    <row r="96" spans="1:2">
      <c r="A96" s="39">
        <v>0.18824468799999999</v>
      </c>
      <c r="B96" s="39">
        <v>5.8872936000000001E-2</v>
      </c>
    </row>
    <row r="97" spans="1:2">
      <c r="A97" s="39">
        <v>0.18490195100000001</v>
      </c>
      <c r="B97" s="39">
        <v>4.5530214999999999E-2</v>
      </c>
    </row>
    <row r="98" spans="1:2">
      <c r="A98" s="39">
        <v>0.18193894599999999</v>
      </c>
      <c r="B98" s="39">
        <v>4.4527750999999997E-2</v>
      </c>
    </row>
    <row r="99" spans="1:2">
      <c r="A99" s="39">
        <v>0.17419741399999999</v>
      </c>
      <c r="B99" s="39">
        <v>3.1567768000000003E-2</v>
      </c>
    </row>
    <row r="100" spans="1:2">
      <c r="A100" s="39">
        <v>0.19505855499999999</v>
      </c>
      <c r="B100" s="39">
        <v>5.1867938000000002E-2</v>
      </c>
    </row>
    <row r="101" spans="1:2">
      <c r="A101" s="39">
        <v>0.17934807999999999</v>
      </c>
      <c r="B101" s="39">
        <v>5.2086766E-2</v>
      </c>
    </row>
    <row r="102" spans="1:2">
      <c r="A102" s="39">
        <v>0.18970810299999999</v>
      </c>
      <c r="B102" s="39">
        <v>3.3858944000000002E-2</v>
      </c>
    </row>
    <row r="103" spans="1:2">
      <c r="A103" s="39">
        <v>0.19469460299999999</v>
      </c>
      <c r="B103" s="39">
        <v>6.9952636999999998E-2</v>
      </c>
    </row>
    <row r="104" spans="1:2">
      <c r="A104" s="39">
        <v>0.19464431200000001</v>
      </c>
      <c r="B104" s="39">
        <v>7.2973308000000001E-2</v>
      </c>
    </row>
    <row r="105" spans="1:2">
      <c r="A105" s="39">
        <v>0.18943264000000001</v>
      </c>
      <c r="B105" s="39">
        <v>7.1671421999999999E-2</v>
      </c>
    </row>
    <row r="106" spans="1:2">
      <c r="A106" s="39">
        <v>0.20527474800000001</v>
      </c>
      <c r="B106" s="39">
        <v>6.8567125000000007E-2</v>
      </c>
    </row>
    <row r="107" spans="1:2">
      <c r="A107" s="39">
        <v>0.194143709</v>
      </c>
      <c r="B107" s="39">
        <v>7.7205194000000005E-2</v>
      </c>
    </row>
    <row r="108" spans="1:2">
      <c r="A108" s="39">
        <v>0.19951401799999999</v>
      </c>
      <c r="B108" s="39">
        <v>7.4786414999999995E-2</v>
      </c>
    </row>
    <row r="109" spans="1:2">
      <c r="A109" s="39">
        <v>0.18394773</v>
      </c>
      <c r="B109" s="39">
        <v>4.7460295999999999E-2</v>
      </c>
    </row>
    <row r="110" spans="1:2">
      <c r="A110" s="39">
        <v>0.17147498899999999</v>
      </c>
      <c r="B110" s="39">
        <v>5.9911579E-2</v>
      </c>
    </row>
    <row r="111" spans="1:2">
      <c r="A111" s="39">
        <v>0.16689947499999999</v>
      </c>
      <c r="B111" s="39">
        <v>8.4955964999999994E-2</v>
      </c>
    </row>
    <row r="112" spans="1:2">
      <c r="A112" s="39">
        <v>0.18839898999999999</v>
      </c>
      <c r="B112" s="39">
        <v>7.0258492000000006E-2</v>
      </c>
    </row>
    <row r="113" spans="1:2">
      <c r="A113" s="39">
        <v>0.17471219099999999</v>
      </c>
      <c r="B113" s="39">
        <v>6.8182224999999999E-2</v>
      </c>
    </row>
    <row r="114" spans="1:2">
      <c r="A114" s="39">
        <v>0.155977108</v>
      </c>
      <c r="B114" s="39">
        <v>4.7174554E-2</v>
      </c>
    </row>
    <row r="115" spans="1:2">
      <c r="A115" s="39">
        <v>0.18058304999999999</v>
      </c>
      <c r="B115" s="39">
        <v>6.3924112000000005E-2</v>
      </c>
    </row>
    <row r="116" spans="1:2">
      <c r="A116" s="39">
        <v>0.19523117500000001</v>
      </c>
      <c r="B116" s="39">
        <v>7.8938176999999998E-2</v>
      </c>
    </row>
    <row r="117" spans="1:2">
      <c r="A117" s="39">
        <v>0.19110365100000001</v>
      </c>
      <c r="B117" s="39">
        <v>8.6194367999999993E-2</v>
      </c>
    </row>
    <row r="118" spans="1:2">
      <c r="A118" s="39">
        <v>0.182820598</v>
      </c>
      <c r="B118" s="39">
        <v>8.0232994000000002E-2</v>
      </c>
    </row>
    <row r="119" spans="1:2">
      <c r="A119" s="39">
        <v>0.191317185</v>
      </c>
      <c r="B119" s="39">
        <v>5.9708741000000003E-2</v>
      </c>
    </row>
    <row r="120" spans="1:2">
      <c r="A120" s="39">
        <v>0.172415024</v>
      </c>
      <c r="B120" s="39">
        <v>7.7586435999999995E-2</v>
      </c>
    </row>
    <row r="121" spans="1:2">
      <c r="A121" s="39">
        <v>0.16665770499999999</v>
      </c>
      <c r="B121" s="39">
        <v>6.3382147999999999E-2</v>
      </c>
    </row>
    <row r="122" spans="1:2">
      <c r="A122" s="39">
        <v>0.128113638</v>
      </c>
      <c r="B122" s="39">
        <v>2.7023074000000001E-2</v>
      </c>
    </row>
    <row r="123" spans="1:2">
      <c r="A123" s="39">
        <v>0.165547784</v>
      </c>
      <c r="B123" s="39">
        <v>4.4853227000000002E-2</v>
      </c>
    </row>
    <row r="124" spans="1:2">
      <c r="A124" s="39">
        <v>0.174099803</v>
      </c>
      <c r="B124" s="39">
        <v>6.9307617000000002E-2</v>
      </c>
    </row>
    <row r="125" spans="1:2">
      <c r="A125" s="39">
        <v>0.18451426400000001</v>
      </c>
      <c r="B125" s="39">
        <v>5.9489584999999998E-2</v>
      </c>
    </row>
    <row r="126" spans="1:2">
      <c r="A126" s="39">
        <v>0.171018014</v>
      </c>
      <c r="B126" s="39">
        <v>7.1200911000000006E-2</v>
      </c>
    </row>
    <row r="127" spans="1:2">
      <c r="A127" s="39">
        <v>0.154235387</v>
      </c>
      <c r="B127" s="39">
        <v>4.0268084000000003E-2</v>
      </c>
    </row>
    <row r="128" spans="1:2">
      <c r="A128" s="39">
        <v>0.14859249399999999</v>
      </c>
      <c r="B128" s="39">
        <v>4.7669943999999999E-2</v>
      </c>
    </row>
    <row r="129" spans="1:2">
      <c r="A129" s="39">
        <v>0.18099226700000001</v>
      </c>
      <c r="B129" s="39">
        <v>7.6636350000000006E-2</v>
      </c>
    </row>
    <row r="130" spans="1:2">
      <c r="A130" s="39">
        <v>0.18210549300000001</v>
      </c>
      <c r="B130" s="39">
        <v>8.2553910999999994E-2</v>
      </c>
    </row>
    <row r="131" spans="1:2">
      <c r="A131" s="39">
        <v>0.15293607100000001</v>
      </c>
      <c r="B131" s="39">
        <v>6.3276602000000001E-2</v>
      </c>
    </row>
    <row r="132" spans="1:2">
      <c r="A132" s="39">
        <v>0.153840165</v>
      </c>
      <c r="B132" s="39">
        <v>3.2643501999999998E-2</v>
      </c>
    </row>
    <row r="133" spans="1:2">
      <c r="A133" s="39">
        <v>0.17189860500000001</v>
      </c>
      <c r="B133" s="39">
        <v>4.8280095000000002E-2</v>
      </c>
    </row>
    <row r="134" spans="1:2">
      <c r="A134" s="39">
        <v>0.19101282999999999</v>
      </c>
      <c r="B134" s="39">
        <v>0.109773102</v>
      </c>
    </row>
    <row r="135" spans="1:2">
      <c r="A135" s="39">
        <v>0.183495555</v>
      </c>
      <c r="B135" s="39">
        <v>7.2775813999999994E-2</v>
      </c>
    </row>
    <row r="136" spans="1:2">
      <c r="A136" s="39">
        <v>0.15118298999999999</v>
      </c>
      <c r="B136" s="39">
        <v>4.9062243999999998E-2</v>
      </c>
    </row>
    <row r="137" spans="1:2">
      <c r="A137" s="39">
        <v>0.15162378500000001</v>
      </c>
      <c r="B137" s="39">
        <v>4.1655433999999998E-2</v>
      </c>
    </row>
    <row r="138" spans="1:2">
      <c r="A138" s="39">
        <v>0.162729018</v>
      </c>
      <c r="B138" s="39">
        <v>5.1881835000000001E-2</v>
      </c>
    </row>
    <row r="139" spans="1:2">
      <c r="A139" s="39">
        <v>0.17908006700000001</v>
      </c>
      <c r="B139" s="39">
        <v>7.5725142999999995E-2</v>
      </c>
    </row>
    <row r="140" spans="1:2">
      <c r="A140" s="39">
        <v>0.156434393</v>
      </c>
      <c r="B140" s="39">
        <v>6.643694E-2</v>
      </c>
    </row>
    <row r="141" spans="1:2">
      <c r="A141" s="39">
        <v>0.162679553</v>
      </c>
      <c r="B141" s="39">
        <v>5.5132726E-2</v>
      </c>
    </row>
    <row r="142" spans="1:2">
      <c r="A142" s="39">
        <v>0.17654525600000001</v>
      </c>
      <c r="B142" s="39">
        <v>7.0971629999999994E-2</v>
      </c>
    </row>
    <row r="143" spans="1:2">
      <c r="A143" s="39">
        <v>0.19189278100000001</v>
      </c>
      <c r="B143" s="39">
        <v>8.9016463000000004E-2</v>
      </c>
    </row>
    <row r="144" spans="1:2">
      <c r="A144" s="39">
        <v>0.16965588000000001</v>
      </c>
      <c r="B144" s="39">
        <v>8.6142997999999998E-2</v>
      </c>
    </row>
    <row r="145" spans="1:2">
      <c r="A145" s="39">
        <v>0.19084606900000001</v>
      </c>
      <c r="B145" s="39">
        <v>8.6530544000000001E-2</v>
      </c>
    </row>
    <row r="146" spans="1:2">
      <c r="A146" s="39">
        <v>0.17998552300000001</v>
      </c>
      <c r="B146" s="39">
        <v>9.2333292999999997E-2</v>
      </c>
    </row>
    <row r="147" spans="1:2">
      <c r="A147" s="39">
        <v>0.18700981699999999</v>
      </c>
      <c r="B147" s="39">
        <v>8.1340499999999996E-2</v>
      </c>
    </row>
    <row r="148" spans="1:2">
      <c r="A148" s="39">
        <v>0.20940468200000001</v>
      </c>
      <c r="B148" s="39">
        <v>6.0570506000000003E-2</v>
      </c>
    </row>
    <row r="149" spans="1:2">
      <c r="A149" s="39">
        <v>0.28345805699999999</v>
      </c>
      <c r="B149" s="39">
        <v>4.2370355999999998E-2</v>
      </c>
    </row>
    <row r="150" spans="1:2">
      <c r="A150" s="39">
        <v>0.23292380500000001</v>
      </c>
      <c r="B150" s="39">
        <v>7.3453882999999998E-2</v>
      </c>
    </row>
    <row r="151" spans="1:2">
      <c r="A151" s="39">
        <v>0.57633341199999999</v>
      </c>
      <c r="B151" s="39">
        <v>8.9479139999999999E-2</v>
      </c>
    </row>
    <row r="152" spans="1:2">
      <c r="A152" s="39">
        <v>0.58834883900000001</v>
      </c>
      <c r="B152" s="39">
        <v>6.8477582999999995E-2</v>
      </c>
    </row>
    <row r="153" spans="1:2">
      <c r="A153" s="39">
        <v>0.71324368299999996</v>
      </c>
      <c r="B153" s="39">
        <v>8.2667624999999995E-2</v>
      </c>
    </row>
    <row r="154" spans="1:2">
      <c r="A154" s="39">
        <v>0.74629680899999995</v>
      </c>
      <c r="B154" s="39">
        <v>7.3246679999999995E-2</v>
      </c>
    </row>
    <row r="155" spans="1:2">
      <c r="A155" s="39">
        <v>0.79271466800000001</v>
      </c>
      <c r="B155" s="39">
        <v>4.0421007000000002E-2</v>
      </c>
    </row>
    <row r="156" spans="1:2">
      <c r="A156" s="39">
        <v>0.89759689899999995</v>
      </c>
      <c r="B156" s="39">
        <v>5.2421218999999998E-2</v>
      </c>
    </row>
    <row r="157" spans="1:2">
      <c r="A157" s="39">
        <v>0.89448709100000001</v>
      </c>
      <c r="B157" s="39">
        <v>6.6569841000000005E-2</v>
      </c>
    </row>
    <row r="158" spans="1:2">
      <c r="A158" s="39">
        <v>0.84881205199999998</v>
      </c>
      <c r="B158" s="39">
        <v>6.1591448E-2</v>
      </c>
    </row>
    <row r="159" spans="1:2">
      <c r="A159" s="39">
        <v>0.899692045</v>
      </c>
      <c r="B159" s="39">
        <v>6.0832718000000001E-2</v>
      </c>
    </row>
    <row r="160" spans="1:2">
      <c r="A160" s="39">
        <v>0.91558381899999997</v>
      </c>
      <c r="B160" s="39">
        <v>6.5864691000000003E-2</v>
      </c>
    </row>
    <row r="161" spans="1:2">
      <c r="A161" s="39">
        <v>0.99551497799999999</v>
      </c>
      <c r="B161" s="39">
        <v>0.10479901</v>
      </c>
    </row>
    <row r="162" spans="1:2">
      <c r="A162" s="39">
        <v>0.95466190200000001</v>
      </c>
      <c r="B162" s="39">
        <v>0.102293493</v>
      </c>
    </row>
    <row r="163" spans="1:2">
      <c r="A163" s="39">
        <v>0.96079853000000004</v>
      </c>
      <c r="B163" s="39">
        <v>9.4192679000000001E-2</v>
      </c>
    </row>
    <row r="164" spans="1:2">
      <c r="A164" s="39">
        <v>0.99841930000000001</v>
      </c>
      <c r="B164" s="39">
        <v>8.3465591000000006E-2</v>
      </c>
    </row>
    <row r="165" spans="1:2">
      <c r="A165" s="39">
        <v>0.99846345999999997</v>
      </c>
      <c r="B165" s="39">
        <v>0.10538881999999999</v>
      </c>
    </row>
    <row r="166" spans="1:2">
      <c r="A166" s="39">
        <v>0.97788778799999998</v>
      </c>
      <c r="B166" s="39">
        <v>5.6758768000000001E-2</v>
      </c>
    </row>
    <row r="167" spans="1:2">
      <c r="A167" s="39">
        <v>0.92852826899999996</v>
      </c>
      <c r="B167" s="39">
        <v>4.6080511999999997E-2</v>
      </c>
    </row>
    <row r="168" spans="1:2">
      <c r="A168" s="39">
        <v>0.90630591400000005</v>
      </c>
      <c r="B168" s="39">
        <v>6.5811482000000004E-2</v>
      </c>
    </row>
    <row r="169" spans="1:2">
      <c r="A169" s="39">
        <v>0.846925924</v>
      </c>
      <c r="B169" s="39">
        <v>4.8089048000000002E-2</v>
      </c>
    </row>
    <row r="170" spans="1:2">
      <c r="A170" s="39">
        <v>0.88955220599999996</v>
      </c>
      <c r="B170" s="39">
        <v>3.8407572000000001E-2</v>
      </c>
    </row>
    <row r="171" spans="1:2">
      <c r="A171" s="39">
        <v>0.92889220900000002</v>
      </c>
      <c r="B171" s="39">
        <v>7.3811749999999995E-2</v>
      </c>
    </row>
    <row r="172" spans="1:2">
      <c r="A172" s="39">
        <v>0.89630577</v>
      </c>
      <c r="B172" s="39">
        <v>2.0588794000000001E-2</v>
      </c>
    </row>
    <row r="173" spans="1:2">
      <c r="A173" s="39">
        <v>0.93408078000000005</v>
      </c>
      <c r="B173" s="39">
        <v>6.0098270000000002E-2</v>
      </c>
    </row>
    <row r="174" spans="1:2">
      <c r="A174" s="39">
        <v>0.97538869900000003</v>
      </c>
      <c r="B174" s="39">
        <v>6.4623089999999994E-2</v>
      </c>
    </row>
    <row r="175" spans="1:2">
      <c r="A175" s="39">
        <v>1.012038438</v>
      </c>
      <c r="B175" s="39">
        <v>5.9609616999999997E-2</v>
      </c>
    </row>
    <row r="176" spans="1:2">
      <c r="A176" s="39">
        <v>0.96213958799999999</v>
      </c>
      <c r="B176" s="39">
        <v>5.9030781999999997E-2</v>
      </c>
    </row>
    <row r="177" spans="1:2">
      <c r="A177" s="39">
        <v>0.96280615599999997</v>
      </c>
      <c r="B177" s="39">
        <v>4.1799926000000001E-2</v>
      </c>
    </row>
    <row r="178" spans="1:2">
      <c r="A178" s="39">
        <v>0.91741609599999996</v>
      </c>
      <c r="B178" s="39">
        <v>4.9835387000000002E-2</v>
      </c>
    </row>
    <row r="179" spans="1:2">
      <c r="A179" s="39">
        <v>0.98644209199999999</v>
      </c>
      <c r="B179" s="39">
        <v>4.2863827E-2</v>
      </c>
    </row>
    <row r="180" spans="1:2">
      <c r="A180" s="39">
        <v>1.0051785710000001</v>
      </c>
      <c r="B180" s="39">
        <v>6.6339680999999998E-2</v>
      </c>
    </row>
    <row r="181" spans="1:2">
      <c r="A181" s="39">
        <v>0.86945143199999997</v>
      </c>
      <c r="B181" s="39">
        <v>4.9816867000000001E-2</v>
      </c>
    </row>
    <row r="182" spans="1:2">
      <c r="A182" s="39">
        <v>0.90447578699999998</v>
      </c>
      <c r="B182" s="39">
        <v>2.7490995000000001E-2</v>
      </c>
    </row>
    <row r="183" spans="1:2">
      <c r="A183" s="39">
        <v>0.89147851</v>
      </c>
      <c r="B183" s="39">
        <v>5.0174561999999999E-2</v>
      </c>
    </row>
    <row r="184" spans="1:2">
      <c r="A184" s="39">
        <v>0.93423709499999996</v>
      </c>
      <c r="B184" s="39">
        <v>3.8921454000000001E-2</v>
      </c>
    </row>
    <row r="185" spans="1:2">
      <c r="A185" s="39">
        <v>0.93408424000000001</v>
      </c>
      <c r="B185" s="39">
        <v>4.3437627999999999E-2</v>
      </c>
    </row>
    <row r="186" spans="1:2">
      <c r="A186" s="39">
        <v>0.90407959500000001</v>
      </c>
      <c r="B186" s="39">
        <v>4.5221816999999997E-2</v>
      </c>
    </row>
    <row r="187" spans="1:2">
      <c r="A187" s="39">
        <v>0.91169570099999997</v>
      </c>
      <c r="B187" s="39">
        <v>3.7569249999999998E-2</v>
      </c>
    </row>
    <row r="188" spans="1:2">
      <c r="A188" s="39">
        <v>0.86783188499999997</v>
      </c>
      <c r="B188" s="39">
        <v>4.6063740999999998E-2</v>
      </c>
    </row>
    <row r="189" spans="1:2">
      <c r="A189" s="39">
        <v>0.88179887499999998</v>
      </c>
      <c r="B189" s="39">
        <v>3.2820817000000002E-2</v>
      </c>
    </row>
    <row r="190" spans="1:2">
      <c r="A190" s="39">
        <v>0.88020494100000002</v>
      </c>
      <c r="B190" s="39">
        <v>2.4546417000000001E-2</v>
      </c>
    </row>
    <row r="191" spans="1:2">
      <c r="A191" s="39">
        <v>0.80082801400000003</v>
      </c>
      <c r="B191" s="39">
        <v>3.7167552999999999E-2</v>
      </c>
    </row>
    <row r="192" spans="1:2">
      <c r="A192" s="39">
        <v>0.77313993000000003</v>
      </c>
      <c r="B192" s="39">
        <v>6.0533596000000002E-2</v>
      </c>
    </row>
    <row r="193" spans="1:2">
      <c r="A193" s="39">
        <v>0.87947709399999996</v>
      </c>
      <c r="B193" s="39">
        <v>3.9589725999999999E-2</v>
      </c>
    </row>
    <row r="194" spans="1:2">
      <c r="A194" s="39">
        <v>0.84177392100000004</v>
      </c>
      <c r="B194" s="39">
        <v>4.6403067999999999E-2</v>
      </c>
    </row>
    <row r="195" spans="1:2">
      <c r="A195" s="39">
        <v>0.92475763200000005</v>
      </c>
      <c r="B195" s="39">
        <v>6.9774470000000005E-2</v>
      </c>
    </row>
    <row r="196" spans="1:2">
      <c r="A196" s="39">
        <v>0.76623538400000002</v>
      </c>
      <c r="B196" s="39">
        <v>4.2017657E-2</v>
      </c>
    </row>
    <row r="197" spans="1:2">
      <c r="A197" s="39">
        <v>0.84141677100000001</v>
      </c>
      <c r="B197" s="39">
        <v>1.9057318E-2</v>
      </c>
    </row>
    <row r="198" spans="1:2">
      <c r="A198" s="39">
        <v>0.83162373700000003</v>
      </c>
      <c r="B198" s="39">
        <v>4.4068087999999998E-2</v>
      </c>
    </row>
    <row r="199" spans="1:2">
      <c r="A199" s="39">
        <v>0.82450237599999998</v>
      </c>
      <c r="B199" s="39">
        <v>4.8990648999999997E-2</v>
      </c>
    </row>
    <row r="200" spans="1:2">
      <c r="A200" s="39">
        <v>0.80193092899999996</v>
      </c>
      <c r="B200" s="39">
        <v>2.7918592999999998E-2</v>
      </c>
    </row>
    <row r="201" spans="1:2">
      <c r="A201" s="39">
        <v>0.80436029600000003</v>
      </c>
      <c r="B201" s="39">
        <v>4.1054175999999998E-2</v>
      </c>
    </row>
    <row r="202" spans="1:2">
      <c r="A202" s="39">
        <v>0.85215951499999998</v>
      </c>
      <c r="B202" s="39">
        <v>6.9881741999999997E-2</v>
      </c>
    </row>
    <row r="203" spans="1:2">
      <c r="A203" s="39">
        <v>0.78732328399999996</v>
      </c>
      <c r="B203" s="39">
        <v>3.5919668000000002E-2</v>
      </c>
    </row>
    <row r="204" spans="1:2">
      <c r="A204" s="39">
        <v>0.80694342200000002</v>
      </c>
      <c r="B204" s="39">
        <v>5.5972581E-2</v>
      </c>
    </row>
    <row r="205" spans="1:2">
      <c r="A205" s="39">
        <v>0.788234981</v>
      </c>
      <c r="B205" s="39">
        <v>5.3730539000000001E-2</v>
      </c>
    </row>
    <row r="206" spans="1:2">
      <c r="A206" s="39">
        <v>0.86949158199999999</v>
      </c>
      <c r="B206" s="39">
        <v>3.8509876999999998E-2</v>
      </c>
    </row>
    <row r="207" spans="1:2">
      <c r="A207" s="39">
        <v>0.81394339100000002</v>
      </c>
      <c r="B207" s="39">
        <v>4.3857673999999999E-2</v>
      </c>
    </row>
    <row r="208" spans="1:2">
      <c r="A208" s="39">
        <v>0.86305758499999996</v>
      </c>
      <c r="B208" s="39">
        <v>3.6820080999999998E-2</v>
      </c>
    </row>
    <row r="209" spans="1:2">
      <c r="A209" s="39">
        <v>0.87225567800000003</v>
      </c>
      <c r="B209" s="39">
        <v>5.0874236000000003E-2</v>
      </c>
    </row>
    <row r="210" spans="1:2">
      <c r="A210" s="39">
        <v>0.80687602000000003</v>
      </c>
      <c r="B210" s="39">
        <v>2.6286886999999998E-2</v>
      </c>
    </row>
    <row r="211" spans="1:2">
      <c r="A211" s="39">
        <v>0.91312738800000004</v>
      </c>
      <c r="B211" s="39">
        <v>5.3445996000000003E-2</v>
      </c>
    </row>
    <row r="212" spans="1:2">
      <c r="A212" s="39">
        <v>0.81962449400000004</v>
      </c>
      <c r="B212" s="39">
        <v>3.6987060000000002E-2</v>
      </c>
    </row>
    <row r="213" spans="1:2">
      <c r="A213" s="39">
        <v>0.93090863899999998</v>
      </c>
      <c r="B213" s="39">
        <v>5.4318255000000003E-2</v>
      </c>
    </row>
    <row r="214" spans="1:2">
      <c r="A214" s="39">
        <v>0.84372179000000003</v>
      </c>
      <c r="B214" s="39">
        <v>5.4837510999999999E-2</v>
      </c>
    </row>
    <row r="215" spans="1:2">
      <c r="A215" s="39">
        <v>0.83499993500000003</v>
      </c>
      <c r="B215" s="39">
        <v>2.8874510999999999E-2</v>
      </c>
    </row>
    <row r="216" spans="1:2">
      <c r="A216" s="39">
        <v>0.93031470400000005</v>
      </c>
      <c r="B216" s="39">
        <v>4.2126271999999999E-2</v>
      </c>
    </row>
    <row r="217" spans="1:2">
      <c r="A217" s="39">
        <v>0.90693248000000004</v>
      </c>
      <c r="B217" s="39">
        <v>3.9195405000000003E-2</v>
      </c>
    </row>
    <row r="218" spans="1:2">
      <c r="A218" s="39">
        <v>0.92828369700000002</v>
      </c>
      <c r="B218" s="39">
        <v>3.6888750999999997E-2</v>
      </c>
    </row>
    <row r="219" spans="1:2">
      <c r="A219" s="39">
        <v>0.91626161299999997</v>
      </c>
      <c r="B219" s="39">
        <v>3.9760650000000002E-2</v>
      </c>
    </row>
    <row r="220" spans="1:2">
      <c r="A220" s="39">
        <v>0.86373327700000002</v>
      </c>
      <c r="B220" s="39">
        <v>2.6957644999999999E-2</v>
      </c>
    </row>
    <row r="221" spans="1:2">
      <c r="A221" s="39">
        <v>0.91569227399999997</v>
      </c>
      <c r="B221" s="39">
        <v>6.9108573000000006E-2</v>
      </c>
    </row>
    <row r="222" spans="1:2">
      <c r="A222" s="39">
        <v>0.961935506</v>
      </c>
      <c r="B222" s="39">
        <v>5.5212494000000001E-2</v>
      </c>
    </row>
    <row r="223" spans="1:2">
      <c r="A223" s="39">
        <v>0.90148137100000003</v>
      </c>
      <c r="B223" s="39">
        <v>5.0745983000000001E-2</v>
      </c>
    </row>
    <row r="224" spans="1:2">
      <c r="A224" s="39">
        <v>0.86204277699999998</v>
      </c>
      <c r="B224" s="39">
        <v>5.6853669000000003E-2</v>
      </c>
    </row>
    <row r="225" spans="1:2">
      <c r="A225" s="39">
        <v>0.92096067599999998</v>
      </c>
      <c r="B225" s="39">
        <v>5.7032029999999997E-2</v>
      </c>
    </row>
    <row r="226" spans="1:2">
      <c r="A226" s="39">
        <v>0.89254699199999998</v>
      </c>
      <c r="B226" s="39">
        <v>3.5279438000000003E-2</v>
      </c>
    </row>
    <row r="227" spans="1:2">
      <c r="A227" s="39">
        <v>0.85760762800000001</v>
      </c>
      <c r="B227" s="39">
        <v>6.0578119999999999E-2</v>
      </c>
    </row>
    <row r="228" spans="1:2">
      <c r="A228" s="39">
        <v>0.84995302399999995</v>
      </c>
      <c r="B228" s="39">
        <v>3.7226647000000002E-2</v>
      </c>
    </row>
    <row r="229" spans="1:2">
      <c r="A229" s="39">
        <v>0.87038171900000005</v>
      </c>
      <c r="B229" s="39">
        <v>3.6715128999999999E-2</v>
      </c>
    </row>
    <row r="230" spans="1:2">
      <c r="A230" s="39">
        <v>0.924159756</v>
      </c>
      <c r="B230" s="39">
        <v>4.7271928999999997E-2</v>
      </c>
    </row>
    <row r="231" spans="1:2">
      <c r="A231" s="39">
        <v>0.85431037300000001</v>
      </c>
      <c r="B231" s="39">
        <v>2.4521673000000001E-2</v>
      </c>
    </row>
    <row r="232" spans="1:2">
      <c r="A232" s="39">
        <v>0.81330593100000004</v>
      </c>
      <c r="B232" s="39">
        <v>3.6648696000000001E-2</v>
      </c>
    </row>
    <row r="233" spans="1:2">
      <c r="A233" s="39">
        <v>0.84376058399999998</v>
      </c>
      <c r="B233" s="39">
        <v>5.9192415999999998E-2</v>
      </c>
    </row>
    <row r="234" spans="1:2">
      <c r="A234" s="39">
        <v>0.86626141599999995</v>
      </c>
      <c r="B234" s="39">
        <v>3.9596989999999999E-2</v>
      </c>
    </row>
    <row r="235" spans="1:2">
      <c r="A235" s="39">
        <v>0.89521689800000004</v>
      </c>
      <c r="B235" s="39">
        <v>3.0163161000000001E-2</v>
      </c>
    </row>
    <row r="236" spans="1:2">
      <c r="A236" s="39">
        <v>0.80761168500000002</v>
      </c>
      <c r="B236" s="39">
        <v>4.2421407000000001E-2</v>
      </c>
    </row>
    <row r="237" spans="1:2">
      <c r="A237" s="39">
        <v>0.86182291799999999</v>
      </c>
      <c r="B237" s="39">
        <v>5.0993845000000003E-2</v>
      </c>
    </row>
    <row r="238" spans="1:2">
      <c r="A238" s="39">
        <v>0.97389889900000004</v>
      </c>
      <c r="B238" s="39">
        <v>4.4737062000000001E-2</v>
      </c>
    </row>
    <row r="239" spans="1:2">
      <c r="A239" s="39">
        <v>0.88639429199999997</v>
      </c>
      <c r="B239" s="39">
        <v>2.9720303E-2</v>
      </c>
    </row>
    <row r="240" spans="1:2">
      <c r="A240" s="39">
        <v>0.93697327500000005</v>
      </c>
      <c r="B240" s="39">
        <v>5.2201855999999998E-2</v>
      </c>
    </row>
    <row r="241" spans="1:2">
      <c r="A241" s="39">
        <v>0.89930567900000002</v>
      </c>
      <c r="B241" s="39">
        <v>4.7626163999999999E-2</v>
      </c>
    </row>
    <row r="242" spans="1:2">
      <c r="A242" s="39">
        <v>0.92073748600000005</v>
      </c>
      <c r="B242" s="39">
        <v>4.3485573999999999E-2</v>
      </c>
    </row>
    <row r="243" spans="1:2">
      <c r="A243" s="39">
        <v>0.82193106699999996</v>
      </c>
      <c r="B243" s="39">
        <v>2.9182586E-2</v>
      </c>
    </row>
    <row r="244" spans="1:2">
      <c r="A244" s="39">
        <v>0.76774032199999998</v>
      </c>
      <c r="B244" s="39">
        <v>2.5689832999999999E-2</v>
      </c>
    </row>
    <row r="245" spans="1:2">
      <c r="A245" s="39">
        <v>0.78734850999999995</v>
      </c>
      <c r="B245" s="39">
        <v>4.1480635000000002E-2</v>
      </c>
    </row>
    <row r="246" spans="1:2">
      <c r="A246" s="39">
        <v>0.72389869299999998</v>
      </c>
      <c r="B246" s="39">
        <v>4.6604728999999998E-2</v>
      </c>
    </row>
    <row r="247" spans="1:2">
      <c r="A247" s="39">
        <v>0.70454744700000005</v>
      </c>
      <c r="B247" s="39">
        <v>3.6288787000000003E-2</v>
      </c>
    </row>
    <row r="248" spans="1:2">
      <c r="A248" s="39">
        <v>0.63025485599999997</v>
      </c>
      <c r="B248" s="39">
        <v>3.1900223999999998E-2</v>
      </c>
    </row>
    <row r="249" spans="1:2">
      <c r="A249" s="39">
        <v>0.64831187099999998</v>
      </c>
      <c r="B249" s="39">
        <v>3.9422097000000003E-2</v>
      </c>
    </row>
    <row r="250" spans="1:2">
      <c r="A250" s="39">
        <v>0.66584407999999995</v>
      </c>
      <c r="B250" s="39">
        <v>2.9088736E-2</v>
      </c>
    </row>
    <row r="251" spans="1:2">
      <c r="A251" s="39">
        <v>0.64160999600000002</v>
      </c>
      <c r="B251" s="39">
        <v>4.4998719999999999E-2</v>
      </c>
    </row>
    <row r="252" spans="1:2">
      <c r="A252" s="39">
        <v>0.62553024599999996</v>
      </c>
      <c r="B252" s="39">
        <v>2.4292340999999999E-2</v>
      </c>
    </row>
    <row r="253" spans="1:2">
      <c r="A253" s="39">
        <v>0.61881466100000004</v>
      </c>
      <c r="B253" s="39">
        <v>2.5343320999999999E-2</v>
      </c>
    </row>
    <row r="254" spans="1:2">
      <c r="A254" s="39">
        <v>0.63256769899999998</v>
      </c>
      <c r="B254" s="39">
        <v>3.1188824E-2</v>
      </c>
    </row>
    <row r="255" spans="1:2">
      <c r="A255" s="39">
        <v>0.621692676</v>
      </c>
      <c r="B255" s="39">
        <v>3.8034374000000003E-2</v>
      </c>
    </row>
    <row r="256" spans="1:2">
      <c r="A256" s="39">
        <v>0.65669175000000002</v>
      </c>
      <c r="B256" s="39">
        <v>3.5096706999999998E-2</v>
      </c>
    </row>
    <row r="257" spans="1:2">
      <c r="A257" s="39">
        <v>0.66053037599999997</v>
      </c>
      <c r="B257" s="39">
        <v>1.7476517E-2</v>
      </c>
    </row>
    <row r="258" spans="1:2">
      <c r="A258" s="39">
        <v>0.69092182000000002</v>
      </c>
      <c r="B258" s="39">
        <v>3.2779088999999997E-2</v>
      </c>
    </row>
    <row r="259" spans="1:2">
      <c r="A259" s="39">
        <v>0.66298894600000002</v>
      </c>
      <c r="B259" s="39">
        <v>4.1402534999999997E-2</v>
      </c>
    </row>
    <row r="260" spans="1:2">
      <c r="A260" s="39">
        <v>0.70157531699999998</v>
      </c>
      <c r="B260" s="39">
        <v>4.1314666E-2</v>
      </c>
    </row>
    <row r="261" spans="1:2">
      <c r="A261" s="39">
        <v>0.72192729700000002</v>
      </c>
      <c r="B261" s="39">
        <v>3.7660167000000001E-2</v>
      </c>
    </row>
    <row r="262" spans="1:2">
      <c r="A262" s="39">
        <v>0.76534765299999996</v>
      </c>
      <c r="B262" s="39">
        <v>3.9851732000000001E-2</v>
      </c>
    </row>
    <row r="263" spans="1:2">
      <c r="A263" s="39">
        <v>0.80776542500000004</v>
      </c>
      <c r="B263" s="39">
        <v>2.8035831000000001E-2</v>
      </c>
    </row>
    <row r="264" spans="1:2">
      <c r="A264" s="39">
        <v>0.77561475099999999</v>
      </c>
      <c r="B264" s="39">
        <v>2.7304744999999998E-2</v>
      </c>
    </row>
    <row r="265" spans="1:2">
      <c r="A265" s="39">
        <v>0.782693729</v>
      </c>
      <c r="B265" s="39">
        <v>4.4466634999999997E-2</v>
      </c>
    </row>
    <row r="266" spans="1:2">
      <c r="A266" s="39">
        <v>0.75522140999999998</v>
      </c>
      <c r="B266" s="39">
        <v>3.5373344000000001E-2</v>
      </c>
    </row>
    <row r="267" spans="1:2">
      <c r="A267" s="39">
        <v>0.79540222699999996</v>
      </c>
      <c r="B267" s="39">
        <v>3.9752997999999998E-2</v>
      </c>
    </row>
    <row r="268" spans="1:2">
      <c r="A268" s="39">
        <v>0.81188164799999996</v>
      </c>
      <c r="B268" s="39">
        <v>3.7956164000000001E-2</v>
      </c>
    </row>
    <row r="269" spans="1:2">
      <c r="A269" s="39">
        <v>0.72086455199999999</v>
      </c>
      <c r="B269" s="39">
        <v>3.4754963999999999E-2</v>
      </c>
    </row>
    <row r="270" spans="1:2">
      <c r="A270" s="39">
        <v>0.72743138500000004</v>
      </c>
      <c r="B270" s="39">
        <v>6.2263412999999997E-2</v>
      </c>
    </row>
    <row r="271" spans="1:2">
      <c r="A271" s="39">
        <v>0.69045576099999995</v>
      </c>
      <c r="B271" s="39">
        <v>4.6930372999999997E-2</v>
      </c>
    </row>
    <row r="272" spans="1:2">
      <c r="A272" s="39">
        <v>0.73574549</v>
      </c>
      <c r="B272" s="39">
        <v>5.3596808000000003E-2</v>
      </c>
    </row>
    <row r="273" spans="1:2">
      <c r="A273" s="39">
        <v>0.83693955200000003</v>
      </c>
      <c r="B273" s="39">
        <v>3.1813168000000003E-2</v>
      </c>
    </row>
    <row r="274" spans="1:2">
      <c r="A274" s="39">
        <v>0.82373653199999997</v>
      </c>
      <c r="B274" s="39">
        <v>3.2137387000000003E-2</v>
      </c>
    </row>
    <row r="275" spans="1:2">
      <c r="A275" s="39">
        <v>0.76090744099999996</v>
      </c>
      <c r="B275" s="39">
        <v>3.9333259000000002E-2</v>
      </c>
    </row>
    <row r="276" spans="1:2">
      <c r="A276" s="39">
        <v>0.67422485499999996</v>
      </c>
      <c r="B276" s="39">
        <v>4.4215885000000003E-2</v>
      </c>
    </row>
    <row r="277" spans="1:2">
      <c r="A277" s="39">
        <v>0.65101491899999997</v>
      </c>
      <c r="B277" s="39">
        <v>3.9243234000000002E-2</v>
      </c>
    </row>
    <row r="278" spans="1:2">
      <c r="A278" s="39">
        <v>0.77358795000000002</v>
      </c>
      <c r="B278" s="39">
        <v>4.7047459999999999E-2</v>
      </c>
    </row>
    <row r="279" spans="1:2">
      <c r="A279" s="39">
        <v>0.74579646600000005</v>
      </c>
      <c r="B279" s="39">
        <v>3.7250061000000001E-2</v>
      </c>
    </row>
    <row r="280" spans="1:2">
      <c r="A280" s="39">
        <v>0.73254039400000004</v>
      </c>
      <c r="B280" s="39">
        <v>4.2081141000000002E-2</v>
      </c>
    </row>
    <row r="281" spans="1:2">
      <c r="A281" s="39">
        <v>0.69660956200000002</v>
      </c>
      <c r="B281" s="39">
        <v>4.3763695999999998E-2</v>
      </c>
    </row>
    <row r="282" spans="1:2">
      <c r="A282" s="39">
        <v>0.74189329500000001</v>
      </c>
      <c r="B282" s="39">
        <v>2.2812642000000001E-2</v>
      </c>
    </row>
    <row r="283" spans="1:2">
      <c r="A283" s="39">
        <v>0.83143789700000004</v>
      </c>
      <c r="B283" s="39">
        <v>4.8532959000000001E-2</v>
      </c>
    </row>
    <row r="284" spans="1:2">
      <c r="A284" s="39">
        <v>0.83828928800000002</v>
      </c>
      <c r="B284" s="39">
        <v>3.3009906999999998E-2</v>
      </c>
    </row>
    <row r="285" spans="1:2">
      <c r="A285" s="39">
        <v>0.83129382399999996</v>
      </c>
      <c r="B285" s="39">
        <v>5.5930819E-2</v>
      </c>
    </row>
    <row r="286" spans="1:2">
      <c r="A286" s="39">
        <v>0.77191994900000005</v>
      </c>
      <c r="B286" s="39">
        <v>3.7837030000000001E-2</v>
      </c>
    </row>
    <row r="287" spans="1:2">
      <c r="A287" s="39">
        <v>0.78590529399999998</v>
      </c>
      <c r="B287" s="39">
        <v>5.6353865000000003E-2</v>
      </c>
    </row>
    <row r="288" spans="1:2">
      <c r="A288" s="39">
        <v>0.75763772799999995</v>
      </c>
      <c r="B288" s="39">
        <v>3.4022089999999998E-2</v>
      </c>
    </row>
    <row r="289" spans="1:2">
      <c r="A289" s="39">
        <v>0.72589421600000004</v>
      </c>
      <c r="B289" s="39">
        <v>3.3070948000000003E-2</v>
      </c>
    </row>
    <row r="290" spans="1:2">
      <c r="A290" s="39">
        <v>0.715066392</v>
      </c>
      <c r="B290" s="39">
        <v>4.6690257999999998E-2</v>
      </c>
    </row>
    <row r="291" spans="1:2">
      <c r="A291" s="39">
        <v>0.80451772200000005</v>
      </c>
      <c r="B291" s="39">
        <v>3.7950365999999999E-2</v>
      </c>
    </row>
    <row r="292" spans="1:2">
      <c r="A292" s="39">
        <v>0.76362784399999994</v>
      </c>
      <c r="B292" s="39">
        <v>3.8656823999999999E-2</v>
      </c>
    </row>
    <row r="293" spans="1:2">
      <c r="A293" s="39">
        <v>0.72143442599999996</v>
      </c>
      <c r="B293" s="39">
        <v>3.6080665999999997E-2</v>
      </c>
    </row>
    <row r="294" spans="1:2">
      <c r="A294" s="39">
        <v>0.72814172700000002</v>
      </c>
      <c r="B294" s="39">
        <v>2.9201815999999998E-2</v>
      </c>
    </row>
    <row r="295" spans="1:2">
      <c r="A295" s="39">
        <v>0.74667856200000005</v>
      </c>
      <c r="B295" s="39">
        <v>2.4063066000000001E-2</v>
      </c>
    </row>
    <row r="296" spans="1:2">
      <c r="A296" s="39">
        <v>0.76061308500000002</v>
      </c>
      <c r="B296" s="39">
        <v>4.7543188E-2</v>
      </c>
    </row>
    <row r="297" spans="1:2">
      <c r="A297" s="39">
        <v>0.79415946999999998</v>
      </c>
      <c r="B297" s="39">
        <v>5.7212794999999997E-2</v>
      </c>
    </row>
    <row r="298" spans="1:2">
      <c r="A298" s="39">
        <v>0.79930226000000004</v>
      </c>
      <c r="B298" s="39">
        <v>5.5713618999999999E-2</v>
      </c>
    </row>
    <row r="299" spans="1:2">
      <c r="A299" s="39">
        <v>0.80426506200000003</v>
      </c>
      <c r="B299" s="39">
        <v>5.4353198999999998E-2</v>
      </c>
    </row>
    <row r="300" spans="1:2">
      <c r="A300" s="39">
        <v>0.83092604699999995</v>
      </c>
      <c r="B300" s="39">
        <v>3.5870733000000002E-2</v>
      </c>
    </row>
    <row r="301" spans="1:2">
      <c r="A301" s="39">
        <v>0.88831925300000003</v>
      </c>
      <c r="B301" s="39">
        <v>7.2718618999999998E-2</v>
      </c>
    </row>
    <row r="302" spans="1:2">
      <c r="A302" s="39">
        <v>0.840162929</v>
      </c>
      <c r="B302" s="39">
        <v>4.196184E-2</v>
      </c>
    </row>
    <row r="303" spans="1:2">
      <c r="A303" s="39">
        <v>0.89085319500000004</v>
      </c>
      <c r="B303" s="39">
        <v>8.5375081000000005E-2</v>
      </c>
    </row>
    <row r="304" spans="1:2">
      <c r="A304" s="39">
        <v>0.87884843599999996</v>
      </c>
      <c r="B304" s="39">
        <v>5.9602175E-2</v>
      </c>
    </row>
    <row r="305" spans="1:2">
      <c r="A305" s="39">
        <v>0.83010983699999996</v>
      </c>
      <c r="B305" s="39">
        <v>5.7040193000000003E-2</v>
      </c>
    </row>
    <row r="306" spans="1:2">
      <c r="A306" s="39">
        <v>0.77928342900000003</v>
      </c>
      <c r="B306" s="39">
        <v>5.5135752000000003E-2</v>
      </c>
    </row>
    <row r="307" spans="1:2">
      <c r="A307" s="39">
        <v>0.89051818199999999</v>
      </c>
      <c r="B307" s="39">
        <v>0.10469115499999999</v>
      </c>
    </row>
    <row r="308" spans="1:2">
      <c r="A308" s="39">
        <v>0.93408391599999996</v>
      </c>
      <c r="B308" s="39">
        <v>7.1079324999999999E-2</v>
      </c>
    </row>
    <row r="309" spans="1:2">
      <c r="A309" s="39">
        <v>0.86440023700000002</v>
      </c>
      <c r="B309" s="39">
        <v>0.109739425</v>
      </c>
    </row>
    <row r="310" spans="1:2">
      <c r="A310" s="39">
        <v>0.67476221599999997</v>
      </c>
      <c r="B310" s="39">
        <v>6.9686764999999998E-2</v>
      </c>
    </row>
    <row r="311" spans="1:2">
      <c r="A311" s="39">
        <v>0.83049784100000001</v>
      </c>
      <c r="B311" s="39">
        <v>0.13939084700000001</v>
      </c>
    </row>
    <row r="312" spans="1:2">
      <c r="A312" s="39">
        <v>0.86508421999999996</v>
      </c>
      <c r="B312" s="39">
        <v>0.18249632199999999</v>
      </c>
    </row>
    <row r="313" spans="1:2">
      <c r="A313" s="39">
        <v>0.75957433799999996</v>
      </c>
      <c r="B313" s="39">
        <v>0.136905214</v>
      </c>
    </row>
    <row r="314" spans="1:2">
      <c r="A314" s="39">
        <v>0.771453206</v>
      </c>
      <c r="B314" s="39">
        <v>0.39318744900000002</v>
      </c>
    </row>
    <row r="315" spans="1:2">
      <c r="A315" s="39">
        <v>0.68321866099999995</v>
      </c>
      <c r="B315" s="39">
        <v>0.100147791</v>
      </c>
    </row>
    <row r="316" spans="1:2">
      <c r="A316" s="39">
        <v>0.79499826600000001</v>
      </c>
      <c r="B316" s="39">
        <v>0.32302647699999998</v>
      </c>
    </row>
    <row r="317" spans="1:2">
      <c r="A317" s="39">
        <v>0.88903211800000004</v>
      </c>
      <c r="B317" s="39">
        <v>0.30552550899999997</v>
      </c>
    </row>
    <row r="318" spans="1:2">
      <c r="A318" s="39">
        <v>0.86683036000000002</v>
      </c>
      <c r="B318" s="39">
        <v>0.13862633599999999</v>
      </c>
    </row>
    <row r="319" spans="1:2">
      <c r="A319" s="39">
        <v>0.902105296</v>
      </c>
      <c r="B319" s="39">
        <v>0.27577540699999997</v>
      </c>
    </row>
    <row r="320" spans="1:2">
      <c r="A320" s="39">
        <v>0.76145821599999997</v>
      </c>
      <c r="B320" s="39">
        <v>9.2585207000000003E-2</v>
      </c>
    </row>
    <row r="321" spans="1:2">
      <c r="A321" s="39">
        <v>0.89462994100000004</v>
      </c>
      <c r="B321" s="39">
        <v>0.11652707599999999</v>
      </c>
    </row>
    <row r="322" spans="1:2">
      <c r="A322" s="39">
        <v>0.87137349500000005</v>
      </c>
      <c r="B322" s="39">
        <v>0.26931685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BDAF-015A-4493-8B1C-A4B4657B8CA2}">
  <dimension ref="A1:R195"/>
  <sheetViews>
    <sheetView topLeftCell="H23" workbookViewId="0">
      <selection activeCell="A36" sqref="A36:C37"/>
    </sheetView>
  </sheetViews>
  <sheetFormatPr defaultRowHeight="14.5"/>
  <cols>
    <col min="1" max="1" width="8.7265625" style="38"/>
  </cols>
  <sheetData>
    <row r="1" spans="1:5">
      <c r="A1" s="4" t="s">
        <v>3</v>
      </c>
      <c r="B1" s="5" t="s">
        <v>2</v>
      </c>
      <c r="C1" t="s">
        <v>437</v>
      </c>
    </row>
    <row r="2" spans="1:5">
      <c r="A2" s="12">
        <v>0.84222896434293304</v>
      </c>
      <c r="B2" s="12">
        <v>4.85116318060244E-2</v>
      </c>
      <c r="D2">
        <v>0.84222896434293304</v>
      </c>
      <c r="E2">
        <v>4.85116318060244E-2</v>
      </c>
    </row>
    <row r="3" spans="1:5">
      <c r="A3" s="12">
        <v>1.0945160199205199</v>
      </c>
      <c r="B3" s="12">
        <v>5.54057808468012E-2</v>
      </c>
      <c r="D3">
        <v>1.0945160199205199</v>
      </c>
      <c r="E3">
        <v>5.54057808468012E-2</v>
      </c>
    </row>
    <row r="4" spans="1:5">
      <c r="A4" s="19">
        <v>0.72642274320395295</v>
      </c>
      <c r="B4" s="19">
        <v>6.53741012450412E-2</v>
      </c>
      <c r="D4">
        <v>0.72642274320395295</v>
      </c>
      <c r="E4">
        <v>6.53741012450412E-2</v>
      </c>
    </row>
    <row r="5" spans="1:5">
      <c r="A5" s="19">
        <v>0.78690649077216401</v>
      </c>
      <c r="B5" s="19">
        <v>8.6458419292884697E-2</v>
      </c>
      <c r="D5">
        <v>0.78690649077216401</v>
      </c>
      <c r="E5">
        <v>8.6458419292884697E-2</v>
      </c>
    </row>
    <row r="6" spans="1:5">
      <c r="A6" s="19">
        <v>0.75025776268373201</v>
      </c>
      <c r="B6" s="19">
        <v>6.5961498428500104E-2</v>
      </c>
      <c r="D6">
        <v>0.75025776268373201</v>
      </c>
      <c r="E6">
        <v>6.5961498428500104E-2</v>
      </c>
    </row>
    <row r="7" spans="1:5">
      <c r="A7" s="19">
        <v>0.94550798635021205</v>
      </c>
      <c r="B7" s="19">
        <v>6.9599254226257998E-2</v>
      </c>
      <c r="D7">
        <v>0.94550798635021205</v>
      </c>
      <c r="E7">
        <v>6.9599254226257998E-2</v>
      </c>
    </row>
    <row r="8" spans="1:5">
      <c r="A8" s="19">
        <v>1.21160308736316</v>
      </c>
      <c r="B8" s="19">
        <v>0.102469554889286</v>
      </c>
      <c r="D8">
        <v>1.21160308736316</v>
      </c>
      <c r="E8">
        <v>0.102469554889286</v>
      </c>
    </row>
    <row r="9" spans="1:5">
      <c r="A9" s="19">
        <v>1.2849013409030099</v>
      </c>
      <c r="B9" s="19">
        <v>8.0475317080412598E-2</v>
      </c>
      <c r="D9">
        <v>1.2849013409030099</v>
      </c>
      <c r="E9">
        <v>8.0475317080412598E-2</v>
      </c>
    </row>
    <row r="10" spans="1:5">
      <c r="A10" s="19">
        <v>1.0130303693971701</v>
      </c>
      <c r="B10" s="19">
        <v>5.1364155673941703E-2</v>
      </c>
      <c r="D10">
        <v>1.0130303693971701</v>
      </c>
      <c r="E10">
        <v>5.1364155673941703E-2</v>
      </c>
    </row>
    <row r="11" spans="1:5">
      <c r="A11" s="19">
        <v>0.315723333456287</v>
      </c>
      <c r="B11" s="19">
        <v>7.9403117076739402E-2</v>
      </c>
      <c r="D11">
        <v>0.315723333456287</v>
      </c>
      <c r="E11">
        <v>7.9403117076739402E-2</v>
      </c>
    </row>
    <row r="12" spans="1:5">
      <c r="A12" s="19">
        <v>1.13775407959397</v>
      </c>
      <c r="B12" s="19">
        <v>9.1680019477151001E-2</v>
      </c>
      <c r="D12">
        <v>1.13775407959397</v>
      </c>
      <c r="E12">
        <v>9.1680019477151001E-2</v>
      </c>
    </row>
    <row r="13" spans="1:5">
      <c r="A13" s="19">
        <v>0.51315879305136003</v>
      </c>
      <c r="B13" s="19">
        <v>5.8759467235404803E-2</v>
      </c>
      <c r="D13">
        <v>0.51315879305136003</v>
      </c>
      <c r="E13">
        <v>5.8759467235404803E-2</v>
      </c>
    </row>
    <row r="14" spans="1:5">
      <c r="A14" s="19">
        <v>-0.201440059536481</v>
      </c>
      <c r="B14" s="19">
        <v>0.11917876758182</v>
      </c>
      <c r="D14">
        <v>-0.201440059536481</v>
      </c>
      <c r="E14">
        <v>0.11917876758182</v>
      </c>
    </row>
    <row r="15" spans="1:5">
      <c r="A15" s="19">
        <v>0.53653437714611896</v>
      </c>
      <c r="B15" s="19">
        <v>8.8791307031686501E-2</v>
      </c>
      <c r="D15">
        <v>0.53653437714611896</v>
      </c>
      <c r="E15">
        <v>8.8791307031686501E-2</v>
      </c>
    </row>
    <row r="16" spans="1:5">
      <c r="A16" s="19">
        <v>0.20409094304306599</v>
      </c>
      <c r="B16" s="19">
        <v>6.6309546699444305E-2</v>
      </c>
      <c r="D16">
        <v>0.20409094304306599</v>
      </c>
      <c r="E16">
        <v>6.6309546699444305E-2</v>
      </c>
    </row>
    <row r="17" spans="1:18">
      <c r="A17" s="19">
        <v>0.47278523342619599</v>
      </c>
      <c r="B17" s="19">
        <v>5.4005634646487603E-2</v>
      </c>
      <c r="D17">
        <v>0.47278523342619599</v>
      </c>
      <c r="E17">
        <v>5.4005634646487603E-2</v>
      </c>
    </row>
    <row r="18" spans="1:18">
      <c r="A18" s="19">
        <v>9.0731591228525907E-2</v>
      </c>
      <c r="B18" s="19">
        <v>6.9545610532919105E-2</v>
      </c>
      <c r="D18">
        <v>9.0731591228525907E-2</v>
      </c>
      <c r="E18">
        <v>6.9545610532919105E-2</v>
      </c>
    </row>
    <row r="19" spans="1:18">
      <c r="A19" s="19">
        <v>0.39907452427769502</v>
      </c>
      <c r="B19" s="19">
        <v>5.0621833151114001E-2</v>
      </c>
      <c r="D19">
        <v>0.39907452427769502</v>
      </c>
      <c r="E19">
        <v>5.0621833151114001E-2</v>
      </c>
    </row>
    <row r="20" spans="1:18">
      <c r="A20" s="19">
        <v>0.42797139921038502</v>
      </c>
      <c r="B20" s="19">
        <v>8.8129248059713103E-2</v>
      </c>
      <c r="D20">
        <v>0.42797139921038502</v>
      </c>
      <c r="E20">
        <v>8.8129248059713103E-2</v>
      </c>
    </row>
    <row r="21" spans="1:18">
      <c r="A21" s="19">
        <v>0.83286123289000802</v>
      </c>
      <c r="B21" s="19">
        <v>5.9236741904597198E-2</v>
      </c>
      <c r="D21">
        <v>0.83286123289000802</v>
      </c>
      <c r="E21">
        <v>5.9236741904597198E-2</v>
      </c>
      <c r="Q21" s="62" t="s">
        <v>455</v>
      </c>
    </row>
    <row r="22" spans="1:18">
      <c r="A22" s="19">
        <v>1.00071162656246</v>
      </c>
      <c r="B22" s="19">
        <v>9.55552666750588E-2</v>
      </c>
      <c r="D22">
        <v>1.00071162656246</v>
      </c>
      <c r="E22">
        <v>9.55552666750588E-2</v>
      </c>
      <c r="Q22" s="39">
        <v>0.73148724808950905</v>
      </c>
      <c r="R22" s="39">
        <v>7.8511144291568094E-2</v>
      </c>
    </row>
    <row r="23" spans="1:18">
      <c r="A23" s="19">
        <v>1.24311505911468</v>
      </c>
      <c r="B23" s="19">
        <v>7.8055888480250094E-2</v>
      </c>
      <c r="D23">
        <v>1.24311505911468</v>
      </c>
      <c r="E23">
        <v>7.8055888480250094E-2</v>
      </c>
      <c r="Q23" s="39">
        <v>0.73469989795280899</v>
      </c>
      <c r="R23" s="39">
        <v>7.3968047953224605E-2</v>
      </c>
    </row>
    <row r="24" spans="1:18">
      <c r="A24" s="19">
        <v>1.46407279765567</v>
      </c>
      <c r="B24" s="19">
        <v>7.0352420384695205E-2</v>
      </c>
      <c r="D24">
        <v>1.46407279765567</v>
      </c>
      <c r="E24">
        <v>7.0352420384695205E-2</v>
      </c>
      <c r="Q24" s="39">
        <v>0.737823710467858</v>
      </c>
      <c r="R24" s="39">
        <v>4.2153814718810703E-2</v>
      </c>
    </row>
    <row r="25" spans="1:18">
      <c r="A25" s="19">
        <v>1.15616790709194</v>
      </c>
      <c r="B25" s="19">
        <v>8.5199938409140294E-2</v>
      </c>
      <c r="D25">
        <v>1.15616790709194</v>
      </c>
      <c r="E25">
        <v>8.5199938409140294E-2</v>
      </c>
      <c r="Q25" s="39">
        <v>0.70492618440717303</v>
      </c>
      <c r="R25" s="39">
        <v>2.5265094458265198E-2</v>
      </c>
    </row>
    <row r="26" spans="1:18">
      <c r="A26" s="19">
        <v>1.59931437054214</v>
      </c>
      <c r="B26" s="19">
        <v>6.8646870557463505E-2</v>
      </c>
      <c r="D26">
        <v>1.59931437054214</v>
      </c>
      <c r="E26">
        <v>6.8646870557463505E-2</v>
      </c>
      <c r="Q26" s="39">
        <v>0.68961175584538403</v>
      </c>
      <c r="R26" s="39">
        <v>3.1464316687658499E-2</v>
      </c>
    </row>
    <row r="27" spans="1:18">
      <c r="A27" s="19">
        <v>1.3536415925584799</v>
      </c>
      <c r="B27" s="19">
        <v>9.0818880196934307E-2</v>
      </c>
      <c r="D27">
        <v>1.3536415925584799</v>
      </c>
      <c r="E27">
        <v>9.0818880196934307E-2</v>
      </c>
      <c r="Q27" s="39">
        <v>0.69485312668184696</v>
      </c>
      <c r="R27" s="39">
        <v>4.16941775100933E-2</v>
      </c>
    </row>
    <row r="28" spans="1:18">
      <c r="A28" s="19">
        <v>1.1911622055130899</v>
      </c>
      <c r="B28" s="19">
        <v>5.3980662706543503E-2</v>
      </c>
      <c r="D28">
        <v>1.1911622055130899</v>
      </c>
      <c r="E28">
        <v>5.3980662706543503E-2</v>
      </c>
      <c r="Q28" s="39">
        <v>0.67719154173775198</v>
      </c>
      <c r="R28" s="39">
        <v>4.2508861996939498E-2</v>
      </c>
    </row>
    <row r="29" spans="1:18">
      <c r="A29" s="19">
        <v>1.2080951068602901</v>
      </c>
      <c r="B29" s="19">
        <v>8.5597074184134994E-2</v>
      </c>
      <c r="D29">
        <v>1.2080951068602901</v>
      </c>
      <c r="E29">
        <v>8.5597074184134994E-2</v>
      </c>
      <c r="Q29" s="39">
        <v>0.68310197726345301</v>
      </c>
      <c r="R29" s="39">
        <v>3.02970555907097E-2</v>
      </c>
    </row>
    <row r="30" spans="1:18">
      <c r="A30" s="19">
        <v>1.02769718101441</v>
      </c>
      <c r="B30" s="19">
        <v>6.4509780763643401E-2</v>
      </c>
      <c r="D30">
        <v>1.02769718101441</v>
      </c>
      <c r="E30">
        <v>6.4509780763643401E-2</v>
      </c>
      <c r="Q30" s="39">
        <v>0.67319652746968195</v>
      </c>
      <c r="R30" s="39">
        <v>2.92214298734037E-2</v>
      </c>
    </row>
    <row r="31" spans="1:18">
      <c r="A31" s="19">
        <v>0.96159923338031394</v>
      </c>
      <c r="B31" s="19">
        <v>0.118885311007194</v>
      </c>
      <c r="D31">
        <v>0.96159923338031394</v>
      </c>
      <c r="E31">
        <v>0.118885311007194</v>
      </c>
      <c r="Q31" s="39">
        <v>0.77124604730476598</v>
      </c>
      <c r="R31" s="39">
        <v>0.164234773497766</v>
      </c>
    </row>
    <row r="32" spans="1:18">
      <c r="A32" s="19">
        <v>1.0937781898025201</v>
      </c>
      <c r="B32" s="19">
        <v>5.6907298938027401E-2</v>
      </c>
      <c r="D32">
        <v>1.0937781898025201</v>
      </c>
      <c r="E32">
        <v>5.6907298938027401E-2</v>
      </c>
      <c r="Q32" s="39">
        <v>0.68804152322790002</v>
      </c>
      <c r="R32" s="39">
        <v>2.71778249388922E-2</v>
      </c>
    </row>
    <row r="33" spans="1:18">
      <c r="A33" s="19">
        <v>0.96799482363851796</v>
      </c>
      <c r="B33" s="19">
        <v>4.9214259767542901E-2</v>
      </c>
      <c r="D33">
        <v>0.96799482363851796</v>
      </c>
      <c r="E33">
        <v>4.9214259767542901E-2</v>
      </c>
      <c r="Q33" s="39">
        <v>0.72605179555511101</v>
      </c>
      <c r="R33" s="39">
        <v>4.41604724791985E-2</v>
      </c>
    </row>
    <row r="34" spans="1:18">
      <c r="A34" s="19">
        <v>0.63379343003680999</v>
      </c>
      <c r="B34" s="19">
        <v>9.4450719818486698E-2</v>
      </c>
      <c r="D34">
        <v>0.63379343003680999</v>
      </c>
      <c r="E34">
        <v>9.4450719818486698E-2</v>
      </c>
      <c r="Q34" s="39">
        <v>0.70898681716304401</v>
      </c>
      <c r="R34" s="39">
        <v>2.5669223141353101E-2</v>
      </c>
    </row>
    <row r="35" spans="1:18">
      <c r="A35" s="19">
        <v>0.79341029998025803</v>
      </c>
      <c r="B35" s="19">
        <v>7.7682800744292499E-2</v>
      </c>
      <c r="D35">
        <v>0.79341029998025803</v>
      </c>
      <c r="E35">
        <v>7.7682800744292499E-2</v>
      </c>
      <c r="Q35" s="39">
        <v>0.69748175344043095</v>
      </c>
      <c r="R35" s="39">
        <v>3.4015618639182801E-2</v>
      </c>
    </row>
    <row r="36" spans="1:18">
      <c r="A36" s="19">
        <v>0.89097617774914295</v>
      </c>
      <c r="B36" s="19">
        <v>7.4318118369960495E-2</v>
      </c>
      <c r="D36">
        <v>0.92444893883718504</v>
      </c>
      <c r="E36">
        <v>0.10744958078398401</v>
      </c>
      <c r="F36" t="s">
        <v>440</v>
      </c>
      <c r="Q36" s="39">
        <v>0.72028768259814702</v>
      </c>
      <c r="R36" s="39">
        <v>2.5801293787034999E-2</v>
      </c>
    </row>
    <row r="37" spans="1:18">
      <c r="A37" s="19">
        <v>0.41524702978222899</v>
      </c>
      <c r="B37" s="19">
        <v>8.7413376807129406E-2</v>
      </c>
      <c r="D37">
        <v>1.6044086790729599</v>
      </c>
      <c r="E37">
        <v>7.1660673617246706E-2</v>
      </c>
      <c r="F37" t="s">
        <v>441</v>
      </c>
      <c r="Q37" s="39">
        <v>0.70630058870051604</v>
      </c>
      <c r="R37" s="39">
        <v>2.3190733493374499E-2</v>
      </c>
    </row>
    <row r="38" spans="1:18">
      <c r="A38" s="19">
        <v>0.27582087087132101</v>
      </c>
      <c r="B38" s="19">
        <v>0.103325936519889</v>
      </c>
      <c r="D38">
        <v>0.89097617774914295</v>
      </c>
      <c r="E38">
        <v>7.4318118369960495E-2</v>
      </c>
      <c r="Q38" s="39">
        <v>0.75378842667351398</v>
      </c>
      <c r="R38" s="39">
        <v>4.2059394608230397E-2</v>
      </c>
    </row>
    <row r="39" spans="1:18">
      <c r="A39" s="28">
        <v>-0.174532998666276</v>
      </c>
      <c r="B39" s="28">
        <v>9.1841040247755606E-2</v>
      </c>
      <c r="D39">
        <v>0.41524702978222899</v>
      </c>
      <c r="E39">
        <v>8.7413376807129406E-2</v>
      </c>
      <c r="Q39" s="39">
        <v>0.76923338953900799</v>
      </c>
      <c r="R39" s="39">
        <v>1.5891876936247301E-2</v>
      </c>
    </row>
    <row r="40" spans="1:18">
      <c r="A40"/>
      <c r="D40">
        <v>0.27582087087132101</v>
      </c>
      <c r="E40">
        <v>0.103325936519889</v>
      </c>
      <c r="Q40" s="39">
        <v>0.85515854491108001</v>
      </c>
      <c r="R40" s="39">
        <v>2.93290333770376E-2</v>
      </c>
    </row>
    <row r="41" spans="1:18">
      <c r="A41"/>
      <c r="D41">
        <v>-0.174532998666276</v>
      </c>
      <c r="E41">
        <v>9.1841040247755606E-2</v>
      </c>
      <c r="Q41" s="39">
        <v>0.90232893799301706</v>
      </c>
      <c r="R41" s="39">
        <v>1.8587931574469401E-2</v>
      </c>
    </row>
    <row r="42" spans="1:18">
      <c r="A42" t="s">
        <v>432</v>
      </c>
      <c r="B42" t="s">
        <v>433</v>
      </c>
      <c r="C42" t="s">
        <v>438</v>
      </c>
      <c r="Q42" s="39">
        <v>0.93633803243592995</v>
      </c>
      <c r="R42" s="39">
        <v>5.42143145875746E-2</v>
      </c>
    </row>
    <row r="43" spans="1:18">
      <c r="A43" s="38">
        <v>0.989264454011198</v>
      </c>
      <c r="B43" s="39">
        <v>0.19967158606317401</v>
      </c>
      <c r="Q43" s="39">
        <v>0.87224815741994</v>
      </c>
      <c r="R43" s="39">
        <v>3.4294817369660099E-2</v>
      </c>
    </row>
    <row r="44" spans="1:18">
      <c r="A44" s="38">
        <v>1.0870424728382999</v>
      </c>
      <c r="B44" s="39">
        <v>0.161227032775001</v>
      </c>
      <c r="Q44" s="39">
        <v>0.936015626684358</v>
      </c>
      <c r="R44" s="39">
        <v>2.77640338095584E-2</v>
      </c>
    </row>
    <row r="45" spans="1:18">
      <c r="A45" s="38">
        <v>1.1090713964089101</v>
      </c>
      <c r="B45" s="39">
        <v>0.45422565647459701</v>
      </c>
      <c r="Q45" s="39">
        <v>0.90711424717073497</v>
      </c>
      <c r="R45" s="39">
        <v>2.04316299653707E-2</v>
      </c>
    </row>
    <row r="46" spans="1:18">
      <c r="A46" s="38">
        <v>1.0246740119384199</v>
      </c>
      <c r="B46" s="39">
        <v>0.29931513029338802</v>
      </c>
      <c r="Q46" s="39">
        <v>0.81899783276823501</v>
      </c>
      <c r="R46" s="39">
        <v>1.9174352416272099E-2</v>
      </c>
    </row>
    <row r="47" spans="1:18">
      <c r="A47" s="38">
        <v>1.1130787316070601</v>
      </c>
      <c r="B47" s="39">
        <v>0.22982776574261199</v>
      </c>
      <c r="Q47" s="39">
        <v>0.823358087557434</v>
      </c>
      <c r="R47" s="39">
        <v>2.06425791631662E-2</v>
      </c>
    </row>
    <row r="48" spans="1:18">
      <c r="A48" s="38">
        <v>1.0332610585145601</v>
      </c>
      <c r="B48" s="39">
        <v>0.14667203568909201</v>
      </c>
      <c r="Q48" s="39">
        <v>0.79247321315305996</v>
      </c>
      <c r="R48" s="39">
        <v>3.0582157355821201E-2</v>
      </c>
    </row>
    <row r="49" spans="1:18">
      <c r="A49" s="38">
        <v>0.99004364151899604</v>
      </c>
      <c r="B49" s="39">
        <v>8.1987257538344793E-2</v>
      </c>
      <c r="Q49" s="39">
        <v>0.77164630680392299</v>
      </c>
      <c r="R49" s="39">
        <v>2.5204829897139399E-2</v>
      </c>
    </row>
    <row r="50" spans="1:18">
      <c r="A50" s="38">
        <v>1.0509697157792499</v>
      </c>
      <c r="B50" s="39">
        <v>8.7376455268484796E-2</v>
      </c>
      <c r="Q50" s="39">
        <v>0.71410016494681605</v>
      </c>
      <c r="R50" s="39">
        <v>2.0125891904902899E-2</v>
      </c>
    </row>
    <row r="51" spans="1:18">
      <c r="A51" s="38">
        <v>0.91078726984340097</v>
      </c>
      <c r="B51" s="39">
        <v>6.3204178574918807E-2</v>
      </c>
      <c r="Q51" s="39">
        <v>0.68853662975500995</v>
      </c>
      <c r="R51" s="39">
        <v>1.0757047516431801E-2</v>
      </c>
    </row>
    <row r="52" spans="1:18">
      <c r="A52" s="38">
        <v>0.88525126210393601</v>
      </c>
      <c r="B52" s="39">
        <v>5.1403662074337199E-2</v>
      </c>
      <c r="Q52" s="39">
        <v>0.729608049381958</v>
      </c>
      <c r="R52" s="39">
        <v>2.4793770351390101E-2</v>
      </c>
    </row>
    <row r="53" spans="1:18">
      <c r="A53" s="38">
        <v>0.87035594772215796</v>
      </c>
      <c r="B53" s="39">
        <v>7.1636232485415396E-2</v>
      </c>
      <c r="Q53" s="39">
        <v>0.74685350133612705</v>
      </c>
      <c r="R53" s="39">
        <v>1.79392235632032E-2</v>
      </c>
    </row>
    <row r="54" spans="1:18">
      <c r="A54" s="38">
        <v>0.86286864825176601</v>
      </c>
      <c r="B54" s="39">
        <v>6.0208187262608598E-2</v>
      </c>
      <c r="Q54" s="39">
        <v>0.74480620144903598</v>
      </c>
      <c r="R54" s="39">
        <v>6.6068176279827301E-3</v>
      </c>
    </row>
    <row r="55" spans="1:18">
      <c r="A55" s="38">
        <v>0.84261539564074495</v>
      </c>
      <c r="B55" s="39">
        <v>2.53603268104645E-2</v>
      </c>
      <c r="Q55" s="39">
        <v>0.699743571106202</v>
      </c>
      <c r="R55" s="39">
        <v>1.53200055053914E-2</v>
      </c>
    </row>
    <row r="56" spans="1:18">
      <c r="A56" s="38">
        <v>0.81396281969621997</v>
      </c>
      <c r="B56" s="39">
        <v>3.7620356601616903E-2</v>
      </c>
      <c r="Q56" s="39">
        <v>0.66634514629351704</v>
      </c>
      <c r="R56" s="39">
        <v>2.27815227198634E-2</v>
      </c>
    </row>
    <row r="57" spans="1:18">
      <c r="A57" s="38">
        <v>0.855628486484869</v>
      </c>
      <c r="B57" s="39">
        <v>9.4051326380650502E-2</v>
      </c>
      <c r="Q57" s="39">
        <v>0.64269312659934497</v>
      </c>
      <c r="R57" s="39">
        <v>1.4186555381436001E-2</v>
      </c>
    </row>
    <row r="58" spans="1:18">
      <c r="A58" s="38">
        <v>0.82862700853790605</v>
      </c>
      <c r="B58" s="39">
        <v>6.4776901897281997E-2</v>
      </c>
      <c r="Q58" s="39">
        <v>0.65236414773273499</v>
      </c>
      <c r="R58" s="39">
        <v>1.4747958848829699E-2</v>
      </c>
    </row>
    <row r="59" spans="1:18">
      <c r="A59" s="38">
        <v>0.83699775613541505</v>
      </c>
      <c r="B59" s="39">
        <v>3.8441882604020199E-2</v>
      </c>
      <c r="Q59" s="39">
        <v>0.65947880805984604</v>
      </c>
      <c r="R59" s="39">
        <v>2.81668049038147E-2</v>
      </c>
    </row>
    <row r="60" spans="1:18">
      <c r="A60" s="38">
        <v>0.80324625231643398</v>
      </c>
      <c r="B60" s="39">
        <v>4.8520873330436497E-2</v>
      </c>
      <c r="Q60" s="39">
        <v>0.59642283454622702</v>
      </c>
      <c r="R60" s="39">
        <v>1.46659660693644E-2</v>
      </c>
    </row>
    <row r="61" spans="1:18">
      <c r="A61" s="38">
        <v>0.78565121251977699</v>
      </c>
      <c r="B61" s="39">
        <v>3.7140052859160402E-2</v>
      </c>
      <c r="Q61" s="39">
        <v>0.58493707032946796</v>
      </c>
      <c r="R61" s="39">
        <v>1.87088365098835E-2</v>
      </c>
    </row>
    <row r="62" spans="1:18">
      <c r="A62" s="38">
        <v>0.78629278904553601</v>
      </c>
      <c r="B62" s="39">
        <v>4.8423404180317202E-2</v>
      </c>
      <c r="Q62" s="39">
        <v>0.628344389106268</v>
      </c>
      <c r="R62" s="39">
        <v>2.3438129749021E-2</v>
      </c>
    </row>
    <row r="63" spans="1:18">
      <c r="A63" s="38">
        <v>0.73374320589830599</v>
      </c>
      <c r="B63" s="39">
        <v>4.4701005513862302E-2</v>
      </c>
      <c r="Q63" s="39">
        <v>0.651343040104716</v>
      </c>
      <c r="R63" s="39">
        <v>3.6704896730907703E-2</v>
      </c>
    </row>
    <row r="64" spans="1:18">
      <c r="A64" s="38">
        <v>0.73682834154980903</v>
      </c>
      <c r="B64" s="39">
        <v>3.9187436137388801E-2</v>
      </c>
      <c r="Q64" s="39">
        <v>0.58759857544861405</v>
      </c>
      <c r="R64" s="39">
        <v>2.8221543189444202E-2</v>
      </c>
    </row>
    <row r="65" spans="1:18">
      <c r="A65" s="38">
        <v>0.75814423225043304</v>
      </c>
      <c r="B65" s="39">
        <v>6.5879436969302305E-2</v>
      </c>
      <c r="Q65" s="39">
        <v>0.56341447778829501</v>
      </c>
      <c r="R65" s="39">
        <v>1.1514238680724201E-2</v>
      </c>
    </row>
    <row r="66" spans="1:18">
      <c r="A66" s="38">
        <v>0.77737099559710598</v>
      </c>
      <c r="B66" s="39">
        <v>4.2370329350149998E-2</v>
      </c>
      <c r="Q66" s="39">
        <v>0.63019821928810804</v>
      </c>
      <c r="R66" s="39">
        <v>1.5225711311558201E-2</v>
      </c>
    </row>
    <row r="67" spans="1:18">
      <c r="A67" s="38">
        <v>0.76887952522320002</v>
      </c>
      <c r="B67" s="39">
        <v>2.8612969856372999E-2</v>
      </c>
      <c r="Q67" s="39">
        <v>0.59112283272335597</v>
      </c>
      <c r="R67" s="39">
        <v>1.13499346636884E-2</v>
      </c>
    </row>
    <row r="68" spans="1:18">
      <c r="A68" s="38">
        <v>0.80607089146616495</v>
      </c>
      <c r="B68" s="39">
        <v>5.1674204466703101E-2</v>
      </c>
      <c r="Q68" s="39">
        <v>0.56382482320475602</v>
      </c>
      <c r="R68" s="39">
        <v>1.7000289266427299E-2</v>
      </c>
    </row>
    <row r="69" spans="1:18">
      <c r="A69" s="38">
        <v>0.85139852996589804</v>
      </c>
      <c r="B69" s="39">
        <v>3.4724384172678098E-2</v>
      </c>
      <c r="Q69" s="39">
        <v>0.62321364337379104</v>
      </c>
      <c r="R69" s="39">
        <v>2.28638411983886E-2</v>
      </c>
    </row>
    <row r="70" spans="1:18">
      <c r="A70" s="38">
        <v>0.78278082538542404</v>
      </c>
      <c r="B70" s="39">
        <v>5.0266391220524197E-2</v>
      </c>
      <c r="Q70" s="39">
        <v>0.63914651461070604</v>
      </c>
      <c r="R70" s="39">
        <v>3.1073687501197399E-2</v>
      </c>
    </row>
    <row r="71" spans="1:18">
      <c r="A71" s="38">
        <v>0.82064831069192601</v>
      </c>
      <c r="B71" s="39">
        <v>5.62557006051531E-2</v>
      </c>
      <c r="Q71" s="39">
        <v>0.67605984104757</v>
      </c>
      <c r="R71" s="39">
        <v>2.84705684942042E-2</v>
      </c>
    </row>
    <row r="72" spans="1:18">
      <c r="A72" s="38">
        <v>0.77864762012275202</v>
      </c>
      <c r="B72" s="39">
        <v>3.3209759514725101E-2</v>
      </c>
      <c r="Q72" s="39">
        <v>0.66558841911713695</v>
      </c>
      <c r="R72" s="39">
        <v>2.88949516539635E-2</v>
      </c>
    </row>
    <row r="73" spans="1:18">
      <c r="A73" s="38">
        <v>0.80112492413345804</v>
      </c>
      <c r="B73" s="39">
        <v>3.7143341326461597E-2</v>
      </c>
      <c r="Q73" s="39">
        <v>0.78588829262736404</v>
      </c>
      <c r="R73" s="39">
        <v>2.2866067569434E-2</v>
      </c>
    </row>
    <row r="74" spans="1:18">
      <c r="A74" s="38">
        <v>0.76037017338050406</v>
      </c>
      <c r="B74" s="39">
        <v>3.7101729423254702E-2</v>
      </c>
      <c r="Q74" s="39">
        <v>0.73886820703352196</v>
      </c>
      <c r="R74" s="39">
        <v>2.0756654535319299E-2</v>
      </c>
    </row>
    <row r="75" spans="1:18">
      <c r="A75" s="38">
        <v>0.75604675610774097</v>
      </c>
      <c r="B75" s="39">
        <v>3.5887950355448298E-2</v>
      </c>
      <c r="Q75" s="39">
        <v>0.807124855398618</v>
      </c>
      <c r="R75" s="39">
        <v>1.8527982740883301E-2</v>
      </c>
    </row>
    <row r="76" spans="1:18">
      <c r="A76" s="38">
        <v>0.78917565363921705</v>
      </c>
      <c r="B76" s="39">
        <v>5.7434081293501901E-2</v>
      </c>
      <c r="Q76" s="39">
        <v>0.77308983936939102</v>
      </c>
      <c r="R76" s="39">
        <v>2.1975283245336701E-2</v>
      </c>
    </row>
    <row r="77" spans="1:18">
      <c r="A77" s="38">
        <v>0.78209085091699604</v>
      </c>
      <c r="B77" s="39">
        <v>4.3333992375265203E-2</v>
      </c>
      <c r="Q77" s="39">
        <v>0.77270753114199897</v>
      </c>
      <c r="R77" s="39">
        <v>2.8200123788921502E-2</v>
      </c>
    </row>
    <row r="78" spans="1:18">
      <c r="A78" s="38">
        <v>0.78604291258464398</v>
      </c>
      <c r="B78" s="39">
        <v>4.1999397730043797E-2</v>
      </c>
      <c r="Q78" s="39">
        <v>0.73017487938787495</v>
      </c>
      <c r="R78" s="39">
        <v>2.3234121843613099E-2</v>
      </c>
    </row>
    <row r="79" spans="1:18">
      <c r="A79" s="38">
        <v>0.78796578420347896</v>
      </c>
      <c r="B79" s="39">
        <v>4.7736679398722198E-2</v>
      </c>
      <c r="Q79" s="39">
        <v>0.77134655009266295</v>
      </c>
      <c r="R79" s="39">
        <v>3.99655977437052E-2</v>
      </c>
    </row>
    <row r="80" spans="1:18">
      <c r="A80" s="38">
        <v>0.85004586322647202</v>
      </c>
      <c r="B80" s="39">
        <v>4.5070675279801603E-2</v>
      </c>
      <c r="Q80" s="39">
        <v>0.75975509612738101</v>
      </c>
      <c r="R80" s="39">
        <v>3.1117250123969001E-2</v>
      </c>
    </row>
    <row r="81" spans="1:18">
      <c r="A81" s="38">
        <v>0.96106652505086998</v>
      </c>
      <c r="B81" s="39">
        <v>3.68222006493703E-2</v>
      </c>
      <c r="Q81" s="39">
        <v>0.78849199638385303</v>
      </c>
      <c r="R81" s="39">
        <v>3.5154644710923597E-2</v>
      </c>
    </row>
    <row r="82" spans="1:18">
      <c r="A82" s="38">
        <v>0.89013003215127895</v>
      </c>
      <c r="B82" s="39">
        <v>3.6475139906106603E-2</v>
      </c>
      <c r="Q82" s="39">
        <v>0.84312673035758301</v>
      </c>
      <c r="R82" s="39">
        <v>2.8321495407366299E-2</v>
      </c>
    </row>
    <row r="83" spans="1:18">
      <c r="A83" s="38">
        <v>0.97948210954470105</v>
      </c>
      <c r="B83" s="39">
        <v>5.1198385702448702E-2</v>
      </c>
      <c r="Q83" s="39">
        <v>0.80493872797128496</v>
      </c>
      <c r="R83" s="39">
        <v>2.09637656977344E-2</v>
      </c>
    </row>
    <row r="84" spans="1:18">
      <c r="A84" s="38">
        <v>0.95878296839489396</v>
      </c>
      <c r="B84" s="39">
        <v>5.15911815980215E-2</v>
      </c>
      <c r="Q84" s="39">
        <v>0.90124481923989297</v>
      </c>
      <c r="R84" s="39">
        <v>4.28990384062636E-2</v>
      </c>
    </row>
    <row r="85" spans="1:18">
      <c r="A85" s="38">
        <v>0.99038805272880903</v>
      </c>
      <c r="B85" s="39">
        <v>5.4092627581053203E-2</v>
      </c>
      <c r="Q85" s="39">
        <v>0.94468604238806997</v>
      </c>
      <c r="R85" s="39">
        <v>2.5243680083293401E-2</v>
      </c>
    </row>
    <row r="86" spans="1:18">
      <c r="A86" s="38">
        <v>0.90928660023468</v>
      </c>
      <c r="B86" s="39">
        <v>3.4805347745590097E-2</v>
      </c>
      <c r="Q86" s="39">
        <v>0.857891051185519</v>
      </c>
      <c r="R86" s="39">
        <v>3.6910950070504898E-2</v>
      </c>
    </row>
    <row r="87" spans="1:18">
      <c r="A87" s="38">
        <v>0.935961594336983</v>
      </c>
      <c r="B87" s="39">
        <v>5.3220745347997901E-2</v>
      </c>
      <c r="Q87" s="39">
        <v>0.83715567737851604</v>
      </c>
      <c r="R87" s="39">
        <v>3.1530039377051601E-2</v>
      </c>
    </row>
    <row r="88" spans="1:18">
      <c r="A88" s="38">
        <v>0.96041381503791501</v>
      </c>
      <c r="B88" s="39">
        <v>4.00879233504478E-2</v>
      </c>
      <c r="Q88" s="39">
        <v>0.93529382216296197</v>
      </c>
      <c r="R88" s="39">
        <v>2.40417215563348E-2</v>
      </c>
    </row>
    <row r="89" spans="1:18">
      <c r="A89" s="38">
        <v>0.90364418824353898</v>
      </c>
      <c r="B89" s="39">
        <v>4.50797629586661E-2</v>
      </c>
      <c r="Q89" s="39">
        <v>0.96448548220503605</v>
      </c>
      <c r="R89" s="39">
        <v>3.9845898054051497E-2</v>
      </c>
    </row>
    <row r="90" spans="1:18">
      <c r="A90" s="38">
        <v>0.84872469077092905</v>
      </c>
      <c r="B90" s="39">
        <v>3.8528599044407898E-2</v>
      </c>
      <c r="Q90" s="39">
        <v>0.86124811870974205</v>
      </c>
      <c r="R90" s="39">
        <v>4.2617878686193399E-2</v>
      </c>
    </row>
    <row r="91" spans="1:18">
      <c r="A91" s="38">
        <v>0.90315223040026105</v>
      </c>
      <c r="B91" s="39">
        <v>3.64275559233736E-2</v>
      </c>
      <c r="Q91" s="39">
        <v>0.82140397663697196</v>
      </c>
      <c r="R91" s="39">
        <v>2.6600376200013098E-2</v>
      </c>
    </row>
    <row r="92" spans="1:18">
      <c r="A92" s="38">
        <v>0.84899440000541404</v>
      </c>
      <c r="B92" s="39">
        <v>4.49903464713843E-2</v>
      </c>
      <c r="Q92" s="39">
        <v>0.80815171269919905</v>
      </c>
      <c r="R92" s="39">
        <v>3.1615077170568301E-2</v>
      </c>
    </row>
    <row r="93" spans="1:18">
      <c r="A93" s="38">
        <v>0.87202763276728001</v>
      </c>
      <c r="B93" s="39">
        <v>4.0915359578565902E-2</v>
      </c>
      <c r="Q93" s="39">
        <v>0.84596754793074702</v>
      </c>
      <c r="R93" s="39">
        <v>1.5358602833447E-2</v>
      </c>
    </row>
    <row r="94" spans="1:18">
      <c r="A94" s="38">
        <v>0.84001005170054299</v>
      </c>
      <c r="B94" s="39">
        <v>3.8521958417999103E-2</v>
      </c>
      <c r="Q94" s="39">
        <v>0.871736409751379</v>
      </c>
      <c r="R94" s="39">
        <v>2.72260428669183E-2</v>
      </c>
    </row>
    <row r="95" spans="1:18">
      <c r="A95" s="38">
        <v>0.82341327396272301</v>
      </c>
      <c r="B95" s="39">
        <v>3.8359142088672103E-2</v>
      </c>
      <c r="Q95" s="39">
        <v>0.94663178153069505</v>
      </c>
      <c r="R95" s="39">
        <v>3.2195598248550401E-2</v>
      </c>
    </row>
    <row r="96" spans="1:18">
      <c r="A96" s="38">
        <v>0.79071830442767299</v>
      </c>
      <c r="B96" s="39">
        <v>4.34223558009336E-2</v>
      </c>
      <c r="Q96" s="39">
        <v>0.82529629640596802</v>
      </c>
      <c r="R96" s="39">
        <v>3.6935821759037701E-2</v>
      </c>
    </row>
    <row r="97" spans="1:18">
      <c r="A97" s="38">
        <v>0.746098613687318</v>
      </c>
      <c r="B97" s="39">
        <v>2.5283563098137399E-2</v>
      </c>
      <c r="Q97" s="39">
        <v>0.77623515692505596</v>
      </c>
      <c r="R97" s="39">
        <v>2.9110150741326699E-2</v>
      </c>
    </row>
    <row r="98" spans="1:18">
      <c r="A98" s="38">
        <v>0.77465482967847699</v>
      </c>
      <c r="B98" s="39">
        <v>3.4402045910760001E-2</v>
      </c>
      <c r="Q98" s="39">
        <v>0.735851801359661</v>
      </c>
      <c r="R98" s="39">
        <v>4.11490617904176E-2</v>
      </c>
    </row>
    <row r="99" spans="1:18">
      <c r="A99" s="38">
        <v>0.76468284777161699</v>
      </c>
      <c r="B99" s="39">
        <v>3.4175951756235598E-2</v>
      </c>
      <c r="Q99" s="39">
        <v>0.70859284707427905</v>
      </c>
      <c r="R99" s="39">
        <v>2.9606531924000801E-2</v>
      </c>
    </row>
    <row r="100" spans="1:18">
      <c r="A100" s="38">
        <v>0.75298803619311305</v>
      </c>
      <c r="B100" s="39">
        <v>2.6414068811632802E-2</v>
      </c>
      <c r="Q100" s="39">
        <v>0.71747641703748599</v>
      </c>
      <c r="R100" s="39">
        <v>3.9756956788160797E-2</v>
      </c>
    </row>
    <row r="101" spans="1:18">
      <c r="A101" s="38">
        <v>0.78429428295161796</v>
      </c>
      <c r="B101" s="39">
        <v>4.8662516247528098E-2</v>
      </c>
      <c r="Q101" s="39">
        <v>0.73396117484617396</v>
      </c>
      <c r="R101" s="39">
        <v>2.34130488804048E-2</v>
      </c>
    </row>
    <row r="102" spans="1:18">
      <c r="A102" s="38">
        <v>0.74616863900916996</v>
      </c>
      <c r="B102" s="39">
        <v>3.4051493013596001E-2</v>
      </c>
      <c r="Q102" s="39">
        <v>0.74200328131847804</v>
      </c>
      <c r="R102" s="39">
        <v>3.3573255424039397E-2</v>
      </c>
    </row>
    <row r="103" spans="1:18">
      <c r="A103" s="38">
        <v>0.771446576649647</v>
      </c>
      <c r="B103" s="39">
        <v>3.8017165877973297E-2</v>
      </c>
      <c r="Q103" s="39">
        <v>0.76071347044206505</v>
      </c>
      <c r="R103" s="39">
        <v>2.00986999929934E-2</v>
      </c>
    </row>
    <row r="104" spans="1:18">
      <c r="A104" s="38">
        <v>0.77923959161390199</v>
      </c>
      <c r="B104" s="39">
        <v>5.7936541805784801E-2</v>
      </c>
      <c r="Q104" s="39">
        <v>0.787677106283733</v>
      </c>
      <c r="R104" s="39">
        <v>2.36814031407808E-2</v>
      </c>
    </row>
    <row r="105" spans="1:18">
      <c r="A105" s="38">
        <v>0.82971956625875198</v>
      </c>
      <c r="B105" s="39">
        <v>4.5611789027062297E-2</v>
      </c>
      <c r="Q105" s="39">
        <v>0.746804840206028</v>
      </c>
      <c r="R105" s="39">
        <v>3.3571093728761402E-2</v>
      </c>
    </row>
    <row r="106" spans="1:18">
      <c r="A106" s="38">
        <v>0.77421745878124304</v>
      </c>
      <c r="B106" s="39">
        <v>2.9906772625897599E-2</v>
      </c>
      <c r="Q106" s="39">
        <v>0.70800977721427205</v>
      </c>
      <c r="R106" s="39">
        <v>3.4270742991026303E-2</v>
      </c>
    </row>
    <row r="107" spans="1:18">
      <c r="A107" s="38">
        <v>0.79277619778057995</v>
      </c>
      <c r="B107" s="39">
        <v>4.3831512799574403E-2</v>
      </c>
      <c r="Q107" s="39">
        <v>0.70794584957670004</v>
      </c>
      <c r="R107" s="39">
        <v>2.90439632833333E-2</v>
      </c>
    </row>
    <row r="108" spans="1:18">
      <c r="A108" s="38">
        <v>0.75495817482674998</v>
      </c>
      <c r="B108" s="39">
        <v>3.7865382858928001E-2</v>
      </c>
      <c r="Q108" s="39">
        <v>0.697177995137783</v>
      </c>
      <c r="R108" s="39">
        <v>1.3425853532535901E-2</v>
      </c>
    </row>
    <row r="109" spans="1:18">
      <c r="A109" s="38">
        <v>0.80143652522944697</v>
      </c>
      <c r="B109" s="39">
        <v>5.3111383086267699E-2</v>
      </c>
      <c r="Q109" s="39">
        <v>0.75111972331573695</v>
      </c>
      <c r="R109" s="39">
        <v>2.27910625142492E-2</v>
      </c>
    </row>
    <row r="110" spans="1:18">
      <c r="A110" s="38">
        <v>0.76494924221578997</v>
      </c>
      <c r="B110" s="39">
        <v>3.2956642980004398E-2</v>
      </c>
      <c r="Q110" s="39">
        <v>0.71784185598140204</v>
      </c>
      <c r="R110" s="39">
        <v>3.0493295200824201E-2</v>
      </c>
    </row>
    <row r="111" spans="1:18">
      <c r="A111" s="38">
        <v>0.75383130938053899</v>
      </c>
      <c r="B111" s="39">
        <v>2.99024439721308E-2</v>
      </c>
      <c r="Q111" s="39">
        <v>0.70216540145161199</v>
      </c>
      <c r="R111" s="39">
        <v>1.9599070977605101E-2</v>
      </c>
    </row>
    <row r="112" spans="1:18">
      <c r="A112" s="38">
        <v>0.72705548610516701</v>
      </c>
      <c r="B112" s="39">
        <v>4.6804585293618202E-2</v>
      </c>
      <c r="Q112" s="39">
        <v>0.65459067369184498</v>
      </c>
      <c r="R112" s="39">
        <v>3.0634013745292499E-2</v>
      </c>
    </row>
    <row r="113" spans="1:18">
      <c r="A113" s="38">
        <v>0.745256604719439</v>
      </c>
      <c r="B113" s="39">
        <v>4.1092136279905302E-2</v>
      </c>
      <c r="Q113" s="39">
        <v>0.64337196106238304</v>
      </c>
      <c r="R113" s="39">
        <v>2.6859637106248099E-2</v>
      </c>
    </row>
    <row r="114" spans="1:18">
      <c r="A114" s="38">
        <v>0.72232476016602598</v>
      </c>
      <c r="B114" s="39">
        <v>3.2431907448349999E-2</v>
      </c>
      <c r="Q114" s="39">
        <v>0.66125061256908801</v>
      </c>
      <c r="R114" s="39">
        <v>2.7126998834719199E-2</v>
      </c>
    </row>
    <row r="115" spans="1:18">
      <c r="A115" s="38">
        <v>0.701210416046674</v>
      </c>
      <c r="B115" s="39">
        <v>2.2555659744867101E-2</v>
      </c>
      <c r="Q115" s="39">
        <v>0.65309988842931199</v>
      </c>
      <c r="R115" s="39">
        <v>2.75327829992019E-2</v>
      </c>
    </row>
    <row r="116" spans="1:18">
      <c r="A116" s="38">
        <v>0.70038947381915895</v>
      </c>
      <c r="B116" s="39">
        <v>4.7836240678273197E-2</v>
      </c>
      <c r="Q116" s="39">
        <v>0.65775636429096396</v>
      </c>
      <c r="R116" s="39">
        <v>1.9825742579771401E-2</v>
      </c>
    </row>
    <row r="117" spans="1:18">
      <c r="A117" s="38">
        <v>0.66880808125624802</v>
      </c>
      <c r="B117" s="39">
        <v>3.7241175295614798E-2</v>
      </c>
      <c r="Q117" s="39">
        <v>0.77804629235990896</v>
      </c>
      <c r="R117" s="39">
        <v>1.6973412408277599E-2</v>
      </c>
    </row>
    <row r="118" spans="1:18">
      <c r="A118" s="38">
        <v>0.69698437011199899</v>
      </c>
      <c r="B118" s="39">
        <v>4.1219115879149303E-2</v>
      </c>
      <c r="Q118" s="39">
        <v>0.75062957094141003</v>
      </c>
      <c r="R118" s="39">
        <v>3.4317197542580197E-2</v>
      </c>
    </row>
    <row r="119" spans="1:18">
      <c r="A119" s="38">
        <v>0.712242225239197</v>
      </c>
      <c r="B119" s="39">
        <v>3.4083684489329198E-2</v>
      </c>
      <c r="Q119" s="39">
        <v>0.76773660735413496</v>
      </c>
      <c r="R119" s="39">
        <v>2.9609983227598901E-2</v>
      </c>
    </row>
    <row r="120" spans="1:18">
      <c r="A120" s="38">
        <v>0.73767402022810802</v>
      </c>
      <c r="B120" s="39">
        <v>4.4403028359153697E-2</v>
      </c>
      <c r="Q120" s="39">
        <v>0.79568135478929203</v>
      </c>
      <c r="R120" s="39">
        <v>3.6352689514205901E-2</v>
      </c>
    </row>
    <row r="121" spans="1:18">
      <c r="A121" s="38">
        <v>0.71777849670649196</v>
      </c>
      <c r="B121" s="39">
        <v>5.7112291369235103E-2</v>
      </c>
      <c r="Q121" s="39">
        <v>0.77787435149703699</v>
      </c>
      <c r="R121" s="39">
        <v>3.5997186712707102E-2</v>
      </c>
    </row>
    <row r="122" spans="1:18">
      <c r="A122" s="38">
        <v>0.70138148576303905</v>
      </c>
      <c r="B122" s="39">
        <v>5.3000904584797399E-2</v>
      </c>
      <c r="Q122" s="39">
        <v>0.79121606095391095</v>
      </c>
      <c r="R122" s="39">
        <v>2.9663717802180401E-2</v>
      </c>
    </row>
    <row r="123" spans="1:18">
      <c r="A123" s="38">
        <v>0.73585476001535699</v>
      </c>
      <c r="B123" s="39">
        <v>5.0132811121431899E-2</v>
      </c>
      <c r="Q123" s="39">
        <v>0.72391904290405795</v>
      </c>
      <c r="R123" s="39">
        <v>4.1025324997682501E-2</v>
      </c>
    </row>
    <row r="124" spans="1:18">
      <c r="A124" s="38">
        <v>0.75161141408211596</v>
      </c>
      <c r="B124" s="39">
        <v>3.7088494581903102E-2</v>
      </c>
      <c r="Q124" s="39">
        <v>0.73117279280226299</v>
      </c>
      <c r="R124" s="39">
        <v>3.3955969610783301E-2</v>
      </c>
    </row>
    <row r="125" spans="1:18">
      <c r="A125" s="38">
        <v>0.74481341927064304</v>
      </c>
      <c r="B125" s="39">
        <v>2.5210623928735701E-2</v>
      </c>
      <c r="Q125" s="39">
        <v>0.74065005339512302</v>
      </c>
      <c r="R125" s="39">
        <v>1.8254145512140899E-2</v>
      </c>
    </row>
    <row r="126" spans="1:18">
      <c r="A126" s="38">
        <v>0.766060830807344</v>
      </c>
      <c r="B126" s="39">
        <v>2.3571863697623499E-2</v>
      </c>
      <c r="Q126" s="39">
        <v>0.79958301043400104</v>
      </c>
      <c r="R126" s="39">
        <v>5.9437357793673103E-2</v>
      </c>
    </row>
    <row r="127" spans="1:18">
      <c r="A127" s="38">
        <v>0.78454259540674798</v>
      </c>
      <c r="B127" s="39">
        <v>5.7745053717276298E-2</v>
      </c>
      <c r="Q127" s="39">
        <v>0.80311945611767999</v>
      </c>
      <c r="R127" s="39">
        <v>3.1635095652011398E-2</v>
      </c>
    </row>
    <row r="128" spans="1:18">
      <c r="A128" s="38">
        <v>0.80507520598742499</v>
      </c>
      <c r="B128" s="39">
        <v>3.9837502736355397E-2</v>
      </c>
      <c r="Q128" s="39">
        <v>0.68596996460821602</v>
      </c>
      <c r="R128" s="39">
        <v>4.0652477652067497E-2</v>
      </c>
    </row>
    <row r="129" spans="1:18">
      <c r="A129" s="38">
        <v>0.87490678287065904</v>
      </c>
      <c r="B129" s="39">
        <v>4.5901017789355597E-2</v>
      </c>
      <c r="Q129" s="39">
        <v>0.67299940544128001</v>
      </c>
      <c r="R129" s="39">
        <v>2.0637583973763599E-2</v>
      </c>
    </row>
    <row r="130" spans="1:18">
      <c r="A130" s="38">
        <v>0.92997524981289104</v>
      </c>
      <c r="B130" s="39">
        <v>4.2903698658917903E-2</v>
      </c>
      <c r="Q130" s="39">
        <v>0.70028253609012203</v>
      </c>
      <c r="R130" s="39">
        <v>5.1516380343847298E-2</v>
      </c>
    </row>
    <row r="131" spans="1:18">
      <c r="A131" s="38">
        <v>0.94224052184209595</v>
      </c>
      <c r="B131" s="39">
        <v>4.7623429903985499E-2</v>
      </c>
      <c r="Q131" s="39">
        <v>0.68530049603449394</v>
      </c>
      <c r="R131" s="39">
        <v>3.06080073528525E-2</v>
      </c>
    </row>
    <row r="132" spans="1:18">
      <c r="A132" s="38">
        <v>0.94440124928212699</v>
      </c>
      <c r="B132" s="39">
        <v>3.4458010792555401E-2</v>
      </c>
      <c r="Q132" s="39">
        <v>0.70052796570842102</v>
      </c>
      <c r="R132" s="39">
        <v>1.48738578705015E-2</v>
      </c>
    </row>
    <row r="133" spans="1:18">
      <c r="A133" s="38">
        <v>0.909229094704739</v>
      </c>
      <c r="B133" s="39">
        <v>5.7731241393536199E-2</v>
      </c>
      <c r="Q133" s="39">
        <v>0.747762610328642</v>
      </c>
      <c r="R133" s="39">
        <v>3.9217293709858998E-2</v>
      </c>
    </row>
    <row r="134" spans="1:18">
      <c r="A134" s="38">
        <v>0.86665354644877302</v>
      </c>
      <c r="B134" s="39">
        <v>4.2946348020561499E-2</v>
      </c>
      <c r="Q134" s="39">
        <v>0.72225971302621494</v>
      </c>
      <c r="R134" s="39">
        <v>1.9705028198663599E-2</v>
      </c>
    </row>
    <row r="135" spans="1:18">
      <c r="A135" s="38">
        <v>0.91255479797971095</v>
      </c>
      <c r="B135" s="39">
        <v>3.1667608767542099E-2</v>
      </c>
      <c r="Q135" s="39">
        <v>0.74870332365120895</v>
      </c>
      <c r="R135" s="39">
        <v>2.4825363919452E-2</v>
      </c>
    </row>
    <row r="136" spans="1:18">
      <c r="A136" s="38">
        <v>0.92995519317710296</v>
      </c>
      <c r="B136" s="39">
        <v>5.2429504878300802E-2</v>
      </c>
      <c r="Q136" s="39">
        <v>0.69213143495001805</v>
      </c>
      <c r="R136" s="39">
        <v>2.9208640712336899E-2</v>
      </c>
    </row>
    <row r="137" spans="1:18">
      <c r="A137" s="38">
        <v>0.92725178882385895</v>
      </c>
      <c r="B137" s="39">
        <v>4.6874211917606899E-2</v>
      </c>
      <c r="Q137" s="39">
        <v>0.70620378820114105</v>
      </c>
      <c r="R137" s="39">
        <v>1.32564415660571E-2</v>
      </c>
    </row>
    <row r="138" spans="1:18">
      <c r="A138" s="38">
        <v>0.95628647437881398</v>
      </c>
      <c r="B138" s="39">
        <v>3.6198130960222903E-2</v>
      </c>
      <c r="Q138" s="39">
        <v>0.71608221080404399</v>
      </c>
      <c r="R138" s="39">
        <v>1.6174571407413799E-2</v>
      </c>
    </row>
    <row r="139" spans="1:18">
      <c r="A139" s="38">
        <v>1.0002892266749699</v>
      </c>
      <c r="B139" s="39">
        <v>4.7877852313142497E-2</v>
      </c>
      <c r="Q139" s="39">
        <v>0.68085581183908594</v>
      </c>
      <c r="R139" s="39">
        <v>2.5804468911545302E-2</v>
      </c>
    </row>
    <row r="140" spans="1:18">
      <c r="A140" s="38">
        <v>0.94311807137737802</v>
      </c>
      <c r="B140" s="39">
        <v>4.13520041801866E-2</v>
      </c>
      <c r="Q140" s="39">
        <v>0.66602025446106405</v>
      </c>
      <c r="R140" s="39">
        <v>2.2942689982566999E-2</v>
      </c>
    </row>
    <row r="141" spans="1:18">
      <c r="A141" s="38">
        <v>0.90930246257656799</v>
      </c>
      <c r="B141" s="39">
        <v>3.8474309897771702E-2</v>
      </c>
      <c r="Q141" s="39">
        <v>0.67778428209432096</v>
      </c>
      <c r="R141" s="39">
        <v>8.7483872797351394E-3</v>
      </c>
    </row>
    <row r="142" spans="1:18">
      <c r="A142" s="38">
        <v>1.0107200847178599</v>
      </c>
      <c r="B142" s="39">
        <v>4.2252193542087702E-2</v>
      </c>
      <c r="Q142" s="39">
        <v>0.67800457323109997</v>
      </c>
      <c r="R142" s="39">
        <v>2.143468735104E-2</v>
      </c>
    </row>
    <row r="143" spans="1:18">
      <c r="A143" s="38">
        <v>0.90506335477375099</v>
      </c>
      <c r="B143" s="39">
        <v>4.9435529326906799E-2</v>
      </c>
      <c r="Q143" s="39">
        <v>0.67292872986835806</v>
      </c>
      <c r="R143" s="39">
        <v>2.2340357886105999E-2</v>
      </c>
    </row>
    <row r="144" spans="1:18">
      <c r="A144" s="38">
        <v>0.95414794569078598</v>
      </c>
      <c r="B144" s="39">
        <v>3.7851712882038903E-2</v>
      </c>
      <c r="Q144" s="39">
        <v>0.68770410539597804</v>
      </c>
      <c r="R144" s="39">
        <v>2.2925739246003898E-2</v>
      </c>
    </row>
    <row r="145" spans="1:18">
      <c r="A145" s="38">
        <v>0.97910062220945404</v>
      </c>
      <c r="B145" s="39">
        <v>4.7326608622478797E-2</v>
      </c>
      <c r="Q145" s="39">
        <v>0.69723365442241103</v>
      </c>
      <c r="R145" s="39">
        <v>2.0942771493555799E-2</v>
      </c>
    </row>
    <row r="146" spans="1:18">
      <c r="A146" s="38">
        <v>0.95439458099643903</v>
      </c>
      <c r="B146" s="39">
        <v>8.2294430934075902E-2</v>
      </c>
      <c r="Q146" s="39">
        <v>0.71227267479632905</v>
      </c>
      <c r="R146" s="39">
        <v>2.48227167515566E-2</v>
      </c>
    </row>
    <row r="147" spans="1:18">
      <c r="A147" s="38">
        <v>0.87039985772431105</v>
      </c>
      <c r="B147" s="39">
        <v>3.7277679091080498E-2</v>
      </c>
      <c r="Q147" s="39">
        <v>0.75039399290790199</v>
      </c>
      <c r="R147" s="39">
        <v>2.5215147112607601E-2</v>
      </c>
    </row>
    <row r="148" spans="1:18">
      <c r="A148" s="38">
        <v>0.88539001642644299</v>
      </c>
      <c r="B148" s="39">
        <v>3.1531727781236703E-2</v>
      </c>
      <c r="Q148" s="39">
        <v>0.69945217738073895</v>
      </c>
      <c r="R148" s="39">
        <v>1.6958258718086799E-2</v>
      </c>
    </row>
    <row r="149" spans="1:18">
      <c r="A149" s="38">
        <v>0.88729946348506195</v>
      </c>
      <c r="B149" s="39">
        <v>4.21214687905535E-2</v>
      </c>
      <c r="Q149" s="39">
        <v>0.70412328229968302</v>
      </c>
      <c r="R149" s="39">
        <v>1.94907163869785E-2</v>
      </c>
    </row>
    <row r="150" spans="1:18">
      <c r="A150" s="38">
        <v>0.87279425463155802</v>
      </c>
      <c r="B150" s="39">
        <v>4.2008842515084098E-2</v>
      </c>
      <c r="Q150" s="39">
        <v>0.65503513735622398</v>
      </c>
      <c r="R150" s="39">
        <v>1.1181620125266601E-2</v>
      </c>
    </row>
    <row r="151" spans="1:18">
      <c r="A151" s="38">
        <v>0.81874531848116905</v>
      </c>
      <c r="B151" s="39">
        <v>2.9213828796129802E-2</v>
      </c>
      <c r="Q151" s="39">
        <v>0.65856407005403705</v>
      </c>
      <c r="R151" s="39">
        <v>2.8344706862909401E-2</v>
      </c>
    </row>
    <row r="152" spans="1:18">
      <c r="A152" s="38">
        <v>0.84519537996855398</v>
      </c>
      <c r="B152" s="39">
        <v>2.8022480945140399E-2</v>
      </c>
      <c r="Q152" s="39">
        <v>0.72507277662745695</v>
      </c>
      <c r="R152" s="39">
        <v>1.8874654028841999E-2</v>
      </c>
    </row>
    <row r="153" spans="1:18">
      <c r="A153" s="38">
        <v>0.86088514733764598</v>
      </c>
      <c r="B153" s="39">
        <v>5.3256712167273297E-2</v>
      </c>
      <c r="Q153" s="39">
        <v>0.68595684695759596</v>
      </c>
      <c r="R153" s="39">
        <v>1.78331892156397E-2</v>
      </c>
    </row>
    <row r="154" spans="1:18">
      <c r="A154" s="38">
        <v>0.82401746083626304</v>
      </c>
      <c r="B154" s="39">
        <v>4.643824223859E-2</v>
      </c>
      <c r="Q154" s="39">
        <v>0.69146401967299298</v>
      </c>
      <c r="R154" s="39">
        <v>3.0631953049498301E-2</v>
      </c>
    </row>
    <row r="155" spans="1:18">
      <c r="A155" s="38">
        <v>0.78258034465548798</v>
      </c>
      <c r="B155" s="39">
        <v>4.7178415335289901E-2</v>
      </c>
      <c r="Q155" s="39">
        <v>0.66380307547280604</v>
      </c>
      <c r="R155" s="39">
        <v>2.4251819001712801E-2</v>
      </c>
    </row>
    <row r="156" spans="1:18">
      <c r="A156" s="38">
        <v>0.82836090220835001</v>
      </c>
      <c r="B156" s="39">
        <v>5.6429144990371903E-2</v>
      </c>
      <c r="Q156" s="39">
        <v>0.69982333510355399</v>
      </c>
      <c r="R156" s="39">
        <v>2.08331186389125E-2</v>
      </c>
    </row>
    <row r="157" spans="1:18">
      <c r="A157" s="38">
        <v>0.80117822440957998</v>
      </c>
      <c r="B157" s="39">
        <v>2.5331516917517002E-2</v>
      </c>
      <c r="Q157" s="39">
        <v>0.72028896316098501</v>
      </c>
      <c r="R157" s="39">
        <v>4.0214513120959298E-2</v>
      </c>
    </row>
    <row r="158" spans="1:18">
      <c r="A158" s="38">
        <v>0.76988027350169097</v>
      </c>
      <c r="B158" s="39">
        <v>2.3937188631530899E-2</v>
      </c>
      <c r="Q158" s="39">
        <v>0.70322364461099396</v>
      </c>
      <c r="R158" s="39">
        <v>2.9457260469408299E-2</v>
      </c>
    </row>
    <row r="159" spans="1:18">
      <c r="A159" s="38">
        <v>0.77573842066314702</v>
      </c>
      <c r="B159" s="39">
        <v>3.8198887360738801E-2</v>
      </c>
      <c r="Q159" s="39">
        <v>0.68547615513018101</v>
      </c>
      <c r="R159" s="39">
        <v>1.97817021398662E-2</v>
      </c>
    </row>
    <row r="160" spans="1:18">
      <c r="A160" s="38">
        <v>0.74494143468871199</v>
      </c>
      <c r="B160" s="39">
        <v>3.5076749406640302E-2</v>
      </c>
      <c r="Q160" s="39">
        <v>0.67962128393091703</v>
      </c>
      <c r="R160" s="39">
        <v>2.1003978173117201E-2</v>
      </c>
    </row>
    <row r="161" spans="1:18">
      <c r="A161" s="38">
        <v>0.72251441728063204</v>
      </c>
      <c r="B161" s="39">
        <v>3.5483448204222098E-2</v>
      </c>
      <c r="Q161" s="39">
        <v>0.67200806022685</v>
      </c>
      <c r="R161" s="39">
        <v>2.76920704529613E-2</v>
      </c>
    </row>
    <row r="162" spans="1:18">
      <c r="A162" s="38">
        <v>0.73678060769049103</v>
      </c>
      <c r="B162" s="39">
        <v>3.8821297130973403E-2</v>
      </c>
      <c r="Q162" s="39">
        <v>0.66392195941314103</v>
      </c>
      <c r="R162" s="39">
        <v>3.66070414300603E-2</v>
      </c>
    </row>
    <row r="163" spans="1:18">
      <c r="A163" s="38">
        <v>0.73443098783732597</v>
      </c>
      <c r="B163" s="39">
        <v>3.4934763289034602E-2</v>
      </c>
      <c r="Q163" s="39">
        <v>0.68479325197250696</v>
      </c>
      <c r="R163" s="39">
        <v>3.5740246547261101E-2</v>
      </c>
    </row>
    <row r="164" spans="1:18">
      <c r="A164" s="38">
        <v>0.71371759582092398</v>
      </c>
      <c r="B164" s="39">
        <v>4.8162361178433102E-2</v>
      </c>
      <c r="Q164" s="39">
        <v>0.62118587897755495</v>
      </c>
      <c r="R164" s="39">
        <v>9.9900562127759399E-3</v>
      </c>
    </row>
    <row r="165" spans="1:18">
      <c r="A165" s="38">
        <v>0.73196515550572505</v>
      </c>
      <c r="B165" s="39">
        <v>2.69495277265899E-2</v>
      </c>
      <c r="Q165" s="39">
        <v>0.58219657601565</v>
      </c>
      <c r="R165" s="39">
        <v>2.2849511098872899E-2</v>
      </c>
    </row>
    <row r="166" spans="1:18">
      <c r="A166" s="38">
        <v>0.73070026154055101</v>
      </c>
      <c r="B166" s="39">
        <v>2.2530812066749201E-2</v>
      </c>
      <c r="Q166" s="39">
        <v>0.60305414717428596</v>
      </c>
      <c r="R166" s="39">
        <v>1.1892486531822699E-2</v>
      </c>
    </row>
    <row r="167" spans="1:18">
      <c r="A167" s="38">
        <v>0.75354748455082898</v>
      </c>
      <c r="B167" s="39">
        <v>4.7326785516828201E-2</v>
      </c>
      <c r="Q167" s="39">
        <v>0.63311214191472298</v>
      </c>
      <c r="R167" s="39">
        <v>2.2179257385099099E-2</v>
      </c>
    </row>
    <row r="168" spans="1:18">
      <c r="A168" s="38">
        <v>0.72260861996297998</v>
      </c>
      <c r="B168" s="39">
        <v>4.4861552884091202E-2</v>
      </c>
      <c r="Q168" s="39">
        <v>0.71341149103305901</v>
      </c>
      <c r="R168" s="39">
        <v>2.4328706088774198E-2</v>
      </c>
    </row>
    <row r="169" spans="1:18">
      <c r="A169" s="38">
        <v>0.764823957874597</v>
      </c>
      <c r="B169" s="39">
        <v>4.7578529101575603E-2</v>
      </c>
      <c r="Q169" s="39">
        <v>0.65263402054514696</v>
      </c>
      <c r="R169" s="39">
        <v>3.8607710798042899E-2</v>
      </c>
    </row>
    <row r="170" spans="1:18">
      <c r="A170" s="38">
        <v>0.79217529347355398</v>
      </c>
      <c r="B170" s="39">
        <v>4.6338937380885903E-2</v>
      </c>
      <c r="Q170" s="39">
        <v>0.78220329986200399</v>
      </c>
      <c r="R170" s="39">
        <v>6.5604880579917701E-2</v>
      </c>
    </row>
    <row r="171" spans="1:18">
      <c r="A171" s="38">
        <v>0.852975809377849</v>
      </c>
      <c r="B171" s="39">
        <v>3.6251897054208899E-2</v>
      </c>
      <c r="Q171" s="39">
        <v>0.70822379848790395</v>
      </c>
      <c r="R171" s="39">
        <v>2.74918211706617E-2</v>
      </c>
    </row>
    <row r="172" spans="1:18">
      <c r="A172" s="38">
        <v>0.78410761095367099</v>
      </c>
      <c r="B172" s="39">
        <v>3.4898264551363703E-2</v>
      </c>
      <c r="Q172" s="39">
        <v>0.69678269291438999</v>
      </c>
      <c r="R172" s="39">
        <v>2.3125029100724798E-2</v>
      </c>
    </row>
    <row r="173" spans="1:18">
      <c r="A173" s="38">
        <v>0.73923315963185998</v>
      </c>
      <c r="B173" s="39">
        <v>4.4867307454616701E-2</v>
      </c>
      <c r="Q173" s="39">
        <v>0.695471761326791</v>
      </c>
      <c r="R173" s="39">
        <v>3.3191405615995803E-2</v>
      </c>
    </row>
    <row r="174" spans="1:18">
      <c r="A174" s="38">
        <v>0.74165384110231702</v>
      </c>
      <c r="B174" s="39">
        <v>2.6413299936092299E-2</v>
      </c>
      <c r="Q174" s="39">
        <v>0.71299308215469903</v>
      </c>
      <c r="R174" s="39">
        <v>3.8109095024098899E-2</v>
      </c>
    </row>
    <row r="175" spans="1:18">
      <c r="A175" s="38">
        <v>0.72727015711894405</v>
      </c>
      <c r="B175" s="39">
        <v>4.4013920895472201E-2</v>
      </c>
      <c r="Q175" s="39">
        <v>0.64794037908012003</v>
      </c>
      <c r="R175" s="39">
        <v>4.1907357226905799E-2</v>
      </c>
    </row>
    <row r="176" spans="1:18">
      <c r="A176" s="38">
        <v>0.75562282646495305</v>
      </c>
      <c r="B176" s="39">
        <v>3.0323588603476798E-2</v>
      </c>
      <c r="Q176" s="39">
        <v>0.59584075891083899</v>
      </c>
      <c r="R176" s="39">
        <v>2.0003173454802899E-2</v>
      </c>
    </row>
    <row r="177" spans="1:2">
      <c r="A177" s="38">
        <v>0.73772264697169398</v>
      </c>
      <c r="B177" s="39">
        <v>4.4756095804195498E-2</v>
      </c>
    </row>
    <row r="178" spans="1:2">
      <c r="A178" s="38">
        <v>0.73175163986362401</v>
      </c>
      <c r="B178" s="39">
        <v>4.3677184686600902E-2</v>
      </c>
    </row>
    <row r="179" spans="1:2">
      <c r="A179" s="38">
        <v>0.73955794376364004</v>
      </c>
      <c r="B179" s="39">
        <v>4.8226855278683298E-2</v>
      </c>
    </row>
    <row r="180" spans="1:2">
      <c r="A180" s="38">
        <v>0.71480361482250299</v>
      </c>
      <c r="B180" s="39">
        <v>3.4225345878209801E-2</v>
      </c>
    </row>
    <row r="181" spans="1:2">
      <c r="A181" s="38">
        <v>0.76492695651385401</v>
      </c>
      <c r="B181" s="39">
        <v>3.7973366067118E-2</v>
      </c>
    </row>
    <row r="182" spans="1:2">
      <c r="A182" s="38">
        <v>0.73603529622342501</v>
      </c>
      <c r="B182" s="39">
        <v>2.55810490815035E-2</v>
      </c>
    </row>
    <row r="183" spans="1:2">
      <c r="A183" s="38">
        <v>0.72525958540475399</v>
      </c>
      <c r="B183" s="39">
        <v>2.7674110124183901E-2</v>
      </c>
    </row>
    <row r="184" spans="1:2">
      <c r="A184" s="38">
        <v>0.76605502001389303</v>
      </c>
      <c r="B184" s="39">
        <v>5.2780723782619297E-2</v>
      </c>
    </row>
    <row r="185" spans="1:2">
      <c r="A185" s="38">
        <v>0.79438095998393699</v>
      </c>
      <c r="B185" s="39">
        <v>3.88508718507675E-2</v>
      </c>
    </row>
    <row r="186" spans="1:2">
      <c r="A186" s="38">
        <v>0.78294389103245698</v>
      </c>
      <c r="B186" s="39">
        <v>1.69155559128026E-2</v>
      </c>
    </row>
    <row r="187" spans="1:2">
      <c r="A187" s="38">
        <v>0.79539528177039098</v>
      </c>
      <c r="B187" s="39">
        <v>3.9941238698217099E-2</v>
      </c>
    </row>
    <row r="188" spans="1:2">
      <c r="A188" s="38">
        <v>0.73200973382761503</v>
      </c>
      <c r="B188" s="39">
        <v>3.4274829842643698E-2</v>
      </c>
    </row>
    <row r="189" spans="1:2">
      <c r="A189" s="38">
        <v>0.77727581745138596</v>
      </c>
      <c r="B189" s="39">
        <v>2.5536903887740801E-2</v>
      </c>
    </row>
    <row r="190" spans="1:2">
      <c r="A190" s="38">
        <v>0.76829054775623695</v>
      </c>
      <c r="B190" s="39">
        <v>3.3035761182981301E-2</v>
      </c>
    </row>
    <row r="191" spans="1:2">
      <c r="A191" s="38">
        <v>0.74288027185229</v>
      </c>
      <c r="B191" s="39">
        <v>4.2478506380317402E-2</v>
      </c>
    </row>
    <row r="192" spans="1:2">
      <c r="A192" s="38">
        <v>0.74083287155320099</v>
      </c>
      <c r="B192" s="39">
        <v>3.09642060635873E-2</v>
      </c>
    </row>
    <row r="193" spans="1:2">
      <c r="A193" s="38">
        <v>0.77265128240825998</v>
      </c>
      <c r="B193" s="39">
        <v>5.0169773435153303E-2</v>
      </c>
    </row>
    <row r="194" spans="1:2">
      <c r="A194" s="38">
        <v>0.75131747897239898</v>
      </c>
      <c r="B194" s="39">
        <v>3.0677484080214399E-2</v>
      </c>
    </row>
    <row r="195" spans="1:2">
      <c r="A195" s="38">
        <v>0.74200096963878903</v>
      </c>
      <c r="B195" s="39">
        <v>1.5960613165355499E-2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D8C44-59A7-4E22-917B-3C775351DEA6}">
  <dimension ref="A1:O181"/>
  <sheetViews>
    <sheetView workbookViewId="0">
      <selection activeCell="Q26" sqref="Q26"/>
    </sheetView>
  </sheetViews>
  <sheetFormatPr defaultRowHeight="14.5"/>
  <cols>
    <col min="14" max="15" width="8.7265625" style="38"/>
  </cols>
  <sheetData>
    <row r="1" spans="3:3" customFormat="1"/>
    <row r="2" spans="3:3" customFormat="1">
      <c r="C2" t="s">
        <v>437</v>
      </c>
    </row>
    <row r="3" spans="3:3" customFormat="1"/>
    <row r="4" spans="3:3" customFormat="1"/>
    <row r="5" spans="3:3" customFormat="1"/>
    <row r="6" spans="3:3" customFormat="1"/>
    <row r="7" spans="3:3" customFormat="1"/>
    <row r="8" spans="3:3" customFormat="1"/>
    <row r="9" spans="3:3" customFormat="1"/>
    <row r="10" spans="3:3" customFormat="1"/>
    <row r="11" spans="3:3" customFormat="1"/>
    <row r="12" spans="3:3" customFormat="1"/>
    <row r="13" spans="3:3" customFormat="1"/>
    <row r="14" spans="3:3" customFormat="1"/>
    <row r="15" spans="3:3" customFormat="1"/>
    <row r="16" spans="3:3" customFormat="1"/>
    <row r="17" spans="1:15">
      <c r="N17"/>
      <c r="O17"/>
    </row>
    <row r="18" spans="1:15">
      <c r="N18"/>
      <c r="O18"/>
    </row>
    <row r="19" spans="1:15">
      <c r="N19"/>
      <c r="O19"/>
    </row>
    <row r="20" spans="1:15">
      <c r="N20"/>
      <c r="O20"/>
    </row>
    <row r="21" spans="1:15">
      <c r="N21"/>
      <c r="O21"/>
    </row>
    <row r="22" spans="1:15">
      <c r="A22" t="s">
        <v>432</v>
      </c>
      <c r="B22" t="s">
        <v>433</v>
      </c>
      <c r="C22" t="s">
        <v>445</v>
      </c>
      <c r="N22"/>
      <c r="O22"/>
    </row>
    <row r="23" spans="1:15">
      <c r="A23" s="39">
        <v>0.70669175551327401</v>
      </c>
      <c r="B23" s="39">
        <v>4.4329710176766998E-2</v>
      </c>
      <c r="N23"/>
      <c r="O23"/>
    </row>
    <row r="24" spans="1:15">
      <c r="A24" s="39">
        <v>0.76866596415767696</v>
      </c>
      <c r="B24" s="39">
        <v>5.6464263505275197E-2</v>
      </c>
      <c r="N24" s="62" t="s">
        <v>451</v>
      </c>
      <c r="O24"/>
    </row>
    <row r="25" spans="1:15">
      <c r="A25" s="39">
        <v>0.71831621032793602</v>
      </c>
      <c r="B25" s="39">
        <v>5.8397324476788803E-2</v>
      </c>
      <c r="N25" s="38">
        <v>0.79098450135806797</v>
      </c>
      <c r="O25" s="38">
        <v>2.9812129255606001E-2</v>
      </c>
    </row>
    <row r="26" spans="1:15">
      <c r="A26" s="39">
        <v>0.782909443893398</v>
      </c>
      <c r="B26" s="39">
        <v>4.2255759257495903E-2</v>
      </c>
      <c r="N26" s="38">
        <v>0.67925182575481802</v>
      </c>
      <c r="O26" s="38">
        <v>2.38676775471399E-2</v>
      </c>
    </row>
    <row r="27" spans="1:15">
      <c r="A27" s="39">
        <v>0.70681196784034594</v>
      </c>
      <c r="B27" s="39">
        <v>4.5748702174269497E-2</v>
      </c>
      <c r="N27" s="38">
        <v>0.66254549503926197</v>
      </c>
      <c r="O27" s="38">
        <v>2.2907399785729199E-2</v>
      </c>
    </row>
    <row r="28" spans="1:15">
      <c r="A28" s="39">
        <v>0.68099898251964497</v>
      </c>
      <c r="B28" s="39">
        <v>3.1257162042329999E-2</v>
      </c>
      <c r="N28" s="38">
        <v>0.72867779748386197</v>
      </c>
      <c r="O28" s="38">
        <v>2.7405306485173999E-2</v>
      </c>
    </row>
    <row r="29" spans="1:15">
      <c r="A29" s="39">
        <v>0.64774264355626598</v>
      </c>
      <c r="B29" s="39">
        <v>4.9739906092753701E-2</v>
      </c>
      <c r="N29" s="38">
        <v>0.70911004666393196</v>
      </c>
      <c r="O29" s="38">
        <v>2.0333745481485501E-2</v>
      </c>
    </row>
    <row r="30" spans="1:15">
      <c r="A30" s="39">
        <v>0.64252240008847195</v>
      </c>
      <c r="B30" s="39">
        <v>3.2902720477530401E-2</v>
      </c>
      <c r="N30" s="38">
        <v>0.74448827922164795</v>
      </c>
      <c r="O30" s="38">
        <v>1.85955774180393E-2</v>
      </c>
    </row>
    <row r="31" spans="1:15">
      <c r="A31" s="39">
        <v>0.66435408378796701</v>
      </c>
      <c r="B31" s="39">
        <v>3.7961730557232398E-2</v>
      </c>
      <c r="N31" s="38">
        <v>0.78932691369072605</v>
      </c>
      <c r="O31" s="38">
        <v>2.8248253523496799E-2</v>
      </c>
    </row>
    <row r="32" spans="1:15">
      <c r="A32" s="39">
        <v>0.72142187934239999</v>
      </c>
      <c r="B32" s="39">
        <v>3.0175961535270201E-2</v>
      </c>
      <c r="N32" s="38">
        <v>0.79514450351330301</v>
      </c>
      <c r="O32" s="38">
        <v>1.3392202371655899E-2</v>
      </c>
    </row>
    <row r="33" spans="1:15">
      <c r="A33" s="39">
        <v>0.65346045552311505</v>
      </c>
      <c r="B33" s="39">
        <v>2.9889470999605799E-2</v>
      </c>
      <c r="N33" s="38">
        <v>0.80550615641915402</v>
      </c>
      <c r="O33" s="38">
        <v>2.4698516509041299E-2</v>
      </c>
    </row>
    <row r="34" spans="1:15">
      <c r="A34" s="39">
        <v>0.68798845042833801</v>
      </c>
      <c r="B34" s="39">
        <v>2.5524606677169999E-2</v>
      </c>
      <c r="N34" s="38">
        <v>0.93727062904792302</v>
      </c>
      <c r="O34" s="38">
        <v>4.16528484227928E-2</v>
      </c>
    </row>
    <row r="35" spans="1:15">
      <c r="A35" s="39">
        <v>0.60381644648672905</v>
      </c>
      <c r="B35" s="39">
        <v>3.2100020119739697E-2</v>
      </c>
      <c r="N35" s="38">
        <v>0.67688934777813803</v>
      </c>
      <c r="O35" s="38">
        <v>7.3448413614778298E-3</v>
      </c>
    </row>
    <row r="36" spans="1:15">
      <c r="A36" s="39">
        <v>0.60965937253154401</v>
      </c>
      <c r="B36" s="39">
        <v>3.1612029498837402E-2</v>
      </c>
      <c r="N36" s="38">
        <v>0.66558416287216204</v>
      </c>
      <c r="O36" s="38">
        <v>2.3388716631475001E-2</v>
      </c>
    </row>
    <row r="37" spans="1:15">
      <c r="A37" s="39">
        <v>0.62809751292642002</v>
      </c>
      <c r="B37" s="39">
        <v>5.0770489804414003E-2</v>
      </c>
      <c r="N37" s="38">
        <v>0.62927881034490896</v>
      </c>
      <c r="O37" s="38">
        <v>3.0389979503248E-2</v>
      </c>
    </row>
    <row r="38" spans="1:15">
      <c r="A38" s="39">
        <v>0.59380292239783405</v>
      </c>
      <c r="B38" s="39">
        <v>6.4330805206257405E-2</v>
      </c>
      <c r="N38" s="38">
        <v>0.64622256431585101</v>
      </c>
      <c r="O38" s="38">
        <v>2.3657535057211701E-2</v>
      </c>
    </row>
    <row r="39" spans="1:15">
      <c r="A39" s="39">
        <v>0.64094134378565104</v>
      </c>
      <c r="B39" s="39">
        <v>3.2629965204684599E-2</v>
      </c>
      <c r="N39" s="38">
        <v>0.63657551913438903</v>
      </c>
      <c r="O39" s="38">
        <v>1.31059330633516E-2</v>
      </c>
    </row>
    <row r="40" spans="1:15">
      <c r="A40" s="39">
        <v>0.79353984983515102</v>
      </c>
      <c r="B40" s="39">
        <v>3.2531083300963499E-2</v>
      </c>
      <c r="N40" s="38">
        <v>0.58871366164779604</v>
      </c>
      <c r="O40" s="38">
        <v>1.15883765357951E-2</v>
      </c>
    </row>
    <row r="41" spans="1:15">
      <c r="A41" s="39">
        <v>0.74788824476489402</v>
      </c>
      <c r="B41" s="39">
        <v>5.1143699197128703E-2</v>
      </c>
      <c r="N41" s="38">
        <v>0.59148397127619801</v>
      </c>
      <c r="O41" s="38">
        <v>7.43965190190422E-3</v>
      </c>
    </row>
    <row r="42" spans="1:15">
      <c r="A42" s="39">
        <v>0.71904261544468495</v>
      </c>
      <c r="B42" s="39">
        <v>2.7241629226637101E-2</v>
      </c>
      <c r="N42" s="38">
        <v>0.60570051246795797</v>
      </c>
      <c r="O42" s="38">
        <v>1.1398301922597699E-2</v>
      </c>
    </row>
    <row r="43" spans="1:15">
      <c r="A43" s="39">
        <v>0.736098386311133</v>
      </c>
      <c r="B43" s="39">
        <v>2.2661846374348201E-2</v>
      </c>
      <c r="N43" s="38">
        <v>0.60417952477129999</v>
      </c>
      <c r="O43" s="38">
        <v>3.26389613994785E-2</v>
      </c>
    </row>
    <row r="44" spans="1:15">
      <c r="A44" s="39">
        <v>0.79545815266625997</v>
      </c>
      <c r="B44" s="39">
        <v>4.2325492506923502E-2</v>
      </c>
      <c r="N44" s="38">
        <v>0.53664404166704505</v>
      </c>
      <c r="O44" s="38">
        <v>1.2658540610307E-2</v>
      </c>
    </row>
    <row r="45" spans="1:15">
      <c r="A45" s="39">
        <v>0.77075362504602596</v>
      </c>
      <c r="B45" s="39">
        <v>2.5459221484761999E-2</v>
      </c>
      <c r="N45" s="38">
        <v>0.57584288321711297</v>
      </c>
      <c r="O45" s="38">
        <v>1.8418623719928601E-2</v>
      </c>
    </row>
    <row r="46" spans="1:15">
      <c r="A46" s="39">
        <v>0.79394135258709797</v>
      </c>
      <c r="B46" s="39">
        <v>4.2656575037231102E-2</v>
      </c>
      <c r="N46" s="38">
        <v>0.60401564248065998</v>
      </c>
      <c r="O46" s="38">
        <v>2.3652125100432499E-2</v>
      </c>
    </row>
    <row r="47" spans="1:15">
      <c r="A47" s="39">
        <v>0.78293071123700397</v>
      </c>
      <c r="B47" s="39">
        <v>4.06722104867882E-2</v>
      </c>
      <c r="N47" s="38">
        <v>0.52954284119088801</v>
      </c>
      <c r="O47" s="38">
        <v>3.0364381273802601E-2</v>
      </c>
    </row>
    <row r="48" spans="1:15">
      <c r="A48" s="39">
        <v>0.70822421876855701</v>
      </c>
      <c r="B48" s="39">
        <v>3.60737410447921E-2</v>
      </c>
      <c r="N48" s="38">
        <v>0.57054491095954596</v>
      </c>
      <c r="O48" s="38">
        <v>3.2491321828653497E-2</v>
      </c>
    </row>
    <row r="49" spans="1:15">
      <c r="A49" s="39">
        <v>0.75792238001785905</v>
      </c>
      <c r="B49" s="39">
        <v>4.43262844323375E-2</v>
      </c>
      <c r="N49" s="38">
        <v>0.54651914299357096</v>
      </c>
      <c r="O49" s="38">
        <v>5.2976051418467097E-2</v>
      </c>
    </row>
    <row r="50" spans="1:15">
      <c r="A50" s="39">
        <v>0.74443242499002704</v>
      </c>
      <c r="B50" s="39">
        <v>2.8493471430919699E-2</v>
      </c>
      <c r="N50" s="38">
        <v>0.61371620966984297</v>
      </c>
      <c r="O50" s="38">
        <v>2.6373638820326999E-2</v>
      </c>
    </row>
    <row r="51" spans="1:15">
      <c r="A51" s="39">
        <v>0.66153755735433695</v>
      </c>
      <c r="B51" s="39">
        <v>3.9666533744178702E-2</v>
      </c>
      <c r="N51" s="38">
        <v>0.54844610334446697</v>
      </c>
      <c r="O51" s="38">
        <v>2.2351407193199301E-2</v>
      </c>
    </row>
    <row r="52" spans="1:15">
      <c r="A52" s="39">
        <v>0.65704053154671405</v>
      </c>
      <c r="B52" s="39">
        <v>3.8423272555401303E-2</v>
      </c>
      <c r="N52" s="38">
        <v>0.54879058364542399</v>
      </c>
      <c r="O52" s="38">
        <v>1.8058576144371102E-2</v>
      </c>
    </row>
    <row r="53" spans="1:15">
      <c r="A53" s="39">
        <v>0.63574696815734999</v>
      </c>
      <c r="B53" s="39">
        <v>3.1819237698135203E-2</v>
      </c>
      <c r="N53" s="38">
        <v>0.55753540481382202</v>
      </c>
      <c r="O53" s="38">
        <v>2.0219946202647599E-2</v>
      </c>
    </row>
    <row r="54" spans="1:15">
      <c r="A54" s="39">
        <v>0.64976057044702396</v>
      </c>
      <c r="B54" s="39">
        <v>3.36814251386491E-2</v>
      </c>
      <c r="N54" s="38">
        <v>0.52444271927367403</v>
      </c>
      <c r="O54" s="38">
        <v>1.69064212807543E-2</v>
      </c>
    </row>
    <row r="55" spans="1:15">
      <c r="A55" s="39">
        <v>0.61339899800765096</v>
      </c>
      <c r="B55" s="39">
        <v>2.36541849191889E-2</v>
      </c>
      <c r="N55" s="38">
        <v>0.567478174673262</v>
      </c>
      <c r="O55" s="38">
        <v>3.4745369826575299E-2</v>
      </c>
    </row>
    <row r="56" spans="1:15">
      <c r="A56" s="39">
        <v>0.63262348012210501</v>
      </c>
      <c r="B56" s="39">
        <v>2.7974075518183698E-2</v>
      </c>
      <c r="N56" s="38">
        <v>0.54244195803999695</v>
      </c>
      <c r="O56" s="38">
        <v>3.2502027897853503E-2</v>
      </c>
    </row>
    <row r="57" spans="1:15">
      <c r="A57" s="39">
        <v>0.62515526265120103</v>
      </c>
      <c r="B57" s="39">
        <v>3.9494840916573598E-2</v>
      </c>
      <c r="N57" s="38">
        <v>0.52487850441971895</v>
      </c>
      <c r="O57" s="38">
        <v>4.8149391740422397E-2</v>
      </c>
    </row>
    <row r="58" spans="1:15">
      <c r="A58" s="39">
        <v>0.62521818298353304</v>
      </c>
      <c r="B58" s="39">
        <v>2.84635815934061E-2</v>
      </c>
      <c r="N58" s="38">
        <v>0.552428612714425</v>
      </c>
      <c r="O58" s="38">
        <v>1.83854108200939E-2</v>
      </c>
    </row>
    <row r="59" spans="1:15">
      <c r="A59" s="39">
        <v>0.63213959442492995</v>
      </c>
      <c r="B59" s="39">
        <v>2.9309235489294899E-2</v>
      </c>
      <c r="N59" s="38">
        <v>0.529073759905619</v>
      </c>
      <c r="O59" s="38">
        <v>2.56317612934111E-2</v>
      </c>
    </row>
    <row r="60" spans="1:15">
      <c r="A60" s="39">
        <v>0.65462047209809204</v>
      </c>
      <c r="B60" s="39">
        <v>3.8885815307989798E-2</v>
      </c>
      <c r="N60" s="38">
        <v>0.51926898601976101</v>
      </c>
      <c r="O60" s="38">
        <v>1.32889400686179E-2</v>
      </c>
    </row>
    <row r="61" spans="1:15">
      <c r="A61" s="39">
        <v>0.60724372513382097</v>
      </c>
      <c r="B61" s="39">
        <v>2.1507744125430699E-2</v>
      </c>
      <c r="N61" s="38">
        <v>0.53568281181712696</v>
      </c>
      <c r="O61" s="38">
        <v>1.4215404085926E-2</v>
      </c>
    </row>
    <row r="62" spans="1:15">
      <c r="A62" s="39">
        <v>0.646780312760035</v>
      </c>
      <c r="B62" s="39">
        <v>2.6878555227038602E-2</v>
      </c>
      <c r="N62" s="38">
        <v>0.54800185291875203</v>
      </c>
      <c r="O62" s="38">
        <v>1.7146545958154898E-2</v>
      </c>
    </row>
    <row r="63" spans="1:15">
      <c r="A63" s="39">
        <v>0.70160262341725199</v>
      </c>
      <c r="B63" s="39">
        <v>4.6719027324312698E-2</v>
      </c>
      <c r="N63" s="38">
        <v>0.51424172345560804</v>
      </c>
      <c r="O63" s="38">
        <v>1.1099618849903899E-2</v>
      </c>
    </row>
    <row r="64" spans="1:15">
      <c r="A64" s="39">
        <v>0.61573408108442396</v>
      </c>
      <c r="B64" s="39">
        <v>3.2595110678980597E-2</v>
      </c>
      <c r="N64" s="38">
        <v>0.49861384087271599</v>
      </c>
      <c r="O64" s="38">
        <v>2.2117904269489098E-2</v>
      </c>
    </row>
    <row r="65" spans="1:15">
      <c r="A65" s="39">
        <v>0.64360660308075501</v>
      </c>
      <c r="B65" s="39">
        <v>2.9343564476825301E-2</v>
      </c>
      <c r="N65" s="38">
        <v>0.53852148414759404</v>
      </c>
      <c r="O65" s="38">
        <v>1.5900877747255099E-2</v>
      </c>
    </row>
    <row r="66" spans="1:15">
      <c r="A66" s="39">
        <v>0.67393002929935997</v>
      </c>
      <c r="B66" s="39">
        <v>2.8360612503516E-2</v>
      </c>
      <c r="N66" s="38">
        <v>0.57369984632399096</v>
      </c>
      <c r="O66" s="38">
        <v>2.8319133417711001E-2</v>
      </c>
    </row>
    <row r="67" spans="1:15">
      <c r="A67" s="39">
        <v>0.58074190934474901</v>
      </c>
      <c r="B67" s="39">
        <v>3.4304705632241798E-2</v>
      </c>
      <c r="N67" s="38">
        <v>0.54957581755292095</v>
      </c>
      <c r="O67" s="38">
        <v>1.30664937178048E-2</v>
      </c>
    </row>
    <row r="68" spans="1:15">
      <c r="A68" s="39">
        <v>0.59819405901856704</v>
      </c>
      <c r="B68" s="39">
        <v>3.6542677637329199E-2</v>
      </c>
      <c r="N68" s="38">
        <v>0.54371670888471202</v>
      </c>
      <c r="O68" s="38">
        <v>9.0865195510599801E-3</v>
      </c>
    </row>
    <row r="69" spans="1:15">
      <c r="A69" s="39">
        <v>0.61478296930013898</v>
      </c>
      <c r="B69" s="39">
        <v>3.7005792427482802E-2</v>
      </c>
      <c r="N69" s="38">
        <v>0.52205507029666698</v>
      </c>
      <c r="O69" s="38">
        <v>1.5752442013081E-2</v>
      </c>
    </row>
    <row r="70" spans="1:15">
      <c r="A70" s="39">
        <v>0.63316127659739396</v>
      </c>
      <c r="B70" s="39">
        <v>3.36353872750184E-2</v>
      </c>
      <c r="N70" s="38">
        <v>0.53468153092702997</v>
      </c>
      <c r="O70" s="38">
        <v>8.1595338890946001E-3</v>
      </c>
    </row>
    <row r="71" spans="1:15">
      <c r="A71" s="39">
        <v>0.62478464233364805</v>
      </c>
      <c r="B71" s="39">
        <v>2.2757066970241002E-2</v>
      </c>
      <c r="N71" s="38">
        <v>0.53907311473622599</v>
      </c>
      <c r="O71" s="38">
        <v>2.74905532327448E-2</v>
      </c>
    </row>
    <row r="72" spans="1:15">
      <c r="A72" s="39">
        <v>0.62509342405395896</v>
      </c>
      <c r="B72" s="39">
        <v>2.8871265850528498E-2</v>
      </c>
      <c r="N72" s="38">
        <v>0.60254989813182702</v>
      </c>
      <c r="O72" s="38">
        <v>1.8048913316663199E-2</v>
      </c>
    </row>
    <row r="73" spans="1:15">
      <c r="A73" s="39">
        <v>0.61464987493877099</v>
      </c>
      <c r="B73" s="39">
        <v>3.7542744046036899E-2</v>
      </c>
      <c r="N73" s="38">
        <v>0.54277733055467603</v>
      </c>
      <c r="O73" s="38">
        <v>4.5091951047901903E-2</v>
      </c>
    </row>
    <row r="74" spans="1:15">
      <c r="A74" s="39">
        <v>0.61406741693067501</v>
      </c>
      <c r="B74" s="39">
        <v>3.3001578842835999E-2</v>
      </c>
      <c r="N74" s="38">
        <v>0.530481563468019</v>
      </c>
      <c r="O74" s="38">
        <v>1.4606849740075201E-2</v>
      </c>
    </row>
    <row r="75" spans="1:15">
      <c r="A75" s="39">
        <v>0.63177974714255603</v>
      </c>
      <c r="B75" s="39">
        <v>3.3101374729054799E-2</v>
      </c>
      <c r="N75" s="38">
        <v>0.59483069990256499</v>
      </c>
      <c r="O75" s="38">
        <v>2.5043039997771601E-2</v>
      </c>
    </row>
    <row r="76" spans="1:15">
      <c r="A76" s="39">
        <v>0.61276627481936297</v>
      </c>
      <c r="B76" s="39">
        <v>3.9011235901801999E-2</v>
      </c>
      <c r="N76" s="38">
        <v>0.63687355049879102</v>
      </c>
      <c r="O76" s="38">
        <v>2.0543503462070099E-2</v>
      </c>
    </row>
    <row r="77" spans="1:15">
      <c r="A77" s="39">
        <v>0.616200529764381</v>
      </c>
      <c r="B77" s="39">
        <v>3.9925192464805498E-2</v>
      </c>
      <c r="N77" s="38">
        <v>0.594815453911679</v>
      </c>
      <c r="O77" s="38">
        <v>3.9778940403229497E-2</v>
      </c>
    </row>
    <row r="78" spans="1:15">
      <c r="A78" s="39">
        <v>0.60882398829801998</v>
      </c>
      <c r="B78" s="39">
        <v>4.26623510607494E-2</v>
      </c>
      <c r="N78" s="38">
        <v>0.64992121662651303</v>
      </c>
      <c r="O78" s="38">
        <v>1.9410616325804601E-2</v>
      </c>
    </row>
    <row r="79" spans="1:15">
      <c r="A79" s="39">
        <v>0.63845453058580803</v>
      </c>
      <c r="B79" s="39">
        <v>4.2327484177856999E-2</v>
      </c>
      <c r="N79" s="38">
        <v>0.63445439146737104</v>
      </c>
      <c r="O79" s="38">
        <v>1.6348054894442202E-2</v>
      </c>
    </row>
    <row r="80" spans="1:15">
      <c r="A80" s="39">
        <v>0.67870560078752196</v>
      </c>
      <c r="B80" s="39">
        <v>3.61209250533817E-2</v>
      </c>
      <c r="N80" s="38">
        <v>0.63031587451987203</v>
      </c>
      <c r="O80" s="38">
        <v>2.6378295438211699E-2</v>
      </c>
    </row>
    <row r="81" spans="1:15">
      <c r="A81" s="39">
        <v>0.64174506034001499</v>
      </c>
      <c r="B81" s="39">
        <v>4.6098843278554999E-2</v>
      </c>
      <c r="N81" s="38">
        <v>0.64464606153543003</v>
      </c>
      <c r="O81" s="38">
        <v>2.9204057643638998E-2</v>
      </c>
    </row>
    <row r="82" spans="1:15">
      <c r="A82" s="39">
        <v>0.61835024686309803</v>
      </c>
      <c r="B82" s="39">
        <v>4.5163213060731601E-2</v>
      </c>
      <c r="N82" s="38">
        <v>0.64581481833355403</v>
      </c>
      <c r="O82" s="38">
        <v>2.25752473696859E-2</v>
      </c>
    </row>
    <row r="83" spans="1:15">
      <c r="A83" s="39">
        <v>0.59993044176278698</v>
      </c>
      <c r="B83" s="39">
        <v>3.3018987920429503E-2</v>
      </c>
      <c r="N83" s="38">
        <v>0.72499641694434702</v>
      </c>
      <c r="O83" s="38">
        <v>2.2501058202513101E-2</v>
      </c>
    </row>
    <row r="84" spans="1:15">
      <c r="A84" s="39">
        <v>0.62160062409025096</v>
      </c>
      <c r="B84" s="39">
        <v>3.7157115645761997E-2</v>
      </c>
      <c r="N84" s="38">
        <v>0.68105388182173698</v>
      </c>
      <c r="O84" s="38">
        <v>2.9540234947094901E-2</v>
      </c>
    </row>
    <row r="85" spans="1:15">
      <c r="A85" s="39">
        <v>0.61585677080594303</v>
      </c>
      <c r="B85" s="39">
        <v>4.8345060001111599E-2</v>
      </c>
      <c r="N85" s="38">
        <v>0.64708238875357504</v>
      </c>
      <c r="O85" s="38">
        <v>2.42644450089416E-2</v>
      </c>
    </row>
    <row r="86" spans="1:15">
      <c r="A86" s="39">
        <v>0.61402014040638297</v>
      </c>
      <c r="B86" s="39">
        <v>2.8758391747326899E-2</v>
      </c>
      <c r="N86" s="38">
        <v>0.64534390305070599</v>
      </c>
      <c r="O86" s="38">
        <v>1.5402595487667099E-2</v>
      </c>
    </row>
    <row r="87" spans="1:15">
      <c r="A87" s="39">
        <v>0.58016614735197602</v>
      </c>
      <c r="B87" s="39">
        <v>4.3151332998159597E-2</v>
      </c>
      <c r="N87" s="38">
        <v>0.694330622955738</v>
      </c>
      <c r="O87" s="38">
        <v>2.4035833036027899E-2</v>
      </c>
    </row>
    <row r="88" spans="1:15">
      <c r="A88" s="39">
        <v>0.56126945165291398</v>
      </c>
      <c r="B88" s="39">
        <v>2.91211884538158E-2</v>
      </c>
      <c r="N88" s="38">
        <v>0.68912034215214302</v>
      </c>
      <c r="O88" s="38">
        <v>4.8903108321055197E-2</v>
      </c>
    </row>
    <row r="89" spans="1:15">
      <c r="A89" s="39">
        <v>0.57730460565302799</v>
      </c>
      <c r="B89" s="39">
        <v>1.95294523806415E-2</v>
      </c>
      <c r="N89" s="38">
        <v>0.81382421925845005</v>
      </c>
      <c r="O89" s="38">
        <v>1.97500174302409E-2</v>
      </c>
    </row>
    <row r="90" spans="1:15">
      <c r="A90" s="39">
        <v>0.58547054266376997</v>
      </c>
      <c r="B90" s="39">
        <v>3.2325826549278902E-2</v>
      </c>
      <c r="N90" s="38">
        <v>0.89638424307852105</v>
      </c>
      <c r="O90" s="38">
        <v>3.78674047949525E-2</v>
      </c>
    </row>
    <row r="91" spans="1:15">
      <c r="A91" s="39">
        <v>0.61626921190196504</v>
      </c>
      <c r="B91" s="39">
        <v>3.7592959830914603E-2</v>
      </c>
      <c r="N91" s="38">
        <v>0.86658953705693598</v>
      </c>
      <c r="O91" s="38">
        <v>2.8707692984272198E-2</v>
      </c>
    </row>
    <row r="92" spans="1:15">
      <c r="A92" s="39">
        <v>0.55686626492923097</v>
      </c>
      <c r="B92" s="39">
        <v>4.1664883691348201E-2</v>
      </c>
      <c r="N92" s="38">
        <v>0.77826105123167599</v>
      </c>
      <c r="O92" s="38">
        <v>3.6588098201186997E-2</v>
      </c>
    </row>
    <row r="93" spans="1:15">
      <c r="A93" s="39">
        <v>0.55441899556296104</v>
      </c>
      <c r="B93" s="39">
        <v>5.3213582427704603E-2</v>
      </c>
      <c r="N93" s="38">
        <v>0.86189033498232803</v>
      </c>
      <c r="O93" s="38">
        <v>3.1571098230664403E-2</v>
      </c>
    </row>
    <row r="94" spans="1:15">
      <c r="A94" s="39">
        <v>0.56545948371777999</v>
      </c>
      <c r="B94" s="39">
        <v>4.0151300669734297E-2</v>
      </c>
      <c r="N94" s="38">
        <v>0.86952929155883296</v>
      </c>
      <c r="O94" s="38">
        <v>1.6793079890919198E-2</v>
      </c>
    </row>
    <row r="95" spans="1:15">
      <c r="A95" s="39">
        <v>0.53457405841124095</v>
      </c>
      <c r="B95" s="39">
        <v>3.5755574932775203E-2</v>
      </c>
      <c r="N95" s="38">
        <v>0.88577823785864396</v>
      </c>
      <c r="O95" s="38">
        <v>3.1408302390107203E-2</v>
      </c>
    </row>
    <row r="96" spans="1:15">
      <c r="A96" s="39">
        <v>0.58460778286105497</v>
      </c>
      <c r="B96" s="39">
        <v>3.0682276603667701E-2</v>
      </c>
      <c r="N96" s="38">
        <v>0.80457864597185103</v>
      </c>
      <c r="O96" s="38">
        <v>2.7461721654051301E-2</v>
      </c>
    </row>
    <row r="97" spans="1:15">
      <c r="A97" s="39">
        <v>0.57856784588589305</v>
      </c>
      <c r="B97" s="39">
        <v>2.2137937153672401E-2</v>
      </c>
      <c r="N97" s="38">
        <v>0.66306503766313296</v>
      </c>
      <c r="O97" s="38">
        <v>3.07340432671931E-2</v>
      </c>
    </row>
    <row r="98" spans="1:15">
      <c r="A98" s="39">
        <v>0.58065310052310803</v>
      </c>
      <c r="B98" s="39">
        <v>3.45169503766493E-2</v>
      </c>
      <c r="N98" s="38">
        <v>0.69951166678100296</v>
      </c>
      <c r="O98" s="38">
        <v>3.4662438678081803E-2</v>
      </c>
    </row>
    <row r="99" spans="1:15">
      <c r="A99" s="39">
        <v>0.56959899593424101</v>
      </c>
      <c r="B99" s="39">
        <v>3.1785750180209203E-2</v>
      </c>
      <c r="N99" s="38">
        <v>0.63213781379771194</v>
      </c>
      <c r="O99" s="38">
        <v>2.8421133951878098E-2</v>
      </c>
    </row>
    <row r="100" spans="1:15">
      <c r="A100" s="39">
        <v>0.57156508881684598</v>
      </c>
      <c r="B100" s="39">
        <v>4.0054008949076E-2</v>
      </c>
      <c r="N100" s="38">
        <v>0.59124664419478301</v>
      </c>
      <c r="O100" s="38">
        <v>2.24944894455303E-2</v>
      </c>
    </row>
    <row r="101" spans="1:15">
      <c r="A101" s="39">
        <v>0.58652348948450606</v>
      </c>
      <c r="B101" s="39">
        <v>3.7295782555983398E-2</v>
      </c>
      <c r="N101" s="38">
        <v>0.62120088353070502</v>
      </c>
      <c r="O101" s="38">
        <v>2.9221101700224902E-2</v>
      </c>
    </row>
    <row r="102" spans="1:15">
      <c r="A102" s="39">
        <v>0.54553692965269096</v>
      </c>
      <c r="B102" s="39">
        <v>4.2384152029838001E-2</v>
      </c>
      <c r="N102" s="38">
        <v>0.63627593206661803</v>
      </c>
      <c r="O102" s="38">
        <v>3.73667702305433E-2</v>
      </c>
    </row>
    <row r="103" spans="1:15">
      <c r="A103" s="39">
        <v>0.59439200874568898</v>
      </c>
      <c r="B103" s="39">
        <v>3.5057628571317799E-2</v>
      </c>
      <c r="N103" s="38">
        <v>0.67681057764657204</v>
      </c>
      <c r="O103" s="38">
        <v>2.40045678304531E-2</v>
      </c>
    </row>
    <row r="104" spans="1:15">
      <c r="A104" s="39">
        <v>0.62301204608127803</v>
      </c>
      <c r="B104" s="39">
        <v>3.35950750875997E-2</v>
      </c>
      <c r="N104" s="38">
        <v>0.70583796812449395</v>
      </c>
      <c r="O104" s="38">
        <v>4.2412510188601503E-2</v>
      </c>
    </row>
    <row r="105" spans="1:15">
      <c r="A105" s="39">
        <v>0.62808903767879198</v>
      </c>
      <c r="B105" s="39">
        <v>2.62309069957769E-2</v>
      </c>
      <c r="N105" s="38">
        <v>0.65596768252738402</v>
      </c>
      <c r="O105" s="38">
        <v>3.1928739133818301E-2</v>
      </c>
    </row>
    <row r="106" spans="1:15">
      <c r="A106" s="39">
        <v>0.60391975309638501</v>
      </c>
      <c r="B106" s="39">
        <v>1.67388049422884E-2</v>
      </c>
      <c r="N106" s="38">
        <v>0.74180564483149203</v>
      </c>
      <c r="O106" s="38">
        <v>0.15924164375394501</v>
      </c>
    </row>
    <row r="107" spans="1:15">
      <c r="A107" s="39">
        <v>0.59690139365108497</v>
      </c>
      <c r="B107" s="39">
        <v>2.0973710781330399E-2</v>
      </c>
      <c r="N107" s="38">
        <v>0.61052177316437695</v>
      </c>
      <c r="O107" s="38">
        <v>3.4687241454678802E-2</v>
      </c>
    </row>
    <row r="108" spans="1:15">
      <c r="A108" s="39">
        <v>0.650686369522819</v>
      </c>
      <c r="B108" s="39">
        <v>3.49860431121405E-2</v>
      </c>
      <c r="N108" s="38">
        <v>0.68096850655954499</v>
      </c>
      <c r="O108" s="38">
        <v>5.1168304149710298E-2</v>
      </c>
    </row>
    <row r="109" spans="1:15">
      <c r="A109" s="39">
        <v>0.62623706424315495</v>
      </c>
      <c r="B109" s="39">
        <v>2.56499165340702E-2</v>
      </c>
      <c r="N109" s="38">
        <v>0.71423471248371295</v>
      </c>
      <c r="O109" s="38">
        <v>3.33782470453746E-2</v>
      </c>
    </row>
    <row r="110" spans="1:15">
      <c r="A110" s="39">
        <v>0.63811698261669003</v>
      </c>
      <c r="B110" s="39">
        <v>3.22891109816646E-2</v>
      </c>
      <c r="N110" s="38">
        <v>0.76548397313096594</v>
      </c>
      <c r="O110" s="38">
        <v>2.3486908958488598E-2</v>
      </c>
    </row>
    <row r="111" spans="1:15">
      <c r="A111" s="39">
        <v>0.69480423704768701</v>
      </c>
      <c r="B111" s="39">
        <v>2.63446629182605E-2</v>
      </c>
      <c r="N111" s="38">
        <v>0.76521618388851598</v>
      </c>
      <c r="O111" s="38">
        <v>2.01631251099205E-2</v>
      </c>
    </row>
    <row r="112" spans="1:15">
      <c r="A112" s="39">
        <v>0.70524260276281503</v>
      </c>
      <c r="B112" s="39">
        <v>2.8308105183834E-2</v>
      </c>
      <c r="N112" s="38">
        <v>0.84988690340784101</v>
      </c>
      <c r="O112" s="38">
        <v>4.2129530059754797E-2</v>
      </c>
    </row>
    <row r="113" spans="1:2">
      <c r="A113" s="39">
        <v>0.70094070587433799</v>
      </c>
      <c r="B113" s="39">
        <v>4.0523763154405902E-2</v>
      </c>
    </row>
    <row r="114" spans="1:2">
      <c r="A114" s="39">
        <v>0.68718135063459695</v>
      </c>
      <c r="B114" s="39">
        <v>2.44237221585695E-2</v>
      </c>
    </row>
    <row r="115" spans="1:2">
      <c r="A115" s="39">
        <v>0.67085447758063999</v>
      </c>
      <c r="B115" s="39">
        <v>3.5648170954074403E-2</v>
      </c>
    </row>
    <row r="116" spans="1:2">
      <c r="A116" s="39">
        <v>0.70444680873555598</v>
      </c>
      <c r="B116" s="39">
        <v>2.8289449202948701E-2</v>
      </c>
    </row>
    <row r="117" spans="1:2">
      <c r="A117" s="39">
        <v>0.66426321991725601</v>
      </c>
      <c r="B117" s="39">
        <v>2.7454373632762701E-2</v>
      </c>
    </row>
    <row r="118" spans="1:2">
      <c r="A118" s="39">
        <v>0.65532705106794698</v>
      </c>
      <c r="B118" s="39">
        <v>3.4598175858370703E-2</v>
      </c>
    </row>
    <row r="119" spans="1:2">
      <c r="A119" s="39">
        <v>0.72894452562483603</v>
      </c>
      <c r="B119" s="39">
        <v>3.6203730406514298E-2</v>
      </c>
    </row>
    <row r="120" spans="1:2">
      <c r="A120" s="39">
        <v>0.71094483427681499</v>
      </c>
      <c r="B120" s="39">
        <v>5.6172052525580399E-2</v>
      </c>
    </row>
    <row r="121" spans="1:2">
      <c r="A121" s="39">
        <v>0.72521145909762696</v>
      </c>
      <c r="B121" s="39">
        <v>2.2865374003666401E-2</v>
      </c>
    </row>
    <row r="122" spans="1:2">
      <c r="A122" s="39">
        <v>0.68229587629390398</v>
      </c>
      <c r="B122" s="39">
        <v>1.99884890546915E-2</v>
      </c>
    </row>
    <row r="123" spans="1:2">
      <c r="A123" s="39">
        <v>0.713518678650363</v>
      </c>
      <c r="B123" s="39">
        <v>2.8001636275676201E-2</v>
      </c>
    </row>
    <row r="124" spans="1:2">
      <c r="A124" s="39">
        <v>0.75234059713203005</v>
      </c>
      <c r="B124" s="39">
        <v>2.2486732979531899E-2</v>
      </c>
    </row>
    <row r="125" spans="1:2">
      <c r="A125" s="39">
        <v>0.81540391087370701</v>
      </c>
      <c r="B125" s="39">
        <v>4.2807093803370902E-2</v>
      </c>
    </row>
    <row r="126" spans="1:2">
      <c r="A126" s="39">
        <v>0.88718097342264401</v>
      </c>
      <c r="B126" s="39">
        <v>4.7408062565582797E-2</v>
      </c>
    </row>
    <row r="127" spans="1:2">
      <c r="A127" s="39">
        <v>0.84173288879101404</v>
      </c>
      <c r="B127" s="39">
        <v>4.4411081983655801E-2</v>
      </c>
    </row>
    <row r="128" spans="1:2">
      <c r="A128" s="39">
        <v>0.84395763727341999</v>
      </c>
      <c r="B128" s="39">
        <v>4.7662697472315801E-2</v>
      </c>
    </row>
    <row r="129" spans="1:2">
      <c r="A129" s="39">
        <v>0.82460927522349003</v>
      </c>
      <c r="B129" s="39">
        <v>2.7313578053471701E-2</v>
      </c>
    </row>
    <row r="130" spans="1:2">
      <c r="A130" s="39">
        <v>0.81908253392971997</v>
      </c>
      <c r="B130" s="39">
        <v>3.4877897070271197E-2</v>
      </c>
    </row>
    <row r="131" spans="1:2">
      <c r="A131" s="39">
        <v>0.94479955113468395</v>
      </c>
      <c r="B131" s="39">
        <v>6.04500099450824E-2</v>
      </c>
    </row>
    <row r="132" spans="1:2">
      <c r="A132" s="39">
        <v>0.92906539826761103</v>
      </c>
      <c r="B132" s="39">
        <v>6.4888531088653501E-2</v>
      </c>
    </row>
    <row r="133" spans="1:2">
      <c r="A133" s="39">
        <v>0.88759662240431902</v>
      </c>
      <c r="B133" s="39">
        <v>5.20196643598069E-2</v>
      </c>
    </row>
    <row r="134" spans="1:2">
      <c r="A134" s="39">
        <v>0.93200157996900901</v>
      </c>
      <c r="B134" s="39">
        <v>8.2321639727423304E-2</v>
      </c>
    </row>
    <row r="135" spans="1:2">
      <c r="A135" s="39">
        <v>0.90285059816183</v>
      </c>
      <c r="B135" s="39">
        <v>7.6707487575050803E-2</v>
      </c>
    </row>
    <row r="136" spans="1:2">
      <c r="A136" s="39">
        <v>0.88995660188997505</v>
      </c>
      <c r="B136" s="39">
        <v>6.5504078527157603E-2</v>
      </c>
    </row>
    <row r="137" spans="1:2">
      <c r="A137" s="39">
        <v>0.99041336487505505</v>
      </c>
      <c r="B137" s="39">
        <v>0.246099819781427</v>
      </c>
    </row>
    <row r="138" spans="1:2">
      <c r="A138" s="39">
        <v>1.06942544176274</v>
      </c>
      <c r="B138" s="39">
        <v>0.27262359390552199</v>
      </c>
    </row>
    <row r="139" spans="1:2">
      <c r="A139" s="39">
        <v>0.94421794828852801</v>
      </c>
      <c r="B139" s="39">
        <v>0.31346975446238801</v>
      </c>
    </row>
    <row r="140" spans="1:2">
      <c r="A140" s="39">
        <v>1.0270101209972999</v>
      </c>
      <c r="B140" s="39">
        <v>0.30515129689029702</v>
      </c>
    </row>
    <row r="141" spans="1:2">
      <c r="A141" s="39">
        <v>1.0225402926532501</v>
      </c>
      <c r="B141" s="39">
        <v>0.201159570878023</v>
      </c>
    </row>
    <row r="142" spans="1:2">
      <c r="A142" s="39">
        <v>0.90430436545966397</v>
      </c>
      <c r="B142" s="39">
        <v>0.25138793771280399</v>
      </c>
    </row>
    <row r="143" spans="1:2">
      <c r="A143" s="39">
        <v>0.94345516798024698</v>
      </c>
      <c r="B143" s="39">
        <v>0.151170259276349</v>
      </c>
    </row>
    <row r="144" spans="1:2">
      <c r="A144" s="39">
        <v>0.90839955348901502</v>
      </c>
      <c r="B144" s="39">
        <v>0.26145654045287398</v>
      </c>
    </row>
    <row r="145" spans="1:2">
      <c r="A145" s="39">
        <v>0.98842224577598603</v>
      </c>
      <c r="B145" s="39">
        <v>0.26706025572865499</v>
      </c>
    </row>
    <row r="146" spans="1:2">
      <c r="A146" s="39">
        <v>1.1561932437125999</v>
      </c>
      <c r="B146" s="39">
        <v>0.121857231299887</v>
      </c>
    </row>
    <row r="147" spans="1:2">
      <c r="A147" s="39">
        <v>0.96114394698410599</v>
      </c>
      <c r="B147" s="39">
        <v>0.12507850853789201</v>
      </c>
    </row>
    <row r="148" spans="1:2">
      <c r="A148" s="39">
        <v>1.01356806463704</v>
      </c>
      <c r="B148" s="39">
        <v>0.15437747425538001</v>
      </c>
    </row>
    <row r="149" spans="1:2">
      <c r="A149" s="39">
        <v>1.0188216666029699</v>
      </c>
      <c r="B149" s="39">
        <v>0.112006542883431</v>
      </c>
    </row>
    <row r="150" spans="1:2">
      <c r="A150" s="39">
        <v>0.83445353235488695</v>
      </c>
      <c r="B150" s="39">
        <v>0.22678784394905499</v>
      </c>
    </row>
    <row r="151" spans="1:2">
      <c r="A151" s="39">
        <v>0.88605265378401998</v>
      </c>
      <c r="B151" s="39">
        <v>0.18807167094081301</v>
      </c>
    </row>
    <row r="152" spans="1:2">
      <c r="A152" s="39">
        <v>0.920309552769352</v>
      </c>
      <c r="B152" s="39">
        <v>0.29195392714816998</v>
      </c>
    </row>
    <row r="153" spans="1:2">
      <c r="A153" s="39">
        <v>0.70693751490810597</v>
      </c>
      <c r="B153" s="39">
        <v>0.26613561897660298</v>
      </c>
    </row>
    <row r="154" spans="1:2">
      <c r="A154" s="39">
        <v>0.79591260287214605</v>
      </c>
      <c r="B154" s="39">
        <v>0.20720161454011601</v>
      </c>
    </row>
    <row r="155" spans="1:2">
      <c r="A155" s="39">
        <v>0.97212214938893604</v>
      </c>
      <c r="B155" s="39">
        <v>0.25169505398353897</v>
      </c>
    </row>
    <row r="156" spans="1:2">
      <c r="A156" s="39">
        <v>0.75339076753468404</v>
      </c>
      <c r="B156" s="39">
        <v>0.141297291830253</v>
      </c>
    </row>
    <row r="157" spans="1:2">
      <c r="A157" s="39">
        <v>0.91262606378563504</v>
      </c>
      <c r="B157" s="39">
        <v>0.29872179810340299</v>
      </c>
    </row>
    <row r="158" spans="1:2">
      <c r="A158" s="39">
        <v>0.89551689416694102</v>
      </c>
      <c r="B158" s="39">
        <v>0.24889895531794301</v>
      </c>
    </row>
    <row r="159" spans="1:2">
      <c r="A159" s="39">
        <v>0.86895396317907803</v>
      </c>
      <c r="B159" s="39">
        <v>0.19136114966571199</v>
      </c>
    </row>
    <row r="160" spans="1:2">
      <c r="A160" s="39">
        <v>0.94174193425706199</v>
      </c>
      <c r="B160" s="39">
        <v>0.21247904332793999</v>
      </c>
    </row>
    <row r="161" spans="1:2">
      <c r="A161" s="39">
        <v>0.89375744699173898</v>
      </c>
      <c r="B161" s="39">
        <v>0.153679290160676</v>
      </c>
    </row>
    <row r="162" spans="1:2">
      <c r="A162" s="39">
        <v>0.81014871444011904</v>
      </c>
      <c r="B162" s="39">
        <v>0.48278002710218698</v>
      </c>
    </row>
    <row r="163" spans="1:2">
      <c r="A163" s="39">
        <v>0.95454858797769204</v>
      </c>
      <c r="B163" s="39">
        <v>0.39826319517747599</v>
      </c>
    </row>
    <row r="164" spans="1:2">
      <c r="A164" s="39">
        <v>0.82990810259150705</v>
      </c>
      <c r="B164" s="39">
        <v>0.21377190873344901</v>
      </c>
    </row>
    <row r="165" spans="1:2">
      <c r="A165" s="39">
        <v>0.86882091600397005</v>
      </c>
      <c r="B165" s="39">
        <v>0.212210861169885</v>
      </c>
    </row>
    <row r="166" spans="1:2">
      <c r="A166" s="39">
        <v>1.07181979675368</v>
      </c>
      <c r="B166" s="39">
        <v>0.265024495205607</v>
      </c>
    </row>
    <row r="167" spans="1:2">
      <c r="A167" s="39">
        <v>0.94547494087015005</v>
      </c>
      <c r="B167" s="39">
        <v>0.23126030501167</v>
      </c>
    </row>
    <row r="168" spans="1:2">
      <c r="A168" s="39">
        <v>0.99094224195401703</v>
      </c>
      <c r="B168" s="39">
        <v>0.21424288312312501</v>
      </c>
    </row>
    <row r="169" spans="1:2">
      <c r="A169" s="39">
        <v>1.0317935848776401</v>
      </c>
      <c r="B169" s="39">
        <v>0.43895844267245998</v>
      </c>
    </row>
    <row r="170" spans="1:2">
      <c r="A170" s="39">
        <v>0.90636665554427298</v>
      </c>
      <c r="B170" s="39">
        <v>0.202558409364752</v>
      </c>
    </row>
    <row r="171" spans="1:2">
      <c r="A171" s="39">
        <v>0.80118083967140996</v>
      </c>
      <c r="B171" s="39">
        <v>0.20381542447246101</v>
      </c>
    </row>
    <row r="172" spans="1:2">
      <c r="A172" s="39">
        <v>1.1513028496350799</v>
      </c>
      <c r="B172" s="39">
        <v>0.398434807585347</v>
      </c>
    </row>
    <row r="173" spans="1:2">
      <c r="A173" s="39">
        <v>1.10435139964235</v>
      </c>
      <c r="B173" s="39">
        <v>0.25785761453613998</v>
      </c>
    </row>
    <row r="174" spans="1:2">
      <c r="A174" s="39">
        <v>0.88671420785632304</v>
      </c>
      <c r="B174" s="39">
        <v>0.21158559252887299</v>
      </c>
    </row>
    <row r="175" spans="1:2">
      <c r="A175" s="39">
        <v>1.05543895188897</v>
      </c>
      <c r="B175" s="39">
        <v>0.39442003734237502</v>
      </c>
    </row>
    <row r="176" spans="1:2">
      <c r="A176" s="39">
        <v>0.84760836255675898</v>
      </c>
      <c r="B176" s="39">
        <v>8.33870901104347E-2</v>
      </c>
    </row>
    <row r="177" spans="1:2">
      <c r="A177" s="39">
        <v>0.91587304047876195</v>
      </c>
      <c r="B177" s="39">
        <v>0.117551341365179</v>
      </c>
    </row>
    <row r="178" spans="1:2">
      <c r="A178" s="39">
        <v>0.93321328797358805</v>
      </c>
      <c r="B178" s="39">
        <v>0.22335199747519999</v>
      </c>
    </row>
    <row r="179" spans="1:2">
      <c r="A179" s="39">
        <v>1.0714177030399501</v>
      </c>
      <c r="B179" s="39">
        <v>0.158409362468936</v>
      </c>
    </row>
    <row r="180" spans="1:2">
      <c r="A180" s="39">
        <v>1.0119852300910599</v>
      </c>
      <c r="B180" s="39">
        <v>8.7209207755418697E-2</v>
      </c>
    </row>
    <row r="181" spans="1:2">
      <c r="A181" s="39">
        <v>1.06097732751392</v>
      </c>
      <c r="B181" s="39">
        <v>8.2007508893978204E-2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B859F-0722-49B0-A3E3-5C8E97084029}">
  <dimension ref="A1:Q201"/>
  <sheetViews>
    <sheetView topLeftCell="A12" workbookViewId="0">
      <selection activeCell="P2" sqref="P2:P18"/>
    </sheetView>
  </sheetViews>
  <sheetFormatPr defaultRowHeight="14.5"/>
  <cols>
    <col min="1" max="2" width="8.7265625" style="38"/>
  </cols>
  <sheetData>
    <row r="1" spans="1:17">
      <c r="A1" s="4" t="s">
        <v>3</v>
      </c>
      <c r="B1" s="5" t="s">
        <v>2</v>
      </c>
      <c r="C1" t="s">
        <v>445</v>
      </c>
    </row>
    <row r="2" spans="1:17">
      <c r="A2" s="19">
        <v>-4.4457091651102697E-2</v>
      </c>
      <c r="B2" s="19">
        <v>6.0217220049722603E-2</v>
      </c>
      <c r="P2" s="19">
        <v>-4.4457091651102697E-2</v>
      </c>
      <c r="Q2" s="19">
        <v>6.0217220049722603E-2</v>
      </c>
    </row>
    <row r="3" spans="1:17">
      <c r="A3" s="19">
        <v>0.32345200696091098</v>
      </c>
      <c r="B3" s="19">
        <v>3.6574533432401801E-2</v>
      </c>
      <c r="P3" s="19">
        <v>0.32345200696091098</v>
      </c>
      <c r="Q3" s="19">
        <v>3.6574533432401801E-2</v>
      </c>
    </row>
    <row r="4" spans="1:17">
      <c r="A4" s="19">
        <v>1.1659093351196399</v>
      </c>
      <c r="B4" s="19">
        <v>3.72857480224612E-2</v>
      </c>
      <c r="P4" s="19">
        <v>1.1659093351196399</v>
      </c>
      <c r="Q4" s="19">
        <v>3.72857480224612E-2</v>
      </c>
    </row>
    <row r="5" spans="1:17">
      <c r="A5" s="19">
        <v>1.69471775724644</v>
      </c>
      <c r="B5" s="19">
        <v>5.3136911182860097E-2</v>
      </c>
      <c r="P5" s="19">
        <v>1.69471775724644</v>
      </c>
      <c r="Q5" s="19">
        <v>5.3136911182860097E-2</v>
      </c>
    </row>
    <row r="6" spans="1:17">
      <c r="A6" s="19">
        <v>2.1519816199592201</v>
      </c>
      <c r="B6" s="19">
        <v>5.58374392241607E-2</v>
      </c>
      <c r="P6" s="19">
        <v>2.1519816199592201</v>
      </c>
      <c r="Q6" s="19">
        <v>5.58374392241607E-2</v>
      </c>
    </row>
    <row r="7" spans="1:17">
      <c r="A7" s="19">
        <v>2.2276510027165699</v>
      </c>
      <c r="B7" s="19">
        <v>5.3339813900078401E-2</v>
      </c>
      <c r="P7" s="19">
        <v>2.2276510027165699</v>
      </c>
      <c r="Q7" s="19">
        <v>5.3339813900078401E-2</v>
      </c>
    </row>
    <row r="8" spans="1:17">
      <c r="A8" s="19">
        <v>2.2239983955614302</v>
      </c>
      <c r="B8" s="19">
        <v>5.8248478244266801E-2</v>
      </c>
      <c r="P8" s="19">
        <v>2.2239983955614302</v>
      </c>
      <c r="Q8" s="19">
        <v>5.8248478244266801E-2</v>
      </c>
    </row>
    <row r="9" spans="1:17">
      <c r="A9" s="19">
        <v>1.7251568704064499</v>
      </c>
      <c r="B9" s="19">
        <v>3.52871513401668E-2</v>
      </c>
      <c r="P9" s="19">
        <v>1.7251568704064499</v>
      </c>
      <c r="Q9" s="19">
        <v>3.52871513401668E-2</v>
      </c>
    </row>
    <row r="10" spans="1:17">
      <c r="A10" s="19">
        <v>0.45573257588132798</v>
      </c>
      <c r="B10" s="19">
        <v>5.8672925094185702E-2</v>
      </c>
      <c r="P10" s="19">
        <v>0.45573257588132798</v>
      </c>
      <c r="Q10" s="19">
        <v>5.8672925094185702E-2</v>
      </c>
    </row>
    <row r="11" spans="1:17">
      <c r="A11" s="19">
        <v>1.3637244327106299</v>
      </c>
      <c r="B11" s="19">
        <v>7.6429966431512605E-2</v>
      </c>
      <c r="P11" s="19">
        <v>1.3637244327106299</v>
      </c>
      <c r="Q11" s="19">
        <v>7.6429966431512605E-2</v>
      </c>
    </row>
    <row r="12" spans="1:17">
      <c r="A12" s="19">
        <v>2.25360021378249</v>
      </c>
      <c r="B12" s="19">
        <v>6.3232099892601507E-2</v>
      </c>
      <c r="P12" s="19">
        <v>2.25360021378249</v>
      </c>
      <c r="Q12" s="19">
        <v>6.3232099892601507E-2</v>
      </c>
    </row>
    <row r="13" spans="1:17">
      <c r="A13" s="19">
        <v>2.20264699529563</v>
      </c>
      <c r="B13" s="19">
        <v>2.9037626093325698E-2</v>
      </c>
      <c r="P13" s="19">
        <v>2.20264699529563</v>
      </c>
      <c r="Q13" s="19">
        <v>2.9037626093325698E-2</v>
      </c>
    </row>
    <row r="14" spans="1:17">
      <c r="A14" s="19">
        <v>1.6722414338581699</v>
      </c>
      <c r="B14" s="19">
        <v>4.7949300829985997E-2</v>
      </c>
      <c r="P14" s="19">
        <v>1.6722414338581699</v>
      </c>
      <c r="Q14" s="19">
        <v>4.7949300829985997E-2</v>
      </c>
    </row>
    <row r="15" spans="1:17">
      <c r="A15" s="19">
        <v>0.42862440319233802</v>
      </c>
      <c r="B15" s="19">
        <v>5.9280229097007399E-2</v>
      </c>
      <c r="P15" s="28">
        <v>0.42862440319233802</v>
      </c>
      <c r="Q15" s="28">
        <v>5.9280229097007399E-2</v>
      </c>
    </row>
    <row r="16" spans="1:17">
      <c r="A16"/>
      <c r="B16"/>
      <c r="P16" s="66">
        <v>1.8125176157093843</v>
      </c>
      <c r="Q16" s="66">
        <v>4.8315143426675089E-2</v>
      </c>
    </row>
    <row r="17" spans="1:17">
      <c r="A17"/>
      <c r="B17"/>
      <c r="P17" s="66">
        <v>1.915836436614601</v>
      </c>
      <c r="Q17" s="66">
        <v>6.6142108047270026E-2</v>
      </c>
    </row>
    <row r="18" spans="1:17">
      <c r="A18" t="s">
        <v>442</v>
      </c>
      <c r="B18" t="s">
        <v>433</v>
      </c>
      <c r="C18" t="s">
        <v>447</v>
      </c>
      <c r="E18" t="s">
        <v>456</v>
      </c>
      <c r="P18" s="66">
        <v>1.9471660547646195</v>
      </c>
      <c r="Q18" s="66">
        <v>3.2244388894283812E-2</v>
      </c>
    </row>
    <row r="19" spans="1:17">
      <c r="A19" s="38">
        <v>1.2964165975914499</v>
      </c>
      <c r="B19" s="38">
        <v>0.14693728249039101</v>
      </c>
      <c r="D19">
        <v>1</v>
      </c>
      <c r="E19">
        <f>D19*0.03-0.03</f>
        <v>0</v>
      </c>
    </row>
    <row r="20" spans="1:17">
      <c r="A20" s="38">
        <v>1.0498327103899101</v>
      </c>
      <c r="B20" s="38">
        <v>7.6370904850809801E-2</v>
      </c>
      <c r="D20">
        <v>2</v>
      </c>
      <c r="E20">
        <f t="shared" ref="E20:E83" si="0">D20*0.03-0.03</f>
        <v>0.03</v>
      </c>
    </row>
    <row r="21" spans="1:17">
      <c r="A21" s="38">
        <v>0.89324273062712201</v>
      </c>
      <c r="B21" s="38">
        <v>5.6625274580672201E-2</v>
      </c>
      <c r="D21">
        <v>3</v>
      </c>
      <c r="E21">
        <f t="shared" si="0"/>
        <v>0.06</v>
      </c>
    </row>
    <row r="22" spans="1:17">
      <c r="A22" s="38">
        <v>0.74147100336564198</v>
      </c>
      <c r="B22" s="38">
        <v>7.8645728857123898E-2</v>
      </c>
      <c r="D22">
        <v>4</v>
      </c>
      <c r="E22">
        <f t="shared" si="0"/>
        <v>0.09</v>
      </c>
    </row>
    <row r="23" spans="1:17">
      <c r="A23" s="38">
        <v>0.71308567452049099</v>
      </c>
      <c r="B23" s="38">
        <v>4.6480109730652898E-2</v>
      </c>
      <c r="D23">
        <v>5</v>
      </c>
      <c r="E23">
        <f t="shared" si="0"/>
        <v>0.12</v>
      </c>
    </row>
    <row r="24" spans="1:17">
      <c r="A24" s="38">
        <v>0.68805626052523094</v>
      </c>
      <c r="B24" s="38">
        <v>5.2965143625067802E-2</v>
      </c>
      <c r="D24">
        <v>6</v>
      </c>
      <c r="E24">
        <f t="shared" si="0"/>
        <v>0.15</v>
      </c>
    </row>
    <row r="25" spans="1:17">
      <c r="A25" s="38">
        <v>0.71113959163810603</v>
      </c>
      <c r="B25" s="38">
        <v>4.3786533948359803E-2</v>
      </c>
      <c r="D25">
        <v>7</v>
      </c>
      <c r="E25">
        <f t="shared" si="0"/>
        <v>0.18</v>
      </c>
    </row>
    <row r="26" spans="1:17">
      <c r="A26" s="38">
        <v>0.75810146724546201</v>
      </c>
      <c r="B26" s="38">
        <v>4.01033302843707E-2</v>
      </c>
      <c r="D26">
        <v>8</v>
      </c>
      <c r="E26">
        <f t="shared" si="0"/>
        <v>0.21</v>
      </c>
    </row>
    <row r="27" spans="1:17">
      <c r="A27" s="38">
        <v>0.67159683462118502</v>
      </c>
      <c r="B27" s="38">
        <v>2.5872191322564499E-2</v>
      </c>
      <c r="D27">
        <v>9</v>
      </c>
      <c r="E27">
        <f t="shared" si="0"/>
        <v>0.24000000000000002</v>
      </c>
    </row>
    <row r="28" spans="1:17">
      <c r="A28" s="38">
        <v>0.65879304330285504</v>
      </c>
      <c r="B28" s="38">
        <v>5.63791554901222E-2</v>
      </c>
      <c r="D28">
        <v>10</v>
      </c>
      <c r="E28">
        <f t="shared" si="0"/>
        <v>0.27</v>
      </c>
    </row>
    <row r="29" spans="1:17">
      <c r="A29" s="38">
        <v>0.63969404221975801</v>
      </c>
      <c r="B29" s="38">
        <v>2.1561552225999901E-2</v>
      </c>
      <c r="D29">
        <v>11</v>
      </c>
      <c r="E29">
        <f t="shared" si="0"/>
        <v>0.29999999999999993</v>
      </c>
    </row>
    <row r="30" spans="1:17">
      <c r="A30" s="38">
        <v>0.66711202834272998</v>
      </c>
      <c r="B30" s="38">
        <v>5.4541280940963902E-2</v>
      </c>
      <c r="D30">
        <v>12</v>
      </c>
      <c r="E30">
        <f t="shared" si="0"/>
        <v>0.32999999999999996</v>
      </c>
    </row>
    <row r="31" spans="1:17">
      <c r="A31" s="38">
        <v>0.62876817601443002</v>
      </c>
      <c r="B31" s="38">
        <v>4.7611600338812197E-2</v>
      </c>
      <c r="D31">
        <v>13</v>
      </c>
      <c r="E31">
        <f t="shared" si="0"/>
        <v>0.36</v>
      </c>
    </row>
    <row r="32" spans="1:17">
      <c r="A32" s="38">
        <v>0.62711229168280702</v>
      </c>
      <c r="B32" s="38">
        <v>3.2725451552065798E-2</v>
      </c>
      <c r="D32">
        <v>14</v>
      </c>
      <c r="E32">
        <f t="shared" si="0"/>
        <v>0.39</v>
      </c>
    </row>
    <row r="33" spans="1:5">
      <c r="A33" s="38">
        <v>0.655508740631082</v>
      </c>
      <c r="B33" s="38">
        <v>5.4001517099992201E-2</v>
      </c>
      <c r="D33">
        <v>15</v>
      </c>
      <c r="E33">
        <f t="shared" si="0"/>
        <v>0.41999999999999993</v>
      </c>
    </row>
    <row r="34" spans="1:5">
      <c r="A34" s="38">
        <v>0.75108963242123905</v>
      </c>
      <c r="B34" s="38">
        <v>3.7488004941632701E-2</v>
      </c>
      <c r="D34">
        <v>16</v>
      </c>
      <c r="E34">
        <f t="shared" si="0"/>
        <v>0.44999999999999996</v>
      </c>
    </row>
    <row r="35" spans="1:5">
      <c r="A35" s="38">
        <v>0.815491088223251</v>
      </c>
      <c r="B35" s="38">
        <v>5.8465630634424802E-2</v>
      </c>
      <c r="D35">
        <v>17</v>
      </c>
      <c r="E35">
        <f t="shared" si="0"/>
        <v>0.48</v>
      </c>
    </row>
    <row r="36" spans="1:5">
      <c r="A36" s="38">
        <v>0.872061943946149</v>
      </c>
      <c r="B36" s="38">
        <v>4.0576239791669001E-2</v>
      </c>
      <c r="D36">
        <v>18</v>
      </c>
      <c r="E36">
        <f t="shared" si="0"/>
        <v>0.51</v>
      </c>
    </row>
    <row r="37" spans="1:5">
      <c r="A37" s="38">
        <v>0.85736123535324904</v>
      </c>
      <c r="B37" s="38">
        <v>8.7051695747943095E-2</v>
      </c>
      <c r="D37">
        <v>19</v>
      </c>
      <c r="E37">
        <f t="shared" si="0"/>
        <v>0.53999999999999992</v>
      </c>
    </row>
    <row r="38" spans="1:5">
      <c r="A38" s="38">
        <v>0.90350943611503798</v>
      </c>
      <c r="B38" s="38">
        <v>6.2619227864568999E-2</v>
      </c>
      <c r="D38">
        <v>20</v>
      </c>
      <c r="E38">
        <f t="shared" si="0"/>
        <v>0.56999999999999995</v>
      </c>
    </row>
    <row r="39" spans="1:5">
      <c r="A39" s="38">
        <v>0.95161646460775695</v>
      </c>
      <c r="B39" s="38">
        <v>9.5980893914923399E-2</v>
      </c>
      <c r="D39">
        <v>21</v>
      </c>
      <c r="E39">
        <f t="shared" si="0"/>
        <v>0.6</v>
      </c>
    </row>
    <row r="40" spans="1:5">
      <c r="A40" s="38">
        <v>0.80137847939918705</v>
      </c>
      <c r="B40" s="38">
        <v>3.71492847333229E-2</v>
      </c>
      <c r="D40">
        <v>22</v>
      </c>
      <c r="E40">
        <f t="shared" si="0"/>
        <v>0.62999999999999989</v>
      </c>
    </row>
    <row r="41" spans="1:5">
      <c r="A41" s="38">
        <v>0.85747690006368704</v>
      </c>
      <c r="B41" s="38">
        <v>4.5013074824706199E-2</v>
      </c>
      <c r="D41">
        <v>23</v>
      </c>
      <c r="E41">
        <f t="shared" si="0"/>
        <v>0.65999999999999992</v>
      </c>
    </row>
    <row r="42" spans="1:5">
      <c r="A42" s="38">
        <v>0.94980527108734802</v>
      </c>
      <c r="B42" s="38">
        <v>6.9946346137296694E-2</v>
      </c>
      <c r="D42">
        <v>24</v>
      </c>
      <c r="E42">
        <f t="shared" si="0"/>
        <v>0.69</v>
      </c>
    </row>
    <row r="43" spans="1:5">
      <c r="A43" s="38">
        <v>0.92567555733333196</v>
      </c>
      <c r="B43" s="38">
        <v>6.7700541582145002E-2</v>
      </c>
      <c r="D43">
        <v>25</v>
      </c>
      <c r="E43">
        <f t="shared" si="0"/>
        <v>0.72</v>
      </c>
    </row>
    <row r="44" spans="1:5">
      <c r="A44" s="38">
        <v>0.93235536367039196</v>
      </c>
      <c r="B44" s="38">
        <v>6.3449817909279893E-2</v>
      </c>
      <c r="D44">
        <v>26</v>
      </c>
      <c r="E44">
        <f t="shared" si="0"/>
        <v>0.75</v>
      </c>
    </row>
    <row r="45" spans="1:5">
      <c r="A45" s="38">
        <v>1.0205070021821201</v>
      </c>
      <c r="B45" s="38">
        <v>6.5413330026290101E-2</v>
      </c>
      <c r="D45">
        <v>27</v>
      </c>
      <c r="E45">
        <f t="shared" si="0"/>
        <v>0.77999999999999992</v>
      </c>
    </row>
    <row r="46" spans="1:5">
      <c r="A46" s="38">
        <v>0.95997736729807603</v>
      </c>
      <c r="B46" s="38">
        <v>5.3104167105271299E-2</v>
      </c>
      <c r="D46">
        <v>28</v>
      </c>
      <c r="E46">
        <f t="shared" si="0"/>
        <v>0.80999999999999994</v>
      </c>
    </row>
    <row r="47" spans="1:5">
      <c r="A47" s="38">
        <v>0.99272115430282004</v>
      </c>
      <c r="B47" s="38">
        <v>7.8980734677061806E-2</v>
      </c>
      <c r="D47">
        <v>29</v>
      </c>
      <c r="E47">
        <f t="shared" si="0"/>
        <v>0.84</v>
      </c>
    </row>
    <row r="48" spans="1:5">
      <c r="A48" s="38">
        <v>0.901567060734494</v>
      </c>
      <c r="B48" s="38">
        <v>7.2502278892627503E-2</v>
      </c>
      <c r="D48">
        <v>30</v>
      </c>
      <c r="E48">
        <f t="shared" si="0"/>
        <v>0.86999999999999988</v>
      </c>
    </row>
    <row r="49" spans="1:5">
      <c r="A49" s="38">
        <v>0.81723426118185505</v>
      </c>
      <c r="B49" s="38">
        <v>3.6265665629556298E-2</v>
      </c>
      <c r="D49">
        <v>31</v>
      </c>
      <c r="E49">
        <f t="shared" si="0"/>
        <v>0.89999999999999991</v>
      </c>
    </row>
    <row r="50" spans="1:5">
      <c r="A50" s="38">
        <v>0.83943549350116997</v>
      </c>
      <c r="B50" s="38">
        <v>4.3420043828874301E-2</v>
      </c>
      <c r="D50">
        <v>32</v>
      </c>
      <c r="E50">
        <f t="shared" si="0"/>
        <v>0.92999999999999994</v>
      </c>
    </row>
    <row r="51" spans="1:5">
      <c r="A51" s="38">
        <v>0.83435445131321195</v>
      </c>
      <c r="B51" s="38">
        <v>3.7825167313794497E-2</v>
      </c>
      <c r="D51">
        <v>33</v>
      </c>
      <c r="E51">
        <f t="shared" si="0"/>
        <v>0.96</v>
      </c>
    </row>
    <row r="52" spans="1:5">
      <c r="A52" s="38">
        <v>0.92364449864847198</v>
      </c>
      <c r="B52" s="38">
        <v>6.0766056542660103E-2</v>
      </c>
      <c r="D52">
        <v>34</v>
      </c>
      <c r="E52">
        <f t="shared" si="0"/>
        <v>0.99</v>
      </c>
    </row>
    <row r="53" spans="1:5">
      <c r="A53" s="38">
        <v>0.80413914016063304</v>
      </c>
      <c r="B53" s="38">
        <v>5.3800570863631998E-2</v>
      </c>
      <c r="D53">
        <v>35</v>
      </c>
      <c r="E53">
        <f t="shared" si="0"/>
        <v>1.02</v>
      </c>
    </row>
    <row r="54" spans="1:5">
      <c r="A54" s="38">
        <v>0.756611208415367</v>
      </c>
      <c r="B54" s="38">
        <v>4.63191656593867E-2</v>
      </c>
      <c r="D54">
        <v>36</v>
      </c>
      <c r="E54">
        <f t="shared" si="0"/>
        <v>1.05</v>
      </c>
    </row>
    <row r="55" spans="1:5">
      <c r="A55" s="38">
        <v>0.77028127833259297</v>
      </c>
      <c r="B55" s="38">
        <v>5.1279253567662497E-2</v>
      </c>
      <c r="D55">
        <v>37</v>
      </c>
      <c r="E55">
        <f t="shared" si="0"/>
        <v>1.0799999999999998</v>
      </c>
    </row>
    <row r="56" spans="1:5">
      <c r="A56" s="38">
        <v>0.83530666527956099</v>
      </c>
      <c r="B56" s="38">
        <v>4.6113340056342003E-2</v>
      </c>
      <c r="D56">
        <v>38</v>
      </c>
      <c r="E56">
        <f t="shared" si="0"/>
        <v>1.1099999999999999</v>
      </c>
    </row>
    <row r="57" spans="1:5">
      <c r="A57" s="38">
        <v>0.82857860309290798</v>
      </c>
      <c r="B57" s="38">
        <v>3.3339808739030898E-2</v>
      </c>
      <c r="D57">
        <v>39</v>
      </c>
      <c r="E57">
        <f t="shared" si="0"/>
        <v>1.1399999999999999</v>
      </c>
    </row>
    <row r="58" spans="1:5">
      <c r="A58" s="38">
        <v>0.73231867434847397</v>
      </c>
      <c r="B58" s="38">
        <v>5.8473654434755197E-2</v>
      </c>
      <c r="D58">
        <v>40</v>
      </c>
      <c r="E58">
        <f t="shared" si="0"/>
        <v>1.17</v>
      </c>
    </row>
    <row r="59" spans="1:5">
      <c r="A59" s="38">
        <v>0.71016274905013699</v>
      </c>
      <c r="B59" s="38">
        <v>4.00014155392108E-2</v>
      </c>
      <c r="D59">
        <v>41</v>
      </c>
      <c r="E59">
        <f t="shared" si="0"/>
        <v>1.2</v>
      </c>
    </row>
    <row r="60" spans="1:5">
      <c r="A60" s="38">
        <v>0.64064586879437502</v>
      </c>
      <c r="B60" s="38">
        <v>3.0410211174982601E-2</v>
      </c>
      <c r="D60">
        <v>42</v>
      </c>
      <c r="E60">
        <f t="shared" si="0"/>
        <v>1.23</v>
      </c>
    </row>
    <row r="61" spans="1:5">
      <c r="A61" s="38">
        <v>0.67219827127012999</v>
      </c>
      <c r="B61" s="38">
        <v>6.5945109217409995E-2</v>
      </c>
      <c r="D61">
        <v>43</v>
      </c>
      <c r="E61">
        <f t="shared" si="0"/>
        <v>1.26</v>
      </c>
    </row>
    <row r="62" spans="1:5">
      <c r="A62" s="38">
        <v>0.680253118537959</v>
      </c>
      <c r="B62" s="38">
        <v>5.97704253145388E-2</v>
      </c>
      <c r="D62">
        <v>44</v>
      </c>
      <c r="E62">
        <f t="shared" si="0"/>
        <v>1.2899999999999998</v>
      </c>
    </row>
    <row r="63" spans="1:5">
      <c r="A63" s="38">
        <v>0.61501177193481005</v>
      </c>
      <c r="B63" s="38">
        <v>2.1203513653625598E-2</v>
      </c>
      <c r="D63">
        <v>45</v>
      </c>
      <c r="E63">
        <f t="shared" si="0"/>
        <v>1.3199999999999998</v>
      </c>
    </row>
    <row r="64" spans="1:5">
      <c r="A64" s="38">
        <v>0.62247025339629802</v>
      </c>
      <c r="B64" s="38">
        <v>1.9770950196341699E-2</v>
      </c>
      <c r="D64">
        <v>46</v>
      </c>
      <c r="E64">
        <f t="shared" si="0"/>
        <v>1.3499999999999999</v>
      </c>
    </row>
    <row r="65" spans="1:5">
      <c r="A65" s="38">
        <v>0.61798553947886603</v>
      </c>
      <c r="B65" s="38">
        <v>3.5133557215164701E-2</v>
      </c>
      <c r="D65">
        <v>47</v>
      </c>
      <c r="E65">
        <f t="shared" si="0"/>
        <v>1.38</v>
      </c>
    </row>
    <row r="66" spans="1:5">
      <c r="A66" s="38">
        <v>0.58684729693476501</v>
      </c>
      <c r="B66" s="38">
        <v>3.8730398994252298E-2</v>
      </c>
      <c r="D66">
        <v>48</v>
      </c>
      <c r="E66">
        <f t="shared" si="0"/>
        <v>1.41</v>
      </c>
    </row>
    <row r="67" spans="1:5">
      <c r="A67" s="38">
        <v>0.57698564644941996</v>
      </c>
      <c r="B67" s="38">
        <v>4.5996210565212699E-2</v>
      </c>
      <c r="D67">
        <v>49</v>
      </c>
      <c r="E67">
        <f t="shared" si="0"/>
        <v>1.44</v>
      </c>
    </row>
    <row r="68" spans="1:5">
      <c r="A68" s="38">
        <v>0.56570447483631503</v>
      </c>
      <c r="B68" s="38">
        <v>3.9067433214550702E-2</v>
      </c>
      <c r="D68">
        <v>50</v>
      </c>
      <c r="E68">
        <f t="shared" si="0"/>
        <v>1.47</v>
      </c>
    </row>
    <row r="69" spans="1:5">
      <c r="A69" s="38">
        <v>0.61852675855758099</v>
      </c>
      <c r="B69" s="38">
        <v>4.14772524651408E-2</v>
      </c>
      <c r="D69">
        <v>51</v>
      </c>
      <c r="E69">
        <f t="shared" si="0"/>
        <v>1.5</v>
      </c>
    </row>
    <row r="70" spans="1:5">
      <c r="A70" s="38">
        <v>0.66472026948611995</v>
      </c>
      <c r="B70" s="38">
        <v>2.60862153449095E-2</v>
      </c>
      <c r="D70">
        <v>52</v>
      </c>
      <c r="E70">
        <f t="shared" si="0"/>
        <v>1.53</v>
      </c>
    </row>
    <row r="71" spans="1:5">
      <c r="A71" s="38">
        <v>0.66573856707910495</v>
      </c>
      <c r="B71" s="38">
        <v>4.9211313500532601E-2</v>
      </c>
      <c r="D71">
        <v>53</v>
      </c>
      <c r="E71">
        <f t="shared" si="0"/>
        <v>1.5599999999999998</v>
      </c>
    </row>
    <row r="72" spans="1:5">
      <c r="A72" s="38">
        <v>0.64560428850245499</v>
      </c>
      <c r="B72" s="38">
        <v>3.2425437527293502E-2</v>
      </c>
      <c r="D72">
        <v>54</v>
      </c>
      <c r="E72">
        <f t="shared" si="0"/>
        <v>1.5899999999999999</v>
      </c>
    </row>
    <row r="73" spans="1:5">
      <c r="A73" s="38">
        <v>0.63475200858460401</v>
      </c>
      <c r="B73" s="38">
        <v>3.1085326163042399E-2</v>
      </c>
      <c r="D73">
        <v>55</v>
      </c>
      <c r="E73">
        <f t="shared" si="0"/>
        <v>1.6199999999999999</v>
      </c>
    </row>
    <row r="74" spans="1:5">
      <c r="A74" s="38">
        <v>0.67427311079544705</v>
      </c>
      <c r="B74" s="38">
        <v>3.8296453509635502E-2</v>
      </c>
      <c r="D74">
        <v>56</v>
      </c>
      <c r="E74">
        <f t="shared" si="0"/>
        <v>1.65</v>
      </c>
    </row>
    <row r="75" spans="1:5">
      <c r="A75" s="38">
        <v>0.67997984640783604</v>
      </c>
      <c r="B75" s="38">
        <v>3.49861803069558E-2</v>
      </c>
      <c r="D75">
        <v>57</v>
      </c>
      <c r="E75">
        <f t="shared" si="0"/>
        <v>1.68</v>
      </c>
    </row>
    <row r="76" spans="1:5">
      <c r="A76" s="38">
        <v>0.647984056190965</v>
      </c>
      <c r="B76" s="38">
        <v>4.6966372721349001E-2</v>
      </c>
      <c r="D76">
        <v>58</v>
      </c>
      <c r="E76">
        <f t="shared" si="0"/>
        <v>1.71</v>
      </c>
    </row>
    <row r="77" spans="1:5">
      <c r="A77" s="38">
        <v>0.67389871710645799</v>
      </c>
      <c r="B77" s="38">
        <v>4.5329531020612601E-2</v>
      </c>
      <c r="D77">
        <v>59</v>
      </c>
      <c r="E77">
        <f t="shared" si="0"/>
        <v>1.74</v>
      </c>
    </row>
    <row r="78" spans="1:5">
      <c r="A78" s="38">
        <v>0.60187498466160705</v>
      </c>
      <c r="B78" s="38">
        <v>3.4418338988914103E-2</v>
      </c>
      <c r="D78">
        <v>60</v>
      </c>
      <c r="E78">
        <f t="shared" si="0"/>
        <v>1.7699999999999998</v>
      </c>
    </row>
    <row r="79" spans="1:5">
      <c r="A79" s="38">
        <v>0.65364579557103897</v>
      </c>
      <c r="B79" s="38">
        <v>3.2632527933092403E-2</v>
      </c>
      <c r="D79">
        <v>61</v>
      </c>
      <c r="E79">
        <f t="shared" si="0"/>
        <v>1.7999999999999998</v>
      </c>
    </row>
    <row r="80" spans="1:5">
      <c r="A80" s="38">
        <v>0.638183992778384</v>
      </c>
      <c r="B80" s="38">
        <v>3.7679298934093101E-2</v>
      </c>
      <c r="D80">
        <v>62</v>
      </c>
      <c r="E80">
        <f t="shared" si="0"/>
        <v>1.8299999999999998</v>
      </c>
    </row>
    <row r="81" spans="1:5">
      <c r="A81" s="38">
        <v>0.58735580927248698</v>
      </c>
      <c r="B81" s="38">
        <v>6.6519927970186701E-2</v>
      </c>
      <c r="D81">
        <v>63</v>
      </c>
      <c r="E81">
        <f t="shared" si="0"/>
        <v>1.8599999999999999</v>
      </c>
    </row>
    <row r="82" spans="1:5">
      <c r="A82" s="38">
        <v>0.56822157151708497</v>
      </c>
      <c r="B82" s="38">
        <v>3.2201923142570199E-2</v>
      </c>
      <c r="D82">
        <v>64</v>
      </c>
      <c r="E82">
        <f t="shared" si="0"/>
        <v>1.89</v>
      </c>
    </row>
    <row r="83" spans="1:5">
      <c r="A83" s="38">
        <v>0.62987771670357195</v>
      </c>
      <c r="B83" s="38">
        <v>3.3871459797819199E-2</v>
      </c>
      <c r="D83">
        <v>65</v>
      </c>
      <c r="E83">
        <f t="shared" si="0"/>
        <v>1.92</v>
      </c>
    </row>
    <row r="84" spans="1:5">
      <c r="A84" s="38">
        <v>0.62662651670628799</v>
      </c>
      <c r="B84" s="38">
        <v>3.5041723553352597E-2</v>
      </c>
      <c r="D84">
        <v>66</v>
      </c>
      <c r="E84">
        <f t="shared" ref="E84:E147" si="1">D84*0.03-0.03</f>
        <v>1.95</v>
      </c>
    </row>
    <row r="85" spans="1:5">
      <c r="A85" s="38">
        <v>0.64988890676269795</v>
      </c>
      <c r="B85" s="38">
        <v>2.22959288647256E-2</v>
      </c>
      <c r="D85">
        <v>67</v>
      </c>
      <c r="E85">
        <f t="shared" si="1"/>
        <v>1.9799999999999998</v>
      </c>
    </row>
    <row r="86" spans="1:5">
      <c r="A86" s="38">
        <v>0.71255414677228401</v>
      </c>
      <c r="B86" s="38">
        <v>4.7708829257064003E-2</v>
      </c>
      <c r="D86">
        <v>68</v>
      </c>
      <c r="E86">
        <f t="shared" si="1"/>
        <v>2.0100000000000002</v>
      </c>
    </row>
    <row r="87" spans="1:5">
      <c r="A87" s="38">
        <v>0.716175449067051</v>
      </c>
      <c r="B87" s="38">
        <v>3.7943410672396302E-2</v>
      </c>
      <c r="D87">
        <v>69</v>
      </c>
      <c r="E87">
        <f t="shared" si="1"/>
        <v>2.04</v>
      </c>
    </row>
    <row r="88" spans="1:5">
      <c r="A88" s="38">
        <v>0.76522077817353595</v>
      </c>
      <c r="B88" s="38">
        <v>4.1543375245194497E-2</v>
      </c>
      <c r="D88">
        <v>70</v>
      </c>
      <c r="E88">
        <f t="shared" si="1"/>
        <v>2.0700000000000003</v>
      </c>
    </row>
    <row r="89" spans="1:5">
      <c r="A89" s="38">
        <v>0.85864780884579395</v>
      </c>
      <c r="B89" s="38">
        <v>4.9955729683850703E-2</v>
      </c>
      <c r="D89">
        <v>71</v>
      </c>
      <c r="E89">
        <f t="shared" si="1"/>
        <v>2.1</v>
      </c>
    </row>
    <row r="90" spans="1:5">
      <c r="A90" s="38">
        <v>0.89579018179915904</v>
      </c>
      <c r="B90" s="38">
        <v>4.7403892219131299E-2</v>
      </c>
      <c r="D90">
        <v>72</v>
      </c>
      <c r="E90">
        <f t="shared" si="1"/>
        <v>2.1300000000000003</v>
      </c>
    </row>
    <row r="91" spans="1:5">
      <c r="A91" s="38">
        <v>0.96001441572978796</v>
      </c>
      <c r="B91" s="38">
        <v>4.3270836969224999E-2</v>
      </c>
      <c r="D91">
        <v>73</v>
      </c>
      <c r="E91">
        <f t="shared" si="1"/>
        <v>2.16</v>
      </c>
    </row>
    <row r="92" spans="1:5">
      <c r="A92" s="38">
        <v>0.86933571799023301</v>
      </c>
      <c r="B92" s="38">
        <v>3.9032452919053301E-2</v>
      </c>
      <c r="D92">
        <v>74</v>
      </c>
      <c r="E92">
        <f t="shared" si="1"/>
        <v>2.19</v>
      </c>
    </row>
    <row r="93" spans="1:5">
      <c r="A93" s="38">
        <v>0.94098679715327505</v>
      </c>
      <c r="B93" s="38">
        <v>4.3651117939965602E-2</v>
      </c>
      <c r="D93">
        <v>75</v>
      </c>
      <c r="E93">
        <f t="shared" si="1"/>
        <v>2.2200000000000002</v>
      </c>
    </row>
    <row r="94" spans="1:5">
      <c r="A94" s="38">
        <v>0.84376533115432795</v>
      </c>
      <c r="B94" s="38">
        <v>3.6607156396346499E-2</v>
      </c>
      <c r="D94">
        <v>76</v>
      </c>
      <c r="E94">
        <f t="shared" si="1"/>
        <v>2.25</v>
      </c>
    </row>
    <row r="95" spans="1:5">
      <c r="A95" s="38">
        <v>0.88231466657548896</v>
      </c>
      <c r="B95" s="38">
        <v>3.0108975685301301E-2</v>
      </c>
      <c r="D95">
        <v>77</v>
      </c>
      <c r="E95">
        <f t="shared" si="1"/>
        <v>2.2800000000000002</v>
      </c>
    </row>
    <row r="96" spans="1:5">
      <c r="A96" s="38">
        <v>0.71690741284065096</v>
      </c>
      <c r="B96" s="38">
        <v>2.92278025222279E-2</v>
      </c>
      <c r="D96">
        <v>78</v>
      </c>
      <c r="E96">
        <f t="shared" si="1"/>
        <v>2.31</v>
      </c>
    </row>
    <row r="97" spans="1:5">
      <c r="A97" s="38">
        <v>0.71390658591613299</v>
      </c>
      <c r="B97" s="38">
        <v>2.4737256503410101E-2</v>
      </c>
      <c r="D97">
        <v>79</v>
      </c>
      <c r="E97">
        <f t="shared" si="1"/>
        <v>2.3400000000000003</v>
      </c>
    </row>
    <row r="98" spans="1:5">
      <c r="A98" s="38">
        <v>0.64130316417060396</v>
      </c>
      <c r="B98" s="38">
        <v>2.1956078818525501E-2</v>
      </c>
      <c r="D98">
        <v>80</v>
      </c>
      <c r="E98">
        <f t="shared" si="1"/>
        <v>2.37</v>
      </c>
    </row>
    <row r="99" spans="1:5">
      <c r="A99" s="38">
        <v>0.63168774263649996</v>
      </c>
      <c r="B99" s="38">
        <v>3.3033866537029E-2</v>
      </c>
      <c r="D99">
        <v>81</v>
      </c>
      <c r="E99">
        <f t="shared" si="1"/>
        <v>2.4</v>
      </c>
    </row>
    <row r="100" spans="1:5">
      <c r="A100" s="38">
        <v>0.646849860703965</v>
      </c>
      <c r="B100" s="38">
        <v>2.8829338457196499E-2</v>
      </c>
      <c r="D100">
        <v>82</v>
      </c>
      <c r="E100">
        <f t="shared" si="1"/>
        <v>2.4300000000000002</v>
      </c>
    </row>
    <row r="101" spans="1:5">
      <c r="A101" s="38">
        <v>0.61622166929254096</v>
      </c>
      <c r="B101" s="38">
        <v>3.65581338119867E-2</v>
      </c>
      <c r="D101">
        <v>83</v>
      </c>
      <c r="E101">
        <f t="shared" si="1"/>
        <v>2.46</v>
      </c>
    </row>
    <row r="102" spans="1:5">
      <c r="A102" s="38">
        <v>0.66426217162347201</v>
      </c>
      <c r="B102" s="38">
        <v>4.5126700001172602E-2</v>
      </c>
      <c r="D102">
        <v>84</v>
      </c>
      <c r="E102">
        <f t="shared" si="1"/>
        <v>2.4900000000000002</v>
      </c>
    </row>
    <row r="103" spans="1:5">
      <c r="A103" s="38">
        <v>0.65514560650013498</v>
      </c>
      <c r="B103" s="38">
        <v>4.5824485510379299E-2</v>
      </c>
      <c r="D103">
        <v>85</v>
      </c>
      <c r="E103">
        <f t="shared" si="1"/>
        <v>2.52</v>
      </c>
    </row>
    <row r="104" spans="1:5">
      <c r="A104" s="38">
        <v>0.63058582344041403</v>
      </c>
      <c r="B104" s="38">
        <v>3.2015409067491798E-2</v>
      </c>
      <c r="D104">
        <v>86</v>
      </c>
      <c r="E104">
        <f t="shared" si="1"/>
        <v>2.5500000000000003</v>
      </c>
    </row>
    <row r="105" spans="1:5">
      <c r="A105" s="38">
        <v>0.61108629057628905</v>
      </c>
      <c r="B105" s="38">
        <v>4.6020847653934001E-2</v>
      </c>
      <c r="D105">
        <v>87</v>
      </c>
      <c r="E105">
        <f t="shared" si="1"/>
        <v>2.58</v>
      </c>
    </row>
    <row r="106" spans="1:5">
      <c r="A106" s="38">
        <v>0.60231336515535105</v>
      </c>
      <c r="B106" s="38">
        <v>1.9449989530575602E-2</v>
      </c>
      <c r="D106">
        <v>88</v>
      </c>
      <c r="E106">
        <f t="shared" si="1"/>
        <v>2.61</v>
      </c>
    </row>
    <row r="107" spans="1:5">
      <c r="A107" s="38">
        <v>0.69626511022413196</v>
      </c>
      <c r="B107" s="38">
        <v>4.7381748348853801E-2</v>
      </c>
      <c r="D107">
        <v>89</v>
      </c>
      <c r="E107">
        <f t="shared" si="1"/>
        <v>2.64</v>
      </c>
    </row>
    <row r="108" spans="1:5">
      <c r="A108" s="38">
        <v>0.63339955580841001</v>
      </c>
      <c r="B108" s="38">
        <v>4.2818993713273197E-2</v>
      </c>
      <c r="D108">
        <v>90</v>
      </c>
      <c r="E108">
        <f t="shared" si="1"/>
        <v>2.67</v>
      </c>
    </row>
    <row r="109" spans="1:5">
      <c r="A109" s="38">
        <v>0.63042378210726102</v>
      </c>
      <c r="B109" s="38">
        <v>3.9037106406955603E-2</v>
      </c>
      <c r="D109">
        <v>91</v>
      </c>
      <c r="E109">
        <f t="shared" si="1"/>
        <v>2.7</v>
      </c>
    </row>
    <row r="110" spans="1:5">
      <c r="A110" s="38">
        <v>0.65787556109948098</v>
      </c>
      <c r="B110" s="38">
        <v>5.7787726553295699E-2</v>
      </c>
      <c r="D110">
        <v>92</v>
      </c>
      <c r="E110">
        <f t="shared" si="1"/>
        <v>2.73</v>
      </c>
    </row>
    <row r="111" spans="1:5">
      <c r="A111" s="38">
        <v>0.69720202290758004</v>
      </c>
      <c r="B111" s="38">
        <v>6.5718836444995099E-2</v>
      </c>
      <c r="D111">
        <v>93</v>
      </c>
      <c r="E111">
        <f t="shared" si="1"/>
        <v>2.7600000000000002</v>
      </c>
    </row>
    <row r="112" spans="1:5">
      <c r="A112" s="38">
        <v>0.704699674272526</v>
      </c>
      <c r="B112" s="38">
        <v>8.7803321777944199E-2</v>
      </c>
      <c r="D112">
        <v>94</v>
      </c>
      <c r="E112">
        <f t="shared" si="1"/>
        <v>2.79</v>
      </c>
    </row>
    <row r="113" spans="1:5">
      <c r="A113" s="38">
        <v>0.68854882016518304</v>
      </c>
      <c r="B113" s="38">
        <v>4.9380440209118602E-2</v>
      </c>
      <c r="D113">
        <v>95</v>
      </c>
      <c r="E113">
        <f t="shared" si="1"/>
        <v>2.8200000000000003</v>
      </c>
    </row>
    <row r="114" spans="1:5">
      <c r="A114" s="38">
        <v>0.66066354147078898</v>
      </c>
      <c r="B114" s="38">
        <v>5.3361064355027903E-2</v>
      </c>
      <c r="D114">
        <v>96</v>
      </c>
      <c r="E114">
        <f t="shared" si="1"/>
        <v>2.85</v>
      </c>
    </row>
    <row r="115" spans="1:5">
      <c r="A115" s="38">
        <v>0.65886511518620605</v>
      </c>
      <c r="B115" s="38">
        <v>6.1016677284698499E-2</v>
      </c>
      <c r="D115">
        <v>97</v>
      </c>
      <c r="E115">
        <f t="shared" si="1"/>
        <v>2.88</v>
      </c>
    </row>
    <row r="116" spans="1:5">
      <c r="A116" s="38">
        <v>0.69291012410878094</v>
      </c>
      <c r="B116" s="38">
        <v>5.94372948973447E-2</v>
      </c>
      <c r="D116">
        <v>98</v>
      </c>
      <c r="E116">
        <f t="shared" si="1"/>
        <v>2.91</v>
      </c>
    </row>
    <row r="117" spans="1:5">
      <c r="A117" s="38">
        <v>0.65982332417953204</v>
      </c>
      <c r="B117" s="38">
        <v>6.7689787708337501E-2</v>
      </c>
      <c r="D117">
        <v>99</v>
      </c>
      <c r="E117">
        <f t="shared" si="1"/>
        <v>2.94</v>
      </c>
    </row>
    <row r="118" spans="1:5">
      <c r="A118" s="38">
        <v>0.67536460214653804</v>
      </c>
      <c r="B118" s="38">
        <v>4.8042852823950599E-2</v>
      </c>
      <c r="D118">
        <v>100</v>
      </c>
      <c r="E118">
        <f t="shared" si="1"/>
        <v>2.97</v>
      </c>
    </row>
    <row r="119" spans="1:5">
      <c r="A119" s="38">
        <v>0.66551900264834896</v>
      </c>
      <c r="B119" s="38">
        <v>4.8885869578206502E-2</v>
      </c>
      <c r="D119">
        <v>101</v>
      </c>
      <c r="E119">
        <f t="shared" si="1"/>
        <v>3</v>
      </c>
    </row>
    <row r="120" spans="1:5">
      <c r="A120" s="38">
        <v>0.71183080224919304</v>
      </c>
      <c r="B120" s="38">
        <v>5.4157453764211799E-2</v>
      </c>
      <c r="D120">
        <v>102</v>
      </c>
      <c r="E120">
        <f t="shared" si="1"/>
        <v>3.0300000000000002</v>
      </c>
    </row>
    <row r="121" spans="1:5">
      <c r="A121" s="38">
        <v>0.69990210496977401</v>
      </c>
      <c r="B121" s="38">
        <v>7.4958313177517305E-2</v>
      </c>
      <c r="D121">
        <v>103</v>
      </c>
      <c r="E121">
        <f t="shared" si="1"/>
        <v>3.06</v>
      </c>
    </row>
    <row r="122" spans="1:5">
      <c r="A122" s="38">
        <v>0.71714298146577204</v>
      </c>
      <c r="B122" s="38">
        <v>4.6268394696062101E-2</v>
      </c>
      <c r="D122">
        <v>104</v>
      </c>
      <c r="E122">
        <f t="shared" si="1"/>
        <v>3.0900000000000003</v>
      </c>
    </row>
    <row r="123" spans="1:5">
      <c r="A123" s="38">
        <v>0.67996565571141498</v>
      </c>
      <c r="B123" s="38">
        <v>8.2113543351512594E-2</v>
      </c>
      <c r="D123">
        <v>105</v>
      </c>
      <c r="E123">
        <f t="shared" si="1"/>
        <v>3.12</v>
      </c>
    </row>
    <row r="124" spans="1:5">
      <c r="A124" s="38">
        <v>0.69337865153311895</v>
      </c>
      <c r="B124" s="38">
        <v>3.9269076349379602E-2</v>
      </c>
      <c r="D124">
        <v>106</v>
      </c>
      <c r="E124">
        <f t="shared" si="1"/>
        <v>3.15</v>
      </c>
    </row>
    <row r="125" spans="1:5">
      <c r="A125" s="38">
        <v>0.63485909151113595</v>
      </c>
      <c r="B125" s="38">
        <v>6.5473910339345798E-2</v>
      </c>
      <c r="D125">
        <v>107</v>
      </c>
      <c r="E125">
        <f t="shared" si="1"/>
        <v>3.18</v>
      </c>
    </row>
    <row r="126" spans="1:5">
      <c r="A126" s="38">
        <v>0.65821043132420498</v>
      </c>
      <c r="B126" s="38">
        <v>4.1788295449927702E-2</v>
      </c>
      <c r="D126">
        <v>108</v>
      </c>
      <c r="E126">
        <f t="shared" si="1"/>
        <v>3.21</v>
      </c>
    </row>
    <row r="127" spans="1:5">
      <c r="A127" s="38">
        <v>0.68501392781665604</v>
      </c>
      <c r="B127" s="38">
        <v>4.4600499533862699E-2</v>
      </c>
      <c r="D127">
        <v>109</v>
      </c>
      <c r="E127">
        <f t="shared" si="1"/>
        <v>3.24</v>
      </c>
    </row>
    <row r="128" spans="1:5">
      <c r="A128" s="38">
        <v>0.70641766009368001</v>
      </c>
      <c r="B128" s="38">
        <v>6.9847192705955602E-2</v>
      </c>
      <c r="D128">
        <v>110</v>
      </c>
      <c r="E128">
        <f t="shared" si="1"/>
        <v>3.27</v>
      </c>
    </row>
    <row r="129" spans="1:5">
      <c r="A129" s="38">
        <v>0.68052359561218301</v>
      </c>
      <c r="B129" s="38">
        <v>5.2714406923187303E-2</v>
      </c>
      <c r="D129">
        <v>111</v>
      </c>
      <c r="E129">
        <f t="shared" si="1"/>
        <v>3.3000000000000003</v>
      </c>
    </row>
    <row r="130" spans="1:5">
      <c r="A130" s="38">
        <v>0.68470847022829295</v>
      </c>
      <c r="B130" s="38">
        <v>5.0688501640412199E-2</v>
      </c>
      <c r="D130">
        <v>112</v>
      </c>
      <c r="E130">
        <f t="shared" si="1"/>
        <v>3.33</v>
      </c>
    </row>
    <row r="131" spans="1:5">
      <c r="A131" s="38">
        <v>0.70412468104583503</v>
      </c>
      <c r="B131" s="38">
        <v>6.1848971255807801E-2</v>
      </c>
      <c r="D131">
        <v>113</v>
      </c>
      <c r="E131">
        <f t="shared" si="1"/>
        <v>3.36</v>
      </c>
    </row>
    <row r="132" spans="1:5">
      <c r="A132" s="38">
        <v>0.70953078619664101</v>
      </c>
      <c r="B132" s="38">
        <v>5.2936304803144901E-2</v>
      </c>
      <c r="D132">
        <v>114</v>
      </c>
      <c r="E132">
        <f t="shared" si="1"/>
        <v>3.39</v>
      </c>
    </row>
    <row r="133" spans="1:5">
      <c r="A133" s="38">
        <v>0.82520470273160196</v>
      </c>
      <c r="B133" s="38">
        <v>3.9192185902017E-2</v>
      </c>
      <c r="D133">
        <v>115</v>
      </c>
      <c r="E133">
        <f t="shared" si="1"/>
        <v>3.42</v>
      </c>
    </row>
    <row r="134" spans="1:5">
      <c r="A134" s="38">
        <v>0.91504483910828405</v>
      </c>
      <c r="B134" s="38">
        <v>5.5479032779574403E-2</v>
      </c>
      <c r="D134">
        <v>116</v>
      </c>
      <c r="E134">
        <f t="shared" si="1"/>
        <v>3.45</v>
      </c>
    </row>
    <row r="135" spans="1:5">
      <c r="A135" s="38">
        <v>0.95198679429333799</v>
      </c>
      <c r="B135" s="38">
        <v>4.8898846331374299E-2</v>
      </c>
      <c r="D135">
        <v>117</v>
      </c>
      <c r="E135">
        <f t="shared" si="1"/>
        <v>3.48</v>
      </c>
    </row>
    <row r="136" spans="1:5">
      <c r="A136" s="38">
        <v>0.91816728508853596</v>
      </c>
      <c r="B136" s="38">
        <v>5.2745965572761101E-2</v>
      </c>
      <c r="D136">
        <v>118</v>
      </c>
      <c r="E136">
        <f t="shared" si="1"/>
        <v>3.5100000000000002</v>
      </c>
    </row>
    <row r="137" spans="1:5">
      <c r="A137" s="38">
        <v>0.92625620520865803</v>
      </c>
      <c r="B137" s="38">
        <v>4.60905595625547E-2</v>
      </c>
      <c r="D137">
        <v>119</v>
      </c>
      <c r="E137">
        <f t="shared" si="1"/>
        <v>3.54</v>
      </c>
    </row>
    <row r="138" spans="1:5">
      <c r="A138" s="38">
        <v>0.91981039402710896</v>
      </c>
      <c r="B138" s="38">
        <v>4.9445751848137397E-2</v>
      </c>
      <c r="D138">
        <v>120</v>
      </c>
      <c r="E138">
        <f t="shared" si="1"/>
        <v>3.57</v>
      </c>
    </row>
    <row r="139" spans="1:5">
      <c r="A139" s="38">
        <v>0.93976615738897196</v>
      </c>
      <c r="B139" s="38">
        <v>4.5252448818137399E-2</v>
      </c>
      <c r="D139">
        <v>121</v>
      </c>
      <c r="E139">
        <f t="shared" si="1"/>
        <v>3.6</v>
      </c>
    </row>
    <row r="140" spans="1:5">
      <c r="A140" s="38">
        <v>0.93495262778964705</v>
      </c>
      <c r="B140" s="38">
        <v>3.5783952255788801E-2</v>
      </c>
      <c r="D140">
        <v>122</v>
      </c>
      <c r="E140">
        <f t="shared" si="1"/>
        <v>3.63</v>
      </c>
    </row>
    <row r="141" spans="1:5">
      <c r="A141" s="38">
        <v>0.90293993606476497</v>
      </c>
      <c r="B141" s="38">
        <v>5.4202927860548401E-2</v>
      </c>
      <c r="D141">
        <v>123</v>
      </c>
      <c r="E141">
        <f t="shared" si="1"/>
        <v>3.66</v>
      </c>
    </row>
    <row r="142" spans="1:5">
      <c r="A142" s="38">
        <v>0.86132580155426897</v>
      </c>
      <c r="B142" s="38">
        <v>5.9575427623449702E-2</v>
      </c>
      <c r="D142">
        <v>124</v>
      </c>
      <c r="E142">
        <f t="shared" si="1"/>
        <v>3.69</v>
      </c>
    </row>
    <row r="143" spans="1:5">
      <c r="A143" s="38">
        <v>0.74818169614857599</v>
      </c>
      <c r="B143" s="38">
        <v>4.4144909191485698E-2</v>
      </c>
      <c r="D143">
        <v>125</v>
      </c>
      <c r="E143">
        <f t="shared" si="1"/>
        <v>3.72</v>
      </c>
    </row>
    <row r="144" spans="1:5">
      <c r="A144" s="38">
        <v>0.71148382262759002</v>
      </c>
      <c r="B144" s="38">
        <v>5.4682671861315403E-2</v>
      </c>
      <c r="D144">
        <v>126</v>
      </c>
      <c r="E144">
        <f t="shared" si="1"/>
        <v>3.75</v>
      </c>
    </row>
    <row r="145" spans="1:5">
      <c r="A145" s="38">
        <v>0.663093992186228</v>
      </c>
      <c r="B145" s="38">
        <v>3.3831563774273203E-2</v>
      </c>
      <c r="D145">
        <v>127</v>
      </c>
      <c r="E145">
        <f t="shared" si="1"/>
        <v>3.7800000000000002</v>
      </c>
    </row>
    <row r="146" spans="1:5">
      <c r="A146" s="38">
        <v>0.66299338263205299</v>
      </c>
      <c r="B146" s="38">
        <v>4.6797820720543899E-2</v>
      </c>
      <c r="D146">
        <v>128</v>
      </c>
      <c r="E146">
        <f t="shared" si="1"/>
        <v>3.81</v>
      </c>
    </row>
    <row r="147" spans="1:5">
      <c r="A147" s="38">
        <v>0.67528502606205498</v>
      </c>
      <c r="B147" s="38">
        <v>4.7594479524325897E-2</v>
      </c>
      <c r="D147">
        <v>129</v>
      </c>
      <c r="E147">
        <f t="shared" si="1"/>
        <v>3.84</v>
      </c>
    </row>
    <row r="148" spans="1:5">
      <c r="A148" s="38">
        <v>0.67666808818329105</v>
      </c>
      <c r="B148" s="38">
        <v>5.7639496294034302E-2</v>
      </c>
      <c r="D148">
        <v>130</v>
      </c>
      <c r="E148">
        <f t="shared" ref="E148:E201" si="2">D148*0.03-0.03</f>
        <v>3.87</v>
      </c>
    </row>
    <row r="149" spans="1:5">
      <c r="A149" s="38">
        <v>0.64395066139125001</v>
      </c>
      <c r="B149" s="38">
        <v>6.6789937555072995E-2</v>
      </c>
      <c r="D149">
        <v>131</v>
      </c>
      <c r="E149">
        <f t="shared" si="2"/>
        <v>3.9</v>
      </c>
    </row>
    <row r="150" spans="1:5">
      <c r="A150" s="38">
        <v>0.65390056259593199</v>
      </c>
      <c r="B150" s="38">
        <v>4.6536394585547397E-2</v>
      </c>
      <c r="D150">
        <v>132</v>
      </c>
      <c r="E150">
        <f t="shared" si="2"/>
        <v>3.93</v>
      </c>
    </row>
    <row r="151" spans="1:5">
      <c r="A151" s="38">
        <v>0.66878334486065605</v>
      </c>
      <c r="B151" s="38">
        <v>3.2285604621264598E-2</v>
      </c>
      <c r="D151">
        <v>133</v>
      </c>
      <c r="E151">
        <f t="shared" si="2"/>
        <v>3.96</v>
      </c>
    </row>
    <row r="152" spans="1:5">
      <c r="A152" s="38">
        <v>0.64629980467250703</v>
      </c>
      <c r="B152" s="38">
        <v>2.9603612097556201E-2</v>
      </c>
      <c r="D152">
        <v>134</v>
      </c>
      <c r="E152">
        <f t="shared" si="2"/>
        <v>3.9899999999999998</v>
      </c>
    </row>
    <row r="153" spans="1:5">
      <c r="A153" s="38">
        <v>0.69980597774520403</v>
      </c>
      <c r="B153" s="38">
        <v>6.4280152624350301E-2</v>
      </c>
      <c r="D153">
        <v>135</v>
      </c>
      <c r="E153">
        <f t="shared" si="2"/>
        <v>4.0199999999999996</v>
      </c>
    </row>
    <row r="154" spans="1:5">
      <c r="A154" s="38">
        <v>0.68680595940898304</v>
      </c>
      <c r="B154" s="38">
        <v>4.55890058282181E-2</v>
      </c>
      <c r="D154">
        <v>136</v>
      </c>
      <c r="E154">
        <f t="shared" si="2"/>
        <v>4.05</v>
      </c>
    </row>
    <row r="155" spans="1:5">
      <c r="A155" s="38">
        <v>0.67047526455213902</v>
      </c>
      <c r="B155" s="38">
        <v>3.89762133801854E-2</v>
      </c>
      <c r="D155">
        <v>137</v>
      </c>
      <c r="E155">
        <f t="shared" si="2"/>
        <v>4.0799999999999992</v>
      </c>
    </row>
    <row r="156" spans="1:5">
      <c r="A156" s="38">
        <v>0.71379637305797305</v>
      </c>
      <c r="B156" s="38">
        <v>4.83842545553071E-2</v>
      </c>
      <c r="D156">
        <v>138</v>
      </c>
      <c r="E156">
        <f t="shared" si="2"/>
        <v>4.1099999999999994</v>
      </c>
    </row>
    <row r="157" spans="1:5">
      <c r="A157" s="38">
        <v>0.72523450868754902</v>
      </c>
      <c r="B157" s="38">
        <v>5.0574424008098702E-2</v>
      </c>
      <c r="D157">
        <v>139</v>
      </c>
      <c r="E157">
        <f t="shared" si="2"/>
        <v>4.1399999999999997</v>
      </c>
    </row>
    <row r="158" spans="1:5">
      <c r="A158" s="38">
        <v>0.73925322617922296</v>
      </c>
      <c r="B158" s="38">
        <v>7.2210269341351802E-2</v>
      </c>
      <c r="D158">
        <v>140</v>
      </c>
      <c r="E158">
        <f t="shared" si="2"/>
        <v>4.17</v>
      </c>
    </row>
    <row r="159" spans="1:5">
      <c r="A159" s="38">
        <v>0.73476587948368199</v>
      </c>
      <c r="B159" s="38">
        <v>5.3352611574903203E-2</v>
      </c>
      <c r="D159">
        <v>141</v>
      </c>
      <c r="E159">
        <f t="shared" si="2"/>
        <v>4.1999999999999993</v>
      </c>
    </row>
    <row r="160" spans="1:5">
      <c r="A160" s="38">
        <v>0.86490343884236298</v>
      </c>
      <c r="B160" s="38">
        <v>5.0210738581674401E-2</v>
      </c>
      <c r="D160">
        <v>142</v>
      </c>
      <c r="E160">
        <f t="shared" si="2"/>
        <v>4.2299999999999995</v>
      </c>
    </row>
    <row r="161" spans="1:5">
      <c r="A161" s="38">
        <v>1.0269275389635899</v>
      </c>
      <c r="B161" s="38">
        <v>5.7866397644661997E-2</v>
      </c>
      <c r="D161">
        <v>143</v>
      </c>
      <c r="E161">
        <f t="shared" si="2"/>
        <v>4.26</v>
      </c>
    </row>
    <row r="162" spans="1:5">
      <c r="A162" s="38">
        <v>0.98139423744446697</v>
      </c>
      <c r="B162" s="38">
        <v>5.48625977893962E-2</v>
      </c>
      <c r="D162">
        <v>144</v>
      </c>
      <c r="E162">
        <f t="shared" si="2"/>
        <v>4.29</v>
      </c>
    </row>
    <row r="163" spans="1:5">
      <c r="A163" s="38">
        <v>0.856578604282767</v>
      </c>
      <c r="B163" s="38">
        <v>7.9951028361779197E-2</v>
      </c>
      <c r="D163">
        <v>145</v>
      </c>
      <c r="E163">
        <f t="shared" si="2"/>
        <v>4.3199999999999994</v>
      </c>
    </row>
    <row r="164" spans="1:5">
      <c r="A164" s="38">
        <v>0.77974877495491501</v>
      </c>
      <c r="B164" s="38">
        <v>5.0045601540199797E-2</v>
      </c>
      <c r="D164">
        <v>146</v>
      </c>
      <c r="E164">
        <f t="shared" si="2"/>
        <v>4.3499999999999996</v>
      </c>
    </row>
    <row r="165" spans="1:5">
      <c r="A165" s="38">
        <v>0.78724094913308196</v>
      </c>
      <c r="B165" s="38">
        <v>3.7105015954648102E-2</v>
      </c>
      <c r="D165">
        <v>147</v>
      </c>
      <c r="E165">
        <f t="shared" si="2"/>
        <v>4.38</v>
      </c>
    </row>
    <row r="166" spans="1:5">
      <c r="A166" s="38">
        <v>0.76584122719202996</v>
      </c>
      <c r="B166" s="38">
        <v>3.5039140812802003E-2</v>
      </c>
      <c r="D166">
        <v>148</v>
      </c>
      <c r="E166">
        <f t="shared" si="2"/>
        <v>4.4099999999999993</v>
      </c>
    </row>
    <row r="167" spans="1:5">
      <c r="A167" s="38">
        <v>0.75803577671258005</v>
      </c>
      <c r="B167" s="38">
        <v>2.3040410764991401E-2</v>
      </c>
      <c r="D167">
        <v>149</v>
      </c>
      <c r="E167">
        <f t="shared" si="2"/>
        <v>4.4399999999999995</v>
      </c>
    </row>
    <row r="168" spans="1:5">
      <c r="A168" s="38">
        <v>0.72317302801670102</v>
      </c>
      <c r="B168" s="38">
        <v>4.7103051673239998E-2</v>
      </c>
      <c r="D168">
        <v>150</v>
      </c>
      <c r="E168">
        <f t="shared" si="2"/>
        <v>4.47</v>
      </c>
    </row>
    <row r="169" spans="1:5">
      <c r="A169" s="38">
        <v>0.69514121810402596</v>
      </c>
      <c r="B169" s="38">
        <v>5.04219799797921E-2</v>
      </c>
      <c r="D169">
        <v>151</v>
      </c>
      <c r="E169">
        <f t="shared" si="2"/>
        <v>4.5</v>
      </c>
    </row>
    <row r="170" spans="1:5">
      <c r="A170" s="38">
        <v>0.71852431786566395</v>
      </c>
      <c r="B170" s="38">
        <v>3.14264666745349E-2</v>
      </c>
      <c r="D170">
        <v>152</v>
      </c>
      <c r="E170">
        <f t="shared" si="2"/>
        <v>4.5299999999999994</v>
      </c>
    </row>
    <row r="171" spans="1:5">
      <c r="A171" s="38">
        <v>0.70763566851286497</v>
      </c>
      <c r="B171" s="38">
        <v>3.2068828702243202E-2</v>
      </c>
      <c r="D171">
        <v>153</v>
      </c>
      <c r="E171">
        <f t="shared" si="2"/>
        <v>4.5599999999999996</v>
      </c>
    </row>
    <row r="172" spans="1:5">
      <c r="A172" s="38">
        <v>0.674973317154408</v>
      </c>
      <c r="B172" s="38">
        <v>4.5567118952796699E-2</v>
      </c>
      <c r="D172">
        <v>154</v>
      </c>
      <c r="E172">
        <f t="shared" si="2"/>
        <v>4.59</v>
      </c>
    </row>
    <row r="173" spans="1:5">
      <c r="A173" s="38">
        <v>0.69354953457762403</v>
      </c>
      <c r="B173" s="38">
        <v>4.9101939604304E-2</v>
      </c>
      <c r="D173">
        <v>155</v>
      </c>
      <c r="E173">
        <f t="shared" si="2"/>
        <v>4.6199999999999992</v>
      </c>
    </row>
    <row r="174" spans="1:5">
      <c r="A174" s="38">
        <v>0.72202425680418403</v>
      </c>
      <c r="B174" s="38">
        <v>3.2872332748005099E-2</v>
      </c>
      <c r="D174">
        <v>156</v>
      </c>
      <c r="E174">
        <f t="shared" si="2"/>
        <v>4.6499999999999995</v>
      </c>
    </row>
    <row r="175" spans="1:5">
      <c r="A175" s="38">
        <v>0.72674682743318497</v>
      </c>
      <c r="B175" s="38">
        <v>3.67636156851067E-2</v>
      </c>
      <c r="D175">
        <v>157</v>
      </c>
      <c r="E175">
        <f t="shared" si="2"/>
        <v>4.68</v>
      </c>
    </row>
    <row r="176" spans="1:5">
      <c r="A176" s="38">
        <v>0.682276894457712</v>
      </c>
      <c r="B176" s="38">
        <v>5.2141604165173903E-2</v>
      </c>
      <c r="D176">
        <v>158</v>
      </c>
      <c r="E176">
        <f t="shared" si="2"/>
        <v>4.71</v>
      </c>
    </row>
    <row r="177" spans="1:5">
      <c r="A177" s="38">
        <v>0.70564369630621204</v>
      </c>
      <c r="B177" s="38">
        <v>2.9383999472242201E-2</v>
      </c>
      <c r="D177">
        <v>159</v>
      </c>
      <c r="E177">
        <f t="shared" si="2"/>
        <v>4.7399999999999993</v>
      </c>
    </row>
    <row r="178" spans="1:5">
      <c r="A178" s="38">
        <v>0.74399358549556605</v>
      </c>
      <c r="B178" s="38">
        <v>3.7185992757297302E-2</v>
      </c>
      <c r="D178">
        <v>160</v>
      </c>
      <c r="E178">
        <f t="shared" si="2"/>
        <v>4.7699999999999996</v>
      </c>
    </row>
    <row r="179" spans="1:5">
      <c r="A179" s="38">
        <v>0.71461900118022703</v>
      </c>
      <c r="B179" s="38">
        <v>4.3942280894068798E-2</v>
      </c>
      <c r="D179">
        <v>161</v>
      </c>
      <c r="E179">
        <f t="shared" si="2"/>
        <v>4.8</v>
      </c>
    </row>
    <row r="180" spans="1:5">
      <c r="A180" s="38">
        <v>0.76991887433702799</v>
      </c>
      <c r="B180" s="38">
        <v>5.0795389390112203E-2</v>
      </c>
      <c r="D180">
        <v>162</v>
      </c>
      <c r="E180">
        <f t="shared" si="2"/>
        <v>4.8299999999999992</v>
      </c>
    </row>
    <row r="181" spans="1:5">
      <c r="A181" s="38">
        <v>0.71997230052329697</v>
      </c>
      <c r="B181" s="38">
        <v>1.9382703826209002E-2</v>
      </c>
      <c r="D181">
        <v>163</v>
      </c>
      <c r="E181">
        <f t="shared" si="2"/>
        <v>4.8599999999999994</v>
      </c>
    </row>
    <row r="182" spans="1:5">
      <c r="A182" s="38">
        <v>0.72336894380444305</v>
      </c>
      <c r="B182" s="38">
        <v>3.0080068721381401E-2</v>
      </c>
      <c r="D182">
        <v>164</v>
      </c>
      <c r="E182">
        <f t="shared" si="2"/>
        <v>4.8899999999999997</v>
      </c>
    </row>
    <row r="183" spans="1:5">
      <c r="A183" s="38">
        <v>0.72791376899096005</v>
      </c>
      <c r="B183" s="38">
        <v>3.1408650150872998E-2</v>
      </c>
      <c r="D183">
        <v>165</v>
      </c>
      <c r="E183">
        <f t="shared" si="2"/>
        <v>4.92</v>
      </c>
    </row>
    <row r="184" spans="1:5">
      <c r="A184" s="38">
        <v>0.73549666593090302</v>
      </c>
      <c r="B184" s="38">
        <v>4.9611075884341299E-2</v>
      </c>
      <c r="D184">
        <v>166</v>
      </c>
      <c r="E184">
        <f t="shared" si="2"/>
        <v>4.9499999999999993</v>
      </c>
    </row>
    <row r="185" spans="1:5">
      <c r="A185" s="38">
        <v>0.74067107535004295</v>
      </c>
      <c r="B185" s="38">
        <v>6.3754913734435301E-2</v>
      </c>
      <c r="D185">
        <v>167</v>
      </c>
      <c r="E185">
        <f t="shared" si="2"/>
        <v>4.9799999999999995</v>
      </c>
    </row>
    <row r="186" spans="1:5">
      <c r="A186" s="38">
        <v>0.67375323195261405</v>
      </c>
      <c r="B186" s="38">
        <v>4.6248002315335601E-2</v>
      </c>
      <c r="D186">
        <v>168</v>
      </c>
      <c r="E186">
        <f t="shared" si="2"/>
        <v>5.01</v>
      </c>
    </row>
    <row r="187" spans="1:5">
      <c r="A187" s="38">
        <v>0.76050726731620599</v>
      </c>
      <c r="B187" s="38">
        <v>4.4255255303439801E-2</v>
      </c>
      <c r="D187">
        <v>169</v>
      </c>
      <c r="E187">
        <f t="shared" si="2"/>
        <v>5.0399999999999991</v>
      </c>
    </row>
    <row r="188" spans="1:5">
      <c r="A188" s="38">
        <v>0.76835157743924198</v>
      </c>
      <c r="B188" s="38">
        <v>5.1071115542229199E-2</v>
      </c>
      <c r="D188">
        <v>170</v>
      </c>
      <c r="E188">
        <f t="shared" si="2"/>
        <v>5.0699999999999994</v>
      </c>
    </row>
    <row r="189" spans="1:5">
      <c r="A189" s="38">
        <v>0.70827055684713802</v>
      </c>
      <c r="B189" s="38">
        <v>4.8033972433238099E-2</v>
      </c>
      <c r="D189">
        <v>171</v>
      </c>
      <c r="E189">
        <f t="shared" si="2"/>
        <v>5.0999999999999996</v>
      </c>
    </row>
    <row r="190" spans="1:5">
      <c r="A190" s="38">
        <v>0.69210336730251298</v>
      </c>
      <c r="B190" s="38">
        <v>5.00174968418136E-2</v>
      </c>
      <c r="D190">
        <v>172</v>
      </c>
      <c r="E190">
        <f t="shared" si="2"/>
        <v>5.13</v>
      </c>
    </row>
    <row r="191" spans="1:5">
      <c r="A191" s="38">
        <v>0.63156313611936599</v>
      </c>
      <c r="B191" s="38">
        <v>3.7396087256543302E-2</v>
      </c>
      <c r="D191">
        <v>173</v>
      </c>
      <c r="E191">
        <f t="shared" si="2"/>
        <v>5.1599999999999993</v>
      </c>
    </row>
    <row r="192" spans="1:5">
      <c r="A192" s="38">
        <v>0.64841997204969204</v>
      </c>
      <c r="B192" s="38">
        <v>3.1664479780410301E-2</v>
      </c>
      <c r="D192">
        <v>174</v>
      </c>
      <c r="E192">
        <f t="shared" si="2"/>
        <v>5.1899999999999995</v>
      </c>
    </row>
    <row r="193" spans="1:5">
      <c r="A193" s="38">
        <v>0.68830587693589496</v>
      </c>
      <c r="B193" s="38">
        <v>3.7742497109630402E-2</v>
      </c>
      <c r="D193">
        <v>175</v>
      </c>
      <c r="E193">
        <f t="shared" si="2"/>
        <v>5.22</v>
      </c>
    </row>
    <row r="194" spans="1:5">
      <c r="A194" s="38">
        <v>0.66095706023910805</v>
      </c>
      <c r="B194" s="38">
        <v>5.8324228293895303E-2</v>
      </c>
      <c r="D194">
        <v>176</v>
      </c>
      <c r="E194">
        <f t="shared" si="2"/>
        <v>5.2499999999999991</v>
      </c>
    </row>
    <row r="195" spans="1:5">
      <c r="A195" s="38">
        <v>0.66412196930428002</v>
      </c>
      <c r="B195" s="38">
        <v>3.57910035737765E-2</v>
      </c>
      <c r="D195">
        <v>177</v>
      </c>
      <c r="E195">
        <f t="shared" si="2"/>
        <v>5.2799999999999994</v>
      </c>
    </row>
    <row r="196" spans="1:5">
      <c r="A196" s="38">
        <v>0.60776517743218195</v>
      </c>
      <c r="B196" s="38">
        <v>3.43873088574446E-2</v>
      </c>
      <c r="D196">
        <v>178</v>
      </c>
      <c r="E196">
        <f t="shared" si="2"/>
        <v>5.31</v>
      </c>
    </row>
    <row r="197" spans="1:5">
      <c r="A197" s="38">
        <v>0.64732369476127205</v>
      </c>
      <c r="B197" s="38">
        <v>3.3440140967477501E-2</v>
      </c>
      <c r="D197">
        <v>179</v>
      </c>
      <c r="E197">
        <f t="shared" si="2"/>
        <v>5.34</v>
      </c>
    </row>
    <row r="198" spans="1:5">
      <c r="A198" s="38">
        <v>0.62072989743121199</v>
      </c>
      <c r="B198" s="38">
        <v>2.9796972436277401E-2</v>
      </c>
      <c r="D198">
        <v>180</v>
      </c>
      <c r="E198">
        <f t="shared" si="2"/>
        <v>5.3699999999999992</v>
      </c>
    </row>
    <row r="199" spans="1:5">
      <c r="A199" s="38">
        <v>0.67065030581233598</v>
      </c>
      <c r="B199" s="38">
        <v>4.7838733054555202E-2</v>
      </c>
      <c r="D199">
        <v>181</v>
      </c>
      <c r="E199">
        <f t="shared" si="2"/>
        <v>5.3999999999999995</v>
      </c>
    </row>
    <row r="200" spans="1:5">
      <c r="A200" s="38">
        <v>0.64594398637928696</v>
      </c>
      <c r="B200" s="38">
        <v>2.5980785352219E-2</v>
      </c>
      <c r="D200">
        <v>182</v>
      </c>
      <c r="E200">
        <f t="shared" si="2"/>
        <v>5.43</v>
      </c>
    </row>
    <row r="201" spans="1:5">
      <c r="A201" s="38">
        <v>0.62548313102050701</v>
      </c>
      <c r="B201" s="38">
        <v>5.1587917636337702E-2</v>
      </c>
      <c r="D201">
        <v>183</v>
      </c>
      <c r="E201">
        <f t="shared" si="2"/>
        <v>5.46</v>
      </c>
    </row>
  </sheetData>
  <conditionalFormatting sqref="Q16:Q18">
    <cfRule type="cellIs" dxfId="1" priority="1" stopIfTrue="1" operator="greaterThan">
      <formula>0.1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0AAB2-2178-44F4-B773-90DAF16097DD}">
  <dimension ref="A1:P293"/>
  <sheetViews>
    <sheetView topLeftCell="A22" workbookViewId="0">
      <selection activeCell="P3" sqref="P3"/>
    </sheetView>
  </sheetViews>
  <sheetFormatPr defaultRowHeight="14.5"/>
  <cols>
    <col min="1" max="2" width="8.7265625" style="38"/>
    <col min="14" max="15" width="8.7265625" style="38"/>
  </cols>
  <sheetData>
    <row r="1" spans="3:16" customFormat="1"/>
    <row r="2" spans="3:16" customFormat="1">
      <c r="C2" t="s">
        <v>438</v>
      </c>
    </row>
    <row r="3" spans="3:16" customFormat="1">
      <c r="P3" t="s">
        <v>656</v>
      </c>
    </row>
    <row r="4" spans="3:16" customFormat="1"/>
    <row r="5" spans="3:16" customFormat="1"/>
    <row r="6" spans="3:16" customFormat="1"/>
    <row r="7" spans="3:16" customFormat="1"/>
    <row r="8" spans="3:16" customFormat="1"/>
    <row r="9" spans="3:16" customFormat="1"/>
    <row r="10" spans="3:16" customFormat="1"/>
    <row r="11" spans="3:16" customFormat="1"/>
    <row r="12" spans="3:16" customFormat="1"/>
    <row r="13" spans="3:16" customFormat="1"/>
    <row r="14" spans="3:16" customFormat="1"/>
    <row r="15" spans="3:16" customFormat="1"/>
    <row r="16" spans="3:16" customFormat="1"/>
    <row r="17" spans="1:15">
      <c r="A17"/>
      <c r="B17"/>
      <c r="N17"/>
      <c r="O17"/>
    </row>
    <row r="18" spans="1:15">
      <c r="A18"/>
      <c r="B18"/>
      <c r="N18"/>
      <c r="O18"/>
    </row>
    <row r="19" spans="1:15">
      <c r="A19"/>
      <c r="B19"/>
      <c r="N19"/>
      <c r="O19"/>
    </row>
    <row r="20" spans="1:15">
      <c r="A20"/>
      <c r="B20"/>
      <c r="N20"/>
      <c r="O20"/>
    </row>
    <row r="21" spans="1:15">
      <c r="A21"/>
      <c r="B21"/>
      <c r="N21"/>
      <c r="O21"/>
    </row>
    <row r="22" spans="1:15">
      <c r="A22" t="s">
        <v>432</v>
      </c>
      <c r="B22" t="s">
        <v>433</v>
      </c>
      <c r="C22" t="s">
        <v>446</v>
      </c>
      <c r="N22"/>
      <c r="O22"/>
    </row>
    <row r="23" spans="1:15">
      <c r="A23" s="38">
        <v>0.19369163973626499</v>
      </c>
      <c r="B23" s="38">
        <v>4.1652710277635202E-2</v>
      </c>
      <c r="N23"/>
      <c r="O23"/>
    </row>
    <row r="24" spans="1:15">
      <c r="A24" s="38">
        <v>0.18009690298832101</v>
      </c>
      <c r="B24" s="38">
        <v>8.6315717575376497E-2</v>
      </c>
      <c r="N24"/>
      <c r="O24"/>
    </row>
    <row r="25" spans="1:15">
      <c r="A25" s="38">
        <v>0.19169068911919199</v>
      </c>
      <c r="B25" s="38">
        <v>9.5540318763998405E-2</v>
      </c>
      <c r="N25" s="62" t="s">
        <v>451</v>
      </c>
      <c r="O25"/>
    </row>
    <row r="26" spans="1:15">
      <c r="A26" s="38">
        <v>0.178757009646487</v>
      </c>
      <c r="B26" s="38">
        <v>0.10117591495740801</v>
      </c>
      <c r="N26" s="38">
        <v>0.81494902896596499</v>
      </c>
      <c r="O26" s="38">
        <v>4.0437387733652498E-2</v>
      </c>
    </row>
    <row r="27" spans="1:15">
      <c r="A27" s="38">
        <v>0.15313499653479401</v>
      </c>
      <c r="B27" s="38">
        <v>8.0727016269994706E-2</v>
      </c>
      <c r="N27" s="38">
        <v>0.76161747094228804</v>
      </c>
      <c r="O27" s="38">
        <v>5.8434536428057203E-2</v>
      </c>
    </row>
    <row r="28" spans="1:15">
      <c r="A28" s="38">
        <v>0.146351286084169</v>
      </c>
      <c r="B28" s="38">
        <v>5.5216798401262597E-2</v>
      </c>
      <c r="N28" s="38">
        <v>0.69561848735745602</v>
      </c>
      <c r="O28" s="38">
        <v>3.0066262279616E-2</v>
      </c>
    </row>
    <row r="29" spans="1:15">
      <c r="A29" s="38">
        <v>0.176606243872795</v>
      </c>
      <c r="B29" s="38">
        <v>8.6591746505276707E-2</v>
      </c>
      <c r="N29" s="38">
        <v>0.62699345037227305</v>
      </c>
      <c r="O29" s="38">
        <v>2.7515237567073799E-2</v>
      </c>
    </row>
    <row r="30" spans="1:15">
      <c r="A30" s="38">
        <v>0.19212969226093399</v>
      </c>
      <c r="B30" s="38">
        <v>9.6140876794862495E-2</v>
      </c>
      <c r="N30" s="38">
        <v>0.69793784716056895</v>
      </c>
      <c r="O30" s="38">
        <v>3.7996559540801902E-2</v>
      </c>
    </row>
    <row r="31" spans="1:15">
      <c r="A31" s="38">
        <v>0.13140850826397901</v>
      </c>
      <c r="B31" s="38">
        <v>5.6278689307511502E-2</v>
      </c>
      <c r="N31" s="38">
        <v>0.66864726110044204</v>
      </c>
      <c r="O31" s="38">
        <v>3.12002423932022E-2</v>
      </c>
    </row>
    <row r="32" spans="1:15">
      <c r="A32" s="38">
        <v>0.117609633132933</v>
      </c>
      <c r="B32" s="38">
        <v>3.67748432917459E-2</v>
      </c>
      <c r="N32" s="38">
        <v>0.66192120310028801</v>
      </c>
      <c r="O32" s="38">
        <v>3.4066609973356803E-2</v>
      </c>
    </row>
    <row r="33" spans="1:15">
      <c r="A33" s="38">
        <v>0.16075092072986299</v>
      </c>
      <c r="B33" s="38">
        <v>7.2201764239485794E-2</v>
      </c>
      <c r="N33" s="38">
        <v>0.68255060320548699</v>
      </c>
      <c r="O33" s="38">
        <v>4.9325298557851498E-2</v>
      </c>
    </row>
    <row r="34" spans="1:15">
      <c r="A34" s="38">
        <v>0.20052888697461699</v>
      </c>
      <c r="B34" s="38">
        <v>0.107032675900052</v>
      </c>
      <c r="N34" s="38">
        <v>0.67725917388842005</v>
      </c>
      <c r="O34" s="38">
        <v>2.62881815345542E-2</v>
      </c>
    </row>
    <row r="35" spans="1:15">
      <c r="A35" s="38">
        <v>0.181749940659338</v>
      </c>
      <c r="B35" s="38">
        <v>8.4745052343313101E-2</v>
      </c>
      <c r="N35" s="38">
        <v>0.67279508498684704</v>
      </c>
      <c r="O35" s="38">
        <v>2.1682713107971201E-2</v>
      </c>
    </row>
    <row r="36" spans="1:15">
      <c r="A36" s="38">
        <v>0.15015113939602601</v>
      </c>
      <c r="B36" s="38">
        <v>6.6003884339775096E-2</v>
      </c>
      <c r="N36" s="38">
        <v>0.66405224290954701</v>
      </c>
      <c r="O36" s="38">
        <v>4.7385361125158898E-2</v>
      </c>
    </row>
    <row r="37" spans="1:15">
      <c r="A37" s="38">
        <v>0.154876995374754</v>
      </c>
      <c r="B37" s="38">
        <v>7.3503832005376801E-2</v>
      </c>
      <c r="N37" s="38">
        <v>0.74696025329069704</v>
      </c>
      <c r="O37" s="38">
        <v>3.3800621471510701E-2</v>
      </c>
    </row>
    <row r="38" spans="1:15">
      <c r="A38" s="38">
        <v>0.174329388247907</v>
      </c>
      <c r="B38" s="38">
        <v>8.0011030690587195E-2</v>
      </c>
      <c r="N38" s="38">
        <v>0.78839134484015105</v>
      </c>
      <c r="O38" s="38">
        <v>1.8516669311484501E-2</v>
      </c>
    </row>
    <row r="39" spans="1:15">
      <c r="A39" s="38">
        <v>0.167726456920474</v>
      </c>
      <c r="B39" s="38">
        <v>6.5154126541162094E-2</v>
      </c>
      <c r="N39" s="38">
        <v>0.77447618891126102</v>
      </c>
      <c r="O39" s="38">
        <v>3.9488597402337997E-2</v>
      </c>
    </row>
    <row r="40" spans="1:15">
      <c r="A40" s="38">
        <v>0.169042477468442</v>
      </c>
      <c r="B40" s="38">
        <v>6.0512885457053703E-2</v>
      </c>
      <c r="N40" s="38">
        <v>0.76274587430240504</v>
      </c>
      <c r="O40" s="38">
        <v>3.6479941077983802E-2</v>
      </c>
    </row>
    <row r="41" spans="1:15">
      <c r="A41" s="38">
        <v>0.16117526962770301</v>
      </c>
      <c r="B41" s="38">
        <v>6.3272079558880506E-2</v>
      </c>
      <c r="N41" s="38">
        <v>0.73703247871338695</v>
      </c>
      <c r="O41" s="38">
        <v>1.3775609309715799E-2</v>
      </c>
    </row>
    <row r="42" spans="1:15">
      <c r="A42" s="38">
        <v>0.157944013737609</v>
      </c>
      <c r="B42" s="38">
        <v>6.8573457613678598E-2</v>
      </c>
      <c r="N42" s="38">
        <v>0.69341477777789595</v>
      </c>
      <c r="O42" s="38">
        <v>2.43703007604399E-2</v>
      </c>
    </row>
    <row r="43" spans="1:15">
      <c r="A43" s="38">
        <v>0.15387706743032101</v>
      </c>
      <c r="B43" s="38">
        <v>5.17379943983284E-2</v>
      </c>
      <c r="F43" t="s">
        <v>655</v>
      </c>
      <c r="N43" s="38">
        <v>0.79510478641257798</v>
      </c>
      <c r="O43" s="38">
        <v>6.1897180642375101E-2</v>
      </c>
    </row>
    <row r="44" spans="1:15">
      <c r="A44" s="38">
        <v>0.134152324488441</v>
      </c>
      <c r="B44" s="38">
        <v>2.4339016232583201E-2</v>
      </c>
      <c r="F44" s="19">
        <v>1.3179642141577801</v>
      </c>
      <c r="G44" s="19">
        <v>4.87435858717628E-2</v>
      </c>
      <c r="N44" s="38">
        <v>0.82128742582013503</v>
      </c>
      <c r="O44" s="38">
        <v>3.2004115190619298E-2</v>
      </c>
    </row>
    <row r="45" spans="1:15">
      <c r="A45" s="38">
        <v>0.15344314044481999</v>
      </c>
      <c r="B45" s="38">
        <v>5.7561503602956698E-2</v>
      </c>
      <c r="F45" s="19">
        <v>1.4756410101075299</v>
      </c>
      <c r="G45" s="19">
        <v>3.12273964629315E-2</v>
      </c>
      <c r="N45" s="38">
        <v>0.82964117350736</v>
      </c>
      <c r="O45" s="38">
        <v>3.00913155273064E-2</v>
      </c>
    </row>
    <row r="46" spans="1:15">
      <c r="A46" s="38">
        <v>0.16677926503113499</v>
      </c>
      <c r="B46" s="38">
        <v>7.5101421884174097E-2</v>
      </c>
      <c r="F46" s="19">
        <v>1.1110928753184</v>
      </c>
      <c r="G46" s="19">
        <v>2.7840706538378099E-2</v>
      </c>
      <c r="N46" s="38">
        <v>0.81539803595133098</v>
      </c>
      <c r="O46" s="38">
        <v>4.7451584204283498E-2</v>
      </c>
    </row>
    <row r="47" spans="1:15">
      <c r="A47" s="38">
        <v>0.18802904957043601</v>
      </c>
      <c r="B47" s="38">
        <v>9.2277892881306403E-2</v>
      </c>
      <c r="F47" s="19">
        <v>1.45591269457067</v>
      </c>
      <c r="G47" s="19">
        <v>2.5609180050574901E-2</v>
      </c>
      <c r="N47" s="38">
        <v>0.70517308431272996</v>
      </c>
      <c r="O47" s="38">
        <v>2.4207075574160498E-2</v>
      </c>
    </row>
    <row r="48" spans="1:15">
      <c r="A48" s="38">
        <v>0.13574288402477</v>
      </c>
      <c r="B48" s="38">
        <v>5.33118801029345E-2</v>
      </c>
      <c r="F48" s="19">
        <v>1.78192453877414</v>
      </c>
      <c r="G48" s="19">
        <v>4.6791022777183701E-2</v>
      </c>
      <c r="N48" s="38">
        <v>0.67305320133074698</v>
      </c>
      <c r="O48" s="38">
        <v>3.6442077610181499E-2</v>
      </c>
    </row>
    <row r="49" spans="1:15">
      <c r="A49" s="38">
        <v>0.13559990589576501</v>
      </c>
      <c r="B49" s="38">
        <v>3.5071238035081602E-2</v>
      </c>
      <c r="F49" s="19">
        <v>1.9276160146613901</v>
      </c>
      <c r="G49" s="19">
        <v>5.63743696123363E-2</v>
      </c>
      <c r="N49" s="38">
        <v>0.67762706186989696</v>
      </c>
      <c r="O49" s="38">
        <v>4.3603334569279999E-2</v>
      </c>
    </row>
    <row r="50" spans="1:15">
      <c r="A50" s="38">
        <v>0.159645884801001</v>
      </c>
      <c r="B50" s="38">
        <v>7.7262008794324794E-2</v>
      </c>
      <c r="F50" s="19">
        <v>2.1884085035273899</v>
      </c>
      <c r="G50" s="19">
        <v>3.9520097953769297E-2</v>
      </c>
      <c r="N50" s="38">
        <v>0.62271133290353398</v>
      </c>
      <c r="O50" s="38">
        <v>4.2190559509915099E-2</v>
      </c>
    </row>
    <row r="51" spans="1:15">
      <c r="A51" s="38">
        <v>0.15646650777945501</v>
      </c>
      <c r="B51" s="38">
        <v>6.0629937315094397E-2</v>
      </c>
      <c r="F51" s="19">
        <v>1.83472405585243</v>
      </c>
      <c r="G51" s="19">
        <v>5.0363704847198203E-2</v>
      </c>
      <c r="N51" s="38">
        <v>0.62554384572692701</v>
      </c>
      <c r="O51" s="38">
        <v>3.06297904571987E-2</v>
      </c>
    </row>
    <row r="52" spans="1:15">
      <c r="A52" s="38">
        <v>0.16157170923146599</v>
      </c>
      <c r="B52" s="38">
        <v>6.3229951806258594E-2</v>
      </c>
      <c r="F52" s="19">
        <v>1.61901722714813</v>
      </c>
      <c r="G52" s="19">
        <v>3.7578246030779097E-2</v>
      </c>
      <c r="N52" s="38">
        <v>0.62269724936734305</v>
      </c>
      <c r="O52" s="38">
        <v>3.02661864309271E-2</v>
      </c>
    </row>
    <row r="53" spans="1:15">
      <c r="A53" s="38">
        <v>0.124998911990366</v>
      </c>
      <c r="B53" s="38">
        <v>6.1485865713054297E-2</v>
      </c>
      <c r="F53" s="19">
        <v>1.4024366265586901</v>
      </c>
      <c r="G53" s="19">
        <v>4.6803562493900698E-2</v>
      </c>
      <c r="N53" s="38">
        <v>0.63064419228012103</v>
      </c>
      <c r="O53" s="38">
        <v>2.7964300840082501E-2</v>
      </c>
    </row>
    <row r="54" spans="1:15">
      <c r="A54" s="38">
        <v>0.12678448652086599</v>
      </c>
      <c r="B54" s="38">
        <v>5.4427751178341997E-2</v>
      </c>
      <c r="F54" s="19">
        <v>1.32606064306189</v>
      </c>
      <c r="G54" s="19">
        <v>6.2304707577776702E-2</v>
      </c>
      <c r="N54" s="38">
        <v>0.59106632297344897</v>
      </c>
      <c r="O54" s="38">
        <v>3.7531983353098E-2</v>
      </c>
    </row>
    <row r="55" spans="1:15">
      <c r="A55" s="38">
        <v>0.15142258813988799</v>
      </c>
      <c r="B55" s="38">
        <v>6.2224632462290597E-2</v>
      </c>
      <c r="F55" s="19">
        <v>1.0716933167164899</v>
      </c>
      <c r="G55" s="19">
        <v>6.5125784198962297E-2</v>
      </c>
      <c r="N55" s="38">
        <v>0.64159891052477303</v>
      </c>
      <c r="O55" s="38">
        <v>4.21892271326701E-2</v>
      </c>
    </row>
    <row r="56" spans="1:15">
      <c r="A56" s="38">
        <v>0.135432829269202</v>
      </c>
      <c r="B56" s="38">
        <v>5.4946233152491801E-2</v>
      </c>
      <c r="F56" s="28">
        <v>0.73757146222502101</v>
      </c>
      <c r="G56" s="28">
        <v>5.8171236912084298E-2</v>
      </c>
      <c r="N56" s="38">
        <v>0.70143522563190597</v>
      </c>
      <c r="O56" s="38">
        <v>3.6983354879225799E-2</v>
      </c>
    </row>
    <row r="57" spans="1:15">
      <c r="A57" s="38">
        <v>0.16253429705644101</v>
      </c>
      <c r="B57" s="38">
        <v>6.3894570241496904E-2</v>
      </c>
      <c r="F57" s="66">
        <v>0.48008482957640819</v>
      </c>
      <c r="G57" s="66">
        <v>4.15836545398863E-2</v>
      </c>
      <c r="N57" s="38">
        <v>0.59382034132098305</v>
      </c>
      <c r="O57" s="38">
        <v>2.8143884981317101E-2</v>
      </c>
    </row>
    <row r="58" spans="1:15">
      <c r="A58" s="38">
        <v>0.14513117642130099</v>
      </c>
      <c r="B58" s="38">
        <v>6.7437542991834701E-2</v>
      </c>
      <c r="F58" s="66">
        <v>1.41447165662545</v>
      </c>
      <c r="G58" s="66">
        <v>5.1121878661438608E-2</v>
      </c>
      <c r="N58" s="38">
        <v>0.60355653435178103</v>
      </c>
      <c r="O58" s="38">
        <v>2.4513616742530098E-2</v>
      </c>
    </row>
    <row r="59" spans="1:15">
      <c r="A59" s="38">
        <v>0.15719367989568001</v>
      </c>
      <c r="B59" s="38">
        <v>7.0642060488268099E-2</v>
      </c>
      <c r="N59" s="38">
        <v>0.59896059444619598</v>
      </c>
      <c r="O59" s="38">
        <v>4.4728297398489901E-2</v>
      </c>
    </row>
    <row r="60" spans="1:15">
      <c r="A60" s="38">
        <v>0.149669089258788</v>
      </c>
      <c r="B60" s="38">
        <v>6.3755715412128197E-2</v>
      </c>
      <c r="N60" s="38">
        <v>0.61568134695953503</v>
      </c>
      <c r="O60" s="38">
        <v>2.5216386442273302E-2</v>
      </c>
    </row>
    <row r="61" spans="1:15">
      <c r="A61" s="38">
        <v>0.12341051948296999</v>
      </c>
      <c r="B61" s="38">
        <v>2.64488238136729E-2</v>
      </c>
      <c r="N61" s="38">
        <v>0.64288312428289895</v>
      </c>
      <c r="O61" s="38">
        <v>2.9412666271405999E-2</v>
      </c>
    </row>
    <row r="62" spans="1:15">
      <c r="A62" s="38">
        <v>0.149960588953165</v>
      </c>
      <c r="B62" s="38">
        <v>6.4029080198382396E-2</v>
      </c>
      <c r="N62" s="38">
        <v>0.60240982533968601</v>
      </c>
      <c r="O62" s="38">
        <v>1.3057882880854899E-2</v>
      </c>
    </row>
    <row r="63" spans="1:15">
      <c r="A63" s="38">
        <v>0.16460710739891399</v>
      </c>
      <c r="B63" s="38">
        <v>7.6726665230689994E-2</v>
      </c>
      <c r="N63" s="38">
        <v>0.55990722846440399</v>
      </c>
      <c r="O63" s="38">
        <v>2.9322286897051401E-2</v>
      </c>
    </row>
    <row r="64" spans="1:15">
      <c r="A64" s="38">
        <v>0.143802682424407</v>
      </c>
      <c r="B64" s="38">
        <v>7.0077316053951594E-2</v>
      </c>
      <c r="N64" s="38">
        <v>0.57402300790404603</v>
      </c>
      <c r="O64" s="38">
        <v>3.2768233335844998E-2</v>
      </c>
    </row>
    <row r="65" spans="1:15">
      <c r="A65" s="38">
        <v>0.119211468485573</v>
      </c>
      <c r="B65" s="38">
        <v>4.6451678408391497E-2</v>
      </c>
      <c r="N65" s="38">
        <v>0.56447481512917097</v>
      </c>
      <c r="O65" s="38">
        <v>1.5834994650343999E-2</v>
      </c>
    </row>
    <row r="66" spans="1:15">
      <c r="A66" s="38">
        <v>0.13638845372269601</v>
      </c>
      <c r="B66" s="38">
        <v>4.2976437995463697E-2</v>
      </c>
      <c r="N66" s="38">
        <v>0.555795330431336</v>
      </c>
      <c r="O66" s="38">
        <v>2.4373965308536898E-2</v>
      </c>
    </row>
    <row r="67" spans="1:15">
      <c r="A67" s="38">
        <v>0.16486720206018399</v>
      </c>
      <c r="B67" s="38">
        <v>7.4143401341385903E-2</v>
      </c>
      <c r="N67" s="38">
        <v>0.54038690012086299</v>
      </c>
      <c r="O67" s="38">
        <v>1.50232725454132E-2</v>
      </c>
    </row>
    <row r="68" spans="1:15">
      <c r="A68" s="38">
        <v>0.16555159354316501</v>
      </c>
      <c r="B68" s="38">
        <v>7.3494056918505996E-2</v>
      </c>
      <c r="N68" s="38">
        <v>0.60260424753283204</v>
      </c>
      <c r="O68" s="38">
        <v>3.4031840271705902E-2</v>
      </c>
    </row>
    <row r="69" spans="1:15">
      <c r="A69" s="38">
        <v>0.15769042780381901</v>
      </c>
      <c r="B69" s="38">
        <v>6.9745404834578806E-2</v>
      </c>
      <c r="N69" s="38">
        <v>0.61589283166004605</v>
      </c>
      <c r="O69" s="38">
        <v>1.8685047404122499E-2</v>
      </c>
    </row>
    <row r="70" spans="1:15">
      <c r="A70" s="38">
        <v>0.14441015273393401</v>
      </c>
      <c r="B70" s="38">
        <v>7.0863465332672904E-2</v>
      </c>
      <c r="N70" s="38">
        <v>0.58517614430299403</v>
      </c>
      <c r="O70" s="38">
        <v>2.47475133750285E-2</v>
      </c>
    </row>
    <row r="71" spans="1:15">
      <c r="A71" s="38">
        <v>0.159504916119066</v>
      </c>
      <c r="B71" s="38">
        <v>6.6335276248625494E-2</v>
      </c>
      <c r="N71" s="38">
        <v>0.63622324895317095</v>
      </c>
      <c r="O71" s="38">
        <v>1.7488080152466699E-2</v>
      </c>
    </row>
    <row r="72" spans="1:15">
      <c r="A72" s="38">
        <v>0.19014275800326899</v>
      </c>
      <c r="B72" s="38">
        <v>8.7470674051832106E-2</v>
      </c>
      <c r="N72" s="38">
        <v>0.66553200605144802</v>
      </c>
      <c r="O72" s="38">
        <v>1.1741373403262799E-2</v>
      </c>
    </row>
    <row r="73" spans="1:15">
      <c r="A73" s="38">
        <v>0.16064773672531499</v>
      </c>
      <c r="B73" s="38">
        <v>5.5982221355832001E-2</v>
      </c>
      <c r="N73" s="38">
        <v>0.66551286741650795</v>
      </c>
      <c r="O73" s="38">
        <v>2.6266513370866201E-2</v>
      </c>
    </row>
    <row r="74" spans="1:15">
      <c r="A74" s="38">
        <v>0.16693977744692501</v>
      </c>
      <c r="B74" s="38">
        <v>7.2336217424948002E-2</v>
      </c>
      <c r="N74" s="38">
        <v>0.62800752547478</v>
      </c>
      <c r="O74" s="38">
        <v>1.5882811148783E-2</v>
      </c>
    </row>
    <row r="75" spans="1:15">
      <c r="A75" s="38">
        <v>0.20003048558579001</v>
      </c>
      <c r="B75" s="38">
        <v>9.1181274277339894E-2</v>
      </c>
      <c r="N75" s="38">
        <v>0.71219579027431201</v>
      </c>
      <c r="O75" s="38">
        <v>2.2657024411458199E-2</v>
      </c>
    </row>
    <row r="76" spans="1:15">
      <c r="A76" s="38">
        <v>0.17092451565078701</v>
      </c>
      <c r="B76" s="38">
        <v>7.2253126883351004E-2</v>
      </c>
      <c r="N76" s="38">
        <v>0.76495154289651701</v>
      </c>
      <c r="O76" s="38">
        <v>3.4175386421630899E-2</v>
      </c>
    </row>
    <row r="77" spans="1:15">
      <c r="A77" s="38">
        <v>0.12596426291451401</v>
      </c>
      <c r="B77" s="38">
        <v>3.6087805242095899E-2</v>
      </c>
      <c r="N77" s="38">
        <v>0.68170880137868695</v>
      </c>
      <c r="O77" s="38">
        <v>2.5587689843381299E-2</v>
      </c>
    </row>
    <row r="78" spans="1:15">
      <c r="A78" s="38">
        <v>0.14760582163256999</v>
      </c>
      <c r="B78" s="38">
        <v>4.5519348472464999E-2</v>
      </c>
      <c r="N78" s="38">
        <v>0.62071983473802705</v>
      </c>
      <c r="O78" s="38">
        <v>3.8310656320283902E-2</v>
      </c>
    </row>
    <row r="79" spans="1:15">
      <c r="A79" s="38">
        <v>0.15326723668324499</v>
      </c>
      <c r="B79" s="38">
        <v>7.5484896522894807E-2</v>
      </c>
      <c r="N79" s="38">
        <v>0.62492395262461597</v>
      </c>
      <c r="O79" s="38">
        <v>3.97634884487768E-2</v>
      </c>
    </row>
    <row r="80" spans="1:15">
      <c r="A80" s="38">
        <v>0.136573687567523</v>
      </c>
      <c r="B80" s="38">
        <v>6.1725797851758003E-2</v>
      </c>
      <c r="N80" s="38">
        <v>0.62845315905878196</v>
      </c>
      <c r="O80" s="38">
        <v>4.9430778665173598E-2</v>
      </c>
    </row>
    <row r="81" spans="1:15">
      <c r="A81" s="38">
        <v>0.124107603014603</v>
      </c>
      <c r="B81" s="38">
        <v>6.6566530681512803E-2</v>
      </c>
      <c r="N81" s="38">
        <v>0.62896483110403201</v>
      </c>
      <c r="O81" s="38">
        <v>4.7939656724339003E-2</v>
      </c>
    </row>
    <row r="82" spans="1:15">
      <c r="A82" s="38">
        <v>0.107957489216239</v>
      </c>
      <c r="B82" s="38">
        <v>4.3081938227261397E-2</v>
      </c>
      <c r="N82" s="38">
        <v>0.62388399612421497</v>
      </c>
      <c r="O82" s="38">
        <v>3.2867041439669599E-2</v>
      </c>
    </row>
    <row r="83" spans="1:15">
      <c r="A83" s="38">
        <v>0.142928727028233</v>
      </c>
      <c r="B83" s="38">
        <v>7.2258831326244499E-2</v>
      </c>
      <c r="N83" s="38">
        <v>0.77567148042923495</v>
      </c>
      <c r="O83" s="38">
        <v>2.1537300554026102E-2</v>
      </c>
    </row>
    <row r="84" spans="1:15">
      <c r="A84" s="38">
        <v>0.15741677143403299</v>
      </c>
      <c r="B84" s="38">
        <v>6.1283148151384401E-2</v>
      </c>
      <c r="N84" s="38">
        <v>0.75104222133981602</v>
      </c>
      <c r="O84" s="38">
        <v>4.9225051629671501E-2</v>
      </c>
    </row>
    <row r="85" spans="1:15">
      <c r="A85" s="38">
        <v>0.16609459448995001</v>
      </c>
      <c r="B85" s="38">
        <v>6.5306586484433105E-2</v>
      </c>
      <c r="N85" s="38">
        <v>0.75313811813185805</v>
      </c>
      <c r="O85" s="38">
        <v>5.0236492271773299E-2</v>
      </c>
    </row>
    <row r="86" spans="1:15">
      <c r="A86" s="38">
        <v>0.150165451861137</v>
      </c>
      <c r="B86" s="38">
        <v>6.7174540328421906E-2</v>
      </c>
      <c r="N86" s="38">
        <v>0.78756221775728297</v>
      </c>
      <c r="O86" s="38">
        <v>4.6805852317598699E-2</v>
      </c>
    </row>
    <row r="87" spans="1:15">
      <c r="A87" s="38">
        <v>0.177244503877486</v>
      </c>
      <c r="B87" s="38">
        <v>5.69355543415715E-2</v>
      </c>
      <c r="N87" s="38">
        <v>0.79959188159791705</v>
      </c>
      <c r="O87" s="38">
        <v>2.8772793140810101E-2</v>
      </c>
    </row>
    <row r="88" spans="1:15">
      <c r="A88" s="38">
        <v>0.26539464190860201</v>
      </c>
      <c r="B88" s="38">
        <v>5.40766503956241E-2</v>
      </c>
      <c r="N88" s="38">
        <v>0.64264416589926898</v>
      </c>
      <c r="O88" s="38">
        <v>4.9229613358863403E-2</v>
      </c>
    </row>
    <row r="89" spans="1:15">
      <c r="A89" s="38">
        <v>0.26434369357463799</v>
      </c>
      <c r="B89" s="38">
        <v>4.2930223009182797E-2</v>
      </c>
      <c r="N89" s="38">
        <v>0.63334941778131904</v>
      </c>
      <c r="O89" s="38">
        <v>4.4300095246299E-2</v>
      </c>
    </row>
    <row r="90" spans="1:15">
      <c r="A90" s="38">
        <v>0.33888677185942001</v>
      </c>
      <c r="B90" s="38">
        <v>4.3856808455069202E-2</v>
      </c>
      <c r="N90" s="38">
        <v>0.64934736632003098</v>
      </c>
      <c r="O90" s="38">
        <v>5.3177898190268302E-2</v>
      </c>
    </row>
    <row r="91" spans="1:15">
      <c r="A91" s="38">
        <v>0.34823575551616798</v>
      </c>
      <c r="B91" s="38">
        <v>5.3811063345462297E-2</v>
      </c>
      <c r="N91" s="38">
        <v>0.62943938831550805</v>
      </c>
      <c r="O91" s="38">
        <v>4.1020402646284898E-2</v>
      </c>
    </row>
    <row r="92" spans="1:15">
      <c r="A92" s="38">
        <v>0.39905035708278602</v>
      </c>
      <c r="B92" s="38">
        <v>3.8779129268258897E-2</v>
      </c>
      <c r="N92" s="38">
        <v>0.61903669210648105</v>
      </c>
      <c r="O92" s="38">
        <v>7.2564697057131602E-2</v>
      </c>
    </row>
    <row r="93" spans="1:15">
      <c r="A93" s="38">
        <v>0.38090344023636102</v>
      </c>
      <c r="B93" s="38">
        <v>4.0196704471763399E-2</v>
      </c>
      <c r="N93" s="38">
        <v>0.63534010614013003</v>
      </c>
      <c r="O93" s="38">
        <v>4.3207763070395797E-2</v>
      </c>
    </row>
    <row r="94" spans="1:15">
      <c r="A94" s="38">
        <v>0.37063336304480199</v>
      </c>
      <c r="B94" s="38">
        <v>3.0509807543457799E-2</v>
      </c>
      <c r="N94" s="38">
        <v>0.62002836367664405</v>
      </c>
      <c r="O94" s="38">
        <v>6.3837822862302801E-2</v>
      </c>
    </row>
    <row r="95" spans="1:15">
      <c r="A95" s="38">
        <v>0.507347471410451</v>
      </c>
      <c r="B95" s="38">
        <v>3.8965595567531798E-2</v>
      </c>
      <c r="N95" s="38">
        <v>0.60427638669892003</v>
      </c>
      <c r="O95" s="38">
        <v>2.2564746665753199E-2</v>
      </c>
    </row>
    <row r="96" spans="1:15">
      <c r="A96" s="38">
        <v>0.50681901293582998</v>
      </c>
      <c r="B96" s="38">
        <v>6.7718402127461594E-2</v>
      </c>
      <c r="N96" s="38">
        <v>0.62491891570231795</v>
      </c>
      <c r="O96" s="38">
        <v>3.1995913792094502E-2</v>
      </c>
    </row>
    <row r="97" spans="1:15">
      <c r="A97" s="38">
        <v>0.69374451447267804</v>
      </c>
      <c r="B97" s="38">
        <v>5.03524248312033E-2</v>
      </c>
      <c r="N97" s="38">
        <v>0.63851520837071296</v>
      </c>
      <c r="O97" s="38">
        <v>2.9718465882469802E-2</v>
      </c>
    </row>
    <row r="98" spans="1:15">
      <c r="A98" s="38">
        <v>0.775599326162694</v>
      </c>
      <c r="B98" s="38">
        <v>6.2311542352465998E-2</v>
      </c>
      <c r="N98" s="38">
        <v>0.76035612225316196</v>
      </c>
      <c r="O98" s="38">
        <v>5.7221480366440397E-2</v>
      </c>
    </row>
    <row r="99" spans="1:15">
      <c r="A99" s="38">
        <v>0.70035454780575901</v>
      </c>
      <c r="B99" s="38">
        <v>4.3513886533306803E-2</v>
      </c>
      <c r="N99" s="38">
        <v>0.72860814075059499</v>
      </c>
      <c r="O99" s="38">
        <v>3.75953240332891E-2</v>
      </c>
    </row>
    <row r="100" spans="1:15">
      <c r="A100" s="38">
        <v>0.79314938237088195</v>
      </c>
      <c r="B100" s="38">
        <v>6.6116812066764299E-2</v>
      </c>
      <c r="N100" s="38">
        <v>0.75324232205803698</v>
      </c>
      <c r="O100" s="38">
        <v>4.8795844986103801E-2</v>
      </c>
    </row>
    <row r="101" spans="1:15">
      <c r="A101" s="38">
        <v>0.77884681108210596</v>
      </c>
      <c r="B101" s="38">
        <v>6.8883632167646605E-2</v>
      </c>
      <c r="N101" s="38">
        <v>0.74410899550706</v>
      </c>
      <c r="O101" s="38">
        <v>2.5543985992205899E-2</v>
      </c>
    </row>
    <row r="102" spans="1:15">
      <c r="A102" s="38">
        <v>0.82051262962881499</v>
      </c>
      <c r="B102" s="38">
        <v>4.37182898286032E-2</v>
      </c>
      <c r="N102" s="38">
        <v>0.88916748733086803</v>
      </c>
      <c r="O102" s="38">
        <v>6.0592250549718903E-2</v>
      </c>
    </row>
    <row r="103" spans="1:15">
      <c r="A103" s="38">
        <v>0.82590505750716003</v>
      </c>
      <c r="B103" s="38">
        <v>4.5266361199593201E-2</v>
      </c>
      <c r="N103" s="38">
        <v>0.85718782931339499</v>
      </c>
      <c r="O103" s="38">
        <v>4.5063656715391399E-2</v>
      </c>
    </row>
    <row r="104" spans="1:15">
      <c r="A104" s="38">
        <v>0.77668461301116998</v>
      </c>
      <c r="B104" s="38">
        <v>4.5295945996120003E-2</v>
      </c>
      <c r="N104" s="38">
        <v>0.83438031711473604</v>
      </c>
      <c r="O104" s="38">
        <v>3.7181209267935202E-2</v>
      </c>
    </row>
    <row r="105" spans="1:15">
      <c r="A105" s="38">
        <v>0.77013291005346496</v>
      </c>
      <c r="B105" s="38">
        <v>3.77328736279526E-2</v>
      </c>
    </row>
    <row r="106" spans="1:15">
      <c r="A106" s="38">
        <v>0.787238542163052</v>
      </c>
      <c r="B106" s="38">
        <v>4.6840756941120699E-2</v>
      </c>
    </row>
    <row r="107" spans="1:15">
      <c r="A107" s="38">
        <v>0.80625887679923502</v>
      </c>
      <c r="B107" s="38">
        <v>4.8233066293461399E-2</v>
      </c>
    </row>
    <row r="108" spans="1:15">
      <c r="A108" s="38">
        <v>0.806980146772735</v>
      </c>
      <c r="B108" s="38">
        <v>3.9900224749044498E-2</v>
      </c>
    </row>
    <row r="109" spans="1:15">
      <c r="A109" s="38">
        <v>0.79009725302059297</v>
      </c>
      <c r="B109" s="38">
        <v>2.8650314307678101E-2</v>
      </c>
    </row>
    <row r="110" spans="1:15">
      <c r="A110" s="38">
        <v>0.83292048151934905</v>
      </c>
      <c r="B110" s="38">
        <v>4.1798219835831901E-2</v>
      </c>
    </row>
    <row r="111" spans="1:15">
      <c r="A111" s="38">
        <v>0.79597862112055096</v>
      </c>
      <c r="B111" s="38">
        <v>3.5526509243061999E-2</v>
      </c>
    </row>
    <row r="112" spans="1:15">
      <c r="A112" s="38">
        <v>0.80150154804197105</v>
      </c>
      <c r="B112" s="38">
        <v>4.6140798781897897E-2</v>
      </c>
    </row>
    <row r="113" spans="1:2">
      <c r="A113" s="38">
        <v>0.75664286393073499</v>
      </c>
      <c r="B113" s="38">
        <v>4.9413156846862399E-2</v>
      </c>
    </row>
    <row r="114" spans="1:2">
      <c r="A114" s="38">
        <v>0.79783654098088397</v>
      </c>
      <c r="B114" s="38">
        <v>2.9281745020397001E-2</v>
      </c>
    </row>
    <row r="115" spans="1:2">
      <c r="A115" s="38">
        <v>0.75566916355380798</v>
      </c>
      <c r="B115" s="38">
        <v>3.1377469967388799E-2</v>
      </c>
    </row>
    <row r="116" spans="1:2">
      <c r="A116" s="38">
        <v>0.75323322460728204</v>
      </c>
      <c r="B116" s="38">
        <v>3.9262861121911498E-2</v>
      </c>
    </row>
    <row r="117" spans="1:2">
      <c r="A117" s="38">
        <v>0.78744505245787999</v>
      </c>
      <c r="B117" s="38">
        <v>4.9181080517380099E-2</v>
      </c>
    </row>
    <row r="118" spans="1:2">
      <c r="A118" s="38">
        <v>0.79334001854034697</v>
      </c>
      <c r="B118" s="38">
        <v>4.2922252992072397E-2</v>
      </c>
    </row>
    <row r="119" spans="1:2">
      <c r="A119" s="38">
        <v>0.80590591417243695</v>
      </c>
      <c r="B119" s="38">
        <v>2.3287785908524299E-2</v>
      </c>
    </row>
    <row r="120" spans="1:2">
      <c r="A120" s="38">
        <v>0.803185468025574</v>
      </c>
      <c r="B120" s="38">
        <v>4.4300676044672901E-2</v>
      </c>
    </row>
    <row r="121" spans="1:2">
      <c r="A121" s="38">
        <v>0.79803903959314404</v>
      </c>
      <c r="B121" s="38">
        <v>2.98910877954753E-2</v>
      </c>
    </row>
    <row r="122" spans="1:2">
      <c r="A122" s="38">
        <v>0.769747980393095</v>
      </c>
      <c r="B122" s="38">
        <v>3.8199273566358799E-2</v>
      </c>
    </row>
    <row r="123" spans="1:2">
      <c r="A123" s="38">
        <v>0.81567814468625499</v>
      </c>
      <c r="B123" s="38">
        <v>3.1761098843809801E-2</v>
      </c>
    </row>
    <row r="124" spans="1:2">
      <c r="A124" s="38">
        <v>0.75987333288676395</v>
      </c>
      <c r="B124" s="38">
        <v>4.9160658400456497E-2</v>
      </c>
    </row>
    <row r="125" spans="1:2">
      <c r="A125" s="38">
        <v>0.81617263333472501</v>
      </c>
      <c r="B125" s="38">
        <v>3.13842587920099E-2</v>
      </c>
    </row>
    <row r="126" spans="1:2">
      <c r="A126" s="38">
        <v>0.805380733953866</v>
      </c>
      <c r="B126" s="38">
        <v>5.8525616030749697E-2</v>
      </c>
    </row>
    <row r="127" spans="1:2">
      <c r="A127" s="38">
        <v>0.73734170460804205</v>
      </c>
      <c r="B127" s="38">
        <v>3.9192561486014799E-2</v>
      </c>
    </row>
    <row r="128" spans="1:2">
      <c r="A128" s="38">
        <v>0.76770814470234405</v>
      </c>
      <c r="B128" s="38">
        <v>4.3484382637255403E-2</v>
      </c>
    </row>
    <row r="129" spans="1:2">
      <c r="A129" s="38">
        <v>0.77155004290960905</v>
      </c>
      <c r="B129" s="38">
        <v>4.23487762489251E-2</v>
      </c>
    </row>
    <row r="130" spans="1:2">
      <c r="A130" s="38">
        <v>0.79224759804255895</v>
      </c>
      <c r="B130" s="38">
        <v>3.37321945287819E-2</v>
      </c>
    </row>
    <row r="131" spans="1:2">
      <c r="A131" s="38">
        <v>0.77371566319721796</v>
      </c>
      <c r="B131" s="38">
        <v>6.3091093715166094E-2</v>
      </c>
    </row>
    <row r="132" spans="1:2">
      <c r="A132" s="38">
        <v>0.70571006496982802</v>
      </c>
      <c r="B132" s="38">
        <v>4.3368034022285201E-2</v>
      </c>
    </row>
    <row r="133" spans="1:2">
      <c r="A133" s="38">
        <v>0.77024355131728806</v>
      </c>
      <c r="B133" s="38">
        <v>2.8136117687660299E-2</v>
      </c>
    </row>
    <row r="134" spans="1:2">
      <c r="A134" s="38">
        <v>0.75539156885732095</v>
      </c>
      <c r="B134" s="38">
        <v>4.8646744503848302E-2</v>
      </c>
    </row>
    <row r="135" spans="1:2">
      <c r="A135" s="38">
        <v>0.83058986140986102</v>
      </c>
      <c r="B135" s="38">
        <v>5.9478280418273903E-2</v>
      </c>
    </row>
    <row r="136" spans="1:2">
      <c r="A136" s="38">
        <v>0.77369088004269704</v>
      </c>
      <c r="B136" s="38">
        <v>5.0961410105676203E-2</v>
      </c>
    </row>
    <row r="137" spans="1:2">
      <c r="A137" s="38">
        <v>0.75743674255406801</v>
      </c>
      <c r="B137" s="38">
        <v>3.5363486620947203E-2</v>
      </c>
    </row>
    <row r="138" spans="1:2">
      <c r="A138" s="38">
        <v>0.81724265646513095</v>
      </c>
      <c r="B138" s="38">
        <v>3.1750793616477098E-2</v>
      </c>
    </row>
    <row r="139" spans="1:2">
      <c r="A139" s="38">
        <v>0.759539578570536</v>
      </c>
      <c r="B139" s="38">
        <v>4.6356552531431498E-2</v>
      </c>
    </row>
    <row r="140" spans="1:2">
      <c r="A140" s="38">
        <v>0.79153327214941005</v>
      </c>
      <c r="B140" s="38">
        <v>3.84349349114185E-2</v>
      </c>
    </row>
    <row r="141" spans="1:2">
      <c r="A141" s="38">
        <v>0.86803316013350695</v>
      </c>
      <c r="B141" s="38">
        <v>4.4323793377103002E-2</v>
      </c>
    </row>
    <row r="142" spans="1:2">
      <c r="A142" s="38">
        <v>0.86529032133586503</v>
      </c>
      <c r="B142" s="38">
        <v>5.83583421295268E-2</v>
      </c>
    </row>
    <row r="143" spans="1:2">
      <c r="A143" s="38">
        <v>0.85999629960911494</v>
      </c>
      <c r="B143" s="38">
        <v>3.3410914963163001E-2</v>
      </c>
    </row>
    <row r="144" spans="1:2">
      <c r="A144" s="38">
        <v>0.82045799903537497</v>
      </c>
      <c r="B144" s="38">
        <v>5.4274715772360503E-2</v>
      </c>
    </row>
    <row r="145" spans="1:2">
      <c r="A145" s="38">
        <v>0.82554176279399105</v>
      </c>
      <c r="B145" s="38">
        <v>4.5728580318642499E-2</v>
      </c>
    </row>
    <row r="146" spans="1:2">
      <c r="A146" s="38">
        <v>0.77933842237235995</v>
      </c>
      <c r="B146" s="38">
        <v>6.1174391961899298E-2</v>
      </c>
    </row>
    <row r="147" spans="1:2">
      <c r="A147" s="38">
        <v>0.77562699240463495</v>
      </c>
      <c r="B147" s="38">
        <v>4.2065073000338501E-2</v>
      </c>
    </row>
    <row r="148" spans="1:2">
      <c r="A148" s="38">
        <v>0.75912008836343403</v>
      </c>
      <c r="B148" s="38">
        <v>2.33613643173427E-2</v>
      </c>
    </row>
    <row r="149" spans="1:2">
      <c r="A149" s="38">
        <v>0.74029440196195495</v>
      </c>
      <c r="B149" s="38">
        <v>4.2970650542226603E-2</v>
      </c>
    </row>
    <row r="150" spans="1:2">
      <c r="A150" s="38">
        <v>0.73547325545662701</v>
      </c>
      <c r="B150" s="38">
        <v>2.91871791289471E-2</v>
      </c>
    </row>
    <row r="151" spans="1:2">
      <c r="A151" s="38">
        <v>0.73075524950439597</v>
      </c>
      <c r="B151" s="38">
        <v>3.9051403775585303E-2</v>
      </c>
    </row>
    <row r="152" spans="1:2">
      <c r="A152" s="38">
        <v>0.69978251909993905</v>
      </c>
      <c r="B152" s="38">
        <v>2.8604302974101301E-2</v>
      </c>
    </row>
    <row r="153" spans="1:2">
      <c r="A153" s="38">
        <v>0.67407971968198999</v>
      </c>
      <c r="B153" s="38">
        <v>7.0084942748368004E-2</v>
      </c>
    </row>
    <row r="154" spans="1:2">
      <c r="A154" s="38">
        <v>0.69892924407455204</v>
      </c>
      <c r="B154" s="38">
        <v>2.7122604488295302E-2</v>
      </c>
    </row>
    <row r="155" spans="1:2">
      <c r="A155" s="38">
        <v>0.69422436349804795</v>
      </c>
      <c r="B155" s="38">
        <v>4.16712515027019E-2</v>
      </c>
    </row>
    <row r="156" spans="1:2">
      <c r="A156" s="38">
        <v>0.69960949775755499</v>
      </c>
      <c r="B156" s="38">
        <v>4.08468756339029E-2</v>
      </c>
    </row>
    <row r="157" spans="1:2">
      <c r="A157" s="38">
        <v>0.70866305179907896</v>
      </c>
      <c r="B157" s="38">
        <v>3.0925052812983699E-2</v>
      </c>
    </row>
    <row r="158" spans="1:2">
      <c r="A158" s="38">
        <v>0.68159310512487803</v>
      </c>
      <c r="B158" s="38">
        <v>4.0989539328689102E-2</v>
      </c>
    </row>
    <row r="159" spans="1:2">
      <c r="A159" s="38">
        <v>0.69454204647056095</v>
      </c>
      <c r="B159" s="38">
        <v>2.5340504467241301E-2</v>
      </c>
    </row>
    <row r="160" spans="1:2">
      <c r="A160" s="38">
        <v>0.70275539497585104</v>
      </c>
      <c r="B160" s="38">
        <v>3.7463843914415498E-2</v>
      </c>
    </row>
    <row r="161" spans="1:2">
      <c r="A161" s="38">
        <v>0.67918013798344801</v>
      </c>
      <c r="B161" s="38">
        <v>4.44738172283176E-2</v>
      </c>
    </row>
    <row r="162" spans="1:2">
      <c r="A162" s="38">
        <v>0.692177200745552</v>
      </c>
      <c r="B162" s="38">
        <v>5.0311716868148497E-2</v>
      </c>
    </row>
    <row r="163" spans="1:2">
      <c r="A163" s="38">
        <v>0.68611450762089898</v>
      </c>
      <c r="B163" s="38">
        <v>3.92522789515884E-2</v>
      </c>
    </row>
    <row r="164" spans="1:2">
      <c r="A164" s="38">
        <v>0.66232966995952303</v>
      </c>
      <c r="B164" s="38">
        <v>5.6710771248170901E-2</v>
      </c>
    </row>
    <row r="165" spans="1:2">
      <c r="A165" s="38">
        <v>0.71057797214027296</v>
      </c>
      <c r="B165" s="38">
        <v>3.5313857237943003E-2</v>
      </c>
    </row>
    <row r="166" spans="1:2">
      <c r="A166" s="38">
        <v>0.69464595789600003</v>
      </c>
      <c r="B166" s="38">
        <v>3.3517306083700599E-2</v>
      </c>
    </row>
    <row r="167" spans="1:2">
      <c r="A167" s="38">
        <v>0.69431321771683496</v>
      </c>
      <c r="B167" s="38">
        <v>4.9354280804942398E-2</v>
      </c>
    </row>
    <row r="168" spans="1:2">
      <c r="A168" s="38">
        <v>0.67035661102367305</v>
      </c>
      <c r="B168" s="38">
        <v>5.51162060377667E-2</v>
      </c>
    </row>
    <row r="169" spans="1:2">
      <c r="A169" s="38">
        <v>0.68117061564565695</v>
      </c>
      <c r="B169" s="38">
        <v>4.1939800596952702E-2</v>
      </c>
    </row>
    <row r="170" spans="1:2">
      <c r="A170" s="38">
        <v>0.70824696445704804</v>
      </c>
      <c r="B170" s="38">
        <v>5.0474673783058102E-2</v>
      </c>
    </row>
    <row r="171" spans="1:2">
      <c r="A171" s="38">
        <v>0.71029327439275003</v>
      </c>
      <c r="B171" s="38">
        <v>4.1077402768763899E-2</v>
      </c>
    </row>
    <row r="172" spans="1:2">
      <c r="A172" s="38">
        <v>0.70791761264082298</v>
      </c>
      <c r="B172" s="38">
        <v>3.0991457654653599E-2</v>
      </c>
    </row>
    <row r="173" spans="1:2">
      <c r="A173" s="38">
        <v>0.71125698022581596</v>
      </c>
      <c r="B173" s="38">
        <v>3.7228530721464002E-2</v>
      </c>
    </row>
    <row r="174" spans="1:2">
      <c r="A174" s="38">
        <v>0.72527184968038505</v>
      </c>
      <c r="B174" s="38">
        <v>4.0143360736593199E-2</v>
      </c>
    </row>
    <row r="175" spans="1:2">
      <c r="A175" s="38">
        <v>0.74396464083997604</v>
      </c>
      <c r="B175" s="38">
        <v>6.9604916716433304E-2</v>
      </c>
    </row>
    <row r="176" spans="1:2">
      <c r="A176" s="38">
        <v>0.72742480308464297</v>
      </c>
      <c r="B176" s="38">
        <v>3.97192923827017E-2</v>
      </c>
    </row>
    <row r="177" spans="1:2">
      <c r="A177" s="38">
        <v>0.79493956915872899</v>
      </c>
      <c r="B177" s="38">
        <v>3.4525577873805197E-2</v>
      </c>
    </row>
    <row r="178" spans="1:2">
      <c r="A178" s="38">
        <v>0.82164706300597901</v>
      </c>
      <c r="B178" s="38">
        <v>3.4708310282292001E-2</v>
      </c>
    </row>
    <row r="179" spans="1:2">
      <c r="A179" s="38">
        <v>0.81915914656864997</v>
      </c>
      <c r="B179" s="38">
        <v>4.2577124348283597E-2</v>
      </c>
    </row>
    <row r="180" spans="1:2">
      <c r="A180" s="38">
        <v>0.82044514028334703</v>
      </c>
      <c r="B180" s="38">
        <v>2.7562298559508602E-2</v>
      </c>
    </row>
    <row r="181" spans="1:2">
      <c r="A181" s="38">
        <v>0.75514410086803296</v>
      </c>
      <c r="B181" s="38">
        <v>4.1837222222110698E-2</v>
      </c>
    </row>
    <row r="182" spans="1:2">
      <c r="A182" s="38">
        <v>0.76551815760861897</v>
      </c>
      <c r="B182" s="38">
        <v>4.9235926510464302E-2</v>
      </c>
    </row>
    <row r="183" spans="1:2">
      <c r="A183" s="38">
        <v>0.74226772425293597</v>
      </c>
      <c r="B183" s="38">
        <v>4.7572699501125498E-2</v>
      </c>
    </row>
    <row r="184" spans="1:2">
      <c r="A184" s="38">
        <v>0.72460988707546103</v>
      </c>
      <c r="B184" s="38">
        <v>4.1011509359539199E-2</v>
      </c>
    </row>
    <row r="185" spans="1:2">
      <c r="A185" s="38">
        <v>0.72177258979672398</v>
      </c>
      <c r="B185" s="38">
        <v>2.95776746656604E-2</v>
      </c>
    </row>
    <row r="186" spans="1:2">
      <c r="A186" s="38">
        <v>0.70728211074980096</v>
      </c>
      <c r="B186" s="38">
        <v>3.11895622197625E-2</v>
      </c>
    </row>
    <row r="187" spans="1:2">
      <c r="A187" s="38">
        <v>0.68157233519004001</v>
      </c>
      <c r="B187" s="38">
        <v>5.3650377270295403E-2</v>
      </c>
    </row>
    <row r="188" spans="1:2">
      <c r="A188" s="38">
        <v>0.69616865354165502</v>
      </c>
      <c r="B188" s="38">
        <v>5.4001611853995199E-2</v>
      </c>
    </row>
    <row r="189" spans="1:2">
      <c r="A189" s="38">
        <v>0.69550660212120097</v>
      </c>
      <c r="B189" s="38">
        <v>3.46968109023418E-2</v>
      </c>
    </row>
    <row r="190" spans="1:2">
      <c r="A190" s="38">
        <v>0.74607716143656599</v>
      </c>
      <c r="B190" s="38">
        <v>3.1890570473150297E-2</v>
      </c>
    </row>
    <row r="191" spans="1:2">
      <c r="A191" s="38">
        <v>0.76424999827574702</v>
      </c>
      <c r="B191" s="38">
        <v>3.6362990468298002E-2</v>
      </c>
    </row>
    <row r="192" spans="1:2">
      <c r="A192" s="38">
        <v>0.757139013080392</v>
      </c>
      <c r="B192" s="38">
        <v>5.7771372193911499E-2</v>
      </c>
    </row>
    <row r="193" spans="1:2">
      <c r="A193" s="38">
        <v>0.78908654219404595</v>
      </c>
      <c r="B193" s="38">
        <v>5.5288545806009802E-2</v>
      </c>
    </row>
    <row r="194" spans="1:2">
      <c r="A194" s="38">
        <v>0.83140730143866204</v>
      </c>
      <c r="B194" s="38">
        <v>3.8183511736156001E-2</v>
      </c>
    </row>
    <row r="195" spans="1:2">
      <c r="A195" s="38">
        <v>0.87854409188364402</v>
      </c>
      <c r="B195" s="38">
        <v>5.6719656425281199E-2</v>
      </c>
    </row>
    <row r="196" spans="1:2">
      <c r="A196" s="38">
        <v>0.80145321876532905</v>
      </c>
      <c r="B196" s="38">
        <v>3.31765148731306E-2</v>
      </c>
    </row>
    <row r="197" spans="1:2">
      <c r="A197" s="38">
        <v>0.84658203222363404</v>
      </c>
      <c r="B197" s="38">
        <v>3.3426643147749201E-2</v>
      </c>
    </row>
    <row r="198" spans="1:2">
      <c r="A198" s="38">
        <v>0.78815917343061703</v>
      </c>
      <c r="B198" s="38">
        <v>4.6795373574217501E-2</v>
      </c>
    </row>
    <row r="199" spans="1:2">
      <c r="A199" s="38">
        <v>0.80105614251063395</v>
      </c>
      <c r="B199" s="38">
        <v>4.0583659713371197E-2</v>
      </c>
    </row>
    <row r="200" spans="1:2">
      <c r="A200" s="38">
        <v>0.81005083821015</v>
      </c>
      <c r="B200" s="38">
        <v>3.5841201714599202E-2</v>
      </c>
    </row>
    <row r="201" spans="1:2">
      <c r="A201" s="38">
        <v>0.70886389882401402</v>
      </c>
      <c r="B201" s="38">
        <v>3.7057779804877802E-2</v>
      </c>
    </row>
    <row r="202" spans="1:2">
      <c r="A202" s="38">
        <v>0.81816641569369297</v>
      </c>
      <c r="B202" s="38">
        <v>3.5585128213611802E-2</v>
      </c>
    </row>
    <row r="203" spans="1:2">
      <c r="A203" s="38">
        <v>0.80555603601631598</v>
      </c>
      <c r="B203" s="38">
        <v>3.5807457231394599E-2</v>
      </c>
    </row>
    <row r="204" spans="1:2">
      <c r="A204" s="38">
        <v>0.75124946454665598</v>
      </c>
      <c r="B204" s="38">
        <v>3.3817406572405499E-2</v>
      </c>
    </row>
    <row r="205" spans="1:2">
      <c r="A205" s="38">
        <v>0.76012754791533799</v>
      </c>
      <c r="B205" s="38">
        <v>2.8877190917239198E-2</v>
      </c>
    </row>
    <row r="206" spans="1:2">
      <c r="A206" s="38">
        <v>0.72150262274980603</v>
      </c>
      <c r="B206" s="38">
        <v>4.3945233565839202E-2</v>
      </c>
    </row>
    <row r="207" spans="1:2">
      <c r="A207" s="38">
        <v>0.71094422162114401</v>
      </c>
      <c r="B207" s="38">
        <v>2.2515834334669201E-2</v>
      </c>
    </row>
    <row r="208" spans="1:2">
      <c r="A208" s="38">
        <v>0.67930737621292403</v>
      </c>
      <c r="B208" s="38">
        <v>4.45193665647401E-2</v>
      </c>
    </row>
    <row r="209" spans="1:2">
      <c r="A209" s="38">
        <v>0.60429384068354797</v>
      </c>
      <c r="B209" s="38">
        <v>4.9739533847437498E-2</v>
      </c>
    </row>
    <row r="210" spans="1:2">
      <c r="A210" s="38">
        <v>0.68261826341717202</v>
      </c>
      <c r="B210" s="38">
        <v>3.7374516654327797E-2</v>
      </c>
    </row>
    <row r="211" spans="1:2">
      <c r="A211" s="38">
        <v>0.69447108598889595</v>
      </c>
      <c r="B211" s="38">
        <v>7.3410926309960003E-2</v>
      </c>
    </row>
    <row r="212" spans="1:2">
      <c r="A212" s="38">
        <v>0.71405961642176796</v>
      </c>
      <c r="B212" s="38">
        <v>3.9948437446019697E-2</v>
      </c>
    </row>
    <row r="213" spans="1:2">
      <c r="A213" s="38">
        <v>0.68151810550358805</v>
      </c>
      <c r="B213" s="38">
        <v>2.3863200734455501E-2</v>
      </c>
    </row>
    <row r="214" spans="1:2">
      <c r="A214" s="38">
        <v>0.68097184470513805</v>
      </c>
      <c r="B214" s="38">
        <v>3.2780930316597102E-2</v>
      </c>
    </row>
    <row r="215" spans="1:2">
      <c r="A215" s="38">
        <v>0.668154346956227</v>
      </c>
      <c r="B215" s="38">
        <v>3.7809067870287698E-2</v>
      </c>
    </row>
    <row r="216" spans="1:2">
      <c r="A216" s="38">
        <v>0.64438035545806205</v>
      </c>
      <c r="B216" s="38">
        <v>4.0906767189685701E-2</v>
      </c>
    </row>
    <row r="217" spans="1:2">
      <c r="A217" s="38">
        <v>0.67778537879324097</v>
      </c>
      <c r="B217" s="38">
        <v>3.5768468874001903E-2</v>
      </c>
    </row>
    <row r="218" spans="1:2">
      <c r="A218" s="38">
        <v>0.71997142435418005</v>
      </c>
      <c r="B218" s="38">
        <v>4.1788346346497703E-2</v>
      </c>
    </row>
    <row r="219" spans="1:2">
      <c r="A219" s="38">
        <v>0.685968440150303</v>
      </c>
      <c r="B219" s="38">
        <v>3.2578004375760403E-2</v>
      </c>
    </row>
    <row r="220" spans="1:2">
      <c r="A220" s="38">
        <v>0.71658176597322698</v>
      </c>
      <c r="B220" s="38">
        <v>3.03169130658771E-2</v>
      </c>
    </row>
    <row r="221" spans="1:2">
      <c r="A221" s="38">
        <v>0.68984860301178996</v>
      </c>
      <c r="B221" s="38">
        <v>4.4717300593585599E-2</v>
      </c>
    </row>
    <row r="222" spans="1:2">
      <c r="A222" s="38">
        <v>0.68643526919798603</v>
      </c>
      <c r="B222" s="38">
        <v>4.2203992525736103E-2</v>
      </c>
    </row>
    <row r="223" spans="1:2">
      <c r="A223" s="38">
        <v>0.73807389534498902</v>
      </c>
      <c r="B223" s="38">
        <v>2.9547623927777902E-2</v>
      </c>
    </row>
    <row r="224" spans="1:2">
      <c r="A224" s="38">
        <v>0.66765765030802404</v>
      </c>
      <c r="B224" s="38">
        <v>4.3592170086015097E-2</v>
      </c>
    </row>
    <row r="225" spans="1:2">
      <c r="A225" s="38">
        <v>0.65435069146035596</v>
      </c>
      <c r="B225" s="38">
        <v>3.77354748929149E-2</v>
      </c>
    </row>
    <row r="226" spans="1:2">
      <c r="A226" s="38">
        <v>0.67034923118369505</v>
      </c>
      <c r="B226" s="38">
        <v>3.79127885607577E-2</v>
      </c>
    </row>
    <row r="227" spans="1:2">
      <c r="A227" s="38">
        <v>0.62916049235714</v>
      </c>
      <c r="B227" s="38">
        <v>2.9509963647259701E-2</v>
      </c>
    </row>
    <row r="228" spans="1:2">
      <c r="A228" s="38">
        <v>0.61097487031212405</v>
      </c>
      <c r="B228" s="38">
        <v>2.0617154870976599E-2</v>
      </c>
    </row>
    <row r="229" spans="1:2">
      <c r="A229" s="38">
        <v>0.62333067973804901</v>
      </c>
      <c r="B229" s="38">
        <v>2.9344253155385299E-2</v>
      </c>
    </row>
    <row r="230" spans="1:2">
      <c r="A230" s="38">
        <v>0.57689965045737301</v>
      </c>
      <c r="B230" s="38">
        <v>3.20963147670787E-2</v>
      </c>
    </row>
    <row r="231" spans="1:2">
      <c r="A231" s="38">
        <v>0.60619754706621898</v>
      </c>
      <c r="B231" s="38">
        <v>3.37955616388061E-2</v>
      </c>
    </row>
    <row r="232" spans="1:2">
      <c r="A232" s="38">
        <v>0.61599817084678199</v>
      </c>
      <c r="B232" s="38">
        <v>2.4528740500059501E-2</v>
      </c>
    </row>
    <row r="233" spans="1:2">
      <c r="A233" s="38">
        <v>0.63744793349725304</v>
      </c>
      <c r="B233" s="38">
        <v>2.8452566122070502E-2</v>
      </c>
    </row>
    <row r="234" spans="1:2">
      <c r="A234" s="38">
        <v>0.65408871085457998</v>
      </c>
      <c r="B234" s="38">
        <v>2.6759765322866402E-2</v>
      </c>
    </row>
    <row r="235" spans="1:2">
      <c r="A235" s="38">
        <v>0.64818366742653999</v>
      </c>
      <c r="B235" s="38">
        <v>3.2460028042130697E-2</v>
      </c>
    </row>
    <row r="236" spans="1:2">
      <c r="A236" s="38">
        <v>0.62639709472746097</v>
      </c>
      <c r="B236" s="38">
        <v>3.3552697326553298E-2</v>
      </c>
    </row>
    <row r="237" spans="1:2">
      <c r="A237" s="38">
        <v>0.64849577002744696</v>
      </c>
      <c r="B237" s="38">
        <v>4.0573387830947397E-2</v>
      </c>
    </row>
    <row r="238" spans="1:2">
      <c r="A238" s="38">
        <v>0.72397611909100601</v>
      </c>
      <c r="B238" s="38">
        <v>2.9727076777669802E-2</v>
      </c>
    </row>
    <row r="239" spans="1:2">
      <c r="A239" s="38">
        <v>0.68143234439505396</v>
      </c>
      <c r="B239" s="38">
        <v>3.4978305720686803E-2</v>
      </c>
    </row>
    <row r="240" spans="1:2">
      <c r="A240" s="38">
        <v>0.74685918568537901</v>
      </c>
      <c r="B240" s="38">
        <v>4.8145620535306001E-2</v>
      </c>
    </row>
    <row r="241" spans="1:2">
      <c r="A241" s="38">
        <v>0.70899103556454701</v>
      </c>
      <c r="B241" s="38">
        <v>4.6350208530403399E-2</v>
      </c>
    </row>
    <row r="242" spans="1:2">
      <c r="A242" s="38">
        <v>0.65712408495389896</v>
      </c>
      <c r="B242" s="38">
        <v>4.0617086041422799E-2</v>
      </c>
    </row>
    <row r="243" spans="1:2">
      <c r="A243" s="38">
        <v>0.60986930885935398</v>
      </c>
      <c r="B243" s="38">
        <v>2.6758165222786501E-2</v>
      </c>
    </row>
    <row r="244" spans="1:2">
      <c r="A244" s="38">
        <v>0.68721142270772495</v>
      </c>
      <c r="B244" s="38">
        <v>2.6400783680492701E-2</v>
      </c>
    </row>
    <row r="245" spans="1:2">
      <c r="A245" s="38">
        <v>0.62880450357859696</v>
      </c>
      <c r="B245" s="38">
        <v>4.4410742050477001E-2</v>
      </c>
    </row>
    <row r="246" spans="1:2">
      <c r="A246" s="38">
        <v>0.65381117311157899</v>
      </c>
      <c r="B246" s="38">
        <v>2.9376969305012001E-2</v>
      </c>
    </row>
    <row r="247" spans="1:2">
      <c r="A247" s="38">
        <v>0.71397630085573804</v>
      </c>
      <c r="B247" s="38">
        <v>3.8676236228006498E-2</v>
      </c>
    </row>
    <row r="248" spans="1:2">
      <c r="A248" s="38">
        <v>0.69615351496430899</v>
      </c>
      <c r="B248" s="38">
        <v>4.2101836123772801E-2</v>
      </c>
    </row>
    <row r="249" spans="1:2">
      <c r="A249" s="38">
        <v>0.72701341612903603</v>
      </c>
      <c r="B249" s="38">
        <v>4.1977908766642098E-2</v>
      </c>
    </row>
    <row r="250" spans="1:2">
      <c r="A250" s="38">
        <v>0.83596257131414398</v>
      </c>
      <c r="B250" s="38">
        <v>8.1758687490836202E-2</v>
      </c>
    </row>
    <row r="251" spans="1:2">
      <c r="A251" s="38">
        <v>0.91790716550838003</v>
      </c>
      <c r="B251" s="38">
        <v>6.2372233673426702E-2</v>
      </c>
    </row>
    <row r="252" spans="1:2">
      <c r="A252" s="38">
        <v>0.89401413430521603</v>
      </c>
      <c r="B252" s="38">
        <v>6.2300008276650498E-2</v>
      </c>
    </row>
    <row r="253" spans="1:2">
      <c r="A253" s="38">
        <v>0.84359086875047096</v>
      </c>
      <c r="B253" s="38">
        <v>5.1745421155540303E-2</v>
      </c>
    </row>
    <row r="254" spans="1:2">
      <c r="A254" s="38">
        <v>0.755081900566547</v>
      </c>
      <c r="B254" s="38">
        <v>3.7452832904988499E-2</v>
      </c>
    </row>
    <row r="255" spans="1:2">
      <c r="A255" s="38">
        <v>0.76353761355613803</v>
      </c>
      <c r="B255" s="38">
        <v>5.1199177175300301E-2</v>
      </c>
    </row>
    <row r="256" spans="1:2">
      <c r="A256" s="38">
        <v>0.77512740169560501</v>
      </c>
      <c r="B256" s="38">
        <v>4.8195478692639397E-2</v>
      </c>
    </row>
    <row r="257" spans="1:2">
      <c r="A257" s="38">
        <v>0.76208328203030695</v>
      </c>
      <c r="B257" s="38">
        <v>4.1188758826696599E-2</v>
      </c>
    </row>
    <row r="258" spans="1:2">
      <c r="A258" s="38">
        <v>0.80441864609904601</v>
      </c>
      <c r="B258" s="38">
        <v>2.22178704653514E-2</v>
      </c>
    </row>
    <row r="259" spans="1:2">
      <c r="A259" s="38">
        <v>0.79578502258709205</v>
      </c>
      <c r="B259" s="38">
        <v>3.0831749348103499E-2</v>
      </c>
    </row>
    <row r="260" spans="1:2">
      <c r="A260" s="38">
        <v>0.76651479653388399</v>
      </c>
      <c r="B260" s="38">
        <v>3.6407866096516597E-2</v>
      </c>
    </row>
    <row r="261" spans="1:2">
      <c r="A261" s="38">
        <v>0.83720087959092104</v>
      </c>
      <c r="B261" s="38">
        <v>5.84665480677223E-2</v>
      </c>
    </row>
    <row r="262" spans="1:2">
      <c r="A262" s="38">
        <v>0.86661327281869405</v>
      </c>
      <c r="B262" s="38">
        <v>4.1727345616922901E-2</v>
      </c>
    </row>
    <row r="263" spans="1:2">
      <c r="A263" s="38">
        <v>0.91685068742014697</v>
      </c>
      <c r="B263" s="38">
        <v>5.91258695135813E-2</v>
      </c>
    </row>
    <row r="264" spans="1:2">
      <c r="A264" s="38">
        <v>0.86355129791403495</v>
      </c>
      <c r="B264" s="38">
        <v>4.2954767624079501E-2</v>
      </c>
    </row>
    <row r="265" spans="1:2">
      <c r="A265" s="38">
        <v>0.86272016748008795</v>
      </c>
      <c r="B265" s="38">
        <v>2.7081707300369001E-2</v>
      </c>
    </row>
    <row r="266" spans="1:2">
      <c r="A266" s="38">
        <v>0.79956176263244605</v>
      </c>
      <c r="B266" s="38">
        <v>6.1770791844863199E-2</v>
      </c>
    </row>
    <row r="267" spans="1:2">
      <c r="A267" s="38">
        <v>0.80417548426380903</v>
      </c>
      <c r="B267" s="38">
        <v>3.21798235059561E-2</v>
      </c>
    </row>
    <row r="268" spans="1:2">
      <c r="A268" s="38">
        <v>0.79317470308762605</v>
      </c>
      <c r="B268" s="38">
        <v>3.9852740051238497E-2</v>
      </c>
    </row>
    <row r="269" spans="1:2">
      <c r="A269" s="38">
        <v>0.71120694180533806</v>
      </c>
      <c r="B269" s="38">
        <v>3.4003569796285701E-2</v>
      </c>
    </row>
    <row r="270" spans="1:2">
      <c r="A270" s="38">
        <v>0.68848862914058495</v>
      </c>
      <c r="B270" s="38">
        <v>4.16038752856304E-2</v>
      </c>
    </row>
    <row r="271" spans="1:2">
      <c r="A271" s="38">
        <v>0.72095811499336904</v>
      </c>
      <c r="B271" s="38">
        <v>6.7142209902535804E-2</v>
      </c>
    </row>
    <row r="272" spans="1:2">
      <c r="A272" s="38">
        <v>0.743541281384412</v>
      </c>
      <c r="B272" s="38">
        <v>7.1841268442954395E-2</v>
      </c>
    </row>
    <row r="273" spans="1:2">
      <c r="A273" s="38">
        <v>0.73302500404129101</v>
      </c>
      <c r="B273" s="38">
        <v>6.3417086261789393E-2</v>
      </c>
    </row>
    <row r="274" spans="1:2">
      <c r="A274" s="38">
        <v>0.66192032415148305</v>
      </c>
      <c r="B274" s="38">
        <v>4.8040604884677603E-2</v>
      </c>
    </row>
    <row r="275" spans="1:2">
      <c r="A275" s="38">
        <v>0.62890760062405904</v>
      </c>
      <c r="B275" s="38">
        <v>3.8132585561466599E-2</v>
      </c>
    </row>
    <row r="276" spans="1:2">
      <c r="A276" s="38">
        <v>0.67217868692631599</v>
      </c>
      <c r="B276" s="38">
        <v>2.5693687490766198E-2</v>
      </c>
    </row>
    <row r="277" spans="1:2">
      <c r="A277" s="38">
        <v>0.73568061065797896</v>
      </c>
      <c r="B277" s="38">
        <v>6.7067800893763296E-2</v>
      </c>
    </row>
    <row r="278" spans="1:2">
      <c r="A278" s="38">
        <v>0.70019451646339803</v>
      </c>
      <c r="B278" s="38">
        <v>6.5396813582999994E-2</v>
      </c>
    </row>
    <row r="279" spans="1:2">
      <c r="A279" s="38">
        <v>0.74777261532421202</v>
      </c>
      <c r="B279" s="38">
        <v>4.4371642751451001E-2</v>
      </c>
    </row>
    <row r="280" spans="1:2">
      <c r="A280" s="38">
        <v>0.75388239690472203</v>
      </c>
      <c r="B280" s="38">
        <v>5.4933304936305702E-2</v>
      </c>
    </row>
    <row r="281" spans="1:2">
      <c r="A281" s="38">
        <v>0.78301220162027196</v>
      </c>
      <c r="B281" s="38">
        <v>7.0516438876004395E-2</v>
      </c>
    </row>
    <row r="282" spans="1:2">
      <c r="A282" s="38">
        <v>0.83239393072182999</v>
      </c>
      <c r="B282" s="38">
        <v>5.2154432368557498E-2</v>
      </c>
    </row>
    <row r="283" spans="1:2">
      <c r="A283" s="38">
        <v>0.82886595074990199</v>
      </c>
      <c r="B283" s="38">
        <v>4.3027494738929403E-2</v>
      </c>
    </row>
    <row r="284" spans="1:2">
      <c r="A284" s="38">
        <v>0.87023657672558896</v>
      </c>
      <c r="B284" s="38">
        <v>3.3172861393395599E-2</v>
      </c>
    </row>
    <row r="285" spans="1:2">
      <c r="A285" s="38">
        <v>0.82994507276937501</v>
      </c>
      <c r="B285" s="38">
        <v>5.94743738399756E-2</v>
      </c>
    </row>
    <row r="286" spans="1:2">
      <c r="A286" s="38">
        <v>0.85280675823227003</v>
      </c>
      <c r="B286" s="38">
        <v>5.5593108028444797E-2</v>
      </c>
    </row>
    <row r="287" spans="1:2">
      <c r="A287" s="38">
        <v>0.76767326216922305</v>
      </c>
      <c r="B287" s="38">
        <v>3.8143739086270598E-2</v>
      </c>
    </row>
    <row r="288" spans="1:2">
      <c r="A288" s="38">
        <v>0.80276506867462505</v>
      </c>
      <c r="B288" s="38">
        <v>6.6229252336101399E-2</v>
      </c>
    </row>
    <row r="289" spans="1:2">
      <c r="A289" s="38">
        <v>0.83217235638380405</v>
      </c>
      <c r="B289" s="38">
        <v>5.6803045014666202E-2</v>
      </c>
    </row>
    <row r="290" spans="1:2">
      <c r="A290" s="38">
        <v>1.0429662338676899</v>
      </c>
      <c r="B290" s="38">
        <v>7.9905153761374498E-2</v>
      </c>
    </row>
    <row r="291" spans="1:2">
      <c r="A291" s="38">
        <v>1.0558669359060699</v>
      </c>
      <c r="B291" s="38">
        <v>6.9004485897785905E-2</v>
      </c>
    </row>
    <row r="292" spans="1:2">
      <c r="A292" s="38">
        <v>1.09138296611367</v>
      </c>
      <c r="B292" s="38">
        <v>9.27764099490377E-2</v>
      </c>
    </row>
    <row r="293" spans="1:2">
      <c r="A293" s="38">
        <v>1.2933767620140799</v>
      </c>
      <c r="B293" s="38">
        <v>8.3220800729063002E-2</v>
      </c>
    </row>
  </sheetData>
  <conditionalFormatting sqref="G57:G58">
    <cfRule type="cellIs" dxfId="0" priority="1" stopIfTrue="1" operator="greaterThan">
      <formula>0.1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E61F2-5070-4C2D-B78E-08D5A0C17C52}">
  <dimension ref="A1:C77"/>
  <sheetViews>
    <sheetView tabSelected="1" workbookViewId="0">
      <selection activeCell="R6" sqref="R6:U33"/>
    </sheetView>
  </sheetViews>
  <sheetFormatPr defaultRowHeight="14.5"/>
  <sheetData>
    <row r="1" spans="1:3">
      <c r="A1" s="4" t="s">
        <v>3</v>
      </c>
      <c r="B1" s="5" t="s">
        <v>2</v>
      </c>
      <c r="C1" t="s">
        <v>445</v>
      </c>
    </row>
    <row r="2" spans="1:3">
      <c r="A2" s="19">
        <v>1.1465362039271101</v>
      </c>
      <c r="B2" s="19">
        <v>5.5708488772895803E-2</v>
      </c>
    </row>
    <row r="3" spans="1:3">
      <c r="A3" s="19">
        <v>1.4793425185000899</v>
      </c>
      <c r="B3" s="19">
        <v>4.0703058696163703E-2</v>
      </c>
    </row>
    <row r="4" spans="1:3">
      <c r="A4" s="19">
        <v>1.42901071005137</v>
      </c>
      <c r="B4" s="19">
        <v>4.2980755186424399E-2</v>
      </c>
    </row>
    <row r="5" spans="1:3">
      <c r="A5" s="19">
        <v>1.4285068535501899</v>
      </c>
      <c r="B5" s="19">
        <v>3.67174840926223E-2</v>
      </c>
    </row>
    <row r="6" spans="1:3">
      <c r="A6" s="19">
        <v>1.28417652693863</v>
      </c>
      <c r="B6" s="19">
        <v>4.5238423603842698E-2</v>
      </c>
    </row>
    <row r="7" spans="1:3">
      <c r="A7" s="19">
        <v>2.1424805624530698</v>
      </c>
      <c r="B7" s="19">
        <v>4.4515403891384198E-2</v>
      </c>
    </row>
    <row r="8" spans="1:3">
      <c r="A8" s="19">
        <v>1.4607316909357999</v>
      </c>
      <c r="B8" s="19">
        <v>2.7568256961888301E-2</v>
      </c>
    </row>
    <row r="11" spans="1:3">
      <c r="A11" t="s">
        <v>442</v>
      </c>
      <c r="B11" t="s">
        <v>433</v>
      </c>
      <c r="C11" t="s">
        <v>445</v>
      </c>
    </row>
    <row r="12" spans="1:3">
      <c r="A12" s="39">
        <v>1.11302489851472</v>
      </c>
      <c r="B12" s="39">
        <v>0.13554565779926001</v>
      </c>
    </row>
    <row r="13" spans="1:3">
      <c r="A13" s="39">
        <v>0.88321728376270903</v>
      </c>
      <c r="B13" s="39">
        <v>4.8675739639948298E-2</v>
      </c>
    </row>
    <row r="14" spans="1:3">
      <c r="A14" s="39">
        <v>0.98386194039530706</v>
      </c>
      <c r="B14" s="39">
        <v>6.1177174429915299E-2</v>
      </c>
    </row>
    <row r="15" spans="1:3">
      <c r="A15" s="39">
        <v>0.99335918103848497</v>
      </c>
      <c r="B15" s="39">
        <v>8.0824085852942804E-2</v>
      </c>
    </row>
    <row r="16" spans="1:3">
      <c r="A16" s="39">
        <v>0.82669933983959099</v>
      </c>
      <c r="B16" s="39">
        <v>5.3712253627768498E-2</v>
      </c>
    </row>
    <row r="17" spans="1:2">
      <c r="A17" s="39">
        <v>0.87636299869098</v>
      </c>
      <c r="B17" s="39">
        <v>4.9015148327629397E-2</v>
      </c>
    </row>
    <row r="18" spans="1:2">
      <c r="A18" s="39">
        <v>0.82334547382332202</v>
      </c>
      <c r="B18" s="39">
        <v>5.07245891227966E-2</v>
      </c>
    </row>
    <row r="19" spans="1:2">
      <c r="A19" s="39">
        <v>0.80176891299622599</v>
      </c>
      <c r="B19" s="39">
        <v>7.6958517237625604E-2</v>
      </c>
    </row>
    <row r="20" spans="1:2">
      <c r="A20" s="39">
        <v>0.84942708428262903</v>
      </c>
      <c r="B20" s="39">
        <v>5.51747643845759E-2</v>
      </c>
    </row>
    <row r="21" spans="1:2">
      <c r="A21" s="39">
        <v>0.88620243975556701</v>
      </c>
      <c r="B21" s="39">
        <v>5.86378386349974E-2</v>
      </c>
    </row>
    <row r="22" spans="1:2">
      <c r="A22" s="39">
        <v>0.79048410321989004</v>
      </c>
      <c r="B22" s="39">
        <v>8.3178531797793803E-2</v>
      </c>
    </row>
    <row r="23" spans="1:2">
      <c r="A23" s="39">
        <v>0.817577256044694</v>
      </c>
      <c r="B23" s="39">
        <v>6.8426547506876198E-2</v>
      </c>
    </row>
    <row r="24" spans="1:2">
      <c r="A24" s="39">
        <v>0.91824012699113</v>
      </c>
      <c r="B24" s="39">
        <v>6.8413496186980297E-2</v>
      </c>
    </row>
    <row r="25" spans="1:2">
      <c r="A25" s="39">
        <v>0.83489626972580999</v>
      </c>
      <c r="B25" s="39">
        <v>3.5350115969575303E-2</v>
      </c>
    </row>
    <row r="26" spans="1:2">
      <c r="A26" s="39">
        <v>0.79862452353039604</v>
      </c>
      <c r="B26" s="39">
        <v>5.2932174560152701E-2</v>
      </c>
    </row>
    <row r="27" spans="1:2">
      <c r="A27" s="39">
        <v>0.79056588487512602</v>
      </c>
      <c r="B27" s="39">
        <v>4.8592824445243203E-2</v>
      </c>
    </row>
    <row r="28" spans="1:2">
      <c r="A28" s="39">
        <v>0.84452197208008895</v>
      </c>
      <c r="B28" s="39">
        <v>4.2172455946726799E-2</v>
      </c>
    </row>
    <row r="29" spans="1:2">
      <c r="A29" s="39">
        <v>0.89084335149334803</v>
      </c>
      <c r="B29" s="39">
        <v>4.8758926535776903E-2</v>
      </c>
    </row>
    <row r="30" spans="1:2">
      <c r="A30" s="39">
        <v>0.89203488371217399</v>
      </c>
      <c r="B30" s="39">
        <v>3.8813002219354097E-2</v>
      </c>
    </row>
    <row r="31" spans="1:2">
      <c r="A31" s="39">
        <v>0.95764826641690304</v>
      </c>
      <c r="B31" s="39">
        <v>6.1090812789451499E-2</v>
      </c>
    </row>
    <row r="32" spans="1:2">
      <c r="A32" s="39">
        <v>0.99726885469148496</v>
      </c>
      <c r="B32" s="39">
        <v>6.0841032801947997E-2</v>
      </c>
    </row>
    <row r="33" spans="1:2">
      <c r="A33" s="39">
        <v>0.99038558685822597</v>
      </c>
      <c r="B33" s="39">
        <v>4.1198594265450202E-2</v>
      </c>
    </row>
    <row r="34" spans="1:2">
      <c r="A34" s="39">
        <v>0.91017453293267503</v>
      </c>
      <c r="B34" s="39">
        <v>6.1947748225196303E-2</v>
      </c>
    </row>
    <row r="35" spans="1:2">
      <c r="A35" s="39">
        <v>0.98402292643468203</v>
      </c>
      <c r="B35" s="39">
        <v>0.106915505141567</v>
      </c>
    </row>
    <row r="36" spans="1:2">
      <c r="A36" s="39">
        <v>0.91170585946916805</v>
      </c>
      <c r="B36" s="39">
        <v>3.8269787105033502E-2</v>
      </c>
    </row>
    <row r="37" spans="1:2">
      <c r="A37" s="39">
        <v>0.81126876107940105</v>
      </c>
      <c r="B37" s="39">
        <v>3.1044402990158301E-2</v>
      </c>
    </row>
    <row r="38" spans="1:2">
      <c r="A38" s="39">
        <v>0.89404910233053703</v>
      </c>
      <c r="B38" s="39">
        <v>4.9202128645013901E-2</v>
      </c>
    </row>
    <row r="39" spans="1:2">
      <c r="A39" s="39">
        <v>0.87298225864453505</v>
      </c>
      <c r="B39" s="39">
        <v>7.3731292803891194E-2</v>
      </c>
    </row>
    <row r="40" spans="1:2">
      <c r="A40" s="39">
        <v>0.83115359170094305</v>
      </c>
      <c r="B40" s="39">
        <v>3.2393217287280299E-2</v>
      </c>
    </row>
    <row r="41" spans="1:2">
      <c r="A41" s="39">
        <v>0.83221831727634499</v>
      </c>
      <c r="B41" s="39">
        <v>4.3105049960914903E-2</v>
      </c>
    </row>
    <row r="42" spans="1:2">
      <c r="A42" s="39">
        <v>0.81346430498948696</v>
      </c>
      <c r="B42" s="39">
        <v>5.0648747538413599E-2</v>
      </c>
    </row>
    <row r="43" spans="1:2">
      <c r="A43" s="39">
        <v>0.71692214961003398</v>
      </c>
      <c r="B43" s="39">
        <v>5.29781290676299E-2</v>
      </c>
    </row>
    <row r="44" spans="1:2">
      <c r="A44" s="39">
        <v>0.68791067289345897</v>
      </c>
      <c r="B44" s="39">
        <v>3.3742256041706803E-2</v>
      </c>
    </row>
    <row r="45" spans="1:2">
      <c r="A45" s="39">
        <v>0.69967734960483297</v>
      </c>
      <c r="B45" s="39">
        <v>3.0592368029715399E-2</v>
      </c>
    </row>
    <row r="46" spans="1:2">
      <c r="A46" s="39">
        <v>0.75605253854142596</v>
      </c>
      <c r="B46" s="39">
        <v>3.9416948155944299E-2</v>
      </c>
    </row>
    <row r="47" spans="1:2">
      <c r="A47" s="39">
        <v>0.74952938076113795</v>
      </c>
      <c r="B47" s="39">
        <v>4.6500529832742103E-2</v>
      </c>
    </row>
    <row r="48" spans="1:2">
      <c r="A48" s="39">
        <v>0.67838545736843003</v>
      </c>
      <c r="B48" s="39">
        <v>3.2152544782786799E-2</v>
      </c>
    </row>
    <row r="49" spans="1:2">
      <c r="A49" s="39">
        <v>0.66642454948289997</v>
      </c>
      <c r="B49" s="39">
        <v>4.2076362811703003E-2</v>
      </c>
    </row>
    <row r="50" spans="1:2">
      <c r="A50" s="39">
        <v>0.65071273893038395</v>
      </c>
      <c r="B50" s="39">
        <v>3.1560145752958797E-2</v>
      </c>
    </row>
    <row r="51" spans="1:2">
      <c r="A51" s="39">
        <v>0.69579537262684699</v>
      </c>
      <c r="B51" s="39">
        <v>6.2612889548556705E-2</v>
      </c>
    </row>
    <row r="52" spans="1:2">
      <c r="A52" s="39">
        <v>0.72747522971552603</v>
      </c>
      <c r="B52" s="39">
        <v>3.91783914683718E-2</v>
      </c>
    </row>
    <row r="53" spans="1:2">
      <c r="A53" s="39">
        <v>0.71146814160110095</v>
      </c>
      <c r="B53" s="39">
        <v>4.3357206538883301E-2</v>
      </c>
    </row>
    <row r="54" spans="1:2">
      <c r="A54" s="39">
        <v>0.80209394497670305</v>
      </c>
      <c r="B54" s="39">
        <v>3.7791502461630697E-2</v>
      </c>
    </row>
    <row r="55" spans="1:2">
      <c r="A55" s="39">
        <v>0.74046098046351305</v>
      </c>
      <c r="B55" s="39">
        <v>2.6073351337622799E-2</v>
      </c>
    </row>
    <row r="56" spans="1:2">
      <c r="A56" s="39">
        <v>0.803969798126423</v>
      </c>
      <c r="B56" s="39">
        <v>5.0190721308301399E-2</v>
      </c>
    </row>
    <row r="57" spans="1:2">
      <c r="A57" s="39">
        <v>0.74439973226515599</v>
      </c>
      <c r="B57" s="39">
        <v>4.4032987035368801E-2</v>
      </c>
    </row>
    <row r="58" spans="1:2">
      <c r="A58" s="39">
        <v>0.78998807328763498</v>
      </c>
      <c r="B58" s="39">
        <v>3.4355316321490997E-2</v>
      </c>
    </row>
    <row r="59" spans="1:2">
      <c r="A59" s="39">
        <v>0.69447929592019197</v>
      </c>
      <c r="B59" s="39">
        <v>2.1686540478751199E-2</v>
      </c>
    </row>
    <row r="60" spans="1:2">
      <c r="A60" s="39">
        <v>0.77651159513050405</v>
      </c>
      <c r="B60" s="39">
        <v>5.4056983697448803E-2</v>
      </c>
    </row>
    <row r="61" spans="1:2">
      <c r="A61" s="39">
        <v>0.78613608380773803</v>
      </c>
      <c r="B61" s="39">
        <v>4.4565857654365999E-2</v>
      </c>
    </row>
    <row r="62" spans="1:2">
      <c r="A62" s="39">
        <v>0.78825953552357197</v>
      </c>
      <c r="B62" s="39">
        <v>3.95456046453663E-2</v>
      </c>
    </row>
    <row r="63" spans="1:2">
      <c r="A63" s="39">
        <v>0.82402637438780102</v>
      </c>
      <c r="B63" s="39">
        <v>4.10546329206617E-2</v>
      </c>
    </row>
    <row r="64" spans="1:2">
      <c r="A64" s="39">
        <v>0.94048269554792197</v>
      </c>
      <c r="B64" s="39">
        <v>4.66115815010959E-2</v>
      </c>
    </row>
    <row r="65" spans="1:2">
      <c r="A65" s="39">
        <v>0.82646516514399204</v>
      </c>
      <c r="B65" s="39">
        <v>4.2390733573927697E-2</v>
      </c>
    </row>
    <row r="66" spans="1:2">
      <c r="A66" s="39">
        <v>0.76775150707161899</v>
      </c>
      <c r="B66" s="39">
        <v>3.6604771961415802E-2</v>
      </c>
    </row>
    <row r="67" spans="1:2">
      <c r="A67" s="39">
        <v>0.75876770671914096</v>
      </c>
      <c r="B67" s="39">
        <v>3.4037982770626703E-2</v>
      </c>
    </row>
    <row r="68" spans="1:2">
      <c r="A68" s="39">
        <v>0.77154235961615503</v>
      </c>
      <c r="B68" s="39">
        <v>4.1354887060364699E-2</v>
      </c>
    </row>
    <row r="69" spans="1:2">
      <c r="A69" s="39">
        <v>0.84839355518342296</v>
      </c>
      <c r="B69" s="39">
        <v>3.5495449896169998E-2</v>
      </c>
    </row>
    <row r="70" spans="1:2">
      <c r="A70" s="39">
        <v>0.86877118201468795</v>
      </c>
      <c r="B70" s="39">
        <v>3.0027864283980101E-2</v>
      </c>
    </row>
    <row r="71" spans="1:2">
      <c r="A71" s="39">
        <v>0.836254455565421</v>
      </c>
      <c r="B71" s="39">
        <v>4.7269621386172099E-2</v>
      </c>
    </row>
    <row r="72" spans="1:2">
      <c r="A72" s="39">
        <v>0.91155871515576503</v>
      </c>
      <c r="B72" s="39">
        <v>6.5550668204680501E-2</v>
      </c>
    </row>
    <row r="73" spans="1:2">
      <c r="A73" s="39">
        <v>0.85465567826655098</v>
      </c>
      <c r="B73" s="39">
        <v>3.8346238036920201E-2</v>
      </c>
    </row>
    <row r="74" spans="1:2">
      <c r="A74" s="39">
        <v>0.74659355099079605</v>
      </c>
      <c r="B74" s="39">
        <v>3.1873328198121699E-2</v>
      </c>
    </row>
    <row r="75" spans="1:2">
      <c r="A75" s="39">
        <v>0.74413114832819405</v>
      </c>
      <c r="B75" s="39">
        <v>4.9102314685282498E-2</v>
      </c>
    </row>
    <row r="76" spans="1:2">
      <c r="A76" s="39">
        <v>0.68043505372670499</v>
      </c>
      <c r="B76" s="39">
        <v>2.6984774866947801E-2</v>
      </c>
    </row>
    <row r="77" spans="1:2">
      <c r="A77" s="39">
        <v>0.74051747045079896</v>
      </c>
      <c r="B77" s="39">
        <v>4.53731102959848E-2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88654-67CB-4C89-8FA1-8AEB22A31537}">
  <dimension ref="A1:B246"/>
  <sheetViews>
    <sheetView topLeftCell="A22" workbookViewId="0">
      <selection activeCell="A193" sqref="A193"/>
    </sheetView>
  </sheetViews>
  <sheetFormatPr defaultRowHeight="14.5"/>
  <sheetData>
    <row r="1" spans="1:2">
      <c r="A1" t="s">
        <v>448</v>
      </c>
    </row>
    <row r="2" spans="1:2">
      <c r="A2" s="66">
        <v>1.5495667616887063</v>
      </c>
      <c r="B2" s="66">
        <v>5.0908495054575259E-2</v>
      </c>
    </row>
    <row r="3" spans="1:2">
      <c r="A3" s="66">
        <v>1.6727489243369955</v>
      </c>
      <c r="B3" s="66">
        <v>4.3993980927171307E-2</v>
      </c>
    </row>
    <row r="4" spans="1:2">
      <c r="A4" s="66">
        <v>1.8755157008176182</v>
      </c>
      <c r="B4" s="66">
        <v>3.3126554424992044E-2</v>
      </c>
    </row>
    <row r="5" spans="1:2">
      <c r="A5" s="66">
        <v>1.8992563454762579</v>
      </c>
      <c r="B5" s="66">
        <v>4.0410947562982011E-2</v>
      </c>
    </row>
    <row r="6" spans="1:2">
      <c r="A6" s="66">
        <v>1.8963381136314899</v>
      </c>
      <c r="B6" s="66">
        <v>3.8282926726126487E-2</v>
      </c>
    </row>
    <row r="7" spans="1:2">
      <c r="A7" s="66">
        <v>1.514047892046823</v>
      </c>
      <c r="B7" s="66">
        <v>3.4747023616258525E-2</v>
      </c>
    </row>
    <row r="8" spans="1:2">
      <c r="A8" s="66">
        <v>1.377131117484367</v>
      </c>
      <c r="B8" s="66">
        <v>4.5781821725161348E-2</v>
      </c>
    </row>
    <row r="9" spans="1:2">
      <c r="A9" s="66">
        <v>1.1939698982190861</v>
      </c>
      <c r="B9" s="66">
        <v>5.0174743405619206E-2</v>
      </c>
    </row>
    <row r="10" spans="1:2">
      <c r="A10" s="66">
        <v>0.5232441160716278</v>
      </c>
      <c r="B10" s="66">
        <v>4.7554313663309436E-2</v>
      </c>
    </row>
    <row r="11" spans="1:2">
      <c r="A11" s="66">
        <v>-2.7922479665911659E-3</v>
      </c>
      <c r="B11" s="66">
        <v>3.9411534451493854E-2</v>
      </c>
    </row>
    <row r="12" spans="1:2">
      <c r="A12" s="66">
        <v>-0.23562952026704165</v>
      </c>
      <c r="B12" s="66">
        <v>3.1129144504647082E-2</v>
      </c>
    </row>
    <row r="13" spans="1:2">
      <c r="A13" s="66">
        <v>1.7955537061485178</v>
      </c>
      <c r="B13" s="66">
        <v>4.2850351958985927E-2</v>
      </c>
    </row>
    <row r="14" spans="1:2">
      <c r="A14" s="66">
        <v>2.0763349516989758</v>
      </c>
      <c r="B14" s="66">
        <v>5.0642157647217745E-2</v>
      </c>
    </row>
    <row r="15" spans="1:2">
      <c r="A15" s="66">
        <v>2.2442662057574618</v>
      </c>
      <c r="B15" s="66">
        <v>4.5371036545149145E-2</v>
      </c>
    </row>
    <row r="16" spans="1:2">
      <c r="A16" s="66">
        <v>2.1649073583294278</v>
      </c>
      <c r="B16" s="66">
        <v>5.0069768425610069E-2</v>
      </c>
    </row>
    <row r="17" spans="1:2">
      <c r="A17" s="66">
        <v>2.0581167774464975</v>
      </c>
      <c r="B17" s="66">
        <v>3.475279338887903E-2</v>
      </c>
    </row>
    <row r="25" spans="1:2">
      <c r="A25" s="59">
        <v>0.69829511597602001</v>
      </c>
    </row>
    <row r="26" spans="1:2">
      <c r="A26" s="59">
        <v>0.72594224503412597</v>
      </c>
    </row>
    <row r="27" spans="1:2">
      <c r="A27" s="59">
        <v>0.70824774803175194</v>
      </c>
    </row>
    <row r="28" spans="1:2">
      <c r="A28" s="59">
        <v>0.66807242683395895</v>
      </c>
    </row>
    <row r="29" spans="1:2">
      <c r="A29" s="59">
        <v>0.67440680155908495</v>
      </c>
    </row>
    <row r="30" spans="1:2">
      <c r="A30" s="59">
        <v>0.60819496889445401</v>
      </c>
    </row>
    <row r="31" spans="1:2">
      <c r="A31" s="59">
        <v>0.61868122612354803</v>
      </c>
    </row>
    <row r="32" spans="1:2">
      <c r="A32" s="59">
        <v>0.61368605757446604</v>
      </c>
    </row>
    <row r="33" spans="1:1">
      <c r="A33" s="59">
        <v>0.61879153548824495</v>
      </c>
    </row>
    <row r="34" spans="1:1">
      <c r="A34" s="59">
        <v>0.59184676879691001</v>
      </c>
    </row>
    <row r="35" spans="1:1">
      <c r="A35" s="59">
        <v>0.58390503479696398</v>
      </c>
    </row>
    <row r="36" spans="1:1">
      <c r="A36" s="59">
        <v>0.59768723345938801</v>
      </c>
    </row>
    <row r="37" spans="1:1">
      <c r="A37" s="59">
        <v>0.59017813616036396</v>
      </c>
    </row>
    <row r="38" spans="1:1">
      <c r="A38" s="59">
        <v>0.57520696417778605</v>
      </c>
    </row>
    <row r="39" spans="1:1">
      <c r="A39" s="59">
        <v>0.59675458119768299</v>
      </c>
    </row>
    <row r="40" spans="1:1">
      <c r="A40" s="59">
        <v>0.57871285292032004</v>
      </c>
    </row>
    <row r="41" spans="1:1">
      <c r="A41" s="59">
        <v>0.57741321569051296</v>
      </c>
    </row>
    <row r="42" spans="1:1">
      <c r="A42" s="59">
        <v>0.58431595645478795</v>
      </c>
    </row>
    <row r="43" spans="1:1">
      <c r="A43" s="59">
        <v>0.58524201235696705</v>
      </c>
    </row>
    <row r="44" spans="1:1">
      <c r="A44" s="59">
        <v>0.59668030205970202</v>
      </c>
    </row>
    <row r="45" spans="1:1">
      <c r="A45" s="59">
        <v>0.57931611504154301</v>
      </c>
    </row>
    <row r="46" spans="1:1">
      <c r="A46" s="59">
        <v>0.58900227247296</v>
      </c>
    </row>
    <row r="47" spans="1:1">
      <c r="A47" s="59">
        <v>0.58560409405838598</v>
      </c>
    </row>
    <row r="48" spans="1:1">
      <c r="A48" s="59">
        <v>0.58382373732071602</v>
      </c>
    </row>
    <row r="49" spans="1:1">
      <c r="A49" s="59">
        <v>0.59049953364418595</v>
      </c>
    </row>
    <row r="50" spans="1:1">
      <c r="A50" s="59">
        <v>0.58141904100738495</v>
      </c>
    </row>
    <row r="51" spans="1:1">
      <c r="A51" s="59">
        <v>0.60173087934889802</v>
      </c>
    </row>
    <row r="52" spans="1:1">
      <c r="A52" s="59">
        <v>0.588207875274807</v>
      </c>
    </row>
    <row r="53" spans="1:1">
      <c r="A53" s="59">
        <v>0.55196957064616603</v>
      </c>
    </row>
    <row r="54" spans="1:1">
      <c r="A54" s="59">
        <v>0.59666615625580399</v>
      </c>
    </row>
    <row r="55" spans="1:1">
      <c r="A55" s="59">
        <v>0.59506455050061302</v>
      </c>
    </row>
    <row r="56" spans="1:1">
      <c r="A56" s="59">
        <v>0.58633967139247101</v>
      </c>
    </row>
    <row r="57" spans="1:1">
      <c r="A57" s="59">
        <v>0.58246216199409195</v>
      </c>
    </row>
    <row r="58" spans="1:1">
      <c r="A58" s="59">
        <v>0.57698785013874798</v>
      </c>
    </row>
    <row r="59" spans="1:1">
      <c r="A59" s="59">
        <v>0.57444509614122796</v>
      </c>
    </row>
    <row r="60" spans="1:1">
      <c r="A60" s="59">
        <v>0.628142857428173</v>
      </c>
    </row>
    <row r="61" spans="1:1">
      <c r="A61" s="59">
        <v>0.59029492439349696</v>
      </c>
    </row>
    <row r="62" spans="1:1">
      <c r="A62" s="59">
        <v>0.59684424003627701</v>
      </c>
    </row>
    <row r="63" spans="1:1">
      <c r="A63" s="59">
        <v>0.59013640136989198</v>
      </c>
    </row>
    <row r="64" spans="1:1">
      <c r="A64" s="59">
        <v>0.63244513194884799</v>
      </c>
    </row>
    <row r="65" spans="1:1">
      <c r="A65" s="59">
        <v>0.63140333816494199</v>
      </c>
    </row>
    <row r="66" spans="1:1">
      <c r="A66" s="59">
        <v>0.59797672258479995</v>
      </c>
    </row>
    <row r="67" spans="1:1">
      <c r="A67" s="59">
        <v>0.58209672999869</v>
      </c>
    </row>
    <row r="68" spans="1:1">
      <c r="A68" s="59">
        <v>0.58121112652832796</v>
      </c>
    </row>
    <row r="69" spans="1:1">
      <c r="A69" s="59">
        <v>0.60141580722852594</v>
      </c>
    </row>
    <row r="70" spans="1:1">
      <c r="A70" s="59">
        <v>0.60424381482328005</v>
      </c>
    </row>
    <row r="71" spans="1:1">
      <c r="A71" s="59">
        <v>0.58083625479458301</v>
      </c>
    </row>
    <row r="72" spans="1:1">
      <c r="A72" s="59">
        <v>0.572184358127513</v>
      </c>
    </row>
    <row r="73" spans="1:1">
      <c r="A73" s="59">
        <v>0.62323676405094597</v>
      </c>
    </row>
    <row r="74" spans="1:1">
      <c r="A74" s="59">
        <v>0.62498432791748504</v>
      </c>
    </row>
    <row r="75" spans="1:1">
      <c r="A75" s="59">
        <v>0.59516654399955704</v>
      </c>
    </row>
    <row r="76" spans="1:1">
      <c r="A76" s="59">
        <v>0.59774140735096803</v>
      </c>
    </row>
    <row r="77" spans="1:1">
      <c r="A77" s="59">
        <v>0.60267922382006101</v>
      </c>
    </row>
    <row r="78" spans="1:1">
      <c r="A78" s="59">
        <v>0.59832260234107804</v>
      </c>
    </row>
    <row r="79" spans="1:1">
      <c r="A79" s="59">
        <v>0.62351965994512004</v>
      </c>
    </row>
    <row r="80" spans="1:1">
      <c r="A80" s="59">
        <v>0.59892551687227202</v>
      </c>
    </row>
    <row r="81" spans="1:1">
      <c r="A81" s="59">
        <v>0.61228937911400405</v>
      </c>
    </row>
    <row r="82" spans="1:1">
      <c r="A82" s="59">
        <v>0.63659977330366702</v>
      </c>
    </row>
    <row r="83" spans="1:1">
      <c r="A83" s="59">
        <v>0.61603329780493099</v>
      </c>
    </row>
    <row r="84" spans="1:1">
      <c r="A84" s="59">
        <v>0.61655687890665101</v>
      </c>
    </row>
    <row r="85" spans="1:1">
      <c r="A85" s="59">
        <v>0.60722365743112805</v>
      </c>
    </row>
    <row r="86" spans="1:1">
      <c r="A86" s="59">
        <v>0.60275580884203805</v>
      </c>
    </row>
    <row r="87" spans="1:1">
      <c r="A87" s="59">
        <v>0.61595069176205797</v>
      </c>
    </row>
    <row r="88" spans="1:1">
      <c r="A88" s="59">
        <v>0.64552900991475104</v>
      </c>
    </row>
    <row r="89" spans="1:1">
      <c r="A89" s="59">
        <v>0.62262266604645899</v>
      </c>
    </row>
    <row r="90" spans="1:1">
      <c r="A90" s="59">
        <v>0.61281315402820902</v>
      </c>
    </row>
    <row r="91" spans="1:1">
      <c r="A91" s="59">
        <v>0.65936641693321096</v>
      </c>
    </row>
    <row r="92" spans="1:1">
      <c r="A92" s="59">
        <v>0.66324134756679498</v>
      </c>
    </row>
    <row r="93" spans="1:1">
      <c r="A93" s="59">
        <v>0.69710988856383704</v>
      </c>
    </row>
    <row r="94" spans="1:1">
      <c r="A94" s="59">
        <v>0.68786650483529499</v>
      </c>
    </row>
    <row r="95" spans="1:1">
      <c r="A95" s="59">
        <v>0.72423927661934095</v>
      </c>
    </row>
    <row r="96" spans="1:1">
      <c r="A96" s="59">
        <v>0.72822187432496699</v>
      </c>
    </row>
    <row r="97" spans="1:1">
      <c r="A97" s="59">
        <v>0.71088617659369002</v>
      </c>
    </row>
    <row r="98" spans="1:1">
      <c r="A98" s="59">
        <v>0.72415232066137802</v>
      </c>
    </row>
    <row r="99" spans="1:1">
      <c r="A99" s="59">
        <v>0.66964018487493904</v>
      </c>
    </row>
    <row r="100" spans="1:1">
      <c r="A100" s="59">
        <v>0.67640559521488897</v>
      </c>
    </row>
    <row r="101" spans="1:1">
      <c r="A101" s="59">
        <v>0.74063462180290296</v>
      </c>
    </row>
    <row r="102" spans="1:1">
      <c r="A102" s="59">
        <v>0.67915365526451799</v>
      </c>
    </row>
    <row r="103" spans="1:1">
      <c r="A103" s="59">
        <v>0.67440060359109799</v>
      </c>
    </row>
    <row r="104" spans="1:1">
      <c r="A104" s="59">
        <v>0.671520280729068</v>
      </c>
    </row>
    <row r="105" spans="1:1">
      <c r="A105" s="59">
        <v>0.68494043551272199</v>
      </c>
    </row>
    <row r="106" spans="1:1">
      <c r="A106" s="59">
        <v>0.698555331665767</v>
      </c>
    </row>
    <row r="107" spans="1:1">
      <c r="A107" s="59">
        <v>0.76542194736709102</v>
      </c>
    </row>
    <row r="108" spans="1:1">
      <c r="A108" s="59">
        <v>0.70453476363780698</v>
      </c>
    </row>
    <row r="109" spans="1:1">
      <c r="A109" s="59">
        <v>0.71892032709568998</v>
      </c>
    </row>
    <row r="110" spans="1:1">
      <c r="A110" s="59">
        <v>0.72180991816270301</v>
      </c>
    </row>
    <row r="111" spans="1:1">
      <c r="A111" s="59">
        <v>0.71758197263489998</v>
      </c>
    </row>
    <row r="112" spans="1:1">
      <c r="A112" s="59">
        <v>0.74395325265240997</v>
      </c>
    </row>
    <row r="113" spans="1:1">
      <c r="A113" s="59">
        <v>0.76333384800895399</v>
      </c>
    </row>
    <row r="114" spans="1:1">
      <c r="A114" s="59">
        <v>0.79106976936346696</v>
      </c>
    </row>
    <row r="115" spans="1:1">
      <c r="A115" s="59">
        <v>0.833034046680038</v>
      </c>
    </row>
    <row r="116" spans="1:1">
      <c r="A116" s="59">
        <v>0.78540185528928697</v>
      </c>
    </row>
    <row r="117" spans="1:1">
      <c r="A117" s="59">
        <v>0.78989432387102398</v>
      </c>
    </row>
    <row r="118" spans="1:1">
      <c r="A118" s="59">
        <v>0.83494697167514498</v>
      </c>
    </row>
    <row r="119" spans="1:1">
      <c r="A119" s="59">
        <v>0.89800310932372296</v>
      </c>
    </row>
    <row r="120" spans="1:1">
      <c r="A120" s="59">
        <v>0.83094556070686398</v>
      </c>
    </row>
    <row r="121" spans="1:1">
      <c r="A121" s="59">
        <v>0.83501642030001</v>
      </c>
    </row>
    <row r="122" spans="1:1">
      <c r="A122" s="59">
        <v>0.69758559711868495</v>
      </c>
    </row>
    <row r="123" spans="1:1">
      <c r="A123" s="59">
        <v>0.71373553110951105</v>
      </c>
    </row>
    <row r="124" spans="1:1">
      <c r="A124" s="59">
        <v>0.68812712488801697</v>
      </c>
    </row>
    <row r="125" spans="1:1">
      <c r="A125" s="59">
        <v>0.69999086430619695</v>
      </c>
    </row>
    <row r="126" spans="1:1">
      <c r="A126" s="59">
        <v>0.67694302094869296</v>
      </c>
    </row>
    <row r="127" spans="1:1">
      <c r="A127" s="59">
        <v>0.66881368282159404</v>
      </c>
    </row>
    <row r="128" spans="1:1">
      <c r="A128" s="59">
        <v>0.72403854592847094</v>
      </c>
    </row>
    <row r="129" spans="1:1">
      <c r="A129" s="59">
        <v>0.69696509990792499</v>
      </c>
    </row>
    <row r="130" spans="1:1">
      <c r="A130" s="59">
        <v>0.64257915562408296</v>
      </c>
    </row>
    <row r="131" spans="1:1">
      <c r="A131" s="59">
        <v>0.65508337186993404</v>
      </c>
    </row>
    <row r="132" spans="1:1">
      <c r="A132" s="59">
        <v>0.64579587615296696</v>
      </c>
    </row>
    <row r="133" spans="1:1">
      <c r="A133" s="59">
        <v>0.62261326777729198</v>
      </c>
    </row>
    <row r="134" spans="1:1">
      <c r="A134" s="59">
        <v>0.61653350577167598</v>
      </c>
    </row>
    <row r="135" spans="1:1">
      <c r="A135" s="59">
        <v>0.61270916913838602</v>
      </c>
    </row>
    <row r="136" spans="1:1">
      <c r="A136" s="59">
        <v>0.60206638768957399</v>
      </c>
    </row>
    <row r="137" spans="1:1">
      <c r="A137" s="59">
        <v>0.60662368569261704</v>
      </c>
    </row>
    <row r="138" spans="1:1">
      <c r="A138" s="59">
        <v>0.62286819396579096</v>
      </c>
    </row>
    <row r="139" spans="1:1">
      <c r="A139" s="59">
        <v>0.61520007695856704</v>
      </c>
    </row>
    <row r="140" spans="1:1">
      <c r="A140" s="59">
        <v>0.63377080248239204</v>
      </c>
    </row>
    <row r="141" spans="1:1">
      <c r="A141" s="59">
        <v>0.61326210578819396</v>
      </c>
    </row>
    <row r="142" spans="1:1">
      <c r="A142" s="59">
        <v>0.614102200345371</v>
      </c>
    </row>
    <row r="143" spans="1:1">
      <c r="A143" s="59">
        <v>0.59775968409578795</v>
      </c>
    </row>
    <row r="144" spans="1:1">
      <c r="A144" s="59">
        <v>0.59094073419746296</v>
      </c>
    </row>
    <row r="145" spans="1:1">
      <c r="A145" s="59">
        <v>0.60279598384821098</v>
      </c>
    </row>
    <row r="146" spans="1:1">
      <c r="A146" s="59">
        <v>0.59411199450298202</v>
      </c>
    </row>
    <row r="147" spans="1:1">
      <c r="A147" s="59">
        <v>0.60503092151637095</v>
      </c>
    </row>
    <row r="148" spans="1:1">
      <c r="A148" s="59">
        <v>0.60153136296286103</v>
      </c>
    </row>
    <row r="149" spans="1:1">
      <c r="A149" s="59">
        <v>0.57672046097626395</v>
      </c>
    </row>
    <row r="150" spans="1:1">
      <c r="A150" s="59">
        <v>0.61458750696069298</v>
      </c>
    </row>
    <row r="151" spans="1:1">
      <c r="A151" s="59">
        <v>0.57245924913461999</v>
      </c>
    </row>
    <row r="152" spans="1:1">
      <c r="A152" s="59">
        <v>0.59908971003348299</v>
      </c>
    </row>
    <row r="153" spans="1:1">
      <c r="A153" s="59">
        <v>0.58436192799592201</v>
      </c>
    </row>
    <row r="154" spans="1:1">
      <c r="A154" s="59">
        <v>0.60597817210845195</v>
      </c>
    </row>
    <row r="155" spans="1:1">
      <c r="A155" s="59">
        <v>0.58938683214777199</v>
      </c>
    </row>
    <row r="156" spans="1:1">
      <c r="A156" s="59">
        <v>0.59384606607832502</v>
      </c>
    </row>
    <row r="157" spans="1:1">
      <c r="A157" s="59">
        <v>0.57408015323310302</v>
      </c>
    </row>
    <row r="158" spans="1:1">
      <c r="A158" s="59">
        <v>0.58799038916230695</v>
      </c>
    </row>
    <row r="159" spans="1:1">
      <c r="A159" s="59">
        <v>0.59787949405132501</v>
      </c>
    </row>
    <row r="160" spans="1:1">
      <c r="A160" s="59">
        <v>0.59233416367465197</v>
      </c>
    </row>
    <row r="161" spans="1:1">
      <c r="A161" s="59">
        <v>0.59905956508309599</v>
      </c>
    </row>
    <row r="162" spans="1:1">
      <c r="A162" s="59">
        <v>0.58750495671186398</v>
      </c>
    </row>
    <row r="163" spans="1:1">
      <c r="A163" s="59">
        <v>0.600432218753299</v>
      </c>
    </row>
    <row r="164" spans="1:1">
      <c r="A164" s="59">
        <v>0.57901550242722899</v>
      </c>
    </row>
    <row r="165" spans="1:1">
      <c r="A165" s="59">
        <v>0.58774078013598796</v>
      </c>
    </row>
    <row r="166" spans="1:1">
      <c r="A166" s="59">
        <v>0.584166861891256</v>
      </c>
    </row>
    <row r="167" spans="1:1">
      <c r="A167" s="59">
        <v>0.58072730239100701</v>
      </c>
    </row>
    <row r="168" spans="1:1">
      <c r="A168" s="59">
        <v>0.62414845297163202</v>
      </c>
    </row>
    <row r="169" spans="1:1">
      <c r="A169" s="59">
        <v>0.59337469216481697</v>
      </c>
    </row>
    <row r="170" spans="1:1">
      <c r="A170" s="59">
        <v>0.59624816560128802</v>
      </c>
    </row>
    <row r="171" spans="1:1">
      <c r="A171" s="59">
        <v>0.58040620365568996</v>
      </c>
    </row>
    <row r="172" spans="1:1">
      <c r="A172" s="59">
        <v>0.58520163802368896</v>
      </c>
    </row>
    <row r="173" spans="1:1">
      <c r="A173" s="59">
        <v>0.61050871902461401</v>
      </c>
    </row>
    <row r="174" spans="1:1">
      <c r="A174" s="59">
        <v>0.60323290826062204</v>
      </c>
    </row>
    <row r="175" spans="1:1">
      <c r="A175" s="59">
        <v>0.597745483487087</v>
      </c>
    </row>
    <row r="176" spans="1:1">
      <c r="A176" s="59">
        <v>0.60488359666869995</v>
      </c>
    </row>
    <row r="177" spans="1:1">
      <c r="A177" s="59">
        <v>0.58197277606358</v>
      </c>
    </row>
    <row r="178" spans="1:1">
      <c r="A178" s="59">
        <v>0.58279119492507303</v>
      </c>
    </row>
    <row r="179" spans="1:1">
      <c r="A179" s="59">
        <v>0.59167120699497</v>
      </c>
    </row>
    <row r="180" spans="1:1">
      <c r="A180" s="59">
        <v>0.60249259186284299</v>
      </c>
    </row>
    <row r="181" spans="1:1">
      <c r="A181" s="59">
        <v>0.58891017444432103</v>
      </c>
    </row>
    <row r="182" spans="1:1">
      <c r="A182" s="59">
        <v>0.60877423167987499</v>
      </c>
    </row>
    <row r="183" spans="1:1">
      <c r="A183" s="59">
        <v>0.61754062400148602</v>
      </c>
    </row>
    <row r="184" spans="1:1">
      <c r="A184" s="59">
        <v>0.59485826377906104</v>
      </c>
    </row>
    <row r="185" spans="1:1">
      <c r="A185" s="59">
        <v>0.60500229314093101</v>
      </c>
    </row>
    <row r="186" spans="1:1">
      <c r="A186" s="59">
        <v>0.59257571996979896</v>
      </c>
    </row>
    <row r="187" spans="1:1">
      <c r="A187" s="59">
        <v>0.58351317739097797</v>
      </c>
    </row>
    <row r="188" spans="1:1">
      <c r="A188" s="59">
        <v>0.60041532669371001</v>
      </c>
    </row>
    <row r="189" spans="1:1">
      <c r="A189" s="59">
        <v>0.59702811872850603</v>
      </c>
    </row>
    <row r="190" spans="1:1">
      <c r="A190" s="59">
        <v>0.58667755922294795</v>
      </c>
    </row>
    <row r="191" spans="1:1">
      <c r="A191" s="59">
        <v>0.60531978399239705</v>
      </c>
    </row>
    <row r="192" spans="1:1">
      <c r="A192" s="59">
        <v>0.59592703893697996</v>
      </c>
    </row>
    <row r="193" spans="1:1">
      <c r="A193" s="59">
        <v>0.59265015198045601</v>
      </c>
    </row>
    <row r="194" spans="1:1">
      <c r="A194" s="59">
        <v>0.60065815546827706</v>
      </c>
    </row>
    <row r="195" spans="1:1">
      <c r="A195" s="59">
        <v>0.60667798369695403</v>
      </c>
    </row>
    <row r="196" spans="1:1">
      <c r="A196" s="59">
        <v>0.57803817597665397</v>
      </c>
    </row>
    <row r="197" spans="1:1">
      <c r="A197" s="59">
        <v>0.59798515878646297</v>
      </c>
    </row>
    <row r="198" spans="1:1">
      <c r="A198" s="59">
        <v>0.59970835129439004</v>
      </c>
    </row>
    <row r="199" spans="1:1">
      <c r="A199" s="59">
        <v>0.59702911969443195</v>
      </c>
    </row>
    <row r="200" spans="1:1">
      <c r="A200" s="59">
        <v>0.59203742127176096</v>
      </c>
    </row>
    <row r="201" spans="1:1">
      <c r="A201" s="59">
        <v>0.60705685134346299</v>
      </c>
    </row>
    <row r="202" spans="1:1">
      <c r="A202" s="59">
        <v>0.59040663617576095</v>
      </c>
    </row>
    <row r="203" spans="1:1">
      <c r="A203" s="59">
        <v>0.59272905342834403</v>
      </c>
    </row>
    <row r="204" spans="1:1">
      <c r="A204" s="59">
        <v>0.60635052200170503</v>
      </c>
    </row>
    <row r="205" spans="1:1">
      <c r="A205" s="59">
        <v>0.61837540886987896</v>
      </c>
    </row>
    <row r="206" spans="1:1">
      <c r="A206" s="59">
        <v>0.60040058252293804</v>
      </c>
    </row>
    <row r="207" spans="1:1">
      <c r="A207" s="59">
        <v>0.57731661266496603</v>
      </c>
    </row>
    <row r="208" spans="1:1">
      <c r="A208" s="59">
        <v>0.59533903819927603</v>
      </c>
    </row>
    <row r="209" spans="1:1">
      <c r="A209" s="59">
        <v>0.59486505628734598</v>
      </c>
    </row>
    <row r="210" spans="1:1">
      <c r="A210" s="59">
        <v>0.58526884846903104</v>
      </c>
    </row>
    <row r="211" spans="1:1">
      <c r="A211" s="59">
        <v>0.58268595275350299</v>
      </c>
    </row>
    <row r="212" spans="1:1">
      <c r="A212" s="59">
        <v>0.57354598501020404</v>
      </c>
    </row>
    <row r="213" spans="1:1">
      <c r="A213" s="59">
        <v>0.58977019933420605</v>
      </c>
    </row>
    <row r="214" spans="1:1">
      <c r="A214" s="59">
        <v>0.59191537997716603</v>
      </c>
    </row>
    <row r="215" spans="1:1">
      <c r="A215" s="59">
        <v>0.59149351374124703</v>
      </c>
    </row>
    <row r="216" spans="1:1">
      <c r="A216" s="59">
        <v>0.63167541637976299</v>
      </c>
    </row>
    <row r="217" spans="1:1">
      <c r="A217" s="59">
        <v>0.65692223987216403</v>
      </c>
    </row>
    <row r="218" spans="1:1">
      <c r="A218" s="59">
        <v>0.60963344319270196</v>
      </c>
    </row>
    <row r="219" spans="1:1">
      <c r="A219" s="59">
        <v>0.62483170345605599</v>
      </c>
    </row>
    <row r="220" spans="1:1">
      <c r="A220" s="59">
        <v>0.61801699012563505</v>
      </c>
    </row>
    <row r="221" spans="1:1">
      <c r="A221" s="59">
        <v>0.58992987323965496</v>
      </c>
    </row>
    <row r="222" spans="1:1">
      <c r="A222" s="59">
        <v>0.62733424680483796</v>
      </c>
    </row>
    <row r="223" spans="1:1">
      <c r="A223" s="59">
        <v>0.606458535459244</v>
      </c>
    </row>
    <row r="224" spans="1:1">
      <c r="A224" s="59">
        <v>0.60765867951358599</v>
      </c>
    </row>
    <row r="225" spans="1:1">
      <c r="A225" s="59">
        <v>0.635692786517293</v>
      </c>
    </row>
    <row r="226" spans="1:1">
      <c r="A226" s="59">
        <v>0.60199346260831599</v>
      </c>
    </row>
    <row r="227" spans="1:1">
      <c r="A227" s="59">
        <v>0.60890182816097704</v>
      </c>
    </row>
    <row r="228" spans="1:1">
      <c r="A228" s="59">
        <v>0.61996761580928195</v>
      </c>
    </row>
    <row r="229" spans="1:1">
      <c r="A229" s="59">
        <v>0.61961170467070603</v>
      </c>
    </row>
    <row r="230" spans="1:1">
      <c r="A230" s="59">
        <v>0.603634099990776</v>
      </c>
    </row>
    <row r="231" spans="1:1">
      <c r="A231" s="59">
        <v>0.639386432428106</v>
      </c>
    </row>
    <row r="232" spans="1:1">
      <c r="A232" s="59">
        <v>0.63143607843444705</v>
      </c>
    </row>
    <row r="233" spans="1:1">
      <c r="A233" s="59">
        <v>0.60515204996382899</v>
      </c>
    </row>
    <row r="234" spans="1:1">
      <c r="A234" s="59">
        <v>0.65328793091874604</v>
      </c>
    </row>
    <row r="235" spans="1:1">
      <c r="A235" s="59">
        <v>0.63300670847872997</v>
      </c>
    </row>
    <row r="236" spans="1:1">
      <c r="A236" s="59">
        <v>0.60234986211574504</v>
      </c>
    </row>
    <row r="237" spans="1:1">
      <c r="A237" s="59">
        <v>0.65105165026716005</v>
      </c>
    </row>
    <row r="238" spans="1:1">
      <c r="A238" s="59">
        <v>0.59409855798877398</v>
      </c>
    </row>
    <row r="239" spans="1:1">
      <c r="A239" s="59">
        <v>0.625148292469761</v>
      </c>
    </row>
    <row r="240" spans="1:1">
      <c r="A240" s="59">
        <v>0.64003555359678099</v>
      </c>
    </row>
    <row r="241" spans="1:1">
      <c r="A241" s="59">
        <v>0.62422021448346299</v>
      </c>
    </row>
    <row r="242" spans="1:1">
      <c r="A242" s="59">
        <v>0.62768178465515501</v>
      </c>
    </row>
    <row r="243" spans="1:1">
      <c r="A243" s="59">
        <v>0.61070296610588704</v>
      </c>
    </row>
    <row r="244" spans="1:1">
      <c r="A244" s="59">
        <v>0.63422265130724897</v>
      </c>
    </row>
    <row r="245" spans="1:1">
      <c r="A245" s="59">
        <v>0.60787633558725696</v>
      </c>
    </row>
    <row r="246" spans="1:1">
      <c r="A246" s="59">
        <v>0.61959518041577899</v>
      </c>
    </row>
  </sheetData>
  <conditionalFormatting sqref="B2:B17">
    <cfRule type="cellIs" dxfId="4" priority="1" stopIfTrue="1" operator="greaterThan">
      <formula>0.1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1B433-A03B-4903-BEF2-99FFB843C602}">
  <dimension ref="A1:B267"/>
  <sheetViews>
    <sheetView topLeftCell="A42" workbookViewId="0">
      <selection activeCell="E33" sqref="E33"/>
    </sheetView>
  </sheetViews>
  <sheetFormatPr defaultRowHeight="14.5"/>
  <cols>
    <col min="1" max="1" width="8.7265625" style="60"/>
  </cols>
  <sheetData>
    <row r="1" spans="1:2">
      <c r="A1"/>
    </row>
    <row r="2" spans="1:2">
      <c r="A2" s="66">
        <v>1.8470060443881127</v>
      </c>
      <c r="B2" s="66">
        <v>2.6736816407741084E-2</v>
      </c>
    </row>
    <row r="3" spans="1:2">
      <c r="A3" s="66">
        <v>1.9990219901186665</v>
      </c>
      <c r="B3" s="66">
        <v>3.8528058051658175E-2</v>
      </c>
    </row>
    <row r="4" spans="1:2">
      <c r="A4" s="66">
        <v>2.1510703956905832</v>
      </c>
      <c r="B4" s="66">
        <v>3.3953510177909402E-2</v>
      </c>
    </row>
    <row r="5" spans="1:2">
      <c r="A5" s="66">
        <v>2.0665770565871977</v>
      </c>
      <c r="B5" s="66">
        <v>5.1715752212085499E-2</v>
      </c>
    </row>
    <row r="6" spans="1:2">
      <c r="A6" s="66">
        <v>1.9848415560215567</v>
      </c>
      <c r="B6" s="66">
        <v>5.0311150829431335E-2</v>
      </c>
    </row>
    <row r="7" spans="1:2">
      <c r="A7" s="66">
        <v>1.9448034268605752</v>
      </c>
      <c r="B7" s="66">
        <v>4.6749533417878776E-2</v>
      </c>
    </row>
    <row r="8" spans="1:2">
      <c r="A8" s="66">
        <v>1.9194854764824747</v>
      </c>
      <c r="B8" s="66">
        <v>6.037685198152358E-2</v>
      </c>
    </row>
    <row r="9" spans="1:2">
      <c r="A9" s="66">
        <v>1.5894506837824662</v>
      </c>
      <c r="B9" s="66">
        <v>4.6182593297015677E-2</v>
      </c>
    </row>
    <row r="10" spans="1:2">
      <c r="A10" s="66">
        <v>1.7478246195748719</v>
      </c>
      <c r="B10" s="66">
        <v>3.9546353514501809E-2</v>
      </c>
    </row>
    <row r="11" spans="1:2">
      <c r="A11" s="66">
        <v>1.57715545018311</v>
      </c>
      <c r="B11" s="66">
        <v>3.8091579797342422E-2</v>
      </c>
    </row>
    <row r="12" spans="1:2">
      <c r="A12" s="66">
        <v>1.5524364255379146</v>
      </c>
      <c r="B12" s="66">
        <v>3.8614196340752895E-2</v>
      </c>
    </row>
    <row r="13" spans="1:2">
      <c r="A13" s="66">
        <v>1.3590272145755884</v>
      </c>
      <c r="B13" s="66">
        <v>4.4948764585610944E-2</v>
      </c>
    </row>
    <row r="14" spans="1:2">
      <c r="A14" s="66">
        <v>1.0236039543479656</v>
      </c>
      <c r="B14" s="66">
        <v>4.6967150255610671E-2</v>
      </c>
    </row>
    <row r="15" spans="1:2">
      <c r="A15" s="66">
        <v>0.96090607056957922</v>
      </c>
      <c r="B15" s="66">
        <v>5.1421200476410682E-2</v>
      </c>
    </row>
    <row r="16" spans="1:2">
      <c r="A16" s="66">
        <v>0.78097763712309975</v>
      </c>
      <c r="B16" s="66">
        <v>6.1247581299586615E-2</v>
      </c>
    </row>
    <row r="17" spans="1:2">
      <c r="A17" s="66">
        <v>-1.182718259341578E-2</v>
      </c>
      <c r="B17" s="66">
        <v>3.7623607353891073E-2</v>
      </c>
    </row>
    <row r="18" spans="1:2">
      <c r="A18" s="66">
        <v>-0.44253003104419608</v>
      </c>
      <c r="B18" s="66">
        <v>4.2683168664513993E-2</v>
      </c>
    </row>
    <row r="19" spans="1:2">
      <c r="A19" s="66">
        <v>-0.27811011826201015</v>
      </c>
      <c r="B19" s="66">
        <v>4.5605358688057027E-2</v>
      </c>
    </row>
    <row r="20" spans="1:2">
      <c r="A20" s="66">
        <v>-0.28143316913678118</v>
      </c>
      <c r="B20" s="66">
        <v>4.5930161109825701E-2</v>
      </c>
    </row>
    <row r="21" spans="1:2">
      <c r="A21" s="66">
        <v>-0.48995668626937916</v>
      </c>
      <c r="B21" s="66">
        <v>3.2557462824741021E-2</v>
      </c>
    </row>
    <row r="22" spans="1:2">
      <c r="A22" s="66">
        <v>1.3828080019692546</v>
      </c>
      <c r="B22" s="66">
        <v>4.8180160564310799E-2</v>
      </c>
    </row>
    <row r="23" spans="1:2">
      <c r="A23" s="66">
        <v>1.9902518006229266</v>
      </c>
      <c r="B23" s="66">
        <v>2.2818885642364718E-2</v>
      </c>
    </row>
    <row r="24" spans="1:2">
      <c r="A24" s="66">
        <v>2.075299259389018</v>
      </c>
      <c r="B24" s="66">
        <v>3.9228948073207183E-2</v>
      </c>
    </row>
    <row r="25" spans="1:2">
      <c r="A25" s="66">
        <v>2.1196440058462866</v>
      </c>
      <c r="B25" s="66">
        <v>4.7375978637139181E-2</v>
      </c>
    </row>
    <row r="26" spans="1:2">
      <c r="A26" s="66">
        <v>1.4539420441542763</v>
      </c>
      <c r="B26" s="66">
        <v>5.8589672658180048E-2</v>
      </c>
    </row>
    <row r="27" spans="1:2">
      <c r="A27" s="66">
        <v>2.0252756241121079</v>
      </c>
      <c r="B27" s="66">
        <v>3.2850353432874034E-2</v>
      </c>
    </row>
    <row r="28" spans="1:2">
      <c r="A28" s="66">
        <v>2.0799866799411033</v>
      </c>
      <c r="B28" s="66">
        <v>4.9808541423238678E-2</v>
      </c>
    </row>
    <row r="29" spans="1:2">
      <c r="A29" s="73">
        <v>1.811889180102165</v>
      </c>
      <c r="B29" s="73">
        <v>6.2574632512251371E-2</v>
      </c>
    </row>
    <row r="30" spans="1:2">
      <c r="A30"/>
    </row>
    <row r="31" spans="1:2">
      <c r="A31"/>
    </row>
    <row r="32" spans="1:2">
      <c r="A32" t="s">
        <v>442</v>
      </c>
    </row>
    <row r="33" spans="1:1">
      <c r="A33" s="60">
        <v>0.66320407579029095</v>
      </c>
    </row>
    <row r="34" spans="1:1">
      <c r="A34" s="60">
        <v>0.70426507073534295</v>
      </c>
    </row>
    <row r="35" spans="1:1">
      <c r="A35" s="60">
        <v>0.72338350647220395</v>
      </c>
    </row>
    <row r="36" spans="1:1">
      <c r="A36" s="60">
        <v>0.70552306241274498</v>
      </c>
    </row>
    <row r="37" spans="1:1">
      <c r="A37" s="60">
        <v>0.63508453237696005</v>
      </c>
    </row>
    <row r="38" spans="1:1">
      <c r="A38" s="60">
        <v>0.60235802794609805</v>
      </c>
    </row>
    <row r="39" spans="1:1">
      <c r="A39" s="60">
        <v>0.63468172777179099</v>
      </c>
    </row>
    <row r="40" spans="1:1">
      <c r="A40" s="60">
        <v>0.63466036452459595</v>
      </c>
    </row>
    <row r="41" spans="1:1">
      <c r="A41" s="60">
        <v>0.66934563787623502</v>
      </c>
    </row>
    <row r="42" spans="1:1">
      <c r="A42" s="60">
        <v>0.667996479600936</v>
      </c>
    </row>
    <row r="43" spans="1:1">
      <c r="A43" s="60">
        <v>0.64602345719555399</v>
      </c>
    </row>
    <row r="44" spans="1:1">
      <c r="A44" s="60">
        <v>0.58738900949119699</v>
      </c>
    </row>
    <row r="45" spans="1:1">
      <c r="A45" s="60">
        <v>0.54445260672290696</v>
      </c>
    </row>
    <row r="46" spans="1:1">
      <c r="A46" s="60">
        <v>0.59530407899687798</v>
      </c>
    </row>
    <row r="47" spans="1:1">
      <c r="A47" s="60">
        <v>0.60734092476903001</v>
      </c>
    </row>
    <row r="48" spans="1:1">
      <c r="A48" s="60">
        <v>0.59325746407313995</v>
      </c>
    </row>
    <row r="49" spans="1:1">
      <c r="A49" s="60">
        <v>0.59928364629058195</v>
      </c>
    </row>
    <row r="50" spans="1:1">
      <c r="A50" s="60">
        <v>0.56620064069546805</v>
      </c>
    </row>
    <row r="51" spans="1:1">
      <c r="A51" s="60">
        <v>0.55473455103686398</v>
      </c>
    </row>
    <row r="52" spans="1:1">
      <c r="A52" s="60">
        <v>0.54968301690636301</v>
      </c>
    </row>
    <row r="53" spans="1:1">
      <c r="A53" s="60">
        <v>0.52943316012907005</v>
      </c>
    </row>
    <row r="54" spans="1:1">
      <c r="A54" s="60">
        <v>0.52109561866601195</v>
      </c>
    </row>
    <row r="55" spans="1:1">
      <c r="A55" s="60">
        <v>0.55452694177270601</v>
      </c>
    </row>
    <row r="56" spans="1:1">
      <c r="A56" s="60">
        <v>0.52593018097549105</v>
      </c>
    </row>
    <row r="57" spans="1:1">
      <c r="A57" s="60">
        <v>0.56387859531084294</v>
      </c>
    </row>
    <row r="58" spans="1:1">
      <c r="A58" s="60">
        <v>0.53425228912422595</v>
      </c>
    </row>
    <row r="59" spans="1:1">
      <c r="A59" s="60">
        <v>0.53188535223142397</v>
      </c>
    </row>
    <row r="60" spans="1:1">
      <c r="A60" s="60">
        <v>0.53867508016026799</v>
      </c>
    </row>
    <row r="61" spans="1:1">
      <c r="A61" s="60">
        <v>0.58937052645024102</v>
      </c>
    </row>
    <row r="62" spans="1:1">
      <c r="A62" s="60">
        <v>0.55871606539966101</v>
      </c>
    </row>
    <row r="63" spans="1:1">
      <c r="A63" s="60">
        <v>0.52764403375036995</v>
      </c>
    </row>
    <row r="64" spans="1:1">
      <c r="A64" s="60">
        <v>0.53886088762524498</v>
      </c>
    </row>
    <row r="65" spans="1:1">
      <c r="A65" s="60">
        <v>0.57713833307884499</v>
      </c>
    </row>
    <row r="66" spans="1:1">
      <c r="A66" s="60">
        <v>0.60314551985472198</v>
      </c>
    </row>
    <row r="67" spans="1:1">
      <c r="A67" s="60">
        <v>0.647122633637642</v>
      </c>
    </row>
    <row r="68" spans="1:1">
      <c r="A68" s="60">
        <v>0.56936269938012596</v>
      </c>
    </row>
    <row r="69" spans="1:1">
      <c r="A69" s="60">
        <v>0.57919538822147199</v>
      </c>
    </row>
    <row r="70" spans="1:1">
      <c r="A70" s="60">
        <v>0.56917466159860797</v>
      </c>
    </row>
    <row r="71" spans="1:1">
      <c r="A71" s="60">
        <v>0.55258715269143299</v>
      </c>
    </row>
    <row r="72" spans="1:1">
      <c r="A72" s="60">
        <v>0.54869178693492604</v>
      </c>
    </row>
    <row r="73" spans="1:1">
      <c r="A73" s="60">
        <v>0.53676700254778897</v>
      </c>
    </row>
    <row r="74" spans="1:1">
      <c r="A74" s="60">
        <v>0.56086486896987497</v>
      </c>
    </row>
    <row r="75" spans="1:1">
      <c r="A75" s="60">
        <v>0.60216501668164601</v>
      </c>
    </row>
    <row r="76" spans="1:1">
      <c r="A76" s="60">
        <v>0.55605550780407698</v>
      </c>
    </row>
    <row r="77" spans="1:1">
      <c r="A77" s="60">
        <v>0.568944696271664</v>
      </c>
    </row>
    <row r="78" spans="1:1">
      <c r="A78" s="60">
        <v>0.57344674248215799</v>
      </c>
    </row>
    <row r="79" spans="1:1">
      <c r="A79" s="60">
        <v>0.53573934980640403</v>
      </c>
    </row>
    <row r="80" spans="1:1">
      <c r="A80" s="60">
        <v>0.52554012233565495</v>
      </c>
    </row>
    <row r="81" spans="1:1">
      <c r="A81" s="60">
        <v>0.56214866688306797</v>
      </c>
    </row>
    <row r="82" spans="1:1">
      <c r="A82" s="60">
        <v>0.64324719490018201</v>
      </c>
    </row>
    <row r="83" spans="1:1">
      <c r="A83" s="60">
        <v>0.59692539268635902</v>
      </c>
    </row>
    <row r="84" spans="1:1">
      <c r="A84" s="60">
        <v>0.59974042019735196</v>
      </c>
    </row>
    <row r="85" spans="1:1">
      <c r="A85" s="60">
        <v>0.58707437902357795</v>
      </c>
    </row>
    <row r="86" spans="1:1">
      <c r="A86" s="60">
        <v>0.59583563879921697</v>
      </c>
    </row>
    <row r="87" spans="1:1">
      <c r="A87" s="60">
        <v>0.56488456995976799</v>
      </c>
    </row>
    <row r="88" spans="1:1">
      <c r="A88" s="60">
        <v>0.56122223922502101</v>
      </c>
    </row>
    <row r="89" spans="1:1">
      <c r="A89" s="60">
        <v>0.55305732053238998</v>
      </c>
    </row>
    <row r="90" spans="1:1">
      <c r="A90" s="60">
        <v>0.55299463032165097</v>
      </c>
    </row>
    <row r="91" spans="1:1">
      <c r="A91" s="60">
        <v>0.630541809950939</v>
      </c>
    </row>
    <row r="92" spans="1:1">
      <c r="A92" s="60">
        <v>0.63134638188197101</v>
      </c>
    </row>
    <row r="93" spans="1:1">
      <c r="A93" s="60">
        <v>0.62372342935714298</v>
      </c>
    </row>
    <row r="94" spans="1:1">
      <c r="A94" s="60">
        <v>0.61000857370878803</v>
      </c>
    </row>
    <row r="95" spans="1:1">
      <c r="A95" s="60">
        <v>0.57092369530748399</v>
      </c>
    </row>
    <row r="96" spans="1:1">
      <c r="A96" s="60">
        <v>0.59182060012296001</v>
      </c>
    </row>
    <row r="97" spans="1:1">
      <c r="A97" s="60">
        <v>0.61084018236955995</v>
      </c>
    </row>
    <row r="98" spans="1:1">
      <c r="A98" s="60">
        <v>0.63932746194452805</v>
      </c>
    </row>
    <row r="99" spans="1:1">
      <c r="A99" s="60">
        <v>0.62176656090219296</v>
      </c>
    </row>
    <row r="100" spans="1:1">
      <c r="A100" s="60">
        <v>0.61266826552082498</v>
      </c>
    </row>
    <row r="101" spans="1:1">
      <c r="A101" s="60">
        <v>0.64171577925471002</v>
      </c>
    </row>
    <row r="102" spans="1:1">
      <c r="A102" s="60">
        <v>0.60345817651713396</v>
      </c>
    </row>
    <row r="103" spans="1:1">
      <c r="A103" s="60">
        <v>0.60726302625351902</v>
      </c>
    </row>
    <row r="104" spans="1:1">
      <c r="A104" s="60">
        <v>0.65650618065807997</v>
      </c>
    </row>
    <row r="105" spans="1:1">
      <c r="A105" s="60">
        <v>0.628305106779252</v>
      </c>
    </row>
    <row r="106" spans="1:1">
      <c r="A106" s="60">
        <v>0.64621704600403795</v>
      </c>
    </row>
    <row r="107" spans="1:1">
      <c r="A107" s="60">
        <v>0.68594637026372496</v>
      </c>
    </row>
    <row r="108" spans="1:1">
      <c r="A108" s="60">
        <v>0.70003333183285599</v>
      </c>
    </row>
    <row r="109" spans="1:1">
      <c r="A109" s="60">
        <v>0.73109212484101205</v>
      </c>
    </row>
    <row r="110" spans="1:1">
      <c r="A110" s="60">
        <v>0.69820192501359302</v>
      </c>
    </row>
    <row r="111" spans="1:1">
      <c r="A111" s="60">
        <v>0.62095719585810305</v>
      </c>
    </row>
    <row r="112" spans="1:1">
      <c r="A112" s="60">
        <v>0.65607069629191905</v>
      </c>
    </row>
    <row r="113" spans="1:1">
      <c r="A113" s="60">
        <v>0.65948382799456895</v>
      </c>
    </row>
    <row r="114" spans="1:1">
      <c r="A114" s="60">
        <v>0.67381246960803998</v>
      </c>
    </row>
    <row r="115" spans="1:1">
      <c r="A115" s="60">
        <v>0.72228794258819795</v>
      </c>
    </row>
    <row r="116" spans="1:1">
      <c r="A116" s="60">
        <v>0.68195939995987698</v>
      </c>
    </row>
    <row r="117" spans="1:1">
      <c r="A117" s="60">
        <v>0.67757875435408499</v>
      </c>
    </row>
    <row r="118" spans="1:1">
      <c r="A118" s="60">
        <v>0.69611345721550999</v>
      </c>
    </row>
    <row r="119" spans="1:1">
      <c r="A119" s="60">
        <v>0.658508206279529</v>
      </c>
    </row>
    <row r="120" spans="1:1">
      <c r="A120" s="60">
        <v>0.73322069098763598</v>
      </c>
    </row>
    <row r="121" spans="1:1">
      <c r="A121" s="60">
        <v>0.75179768214509202</v>
      </c>
    </row>
    <row r="122" spans="1:1">
      <c r="A122" s="60">
        <v>0.72265233481607605</v>
      </c>
    </row>
    <row r="123" spans="1:1">
      <c r="A123" s="60">
        <v>0.70277814764001201</v>
      </c>
    </row>
    <row r="124" spans="1:1">
      <c r="A124" s="60">
        <v>0.729410205604345</v>
      </c>
    </row>
    <row r="125" spans="1:1">
      <c r="A125" s="60">
        <v>0.76442407792552802</v>
      </c>
    </row>
    <row r="126" spans="1:1">
      <c r="A126" s="60">
        <v>0.76575760097264101</v>
      </c>
    </row>
    <row r="127" spans="1:1">
      <c r="A127" s="60">
        <v>0.76610352516634395</v>
      </c>
    </row>
    <row r="128" spans="1:1">
      <c r="A128" s="60">
        <v>0.74967600146510005</v>
      </c>
    </row>
    <row r="129" spans="1:1">
      <c r="A129" s="60">
        <v>0.80047683914335199</v>
      </c>
    </row>
    <row r="130" spans="1:1">
      <c r="A130" s="60">
        <v>0.81636464408263798</v>
      </c>
    </row>
    <row r="131" spans="1:1">
      <c r="A131" s="60">
        <v>0.79651257735638303</v>
      </c>
    </row>
    <row r="132" spans="1:1">
      <c r="A132" s="60">
        <v>0.75004623039086105</v>
      </c>
    </row>
    <row r="133" spans="1:1">
      <c r="A133" s="60">
        <v>0.80599513248750299</v>
      </c>
    </row>
    <row r="134" spans="1:1">
      <c r="A134" s="60">
        <v>0.76949315325886802</v>
      </c>
    </row>
    <row r="135" spans="1:1">
      <c r="A135" s="60">
        <v>0.75185304376161299</v>
      </c>
    </row>
    <row r="136" spans="1:1">
      <c r="A136" s="60">
        <v>0.71492030111707106</v>
      </c>
    </row>
    <row r="137" spans="1:1">
      <c r="A137" s="60">
        <v>0.74961068526265995</v>
      </c>
    </row>
    <row r="138" spans="1:1">
      <c r="A138" s="60">
        <v>0.70940124922760095</v>
      </c>
    </row>
    <row r="139" spans="1:1">
      <c r="A139" s="60">
        <v>0.72224924461359896</v>
      </c>
    </row>
    <row r="140" spans="1:1">
      <c r="A140" s="60">
        <v>0.74129327241835596</v>
      </c>
    </row>
    <row r="141" spans="1:1">
      <c r="A141" s="60">
        <v>0.77530153584175199</v>
      </c>
    </row>
    <row r="142" spans="1:1">
      <c r="A142" s="60">
        <v>0.72644911957812996</v>
      </c>
    </row>
    <row r="143" spans="1:1">
      <c r="A143" s="60">
        <v>0.72221990496841004</v>
      </c>
    </row>
    <row r="144" spans="1:1">
      <c r="A144" s="60">
        <v>0.73051226634035105</v>
      </c>
    </row>
    <row r="145" spans="1:1">
      <c r="A145" s="60">
        <v>0.71823549497002903</v>
      </c>
    </row>
    <row r="146" spans="1:1">
      <c r="A146" s="60">
        <v>0.74209774801179496</v>
      </c>
    </row>
    <row r="147" spans="1:1">
      <c r="A147" s="60">
        <v>0.78523794213597198</v>
      </c>
    </row>
    <row r="148" spans="1:1">
      <c r="A148" s="60">
        <v>0.78205161633870002</v>
      </c>
    </row>
    <row r="149" spans="1:1">
      <c r="A149" s="60">
        <v>0.75942819835057396</v>
      </c>
    </row>
    <row r="150" spans="1:1">
      <c r="A150" s="60">
        <v>0.73896815946059802</v>
      </c>
    </row>
    <row r="151" spans="1:1">
      <c r="A151" s="60">
        <v>0.79069327229330499</v>
      </c>
    </row>
    <row r="152" spans="1:1">
      <c r="A152" s="60">
        <v>0.76869518904430201</v>
      </c>
    </row>
    <row r="153" spans="1:1">
      <c r="A153" s="60">
        <v>0.75781332768930199</v>
      </c>
    </row>
    <row r="154" spans="1:1">
      <c r="A154" s="60">
        <v>0.74126814921790896</v>
      </c>
    </row>
    <row r="155" spans="1:1">
      <c r="A155" s="60">
        <v>0.71681277098004303</v>
      </c>
    </row>
    <row r="156" spans="1:1">
      <c r="A156" s="60">
        <v>0.77375063439695202</v>
      </c>
    </row>
    <row r="157" spans="1:1">
      <c r="A157" s="60">
        <v>0.76317950639012899</v>
      </c>
    </row>
    <row r="158" spans="1:1">
      <c r="A158" s="60">
        <v>0.77894528704301602</v>
      </c>
    </row>
    <row r="159" spans="1:1">
      <c r="A159" s="60">
        <v>0.77283776932875103</v>
      </c>
    </row>
    <row r="160" spans="1:1">
      <c r="A160" s="60">
        <v>0.77717235260246897</v>
      </c>
    </row>
    <row r="161" spans="1:1">
      <c r="A161" s="60">
        <v>0.741785222807406</v>
      </c>
    </row>
    <row r="162" spans="1:1">
      <c r="A162" s="60">
        <v>0.734922851259315</v>
      </c>
    </row>
    <row r="163" spans="1:1">
      <c r="A163" s="60">
        <v>0.74929130529499</v>
      </c>
    </row>
    <row r="164" spans="1:1">
      <c r="A164" s="60">
        <v>0.77341647246464296</v>
      </c>
    </row>
    <row r="165" spans="1:1">
      <c r="A165" s="60">
        <v>0.79895025924021701</v>
      </c>
    </row>
    <row r="166" spans="1:1">
      <c r="A166" s="60">
        <v>0.84669276547583106</v>
      </c>
    </row>
    <row r="167" spans="1:1">
      <c r="A167" s="60">
        <v>0.82400766806939196</v>
      </c>
    </row>
    <row r="168" spans="1:1">
      <c r="A168" s="60">
        <v>0.86758872354244398</v>
      </c>
    </row>
    <row r="169" spans="1:1">
      <c r="A169" s="60">
        <v>0.84137246818053102</v>
      </c>
    </row>
    <row r="170" spans="1:1">
      <c r="A170" s="60">
        <v>0.79430795874697702</v>
      </c>
    </row>
    <row r="171" spans="1:1">
      <c r="A171" s="60">
        <v>0.77244971431207399</v>
      </c>
    </row>
    <row r="172" spans="1:1">
      <c r="A172" s="60">
        <v>0.72889007787015403</v>
      </c>
    </row>
    <row r="173" spans="1:1">
      <c r="A173" s="60">
        <v>0.77937327660003597</v>
      </c>
    </row>
    <row r="174" spans="1:1">
      <c r="A174" s="60">
        <v>0.80503357447467505</v>
      </c>
    </row>
    <row r="175" spans="1:1">
      <c r="A175" s="60">
        <v>0.72360654225089704</v>
      </c>
    </row>
    <row r="176" spans="1:1">
      <c r="A176" s="60">
        <v>0.788576529997566</v>
      </c>
    </row>
    <row r="177" spans="1:1">
      <c r="A177" s="60">
        <v>0.82129605410820505</v>
      </c>
    </row>
    <row r="178" spans="1:1">
      <c r="A178" s="60">
        <v>0.78507981003377802</v>
      </c>
    </row>
    <row r="179" spans="1:1">
      <c r="A179" s="60">
        <v>0.80146988588726098</v>
      </c>
    </row>
    <row r="180" spans="1:1">
      <c r="A180" s="60">
        <v>0.75695294136573499</v>
      </c>
    </row>
    <row r="181" spans="1:1">
      <c r="A181" s="60">
        <v>0.81668735225870104</v>
      </c>
    </row>
    <row r="182" spans="1:1">
      <c r="A182" s="60">
        <v>0.84136703864824103</v>
      </c>
    </row>
    <row r="183" spans="1:1">
      <c r="A183" s="60">
        <v>0.76988657977694697</v>
      </c>
    </row>
    <row r="184" spans="1:1">
      <c r="A184" s="60">
        <v>0.77678882779566005</v>
      </c>
    </row>
    <row r="185" spans="1:1">
      <c r="A185" s="60">
        <v>0.80871531502576899</v>
      </c>
    </row>
    <row r="186" spans="1:1">
      <c r="A186" s="60">
        <v>0.76779557764227802</v>
      </c>
    </row>
    <row r="187" spans="1:1">
      <c r="A187" s="60">
        <v>0.81045991337950996</v>
      </c>
    </row>
    <row r="188" spans="1:1">
      <c r="A188" s="60">
        <v>0.78247593055939202</v>
      </c>
    </row>
    <row r="189" spans="1:1">
      <c r="A189" s="60">
        <v>0.81928379905618798</v>
      </c>
    </row>
    <row r="190" spans="1:1">
      <c r="A190" s="60">
        <v>0.81388475911608404</v>
      </c>
    </row>
    <row r="191" spans="1:1">
      <c r="A191" s="60">
        <v>0.790587227753347</v>
      </c>
    </row>
    <row r="192" spans="1:1">
      <c r="A192" s="60">
        <v>0.78040957715057302</v>
      </c>
    </row>
    <row r="193" spans="1:1">
      <c r="A193" s="60">
        <v>0.78960822878427295</v>
      </c>
    </row>
    <row r="194" spans="1:1">
      <c r="A194" s="60">
        <v>0.79430541272884303</v>
      </c>
    </row>
    <row r="195" spans="1:1">
      <c r="A195" s="60">
        <v>0.79080523601312802</v>
      </c>
    </row>
    <row r="196" spans="1:1">
      <c r="A196" s="60">
        <v>0.74383763512032897</v>
      </c>
    </row>
    <row r="197" spans="1:1">
      <c r="A197" s="60">
        <v>0.77652245657386199</v>
      </c>
    </row>
    <row r="198" spans="1:1">
      <c r="A198" s="60">
        <v>0.821168391161059</v>
      </c>
    </row>
    <row r="199" spans="1:1">
      <c r="A199" s="60">
        <v>0.73339183442636202</v>
      </c>
    </row>
    <row r="200" spans="1:1">
      <c r="A200" s="60">
        <v>0.769371145601913</v>
      </c>
    </row>
    <row r="201" spans="1:1">
      <c r="A201" s="60">
        <v>0.82022705363306103</v>
      </c>
    </row>
    <row r="202" spans="1:1">
      <c r="A202" s="60">
        <v>0.67912215504928697</v>
      </c>
    </row>
    <row r="203" spans="1:1">
      <c r="A203" s="60">
        <v>0.67697693015879201</v>
      </c>
    </row>
    <row r="204" spans="1:1">
      <c r="A204" s="60">
        <v>0.76985128236547096</v>
      </c>
    </row>
    <row r="205" spans="1:1">
      <c r="A205" s="60">
        <v>0.70510161331430099</v>
      </c>
    </row>
    <row r="206" spans="1:1">
      <c r="A206" s="60">
        <v>0.67674753209531302</v>
      </c>
    </row>
    <row r="207" spans="1:1">
      <c r="A207" s="60">
        <v>0.67977771093716999</v>
      </c>
    </row>
    <row r="208" spans="1:1">
      <c r="A208" s="60">
        <v>0.61822140259307601</v>
      </c>
    </row>
    <row r="209" spans="1:1">
      <c r="A209" s="60">
        <v>0.59593971764285703</v>
      </c>
    </row>
    <row r="210" spans="1:1">
      <c r="A210" s="60">
        <v>0.58145908946997305</v>
      </c>
    </row>
    <row r="211" spans="1:1">
      <c r="A211" s="60">
        <v>0.582720679396453</v>
      </c>
    </row>
    <row r="212" spans="1:1">
      <c r="A212" s="60">
        <v>0.62073985057023895</v>
      </c>
    </row>
    <row r="213" spans="1:1">
      <c r="A213" s="60">
        <v>0.59686400231499304</v>
      </c>
    </row>
    <row r="214" spans="1:1">
      <c r="A214" s="60">
        <v>0.57676388532852296</v>
      </c>
    </row>
    <row r="215" spans="1:1">
      <c r="A215" s="60">
        <v>0.60916029713801301</v>
      </c>
    </row>
    <row r="216" spans="1:1">
      <c r="A216" s="60">
        <v>0.63596923603481703</v>
      </c>
    </row>
    <row r="217" spans="1:1">
      <c r="A217" s="60">
        <v>0.57651161117140504</v>
      </c>
    </row>
    <row r="218" spans="1:1">
      <c r="A218" s="60">
        <v>0.57025168762864398</v>
      </c>
    </row>
    <row r="219" spans="1:1">
      <c r="A219" s="60">
        <v>0.567634578423997</v>
      </c>
    </row>
    <row r="220" spans="1:1">
      <c r="A220" s="60">
        <v>0.59787005827913497</v>
      </c>
    </row>
    <row r="221" spans="1:1">
      <c r="A221" s="60">
        <v>0.57333853318482397</v>
      </c>
    </row>
    <row r="222" spans="1:1">
      <c r="A222" s="60">
        <v>0.58050110937143995</v>
      </c>
    </row>
    <row r="223" spans="1:1">
      <c r="A223" s="60">
        <v>0.56652721700569797</v>
      </c>
    </row>
    <row r="224" spans="1:1">
      <c r="A224" s="60">
        <v>0.58656638171437003</v>
      </c>
    </row>
    <row r="225" spans="1:1">
      <c r="A225" s="60">
        <v>0.56242083281546096</v>
      </c>
    </row>
    <row r="226" spans="1:1">
      <c r="A226" s="60">
        <v>0.58748552806725196</v>
      </c>
    </row>
    <row r="227" spans="1:1">
      <c r="A227" s="60">
        <v>0.56178175810837205</v>
      </c>
    </row>
    <row r="228" spans="1:1">
      <c r="A228" s="60">
        <v>0.59980001056966503</v>
      </c>
    </row>
    <row r="229" spans="1:1">
      <c r="A229" s="60">
        <v>0.63462026007399897</v>
      </c>
    </row>
    <row r="230" spans="1:1">
      <c r="A230" s="60">
        <v>0.60168321236747002</v>
      </c>
    </row>
    <row r="231" spans="1:1">
      <c r="A231" s="60">
        <v>0.60751098397897596</v>
      </c>
    </row>
    <row r="232" spans="1:1">
      <c r="A232" s="60">
        <v>0.56850807031075801</v>
      </c>
    </row>
    <row r="233" spans="1:1">
      <c r="A233" s="60">
        <v>0.56273415622572298</v>
      </c>
    </row>
    <row r="234" spans="1:1">
      <c r="A234" s="60">
        <v>0.57826379230787295</v>
      </c>
    </row>
    <row r="235" spans="1:1">
      <c r="A235" s="60">
        <v>0.65540164468723805</v>
      </c>
    </row>
    <row r="236" spans="1:1">
      <c r="A236" s="60">
        <v>0.56344771313158903</v>
      </c>
    </row>
    <row r="237" spans="1:1">
      <c r="A237" s="60">
        <v>0.55977464690449896</v>
      </c>
    </row>
    <row r="238" spans="1:1">
      <c r="A238" s="60">
        <v>0.60319056507251101</v>
      </c>
    </row>
    <row r="239" spans="1:1">
      <c r="A239" s="60">
        <v>0.56452302814787902</v>
      </c>
    </row>
    <row r="240" spans="1:1">
      <c r="A240" s="60">
        <v>0.55128226144889803</v>
      </c>
    </row>
    <row r="241" spans="1:1">
      <c r="A241" s="60">
        <v>0.56909222884038702</v>
      </c>
    </row>
    <row r="242" spans="1:1">
      <c r="A242" s="60">
        <v>0.61971943420303799</v>
      </c>
    </row>
    <row r="243" spans="1:1">
      <c r="A243" s="60">
        <v>0.55194637267006497</v>
      </c>
    </row>
    <row r="244" spans="1:1">
      <c r="A244" s="60">
        <v>0.57032792875710903</v>
      </c>
    </row>
    <row r="245" spans="1:1">
      <c r="A245" s="60">
        <v>0.57379461146511501</v>
      </c>
    </row>
    <row r="246" spans="1:1">
      <c r="A246" s="60">
        <v>0.60947715048193896</v>
      </c>
    </row>
    <row r="247" spans="1:1">
      <c r="A247" s="60">
        <v>0.55363001815309099</v>
      </c>
    </row>
    <row r="248" spans="1:1">
      <c r="A248" s="60">
        <v>0.54095798585392796</v>
      </c>
    </row>
    <row r="249" spans="1:1">
      <c r="A249" s="60">
        <v>0.55115197833101404</v>
      </c>
    </row>
    <row r="250" spans="1:1">
      <c r="A250" s="60">
        <v>0.549463123802297</v>
      </c>
    </row>
    <row r="251" spans="1:1">
      <c r="A251" s="60">
        <v>0.55537395790663902</v>
      </c>
    </row>
    <row r="252" spans="1:1">
      <c r="A252" s="60">
        <v>0.54984343154236004</v>
      </c>
    </row>
    <row r="253" spans="1:1">
      <c r="A253" s="60">
        <v>0.56309398484085404</v>
      </c>
    </row>
    <row r="254" spans="1:1">
      <c r="A254" s="60">
        <v>0.55844820672682305</v>
      </c>
    </row>
    <row r="255" spans="1:1">
      <c r="A255" s="60">
        <v>0.56622167131100498</v>
      </c>
    </row>
    <row r="256" spans="1:1">
      <c r="A256" s="60">
        <v>0.55395252506925996</v>
      </c>
    </row>
    <row r="257" spans="1:1">
      <c r="A257" s="60">
        <v>0.56010209792170995</v>
      </c>
    </row>
    <row r="258" spans="1:1">
      <c r="A258" s="60">
        <v>0.55631356794381703</v>
      </c>
    </row>
    <row r="259" spans="1:1">
      <c r="A259" s="60">
        <v>0.57055953303318896</v>
      </c>
    </row>
    <row r="260" spans="1:1">
      <c r="A260" s="60">
        <v>0.52416522723219305</v>
      </c>
    </row>
    <row r="261" spans="1:1">
      <c r="A261" s="60">
        <v>0.56001499978248903</v>
      </c>
    </row>
    <row r="262" spans="1:1">
      <c r="A262" s="60">
        <v>0.55732543872597895</v>
      </c>
    </row>
    <row r="263" spans="1:1">
      <c r="A263" s="60">
        <v>0.57356045191752902</v>
      </c>
    </row>
    <row r="264" spans="1:1">
      <c r="A264" s="60">
        <v>0.56757945041269797</v>
      </c>
    </row>
    <row r="265" spans="1:1">
      <c r="A265" s="60">
        <v>0.56219344059321497</v>
      </c>
    </row>
    <row r="266" spans="1:1">
      <c r="A266" s="60">
        <v>0.56545587620883497</v>
      </c>
    </row>
    <row r="267" spans="1:1">
      <c r="A267" s="60">
        <v>0.57165160169373896</v>
      </c>
    </row>
  </sheetData>
  <conditionalFormatting sqref="B2:B29">
    <cfRule type="cellIs" dxfId="3" priority="1" stopIfTrue="1" operator="greaterThan">
      <formula>0.1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FE95D-0103-4E27-88CD-533CA64B6971}">
  <dimension ref="A1:C576"/>
  <sheetViews>
    <sheetView topLeftCell="D19" workbookViewId="0">
      <selection activeCell="P12" sqref="P12"/>
    </sheetView>
  </sheetViews>
  <sheetFormatPr defaultRowHeight="14.5"/>
  <cols>
    <col min="3" max="3" width="8.7265625" style="60"/>
  </cols>
  <sheetData>
    <row r="1" spans="1:3">
      <c r="A1" s="66">
        <v>1.4797366146113753</v>
      </c>
      <c r="C1"/>
    </row>
    <row r="2" spans="1:3">
      <c r="A2" s="66">
        <v>1.641354555323673</v>
      </c>
      <c r="C2"/>
    </row>
    <row r="3" spans="1:3">
      <c r="A3" s="66">
        <v>1.787609677481248</v>
      </c>
      <c r="C3"/>
    </row>
    <row r="4" spans="1:3">
      <c r="A4" s="66">
        <v>1.5754976755971521</v>
      </c>
      <c r="C4" s="60">
        <v>0.70602092265382399</v>
      </c>
    </row>
    <row r="5" spans="1:3">
      <c r="A5" s="66">
        <v>1.7063119922160435</v>
      </c>
      <c r="C5" s="60">
        <v>0.72757104099477499</v>
      </c>
    </row>
    <row r="6" spans="1:3">
      <c r="A6" s="66">
        <v>1.9377118816405465</v>
      </c>
      <c r="C6" s="60">
        <v>0.71675126495403096</v>
      </c>
    </row>
    <row r="7" spans="1:3">
      <c r="A7" s="66">
        <v>1.7928205892323195</v>
      </c>
      <c r="C7" s="60">
        <v>0.67467501312728795</v>
      </c>
    </row>
    <row r="8" spans="1:3">
      <c r="A8" s="66">
        <v>1.8348621341803422</v>
      </c>
      <c r="C8" s="60">
        <v>0.65250343103790498</v>
      </c>
    </row>
    <row r="9" spans="1:3">
      <c r="A9" s="66">
        <v>1.7858913846031079</v>
      </c>
      <c r="C9" s="60">
        <v>0.66614498557965895</v>
      </c>
    </row>
    <row r="10" spans="1:3">
      <c r="A10" s="66">
        <v>1.8494079184417944</v>
      </c>
      <c r="C10" s="60">
        <v>0.67099336942752597</v>
      </c>
    </row>
    <row r="11" spans="1:3">
      <c r="A11" s="66">
        <v>1.8695842351423526</v>
      </c>
      <c r="C11" s="60">
        <v>0.64352848157315101</v>
      </c>
    </row>
    <row r="12" spans="1:3">
      <c r="A12" s="66">
        <v>1.9095295732252831</v>
      </c>
      <c r="C12" s="60">
        <v>0.65139586192113996</v>
      </c>
    </row>
    <row r="13" spans="1:3">
      <c r="A13" s="66">
        <v>1.9144542551066623</v>
      </c>
      <c r="C13" s="60">
        <v>0.615173962017313</v>
      </c>
    </row>
    <row r="14" spans="1:3">
      <c r="A14" s="66">
        <v>1.8885652111794253</v>
      </c>
      <c r="C14" s="60">
        <v>0.60038563523069799</v>
      </c>
    </row>
    <row r="15" spans="1:3">
      <c r="A15" s="66">
        <v>1.9861771222421496</v>
      </c>
      <c r="C15" s="60">
        <v>0.64919419721807803</v>
      </c>
    </row>
    <row r="16" spans="1:3">
      <c r="A16" s="66">
        <v>1.9670529975829973</v>
      </c>
      <c r="C16" s="60">
        <v>0.62147633100947397</v>
      </c>
    </row>
    <row r="17" spans="1:3">
      <c r="A17" s="66">
        <v>1.8472868254785058</v>
      </c>
      <c r="C17" s="60">
        <v>0.61872679514949103</v>
      </c>
    </row>
    <row r="18" spans="1:3">
      <c r="A18" s="66">
        <v>2.0108988785838995</v>
      </c>
      <c r="C18" s="60">
        <v>0.62257686411838198</v>
      </c>
    </row>
    <row r="19" spans="1:3">
      <c r="A19" s="66">
        <v>2.124787403057804</v>
      </c>
      <c r="C19" s="60">
        <v>0.65840190716057001</v>
      </c>
    </row>
    <row r="20" spans="1:3">
      <c r="A20" s="66">
        <v>1.9751286372638694</v>
      </c>
      <c r="C20" s="60">
        <v>0.62879252749132597</v>
      </c>
    </row>
    <row r="21" spans="1:3">
      <c r="A21" s="66">
        <v>1.8788669785787668</v>
      </c>
      <c r="C21" s="60">
        <v>0.62794711952815896</v>
      </c>
    </row>
    <row r="22" spans="1:3">
      <c r="A22" s="66">
        <v>1.830083732548758</v>
      </c>
      <c r="C22" s="60">
        <v>0.612744244871543</v>
      </c>
    </row>
    <row r="23" spans="1:3">
      <c r="A23" s="66">
        <v>1.6633788656424164</v>
      </c>
      <c r="C23" s="60">
        <v>0.59280615234107603</v>
      </c>
    </row>
    <row r="24" spans="1:3">
      <c r="A24" s="66">
        <v>1.377106258727028</v>
      </c>
      <c r="C24" s="60">
        <v>0.59634230859284298</v>
      </c>
    </row>
    <row r="25" spans="1:3">
      <c r="A25" s="66">
        <v>1.3651000038768737</v>
      </c>
      <c r="C25" s="60">
        <v>0.58819893200852302</v>
      </c>
    </row>
    <row r="26" spans="1:3">
      <c r="C26" s="60">
        <v>0.62027682757265901</v>
      </c>
    </row>
    <row r="27" spans="1:3">
      <c r="C27" s="60">
        <v>0.59848016187139197</v>
      </c>
    </row>
    <row r="28" spans="1:3">
      <c r="C28" s="60">
        <v>0.60426085902679405</v>
      </c>
    </row>
    <row r="29" spans="1:3">
      <c r="C29" s="60">
        <v>0.59546067960504201</v>
      </c>
    </row>
    <row r="30" spans="1:3">
      <c r="C30" s="60">
        <v>0.59549329368528203</v>
      </c>
    </row>
    <row r="31" spans="1:3">
      <c r="C31" s="60">
        <v>0.58216401477790902</v>
      </c>
    </row>
    <row r="32" spans="1:3">
      <c r="C32" s="60">
        <v>0.57608112420356705</v>
      </c>
    </row>
    <row r="33" spans="3:3">
      <c r="C33" s="60">
        <v>0.56670959708120106</v>
      </c>
    </row>
    <row r="34" spans="3:3">
      <c r="C34" s="60">
        <v>0.57713159524023605</v>
      </c>
    </row>
    <row r="35" spans="3:3">
      <c r="C35" s="60">
        <v>0.59967092272772604</v>
      </c>
    </row>
    <row r="36" spans="3:3">
      <c r="C36" s="60">
        <v>0.604327570246742</v>
      </c>
    </row>
    <row r="37" spans="3:3">
      <c r="C37" s="60">
        <v>0.57545459151593403</v>
      </c>
    </row>
    <row r="38" spans="3:3">
      <c r="C38" s="60">
        <v>0.60604266762844805</v>
      </c>
    </row>
    <row r="39" spans="3:3">
      <c r="C39" s="60">
        <v>0.62850605606405197</v>
      </c>
    </row>
    <row r="40" spans="3:3">
      <c r="C40" s="60">
        <v>0.63052272603477899</v>
      </c>
    </row>
    <row r="41" spans="3:3">
      <c r="C41" s="60">
        <v>0.622503425473105</v>
      </c>
    </row>
    <row r="42" spans="3:3">
      <c r="C42" s="60">
        <v>0.62636032312275203</v>
      </c>
    </row>
    <row r="43" spans="3:3">
      <c r="C43" s="60">
        <v>0.65575427549829601</v>
      </c>
    </row>
    <row r="44" spans="3:3">
      <c r="C44" s="60">
        <v>0.59472806326997796</v>
      </c>
    </row>
    <row r="45" spans="3:3">
      <c r="C45" s="60">
        <v>0.60737219468589998</v>
      </c>
    </row>
    <row r="46" spans="3:3">
      <c r="C46" s="60">
        <v>0.59720317431772896</v>
      </c>
    </row>
    <row r="47" spans="3:3">
      <c r="C47" s="60">
        <v>0.64164429208737295</v>
      </c>
    </row>
    <row r="48" spans="3:3">
      <c r="C48" s="60">
        <v>0.70650123762155104</v>
      </c>
    </row>
    <row r="49" spans="3:3">
      <c r="C49" s="60">
        <v>0.664124995459763</v>
      </c>
    </row>
    <row r="50" spans="3:3">
      <c r="C50" s="60">
        <v>0.66107614688460503</v>
      </c>
    </row>
    <row r="51" spans="3:3">
      <c r="C51" s="60">
        <v>0.64595904695364204</v>
      </c>
    </row>
    <row r="52" spans="3:3">
      <c r="C52" s="60">
        <v>0.63621607828390503</v>
      </c>
    </row>
    <row r="53" spans="3:3">
      <c r="C53" s="60">
        <v>0.60968689530074704</v>
      </c>
    </row>
    <row r="54" spans="3:3">
      <c r="C54" s="60">
        <v>0.60645718384479697</v>
      </c>
    </row>
    <row r="55" spans="3:3">
      <c r="C55" s="60">
        <v>0.62046435297917302</v>
      </c>
    </row>
    <row r="56" spans="3:3">
      <c r="C56" s="60">
        <v>0.585871944551143</v>
      </c>
    </row>
    <row r="57" spans="3:3">
      <c r="C57" s="60">
        <v>0.571436183477812</v>
      </c>
    </row>
    <row r="58" spans="3:3">
      <c r="C58" s="60">
        <v>0.58704836245172298</v>
      </c>
    </row>
    <row r="59" spans="3:3">
      <c r="C59" s="60">
        <v>0.58367990200805198</v>
      </c>
    </row>
    <row r="60" spans="3:3">
      <c r="C60" s="60">
        <v>0.59467323384821702</v>
      </c>
    </row>
    <row r="61" spans="3:3">
      <c r="C61" s="60">
        <v>0.58912510369350601</v>
      </c>
    </row>
    <row r="62" spans="3:3">
      <c r="C62" s="60">
        <v>0.58864599953221197</v>
      </c>
    </row>
    <row r="63" spans="3:3">
      <c r="C63" s="60">
        <v>0.60034223497400097</v>
      </c>
    </row>
    <row r="64" spans="3:3">
      <c r="C64" s="60">
        <v>0.588589809091011</v>
      </c>
    </row>
    <row r="65" spans="3:3">
      <c r="C65" s="60">
        <v>0.60241976828910304</v>
      </c>
    </row>
    <row r="66" spans="3:3">
      <c r="C66" s="60">
        <v>0.58395704739837895</v>
      </c>
    </row>
    <row r="67" spans="3:3">
      <c r="C67" s="60">
        <v>0.59683657864138595</v>
      </c>
    </row>
    <row r="68" spans="3:3">
      <c r="C68" s="60">
        <v>0.59756684514788405</v>
      </c>
    </row>
    <row r="69" spans="3:3">
      <c r="C69" s="60">
        <v>0.57191500609912005</v>
      </c>
    </row>
    <row r="70" spans="3:3">
      <c r="C70" s="60">
        <v>0.56774157106874301</v>
      </c>
    </row>
    <row r="71" spans="3:3">
      <c r="C71" s="60">
        <v>0.56877885693507801</v>
      </c>
    </row>
    <row r="72" spans="3:3">
      <c r="C72" s="60">
        <v>0.58922998672128202</v>
      </c>
    </row>
    <row r="73" spans="3:3">
      <c r="C73" s="60">
        <v>0.59454348889622699</v>
      </c>
    </row>
    <row r="74" spans="3:3">
      <c r="C74" s="60">
        <v>0.62372053230714697</v>
      </c>
    </row>
    <row r="75" spans="3:3">
      <c r="C75" s="60">
        <v>0.59006501476116002</v>
      </c>
    </row>
    <row r="76" spans="3:3">
      <c r="C76" s="60">
        <v>0.56915584116080198</v>
      </c>
    </row>
    <row r="77" spans="3:3">
      <c r="C77" s="60">
        <v>0.59588693414778704</v>
      </c>
    </row>
    <row r="78" spans="3:3">
      <c r="C78" s="60">
        <v>0.59050002650822198</v>
      </c>
    </row>
    <row r="79" spans="3:3">
      <c r="C79" s="60">
        <v>0.57572232758390496</v>
      </c>
    </row>
    <row r="80" spans="3:3">
      <c r="C80" s="60">
        <v>0.59703929104568199</v>
      </c>
    </row>
    <row r="81" spans="3:3">
      <c r="C81" s="60">
        <v>0.58566351333491995</v>
      </c>
    </row>
    <row r="82" spans="3:3">
      <c r="C82" s="60">
        <v>0.55494205910618599</v>
      </c>
    </row>
    <row r="83" spans="3:3">
      <c r="C83" s="60">
        <v>0.56872839434703204</v>
      </c>
    </row>
    <row r="84" spans="3:3">
      <c r="C84" s="60">
        <v>0.57472077592568804</v>
      </c>
    </row>
    <row r="85" spans="3:3">
      <c r="C85" s="60">
        <v>0.58737796348343396</v>
      </c>
    </row>
    <row r="86" spans="3:3">
      <c r="C86" s="60">
        <v>0.60973546096628695</v>
      </c>
    </row>
    <row r="87" spans="3:3">
      <c r="C87" s="60">
        <v>0.61489692446405697</v>
      </c>
    </row>
    <row r="88" spans="3:3">
      <c r="C88" s="60">
        <v>0.591189333935215</v>
      </c>
    </row>
    <row r="89" spans="3:3">
      <c r="C89" s="60">
        <v>0.561833013013747</v>
      </c>
    </row>
    <row r="90" spans="3:3">
      <c r="C90" s="60">
        <v>0.57803607524684297</v>
      </c>
    </row>
    <row r="91" spans="3:3">
      <c r="C91" s="60">
        <v>0.57514542696926096</v>
      </c>
    </row>
    <row r="92" spans="3:3">
      <c r="C92" s="60">
        <v>0.58555536643633799</v>
      </c>
    </row>
    <row r="93" spans="3:3">
      <c r="C93" s="60">
        <v>0.55338268630161103</v>
      </c>
    </row>
    <row r="94" spans="3:3">
      <c r="C94" s="60">
        <v>0.55924172832306995</v>
      </c>
    </row>
    <row r="95" spans="3:3">
      <c r="C95" s="60">
        <v>0.55970650766760099</v>
      </c>
    </row>
    <row r="96" spans="3:3">
      <c r="C96" s="60">
        <v>0.56543594079607895</v>
      </c>
    </row>
    <row r="97" spans="3:3">
      <c r="C97" s="60">
        <v>0.57485713432823105</v>
      </c>
    </row>
    <row r="98" spans="3:3">
      <c r="C98" s="60">
        <v>0.59372349620406295</v>
      </c>
    </row>
    <row r="99" spans="3:3">
      <c r="C99" s="60">
        <v>0.594166741026668</v>
      </c>
    </row>
    <row r="100" spans="3:3">
      <c r="C100" s="60">
        <v>0.58887408680301501</v>
      </c>
    </row>
    <row r="101" spans="3:3">
      <c r="C101" s="60">
        <v>0.60742563417328899</v>
      </c>
    </row>
    <row r="102" spans="3:3">
      <c r="C102" s="60">
        <v>0.57536328045471796</v>
      </c>
    </row>
    <row r="103" spans="3:3">
      <c r="C103" s="60">
        <v>0.56896840118337699</v>
      </c>
    </row>
    <row r="104" spans="3:3">
      <c r="C104" s="60">
        <v>0.56288777916350297</v>
      </c>
    </row>
    <row r="105" spans="3:3">
      <c r="C105" s="60">
        <v>0.61814837962219704</v>
      </c>
    </row>
    <row r="106" spans="3:3">
      <c r="C106" s="60">
        <v>0.59313426780338496</v>
      </c>
    </row>
    <row r="107" spans="3:3">
      <c r="C107" s="60">
        <v>0.571804851516588</v>
      </c>
    </row>
    <row r="108" spans="3:3">
      <c r="C108" s="60">
        <v>0.55656632630645098</v>
      </c>
    </row>
    <row r="109" spans="3:3">
      <c r="C109" s="60">
        <v>0.55468176435030603</v>
      </c>
    </row>
    <row r="110" spans="3:3">
      <c r="C110" s="60">
        <v>0.57724521341192203</v>
      </c>
    </row>
    <row r="111" spans="3:3">
      <c r="C111" s="60">
        <v>0.56257432304990496</v>
      </c>
    </row>
    <row r="112" spans="3:3">
      <c r="C112" s="60">
        <v>0.54352691755093396</v>
      </c>
    </row>
    <row r="113" spans="3:3">
      <c r="C113" s="60">
        <v>0.56343328270274395</v>
      </c>
    </row>
    <row r="114" spans="3:3">
      <c r="C114" s="60">
        <v>0.556537206056537</v>
      </c>
    </row>
    <row r="115" spans="3:3">
      <c r="C115" s="60">
        <v>0.549322217965732</v>
      </c>
    </row>
    <row r="116" spans="3:3">
      <c r="C116" s="60">
        <v>0.54883888288319105</v>
      </c>
    </row>
    <row r="117" spans="3:3">
      <c r="C117" s="60">
        <v>0.53372090760093804</v>
      </c>
    </row>
    <row r="118" spans="3:3">
      <c r="C118" s="60">
        <v>0.54478727881316003</v>
      </c>
    </row>
    <row r="119" spans="3:3">
      <c r="C119" s="60">
        <v>0.55197299867536798</v>
      </c>
    </row>
    <row r="120" spans="3:3">
      <c r="C120" s="60">
        <v>0.54781089894855195</v>
      </c>
    </row>
    <row r="121" spans="3:3">
      <c r="C121" s="60">
        <v>0.554763112378999</v>
      </c>
    </row>
    <row r="122" spans="3:3">
      <c r="C122" s="60">
        <v>0.572506607095016</v>
      </c>
    </row>
    <row r="123" spans="3:3">
      <c r="C123" s="60">
        <v>0.59012231703244999</v>
      </c>
    </row>
    <row r="124" spans="3:3">
      <c r="C124" s="60">
        <v>0.57120641793077698</v>
      </c>
    </row>
    <row r="125" spans="3:3">
      <c r="C125" s="60">
        <v>0.56795277495377205</v>
      </c>
    </row>
    <row r="126" spans="3:3">
      <c r="C126" s="60">
        <v>0.59531250241880396</v>
      </c>
    </row>
    <row r="127" spans="3:3">
      <c r="C127" s="60">
        <v>0.60549012212377695</v>
      </c>
    </row>
    <row r="128" spans="3:3">
      <c r="C128" s="60">
        <v>0.58495253334769104</v>
      </c>
    </row>
    <row r="129" spans="3:3">
      <c r="C129" s="60">
        <v>0.57623700232819997</v>
      </c>
    </row>
    <row r="130" spans="3:3">
      <c r="C130" s="60">
        <v>0.57267815606596395</v>
      </c>
    </row>
    <row r="131" spans="3:3">
      <c r="C131" s="60">
        <v>0.551063344144745</v>
      </c>
    </row>
    <row r="132" spans="3:3">
      <c r="C132" s="60">
        <v>0.584470601167564</v>
      </c>
    </row>
    <row r="133" spans="3:3">
      <c r="C133" s="60">
        <v>0.59984760156800898</v>
      </c>
    </row>
    <row r="134" spans="3:3">
      <c r="C134" s="60">
        <v>0.57800180746080698</v>
      </c>
    </row>
    <row r="135" spans="3:3">
      <c r="C135" s="60">
        <v>0.59507921933105101</v>
      </c>
    </row>
    <row r="136" spans="3:3">
      <c r="C136" s="60">
        <v>0.61467151467244396</v>
      </c>
    </row>
    <row r="137" spans="3:3">
      <c r="C137" s="60">
        <v>0.59902837185399904</v>
      </c>
    </row>
    <row r="138" spans="3:3">
      <c r="C138" s="60">
        <v>0.56367368003736695</v>
      </c>
    </row>
    <row r="139" spans="3:3">
      <c r="C139" s="60">
        <v>0.55542796272878003</v>
      </c>
    </row>
    <row r="140" spans="3:3">
      <c r="C140" s="60">
        <v>0.56896678289340097</v>
      </c>
    </row>
    <row r="141" spans="3:3">
      <c r="C141" s="60">
        <v>0.56689785267704895</v>
      </c>
    </row>
    <row r="142" spans="3:3">
      <c r="C142" s="60">
        <v>0.54855656186377999</v>
      </c>
    </row>
    <row r="143" spans="3:3">
      <c r="C143" s="60">
        <v>0.54195768348541096</v>
      </c>
    </row>
    <row r="144" spans="3:3">
      <c r="C144" s="60">
        <v>0.55302464954817099</v>
      </c>
    </row>
    <row r="145" spans="3:3">
      <c r="C145" s="60">
        <v>0.57665668009714499</v>
      </c>
    </row>
    <row r="146" spans="3:3">
      <c r="C146" s="60">
        <v>0.53451661743562995</v>
      </c>
    </row>
    <row r="147" spans="3:3">
      <c r="C147" s="60">
        <v>0.519655024421107</v>
      </c>
    </row>
    <row r="148" spans="3:3">
      <c r="C148" s="60">
        <v>0.54938581492778304</v>
      </c>
    </row>
    <row r="149" spans="3:3">
      <c r="C149" s="60">
        <v>0.539779462285914</v>
      </c>
    </row>
    <row r="150" spans="3:3">
      <c r="C150" s="60">
        <v>0.51626263396356298</v>
      </c>
    </row>
    <row r="151" spans="3:3">
      <c r="C151" s="60">
        <v>0.53134401405424903</v>
      </c>
    </row>
    <row r="152" spans="3:3">
      <c r="C152" s="60">
        <v>0.54717264835452994</v>
      </c>
    </row>
    <row r="153" spans="3:3">
      <c r="C153" s="60">
        <v>0.52208255266547499</v>
      </c>
    </row>
    <row r="154" spans="3:3">
      <c r="C154" s="60">
        <v>0.52538174727189302</v>
      </c>
    </row>
    <row r="155" spans="3:3">
      <c r="C155" s="60">
        <v>0.53939991159098799</v>
      </c>
    </row>
    <row r="156" spans="3:3">
      <c r="C156" s="60">
        <v>0.55762707487753604</v>
      </c>
    </row>
    <row r="157" spans="3:3">
      <c r="C157" s="60">
        <v>0.54332209639950602</v>
      </c>
    </row>
    <row r="158" spans="3:3">
      <c r="C158" s="60">
        <v>0.54761740459629604</v>
      </c>
    </row>
    <row r="159" spans="3:3">
      <c r="C159" s="60">
        <v>0.58638533468918397</v>
      </c>
    </row>
    <row r="160" spans="3:3">
      <c r="C160" s="60">
        <v>0.53563481733264795</v>
      </c>
    </row>
    <row r="161" spans="3:3">
      <c r="C161" s="60">
        <v>0.54281773144405598</v>
      </c>
    </row>
    <row r="162" spans="3:3">
      <c r="C162" s="60">
        <v>0.54258248976726697</v>
      </c>
    </row>
    <row r="163" spans="3:3">
      <c r="C163" s="60">
        <v>0.54493850356538098</v>
      </c>
    </row>
    <row r="164" spans="3:3">
      <c r="C164" s="60">
        <v>0.56516080957514903</v>
      </c>
    </row>
    <row r="165" spans="3:3">
      <c r="C165" s="60">
        <v>0.53058239035720201</v>
      </c>
    </row>
    <row r="166" spans="3:3">
      <c r="C166" s="60">
        <v>0.558260809260262</v>
      </c>
    </row>
    <row r="167" spans="3:3">
      <c r="C167" s="60">
        <v>0.52898787889458398</v>
      </c>
    </row>
    <row r="168" spans="3:3">
      <c r="C168" s="60">
        <v>0.51863718202738995</v>
      </c>
    </row>
    <row r="169" spans="3:3">
      <c r="C169" s="60">
        <v>0.51467540605710904</v>
      </c>
    </row>
    <row r="170" spans="3:3">
      <c r="C170" s="60">
        <v>0.53167207522669702</v>
      </c>
    </row>
    <row r="171" spans="3:3">
      <c r="C171" s="60">
        <v>0.54244859964023695</v>
      </c>
    </row>
    <row r="172" spans="3:3">
      <c r="C172" s="60">
        <v>0.54833622422672401</v>
      </c>
    </row>
    <row r="173" spans="3:3">
      <c r="C173" s="60">
        <v>0.54507917802688499</v>
      </c>
    </row>
    <row r="174" spans="3:3">
      <c r="C174" s="60">
        <v>0.54586275262056505</v>
      </c>
    </row>
    <row r="175" spans="3:3">
      <c r="C175" s="60">
        <v>0.55030051399560098</v>
      </c>
    </row>
    <row r="176" spans="3:3">
      <c r="C176" s="60">
        <v>0.52539294085670496</v>
      </c>
    </row>
    <row r="177" spans="3:3">
      <c r="C177" s="60">
        <v>0.52914600264348999</v>
      </c>
    </row>
    <row r="178" spans="3:3">
      <c r="C178" s="60">
        <v>0.54829610056747602</v>
      </c>
    </row>
    <row r="179" spans="3:3">
      <c r="C179" s="60">
        <v>0.53880315322870498</v>
      </c>
    </row>
    <row r="180" spans="3:3">
      <c r="C180" s="60">
        <v>0.55192707219966097</v>
      </c>
    </row>
    <row r="181" spans="3:3">
      <c r="C181" s="60">
        <v>0.54154997159903795</v>
      </c>
    </row>
    <row r="182" spans="3:3">
      <c r="C182" s="60">
        <v>0.53665662347387899</v>
      </c>
    </row>
    <row r="183" spans="3:3">
      <c r="C183" s="60">
        <v>0.55574149596083899</v>
      </c>
    </row>
    <row r="184" spans="3:3">
      <c r="C184" s="60">
        <v>0.554840862436625</v>
      </c>
    </row>
    <row r="185" spans="3:3">
      <c r="C185" s="60">
        <v>0.55494446512303996</v>
      </c>
    </row>
    <row r="186" spans="3:3">
      <c r="C186" s="60">
        <v>0.566832855215331</v>
      </c>
    </row>
    <row r="187" spans="3:3">
      <c r="C187" s="60">
        <v>0.53824881198359598</v>
      </c>
    </row>
    <row r="188" spans="3:3">
      <c r="C188" s="60">
        <v>0.60564700126570203</v>
      </c>
    </row>
    <row r="189" spans="3:3">
      <c r="C189" s="60">
        <v>0.63237416301750504</v>
      </c>
    </row>
    <row r="190" spans="3:3">
      <c r="C190" s="60">
        <v>0.57732803830913904</v>
      </c>
    </row>
    <row r="191" spans="3:3">
      <c r="C191" s="60">
        <v>0.60684392483949601</v>
      </c>
    </row>
    <row r="192" spans="3:3">
      <c r="C192" s="60">
        <v>0.612597359039734</v>
      </c>
    </row>
    <row r="193" spans="3:3">
      <c r="C193" s="60">
        <v>0.61904133176127996</v>
      </c>
    </row>
    <row r="194" spans="3:3">
      <c r="C194" s="60">
        <v>0.60384485347268901</v>
      </c>
    </row>
    <row r="195" spans="3:3">
      <c r="C195" s="60">
        <v>0.56857266989660005</v>
      </c>
    </row>
    <row r="196" spans="3:3">
      <c r="C196" s="60">
        <v>0.58559590247732696</v>
      </c>
    </row>
    <row r="197" spans="3:3">
      <c r="C197" s="60">
        <v>0.55249325652603898</v>
      </c>
    </row>
    <row r="198" spans="3:3">
      <c r="C198" s="60">
        <v>0.55284043492647295</v>
      </c>
    </row>
    <row r="199" spans="3:3">
      <c r="C199" s="60">
        <v>0.58575319306933804</v>
      </c>
    </row>
    <row r="200" spans="3:3">
      <c r="C200" s="60">
        <v>0.56132850600102902</v>
      </c>
    </row>
    <row r="201" spans="3:3">
      <c r="C201" s="60">
        <v>0.62993630768819298</v>
      </c>
    </row>
    <row r="202" spans="3:3">
      <c r="C202" s="60">
        <v>0.68692040846267299</v>
      </c>
    </row>
    <row r="203" spans="3:3">
      <c r="C203" s="60">
        <v>0.62933854565670799</v>
      </c>
    </row>
    <row r="204" spans="3:3">
      <c r="C204" s="60">
        <v>0.58539287118282801</v>
      </c>
    </row>
    <row r="205" spans="3:3">
      <c r="C205" s="60">
        <v>0.57120491952179897</v>
      </c>
    </row>
    <row r="206" spans="3:3">
      <c r="C206" s="60">
        <v>0.60942421456319096</v>
      </c>
    </row>
    <row r="207" spans="3:3">
      <c r="C207" s="60">
        <v>0.62004465569932599</v>
      </c>
    </row>
    <row r="208" spans="3:3">
      <c r="C208" s="60">
        <v>0.57716970963654002</v>
      </c>
    </row>
    <row r="209" spans="3:3">
      <c r="C209" s="60">
        <v>0.56514078720168803</v>
      </c>
    </row>
    <row r="210" spans="3:3">
      <c r="C210" s="60">
        <v>0.56883629313288697</v>
      </c>
    </row>
    <row r="211" spans="3:3">
      <c r="C211" s="60">
        <v>0.55913866730086703</v>
      </c>
    </row>
    <row r="212" spans="3:3">
      <c r="C212" s="60">
        <v>0.55843685298887602</v>
      </c>
    </row>
    <row r="213" spans="3:3">
      <c r="C213" s="60">
        <v>0.55727285522603598</v>
      </c>
    </row>
    <row r="214" spans="3:3">
      <c r="C214" s="60">
        <v>0.56307155155407396</v>
      </c>
    </row>
    <row r="215" spans="3:3">
      <c r="C215" s="60">
        <v>0.57523442902084199</v>
      </c>
    </row>
    <row r="216" spans="3:3">
      <c r="C216" s="60">
        <v>0.575064799932407</v>
      </c>
    </row>
    <row r="217" spans="3:3">
      <c r="C217" s="60">
        <v>0.59582412941338503</v>
      </c>
    </row>
    <row r="218" spans="3:3">
      <c r="C218" s="60">
        <v>0.58567862426971196</v>
      </c>
    </row>
    <row r="219" spans="3:3">
      <c r="C219" s="60">
        <v>0.57370810362047198</v>
      </c>
    </row>
    <row r="220" spans="3:3">
      <c r="C220" s="60">
        <v>0.61118019066446305</v>
      </c>
    </row>
    <row r="221" spans="3:3">
      <c r="C221" s="60">
        <v>0.59113365303870802</v>
      </c>
    </row>
    <row r="222" spans="3:3">
      <c r="C222" s="60">
        <v>0.57760438799264702</v>
      </c>
    </row>
    <row r="223" spans="3:3">
      <c r="C223" s="60">
        <v>0.59969851363540905</v>
      </c>
    </row>
    <row r="224" spans="3:3">
      <c r="C224" s="60">
        <v>0.58957596053698402</v>
      </c>
    </row>
    <row r="225" spans="3:3">
      <c r="C225" s="60">
        <v>0.58349477762303903</v>
      </c>
    </row>
    <row r="226" spans="3:3">
      <c r="C226" s="60">
        <v>0.56860932262018204</v>
      </c>
    </row>
    <row r="227" spans="3:3">
      <c r="C227" s="60">
        <v>0.61193048084021895</v>
      </c>
    </row>
    <row r="228" spans="3:3">
      <c r="C228" s="60">
        <v>0.62007464228922404</v>
      </c>
    </row>
    <row r="229" spans="3:3">
      <c r="C229" s="60">
        <v>0.61355660905056897</v>
      </c>
    </row>
    <row r="230" spans="3:3">
      <c r="C230" s="60">
        <v>0.56352955210787004</v>
      </c>
    </row>
    <row r="231" spans="3:3">
      <c r="C231" s="60">
        <v>0.56389679476108101</v>
      </c>
    </row>
    <row r="232" spans="3:3">
      <c r="C232" s="60">
        <v>0.58850093611985799</v>
      </c>
    </row>
    <row r="233" spans="3:3">
      <c r="C233" s="60">
        <v>0.57340501467575899</v>
      </c>
    </row>
    <row r="234" spans="3:3">
      <c r="C234" s="60">
        <v>0.61027401299051598</v>
      </c>
    </row>
    <row r="235" spans="3:3">
      <c r="C235" s="60">
        <v>0.60897049606226294</v>
      </c>
    </row>
    <row r="236" spans="3:3">
      <c r="C236" s="60">
        <v>0.60163439950111697</v>
      </c>
    </row>
    <row r="237" spans="3:3">
      <c r="C237" s="60">
        <v>0.60535647855036701</v>
      </c>
    </row>
    <row r="238" spans="3:3">
      <c r="C238" s="60">
        <v>0.58760477691858404</v>
      </c>
    </row>
    <row r="239" spans="3:3">
      <c r="C239" s="60">
        <v>0.57663918549315896</v>
      </c>
    </row>
    <row r="240" spans="3:3">
      <c r="C240" s="60">
        <v>0.57267267630099195</v>
      </c>
    </row>
    <row r="241" spans="3:3">
      <c r="C241" s="60">
        <v>0.595780210805405</v>
      </c>
    </row>
    <row r="242" spans="3:3">
      <c r="C242" s="60">
        <v>0.602375476926445</v>
      </c>
    </row>
    <row r="243" spans="3:3">
      <c r="C243" s="60">
        <v>0.57322955049453495</v>
      </c>
    </row>
    <row r="244" spans="3:3">
      <c r="C244" s="60">
        <v>0.56934461043422901</v>
      </c>
    </row>
    <row r="245" spans="3:3">
      <c r="C245" s="60">
        <v>0.60193489067125305</v>
      </c>
    </row>
    <row r="246" spans="3:3">
      <c r="C246" s="60">
        <v>0.58555032288761999</v>
      </c>
    </row>
    <row r="247" spans="3:3">
      <c r="C247" s="60">
        <v>0.59147299674139397</v>
      </c>
    </row>
    <row r="248" spans="3:3">
      <c r="C248" s="60">
        <v>0.61723207553016601</v>
      </c>
    </row>
    <row r="249" spans="3:3">
      <c r="C249" s="60">
        <v>0.61457185401942105</v>
      </c>
    </row>
    <row r="250" spans="3:3">
      <c r="C250" s="60">
        <v>0.60991054476997797</v>
      </c>
    </row>
    <row r="251" spans="3:3">
      <c r="C251" s="60">
        <v>0.59432118705905701</v>
      </c>
    </row>
    <row r="252" spans="3:3">
      <c r="C252" s="60">
        <v>0.58038697478994505</v>
      </c>
    </row>
    <row r="253" spans="3:3">
      <c r="C253" s="60">
        <v>0.60022899285355102</v>
      </c>
    </row>
    <row r="254" spans="3:3">
      <c r="C254" s="60">
        <v>0.597599257576233</v>
      </c>
    </row>
    <row r="255" spans="3:3">
      <c r="C255" s="60">
        <v>0.59270979206484498</v>
      </c>
    </row>
    <row r="256" spans="3:3">
      <c r="C256" s="60">
        <v>0.60257229900101705</v>
      </c>
    </row>
    <row r="257" spans="3:3">
      <c r="C257" s="60">
        <v>0.61564115269983899</v>
      </c>
    </row>
    <row r="258" spans="3:3">
      <c r="C258" s="60">
        <v>0.58545360021557002</v>
      </c>
    </row>
    <row r="259" spans="3:3">
      <c r="C259" s="60">
        <v>0.59216657781242099</v>
      </c>
    </row>
    <row r="260" spans="3:3">
      <c r="C260" s="60">
        <v>0.60881552062303801</v>
      </c>
    </row>
    <row r="261" spans="3:3">
      <c r="C261" s="60">
        <v>0.58603452018227598</v>
      </c>
    </row>
    <row r="262" spans="3:3">
      <c r="C262" s="60">
        <v>0.58620304309018301</v>
      </c>
    </row>
    <row r="263" spans="3:3">
      <c r="C263" s="60">
        <v>0.61164955196569704</v>
      </c>
    </row>
    <row r="264" spans="3:3">
      <c r="C264" s="60">
        <v>0.606297953943156</v>
      </c>
    </row>
    <row r="265" spans="3:3">
      <c r="C265" s="60">
        <v>0.58983587667220405</v>
      </c>
    </row>
    <row r="266" spans="3:3">
      <c r="C266" s="60">
        <v>0.60808015091211698</v>
      </c>
    </row>
    <row r="267" spans="3:3">
      <c r="C267" s="60">
        <v>0.57024372778337096</v>
      </c>
    </row>
    <row r="268" spans="3:3">
      <c r="C268" s="60">
        <v>0.60554757381213997</v>
      </c>
    </row>
    <row r="269" spans="3:3">
      <c r="C269" s="60">
        <v>0.57561210468530799</v>
      </c>
    </row>
    <row r="270" spans="3:3">
      <c r="C270" s="60">
        <v>0.57413640186425596</v>
      </c>
    </row>
    <row r="271" spans="3:3">
      <c r="C271" s="60">
        <v>0.57568634678657704</v>
      </c>
    </row>
    <row r="272" spans="3:3">
      <c r="C272" s="60">
        <v>0.58034222809298597</v>
      </c>
    </row>
    <row r="273" spans="3:3">
      <c r="C273" s="60">
        <v>0.57663341419504699</v>
      </c>
    </row>
    <row r="274" spans="3:3">
      <c r="C274" s="60">
        <v>0.59562677118362095</v>
      </c>
    </row>
    <row r="275" spans="3:3">
      <c r="C275" s="60">
        <v>0.60094195791807303</v>
      </c>
    </row>
    <row r="276" spans="3:3">
      <c r="C276" s="60">
        <v>0.60226979806717396</v>
      </c>
    </row>
    <row r="277" spans="3:3">
      <c r="C277" s="60">
        <v>0.59423454423255195</v>
      </c>
    </row>
    <row r="278" spans="3:3">
      <c r="C278" s="60">
        <v>0.586387559257736</v>
      </c>
    </row>
    <row r="279" spans="3:3">
      <c r="C279" s="60">
        <v>0.59489218143174605</v>
      </c>
    </row>
    <row r="280" spans="3:3">
      <c r="C280" s="60">
        <v>0.59576568550979903</v>
      </c>
    </row>
    <row r="281" spans="3:3">
      <c r="C281" s="60">
        <v>0.63701607284239403</v>
      </c>
    </row>
    <row r="282" spans="3:3">
      <c r="C282" s="60">
        <v>0.59663636870751602</v>
      </c>
    </row>
    <row r="283" spans="3:3">
      <c r="C283" s="60">
        <v>0.59145940756242998</v>
      </c>
    </row>
    <row r="284" spans="3:3">
      <c r="C284" s="60">
        <v>0.56593345068711798</v>
      </c>
    </row>
    <row r="285" spans="3:3">
      <c r="C285" s="60">
        <v>0.57554717637697494</v>
      </c>
    </row>
    <row r="286" spans="3:3">
      <c r="C286" s="60">
        <v>0.58800771983632405</v>
      </c>
    </row>
    <row r="287" spans="3:3">
      <c r="C287" s="60">
        <v>0.58575743444163697</v>
      </c>
    </row>
    <row r="288" spans="3:3">
      <c r="C288" s="60">
        <v>0.59209632666170597</v>
      </c>
    </row>
    <row r="289" spans="3:3">
      <c r="C289" s="60">
        <v>0.61025432275133196</v>
      </c>
    </row>
    <row r="290" spans="3:3">
      <c r="C290" s="60">
        <v>0.59363177506574605</v>
      </c>
    </row>
    <row r="291" spans="3:3">
      <c r="C291" s="60">
        <v>0.59707656709010204</v>
      </c>
    </row>
    <row r="292" spans="3:3">
      <c r="C292" s="60">
        <v>0.589643671551351</v>
      </c>
    </row>
    <row r="293" spans="3:3">
      <c r="C293" s="60">
        <v>0.59434772240399503</v>
      </c>
    </row>
    <row r="294" spans="3:3">
      <c r="C294" s="60">
        <v>0.58276477016555595</v>
      </c>
    </row>
    <row r="295" spans="3:3">
      <c r="C295" s="60">
        <v>0.59320933922419194</v>
      </c>
    </row>
    <row r="296" spans="3:3">
      <c r="C296" s="60">
        <v>0.59366021194541996</v>
      </c>
    </row>
    <row r="297" spans="3:3">
      <c r="C297" s="60">
        <v>0.575789258412708</v>
      </c>
    </row>
    <row r="298" spans="3:3">
      <c r="C298" s="60">
        <v>0.59459125272658098</v>
      </c>
    </row>
    <row r="299" spans="3:3">
      <c r="C299" s="60">
        <v>0.576018176441916</v>
      </c>
    </row>
    <row r="300" spans="3:3">
      <c r="C300" s="60">
        <v>0.57916869178952801</v>
      </c>
    </row>
    <row r="301" spans="3:3">
      <c r="C301" s="60">
        <v>0.56538747119045996</v>
      </c>
    </row>
    <row r="302" spans="3:3">
      <c r="C302" s="60">
        <v>0.57802167793041104</v>
      </c>
    </row>
    <row r="303" spans="3:3">
      <c r="C303" s="60">
        <v>0.58796267418890202</v>
      </c>
    </row>
    <row r="304" spans="3:3">
      <c r="C304" s="60">
        <v>0.60411457480882302</v>
      </c>
    </row>
    <row r="305" spans="3:3">
      <c r="C305" s="60">
        <v>0.63699541521790004</v>
      </c>
    </row>
    <row r="306" spans="3:3">
      <c r="C306" s="60">
        <v>0.59467572972712401</v>
      </c>
    </row>
    <row r="307" spans="3:3">
      <c r="C307" s="60">
        <v>0.57861409100601702</v>
      </c>
    </row>
    <row r="308" spans="3:3">
      <c r="C308" s="60">
        <v>0.56927178548954704</v>
      </c>
    </row>
    <row r="309" spans="3:3">
      <c r="C309" s="60">
        <v>0.58986191576027303</v>
      </c>
    </row>
    <row r="310" spans="3:3">
      <c r="C310" s="60">
        <v>0.58744655222626396</v>
      </c>
    </row>
    <row r="311" spans="3:3">
      <c r="C311" s="60">
        <v>0.56375295224912303</v>
      </c>
    </row>
    <row r="312" spans="3:3">
      <c r="C312" s="60">
        <v>0.572216274125111</v>
      </c>
    </row>
    <row r="313" spans="3:3">
      <c r="C313" s="60">
        <v>0.62824240745417603</v>
      </c>
    </row>
    <row r="314" spans="3:3">
      <c r="C314" s="60">
        <v>0.59703666851364601</v>
      </c>
    </row>
    <row r="315" spans="3:3">
      <c r="C315" s="60">
        <v>0.60049167088581001</v>
      </c>
    </row>
    <row r="316" spans="3:3">
      <c r="C316" s="60">
        <v>0.620369854461436</v>
      </c>
    </row>
    <row r="317" spans="3:3">
      <c r="C317" s="60">
        <v>0.59345397504101705</v>
      </c>
    </row>
    <row r="318" spans="3:3">
      <c r="C318" s="60">
        <v>0.600939834508187</v>
      </c>
    </row>
    <row r="319" spans="3:3">
      <c r="C319" s="60">
        <v>0.59363359244028902</v>
      </c>
    </row>
    <row r="320" spans="3:3">
      <c r="C320" s="60">
        <v>0.58030117554572203</v>
      </c>
    </row>
    <row r="321" spans="3:3">
      <c r="C321" s="60">
        <v>0.57876814234770502</v>
      </c>
    </row>
    <row r="322" spans="3:3">
      <c r="C322" s="60">
        <v>0.61287913160951901</v>
      </c>
    </row>
    <row r="323" spans="3:3">
      <c r="C323" s="60">
        <v>0.580976929932145</v>
      </c>
    </row>
    <row r="324" spans="3:3">
      <c r="C324" s="60">
        <v>0.55025229832285505</v>
      </c>
    </row>
    <row r="325" spans="3:3">
      <c r="C325" s="60">
        <v>0.57551100294606705</v>
      </c>
    </row>
    <row r="326" spans="3:3">
      <c r="C326" s="60">
        <v>0.56793454449813296</v>
      </c>
    </row>
    <row r="327" spans="3:3">
      <c r="C327" s="60">
        <v>0.57574021403106801</v>
      </c>
    </row>
    <row r="328" spans="3:3">
      <c r="C328" s="60">
        <v>0.56057877892295005</v>
      </c>
    </row>
    <row r="329" spans="3:3">
      <c r="C329" s="60">
        <v>0.55156366141882895</v>
      </c>
    </row>
    <row r="330" spans="3:3">
      <c r="C330" s="60">
        <v>0.58264504064241496</v>
      </c>
    </row>
    <row r="331" spans="3:3">
      <c r="C331" s="60">
        <v>0.57234734418732502</v>
      </c>
    </row>
    <row r="332" spans="3:3">
      <c r="C332" s="60">
        <v>0.574554841546846</v>
      </c>
    </row>
    <row r="333" spans="3:3">
      <c r="C333" s="60">
        <v>0.57050316387725797</v>
      </c>
    </row>
    <row r="334" spans="3:3">
      <c r="C334" s="60">
        <v>0.57045589609598502</v>
      </c>
    </row>
    <row r="335" spans="3:3">
      <c r="C335" s="60">
        <v>0.56238387605849305</v>
      </c>
    </row>
    <row r="336" spans="3:3">
      <c r="C336" s="60">
        <v>0.58147727591925003</v>
      </c>
    </row>
    <row r="337" spans="3:3">
      <c r="C337" s="60">
        <v>0.57914094469983002</v>
      </c>
    </row>
    <row r="338" spans="3:3">
      <c r="C338" s="60">
        <v>0.56823890841682201</v>
      </c>
    </row>
    <row r="339" spans="3:3">
      <c r="C339" s="60">
        <v>0.56647819796510201</v>
      </c>
    </row>
    <row r="340" spans="3:3">
      <c r="C340" s="60">
        <v>0.57731754811647895</v>
      </c>
    </row>
    <row r="341" spans="3:3">
      <c r="C341" s="60">
        <v>0.59195733309811605</v>
      </c>
    </row>
    <row r="342" spans="3:3">
      <c r="C342" s="60">
        <v>0.56162790404821405</v>
      </c>
    </row>
    <row r="343" spans="3:3">
      <c r="C343" s="60">
        <v>0.58789085153238596</v>
      </c>
    </row>
    <row r="344" spans="3:3">
      <c r="C344" s="60">
        <v>0.56564138126841002</v>
      </c>
    </row>
    <row r="345" spans="3:3">
      <c r="C345" s="60">
        <v>0.58793665872297196</v>
      </c>
    </row>
    <row r="346" spans="3:3">
      <c r="C346" s="60">
        <v>0.56138073193929205</v>
      </c>
    </row>
    <row r="347" spans="3:3">
      <c r="C347" s="60">
        <v>0.59065805859589104</v>
      </c>
    </row>
    <row r="348" spans="3:3">
      <c r="C348" s="60">
        <v>0.64600081668809695</v>
      </c>
    </row>
    <row r="349" spans="3:3">
      <c r="C349" s="60">
        <v>0.60971718699781596</v>
      </c>
    </row>
    <row r="350" spans="3:3">
      <c r="C350" s="60">
        <v>0.59992130271400901</v>
      </c>
    </row>
    <row r="351" spans="3:3">
      <c r="C351" s="60">
        <v>0.628890328164879</v>
      </c>
    </row>
    <row r="352" spans="3:3">
      <c r="C352" s="60">
        <v>0.611787137027067</v>
      </c>
    </row>
    <row r="353" spans="3:3">
      <c r="C353" s="60">
        <v>0.60713810397937296</v>
      </c>
    </row>
    <row r="354" spans="3:3">
      <c r="C354" s="60">
        <v>0.61607176017406495</v>
      </c>
    </row>
    <row r="355" spans="3:3">
      <c r="C355" s="60">
        <v>0.70469506843877805</v>
      </c>
    </row>
    <row r="356" spans="3:3">
      <c r="C356" s="60">
        <v>0.71585108304317702</v>
      </c>
    </row>
    <row r="357" spans="3:3">
      <c r="C357" s="60">
        <v>0.66071228296977302</v>
      </c>
    </row>
    <row r="358" spans="3:3">
      <c r="C358" s="60">
        <v>0.62012285037071402</v>
      </c>
    </row>
    <row r="359" spans="3:3">
      <c r="C359" s="60">
        <v>0.60681466010391905</v>
      </c>
    </row>
    <row r="360" spans="3:3">
      <c r="C360" s="60">
        <v>0.63599289237747902</v>
      </c>
    </row>
    <row r="361" spans="3:3">
      <c r="C361" s="60">
        <v>0.64937540131660998</v>
      </c>
    </row>
    <row r="362" spans="3:3">
      <c r="C362" s="60">
        <v>0.62638981885573297</v>
      </c>
    </row>
    <row r="363" spans="3:3">
      <c r="C363" s="60">
        <v>0.60851228582338401</v>
      </c>
    </row>
    <row r="364" spans="3:3">
      <c r="C364" s="60">
        <v>0.60335311784895196</v>
      </c>
    </row>
    <row r="365" spans="3:3">
      <c r="C365" s="60">
        <v>0.59476582485662199</v>
      </c>
    </row>
    <row r="366" spans="3:3">
      <c r="C366" s="60">
        <v>0.59824340609055104</v>
      </c>
    </row>
    <row r="367" spans="3:3">
      <c r="C367" s="60">
        <v>0.603521432164695</v>
      </c>
    </row>
    <row r="368" spans="3:3">
      <c r="C368" s="60">
        <v>0.61306960179343895</v>
      </c>
    </row>
    <row r="369" spans="3:3">
      <c r="C369" s="60">
        <v>0.59708815809631499</v>
      </c>
    </row>
    <row r="370" spans="3:3">
      <c r="C370" s="60">
        <v>0.60752210629407499</v>
      </c>
    </row>
    <row r="371" spans="3:3">
      <c r="C371" s="60">
        <v>0.61849688678391701</v>
      </c>
    </row>
    <row r="372" spans="3:3">
      <c r="C372" s="60">
        <v>0.61788059920263205</v>
      </c>
    </row>
    <row r="373" spans="3:3">
      <c r="C373" s="60">
        <v>0.62399736905674996</v>
      </c>
    </row>
    <row r="374" spans="3:3">
      <c r="C374" s="60">
        <v>0.63207799116291796</v>
      </c>
    </row>
    <row r="375" spans="3:3">
      <c r="C375" s="60">
        <v>0.59885440233846898</v>
      </c>
    </row>
    <row r="376" spans="3:3">
      <c r="C376" s="60">
        <v>0.62525515115283903</v>
      </c>
    </row>
    <row r="377" spans="3:3">
      <c r="C377" s="60">
        <v>0.63396436308804205</v>
      </c>
    </row>
    <row r="378" spans="3:3">
      <c r="C378" s="60">
        <v>0.63869333819923702</v>
      </c>
    </row>
    <row r="379" spans="3:3">
      <c r="C379" s="60">
        <v>0.63814247824890502</v>
      </c>
    </row>
    <row r="380" spans="3:3">
      <c r="C380" s="60">
        <v>0.63243980998086902</v>
      </c>
    </row>
    <row r="381" spans="3:3">
      <c r="C381" s="60">
        <v>0.61720350851821204</v>
      </c>
    </row>
    <row r="382" spans="3:3">
      <c r="C382" s="60">
        <v>0.62459385461248096</v>
      </c>
    </row>
    <row r="383" spans="3:3">
      <c r="C383" s="60">
        <v>0.64506218661172299</v>
      </c>
    </row>
    <row r="384" spans="3:3">
      <c r="C384" s="60">
        <v>0.64979637347460195</v>
      </c>
    </row>
    <row r="385" spans="3:3">
      <c r="C385" s="60">
        <v>0.656313666208302</v>
      </c>
    </row>
    <row r="386" spans="3:3">
      <c r="C386" s="60">
        <v>0.63330796886692198</v>
      </c>
    </row>
    <row r="387" spans="3:3">
      <c r="C387" s="60">
        <v>0.61572534904968901</v>
      </c>
    </row>
    <row r="388" spans="3:3">
      <c r="C388" s="60">
        <v>0.60663591550735896</v>
      </c>
    </row>
    <row r="389" spans="3:3">
      <c r="C389" s="60">
        <v>0.63492205869377605</v>
      </c>
    </row>
    <row r="390" spans="3:3">
      <c r="C390" s="60">
        <v>0.65274992327803705</v>
      </c>
    </row>
    <row r="391" spans="3:3">
      <c r="C391" s="60">
        <v>0.67543044460993396</v>
      </c>
    </row>
    <row r="392" spans="3:3">
      <c r="C392" s="60">
        <v>0.66752221270250001</v>
      </c>
    </row>
    <row r="393" spans="3:3">
      <c r="C393" s="60">
        <v>0.66380849900388805</v>
      </c>
    </row>
    <row r="394" spans="3:3">
      <c r="C394" s="60">
        <v>0.67923801822630403</v>
      </c>
    </row>
    <row r="395" spans="3:3">
      <c r="C395" s="60">
        <v>0.67208924560040695</v>
      </c>
    </row>
    <row r="396" spans="3:3">
      <c r="C396" s="60">
        <v>0.68470213046532702</v>
      </c>
    </row>
    <row r="397" spans="3:3">
      <c r="C397" s="60">
        <v>0.699163891159571</v>
      </c>
    </row>
    <row r="398" spans="3:3">
      <c r="C398" s="60">
        <v>0.68480705179196</v>
      </c>
    </row>
    <row r="399" spans="3:3">
      <c r="C399" s="60">
        <v>0.66798766222416595</v>
      </c>
    </row>
    <row r="400" spans="3:3">
      <c r="C400" s="60">
        <v>0.67357905089316505</v>
      </c>
    </row>
    <row r="401" spans="3:3">
      <c r="C401" s="60">
        <v>0.67679550976432001</v>
      </c>
    </row>
    <row r="402" spans="3:3">
      <c r="C402" s="60">
        <v>0.66729315879858297</v>
      </c>
    </row>
    <row r="403" spans="3:3">
      <c r="C403" s="60">
        <v>0.667229770412472</v>
      </c>
    </row>
    <row r="404" spans="3:3">
      <c r="C404" s="60">
        <v>0.67744091124195105</v>
      </c>
    </row>
    <row r="405" spans="3:3">
      <c r="C405" s="60">
        <v>0.64828787192390103</v>
      </c>
    </row>
    <row r="406" spans="3:3">
      <c r="C406" s="60">
        <v>0.66885261008919705</v>
      </c>
    </row>
    <row r="407" spans="3:3">
      <c r="C407" s="60">
        <v>0.674240903777935</v>
      </c>
    </row>
    <row r="408" spans="3:3">
      <c r="C408" s="60">
        <v>0.66049800484219101</v>
      </c>
    </row>
    <row r="409" spans="3:3">
      <c r="C409" s="60">
        <v>0.67400135081247903</v>
      </c>
    </row>
    <row r="410" spans="3:3">
      <c r="C410" s="60">
        <v>0.66843247460566602</v>
      </c>
    </row>
    <row r="411" spans="3:3">
      <c r="C411" s="60">
        <v>0.65558135594295497</v>
      </c>
    </row>
    <row r="412" spans="3:3">
      <c r="C412" s="60">
        <v>0.65692575271631104</v>
      </c>
    </row>
    <row r="413" spans="3:3">
      <c r="C413" s="60">
        <v>0.65383474672658104</v>
      </c>
    </row>
    <row r="414" spans="3:3">
      <c r="C414" s="60">
        <v>0.66995349430828199</v>
      </c>
    </row>
    <row r="415" spans="3:3">
      <c r="C415" s="60">
        <v>0.66208818332564501</v>
      </c>
    </row>
    <row r="416" spans="3:3">
      <c r="C416" s="60">
        <v>0.66242274269819201</v>
      </c>
    </row>
    <row r="417" spans="3:3">
      <c r="C417" s="60">
        <v>0.64780160920693997</v>
      </c>
    </row>
    <row r="418" spans="3:3">
      <c r="C418" s="60">
        <v>0.64932011594580297</v>
      </c>
    </row>
    <row r="419" spans="3:3">
      <c r="C419" s="60">
        <v>0.66668383448404001</v>
      </c>
    </row>
    <row r="420" spans="3:3">
      <c r="C420" s="60">
        <v>0.68126570414045995</v>
      </c>
    </row>
    <row r="421" spans="3:3">
      <c r="C421" s="60">
        <v>0.70301064681250802</v>
      </c>
    </row>
    <row r="422" spans="3:3">
      <c r="C422" s="60">
        <v>0.64680341550412601</v>
      </c>
    </row>
    <row r="423" spans="3:3">
      <c r="C423" s="60">
        <v>0.67746439467069197</v>
      </c>
    </row>
    <row r="424" spans="3:3">
      <c r="C424" s="60">
        <v>0.66054052957978904</v>
      </c>
    </row>
    <row r="425" spans="3:3">
      <c r="C425" s="60">
        <v>0.66815091054520503</v>
      </c>
    </row>
    <row r="426" spans="3:3">
      <c r="C426" s="60">
        <v>0.68064998156844503</v>
      </c>
    </row>
    <row r="427" spans="3:3">
      <c r="C427" s="60">
        <v>0.66072438469486205</v>
      </c>
    </row>
    <row r="428" spans="3:3">
      <c r="C428" s="60">
        <v>0.67102480334551695</v>
      </c>
    </row>
    <row r="429" spans="3:3">
      <c r="C429" s="60">
        <v>0.67285912530436798</v>
      </c>
    </row>
    <row r="430" spans="3:3">
      <c r="C430" s="60">
        <v>0.66700920261980701</v>
      </c>
    </row>
    <row r="431" spans="3:3">
      <c r="C431" s="60">
        <v>0.66886815033684799</v>
      </c>
    </row>
    <row r="432" spans="3:3">
      <c r="C432" s="60">
        <v>0.67110045951693298</v>
      </c>
    </row>
    <row r="433" spans="3:3">
      <c r="C433" s="60">
        <v>0.66705015339107798</v>
      </c>
    </row>
    <row r="434" spans="3:3">
      <c r="C434" s="60">
        <v>0.65470941778427205</v>
      </c>
    </row>
    <row r="435" spans="3:3">
      <c r="C435" s="60">
        <v>0.67750987655748596</v>
      </c>
    </row>
    <row r="436" spans="3:3">
      <c r="C436" s="60">
        <v>0.65913607018579501</v>
      </c>
    </row>
    <row r="437" spans="3:3">
      <c r="C437" s="60">
        <v>0.68648936054304399</v>
      </c>
    </row>
    <row r="438" spans="3:3">
      <c r="C438" s="60">
        <v>0.68927775075987996</v>
      </c>
    </row>
    <row r="439" spans="3:3">
      <c r="C439" s="60">
        <v>0.67606772983591101</v>
      </c>
    </row>
    <row r="440" spans="3:3">
      <c r="C440" s="60">
        <v>0.63913111491965402</v>
      </c>
    </row>
    <row r="441" spans="3:3">
      <c r="C441" s="60">
        <v>0.68435257765483204</v>
      </c>
    </row>
    <row r="442" spans="3:3">
      <c r="C442" s="60">
        <v>0.65706363393924505</v>
      </c>
    </row>
    <row r="443" spans="3:3">
      <c r="C443" s="60">
        <v>0.64466338536496104</v>
      </c>
    </row>
    <row r="444" spans="3:3">
      <c r="C444" s="60">
        <v>0.64589211478220299</v>
      </c>
    </row>
    <row r="445" spans="3:3">
      <c r="C445" s="60">
        <v>0.69536829458237703</v>
      </c>
    </row>
    <row r="446" spans="3:3">
      <c r="C446" s="60">
        <v>0.65686597035216598</v>
      </c>
    </row>
    <row r="447" spans="3:3">
      <c r="C447" s="60">
        <v>0.64033522083319505</v>
      </c>
    </row>
    <row r="448" spans="3:3">
      <c r="C448" s="60">
        <v>0.68795887773070796</v>
      </c>
    </row>
    <row r="449" spans="3:3">
      <c r="C449" s="60">
        <v>0.69186476563206201</v>
      </c>
    </row>
    <row r="450" spans="3:3">
      <c r="C450" s="60">
        <v>0.68224218223308197</v>
      </c>
    </row>
    <row r="451" spans="3:3">
      <c r="C451" s="60">
        <v>0.70024964779509802</v>
      </c>
    </row>
    <row r="452" spans="3:3">
      <c r="C452" s="60">
        <v>0.71118640404340605</v>
      </c>
    </row>
    <row r="453" spans="3:3">
      <c r="C453" s="60">
        <v>0.72189309837161697</v>
      </c>
    </row>
    <row r="454" spans="3:3">
      <c r="C454" s="60">
        <v>0.70203683550940899</v>
      </c>
    </row>
    <row r="455" spans="3:3">
      <c r="C455" s="60">
        <v>0.68635559586548101</v>
      </c>
    </row>
    <row r="456" spans="3:3">
      <c r="C456" s="60">
        <v>0.66087213102082398</v>
      </c>
    </row>
    <row r="457" spans="3:3">
      <c r="C457" s="60">
        <v>0.63902520828341003</v>
      </c>
    </row>
    <row r="458" spans="3:3">
      <c r="C458" s="60">
        <v>0.63681356195908301</v>
      </c>
    </row>
    <row r="459" spans="3:3">
      <c r="C459" s="60">
        <v>0.65977779889593902</v>
      </c>
    </row>
    <row r="460" spans="3:3">
      <c r="C460" s="60">
        <v>0.660966142699279</v>
      </c>
    </row>
    <row r="461" spans="3:3">
      <c r="C461" s="60">
        <v>0.64503099187901802</v>
      </c>
    </row>
    <row r="462" spans="3:3">
      <c r="C462" s="60">
        <v>0.65316803808738799</v>
      </c>
    </row>
    <row r="463" spans="3:3">
      <c r="C463" s="60">
        <v>0.68318467662751903</v>
      </c>
    </row>
    <row r="464" spans="3:3">
      <c r="C464" s="60">
        <v>0.68245162063318299</v>
      </c>
    </row>
    <row r="465" spans="3:3">
      <c r="C465" s="60">
        <v>0.66171781125906703</v>
      </c>
    </row>
    <row r="466" spans="3:3">
      <c r="C466" s="60">
        <v>0.68928152476138504</v>
      </c>
    </row>
    <row r="467" spans="3:3">
      <c r="C467" s="60">
        <v>0.68783662658651701</v>
      </c>
    </row>
    <row r="468" spans="3:3">
      <c r="C468" s="60">
        <v>0.68649730905803796</v>
      </c>
    </row>
    <row r="469" spans="3:3">
      <c r="C469" s="60">
        <v>0.66736249799574898</v>
      </c>
    </row>
    <row r="470" spans="3:3">
      <c r="C470" s="60">
        <v>0.706135455808655</v>
      </c>
    </row>
    <row r="471" spans="3:3">
      <c r="C471" s="60">
        <v>0.70488833755757496</v>
      </c>
    </row>
    <row r="472" spans="3:3">
      <c r="C472" s="60">
        <v>0.72467638197872097</v>
      </c>
    </row>
    <row r="473" spans="3:3">
      <c r="C473" s="60">
        <v>0.71453595241447199</v>
      </c>
    </row>
    <row r="474" spans="3:3">
      <c r="C474" s="60">
        <v>0.71383541460077005</v>
      </c>
    </row>
    <row r="475" spans="3:3">
      <c r="C475" s="60">
        <v>0.71410377610100295</v>
      </c>
    </row>
    <row r="476" spans="3:3">
      <c r="C476" s="60">
        <v>0.68877465085008305</v>
      </c>
    </row>
    <row r="477" spans="3:3">
      <c r="C477" s="60">
        <v>0.72338579441984796</v>
      </c>
    </row>
    <row r="478" spans="3:3">
      <c r="C478" s="60">
        <v>0.716648323462582</v>
      </c>
    </row>
    <row r="479" spans="3:3">
      <c r="C479" s="60">
        <v>0.71903372008921895</v>
      </c>
    </row>
    <row r="480" spans="3:3">
      <c r="C480" s="60">
        <v>0.71604196694578603</v>
      </c>
    </row>
    <row r="481" spans="3:3">
      <c r="C481" s="60">
        <v>0.68738530791547503</v>
      </c>
    </row>
    <row r="482" spans="3:3">
      <c r="C482" s="60">
        <v>0.677317091622752</v>
      </c>
    </row>
    <row r="483" spans="3:3">
      <c r="C483" s="60">
        <v>0.69728618404245002</v>
      </c>
    </row>
    <row r="484" spans="3:3">
      <c r="C484" s="60">
        <v>0.69789383037369102</v>
      </c>
    </row>
    <row r="485" spans="3:3">
      <c r="C485" s="60">
        <v>0.68788494339843997</v>
      </c>
    </row>
    <row r="486" spans="3:3">
      <c r="C486" s="60">
        <v>0.68372725434861004</v>
      </c>
    </row>
    <row r="487" spans="3:3">
      <c r="C487" s="60">
        <v>0.66427112922617004</v>
      </c>
    </row>
    <row r="488" spans="3:3">
      <c r="C488" s="60">
        <v>0.67325332903355095</v>
      </c>
    </row>
    <row r="489" spans="3:3">
      <c r="C489" s="60">
        <v>0.67454890097544296</v>
      </c>
    </row>
    <row r="490" spans="3:3">
      <c r="C490" s="60">
        <v>0.66840733250873396</v>
      </c>
    </row>
    <row r="491" spans="3:3">
      <c r="C491" s="60">
        <v>0.71860585272674304</v>
      </c>
    </row>
    <row r="492" spans="3:3">
      <c r="C492" s="60">
        <v>0.71151319983935901</v>
      </c>
    </row>
    <row r="493" spans="3:3">
      <c r="C493" s="60">
        <v>0.70702997873292595</v>
      </c>
    </row>
    <row r="494" spans="3:3">
      <c r="C494" s="60">
        <v>0.71401589050203995</v>
      </c>
    </row>
    <row r="495" spans="3:3">
      <c r="C495" s="60">
        <v>0.70731880053484597</v>
      </c>
    </row>
    <row r="496" spans="3:3">
      <c r="C496" s="60">
        <v>0.73011926922497905</v>
      </c>
    </row>
    <row r="497" spans="3:3">
      <c r="C497" s="60">
        <v>0.70478662886178201</v>
      </c>
    </row>
    <row r="498" spans="3:3">
      <c r="C498" s="60">
        <v>0.71117973339250096</v>
      </c>
    </row>
    <row r="499" spans="3:3">
      <c r="C499" s="60">
        <v>0.69616152979465196</v>
      </c>
    </row>
    <row r="500" spans="3:3">
      <c r="C500" s="60">
        <v>0.66698512743897298</v>
      </c>
    </row>
    <row r="501" spans="3:3">
      <c r="C501" s="60">
        <v>0.65601306932096304</v>
      </c>
    </row>
    <row r="502" spans="3:3">
      <c r="C502" s="60">
        <v>0.65496648561639104</v>
      </c>
    </row>
    <row r="503" spans="3:3">
      <c r="C503" s="60">
        <v>0.67992732310545401</v>
      </c>
    </row>
    <row r="504" spans="3:3">
      <c r="C504" s="60">
        <v>0.67924172065569299</v>
      </c>
    </row>
    <row r="505" spans="3:3">
      <c r="C505" s="60">
        <v>0.67879115595869099</v>
      </c>
    </row>
    <row r="506" spans="3:3">
      <c r="C506" s="60">
        <v>0.69348828856129796</v>
      </c>
    </row>
    <row r="507" spans="3:3">
      <c r="C507" s="60">
        <v>0.68366528441957597</v>
      </c>
    </row>
    <row r="508" spans="3:3">
      <c r="C508" s="60">
        <v>0.65254807506753798</v>
      </c>
    </row>
    <row r="509" spans="3:3">
      <c r="C509" s="60">
        <v>0.67006113165139902</v>
      </c>
    </row>
    <row r="510" spans="3:3">
      <c r="C510" s="60">
        <v>0.63845994152074104</v>
      </c>
    </row>
    <row r="511" spans="3:3">
      <c r="C511" s="60">
        <v>0.67978111330305102</v>
      </c>
    </row>
    <row r="512" spans="3:3">
      <c r="C512" s="60">
        <v>0.66876863702209499</v>
      </c>
    </row>
    <row r="513" spans="3:3">
      <c r="C513" s="60">
        <v>0.67085558375549303</v>
      </c>
    </row>
    <row r="514" spans="3:3">
      <c r="C514" s="60">
        <v>0.69471573533636399</v>
      </c>
    </row>
    <row r="515" spans="3:3">
      <c r="C515" s="60">
        <v>0.69473466223600799</v>
      </c>
    </row>
    <row r="516" spans="3:3">
      <c r="C516" s="60">
        <v>0.72153261351546805</v>
      </c>
    </row>
    <row r="517" spans="3:3">
      <c r="C517" s="60">
        <v>0.72857137273167405</v>
      </c>
    </row>
    <row r="518" spans="3:3">
      <c r="C518" s="60">
        <v>0.73762371703247998</v>
      </c>
    </row>
    <row r="519" spans="3:3">
      <c r="C519" s="60">
        <v>0.77404107936027999</v>
      </c>
    </row>
    <row r="520" spans="3:3">
      <c r="C520" s="60">
        <v>0.72891882772822103</v>
      </c>
    </row>
    <row r="521" spans="3:3">
      <c r="C521" s="60">
        <v>0.68877644019995199</v>
      </c>
    </row>
    <row r="522" spans="3:3">
      <c r="C522" s="60">
        <v>0.67098721981661602</v>
      </c>
    </row>
    <row r="523" spans="3:3">
      <c r="C523" s="60">
        <v>0.66654702863359905</v>
      </c>
    </row>
    <row r="524" spans="3:3">
      <c r="C524" s="60">
        <v>0.68768537563092902</v>
      </c>
    </row>
    <row r="525" spans="3:3">
      <c r="C525" s="60">
        <v>0.65518824886129601</v>
      </c>
    </row>
    <row r="526" spans="3:3">
      <c r="C526" s="60">
        <v>0.66745078594538298</v>
      </c>
    </row>
    <row r="527" spans="3:3">
      <c r="C527" s="60">
        <v>0.65890982147592003</v>
      </c>
    </row>
    <row r="528" spans="3:3">
      <c r="C528" s="60">
        <v>0.65925383109953195</v>
      </c>
    </row>
    <row r="529" spans="3:3">
      <c r="C529" s="60">
        <v>0.67034146882115098</v>
      </c>
    </row>
    <row r="530" spans="3:3">
      <c r="C530" s="60">
        <v>0.65522604046564903</v>
      </c>
    </row>
    <row r="531" spans="3:3">
      <c r="C531" s="60">
        <v>0.69170661779937204</v>
      </c>
    </row>
    <row r="532" spans="3:3">
      <c r="C532" s="60">
        <v>0.67594101956449903</v>
      </c>
    </row>
    <row r="533" spans="3:3">
      <c r="C533" s="60">
        <v>0.66539750835959899</v>
      </c>
    </row>
    <row r="534" spans="3:3">
      <c r="C534" s="60">
        <v>0.713532679327601</v>
      </c>
    </row>
    <row r="535" spans="3:3">
      <c r="C535" s="60">
        <v>0.77220940969108698</v>
      </c>
    </row>
    <row r="536" spans="3:3">
      <c r="C536" s="60">
        <v>0.77627540796862204</v>
      </c>
    </row>
    <row r="537" spans="3:3">
      <c r="C537" s="60">
        <v>0.76312112352388795</v>
      </c>
    </row>
    <row r="538" spans="3:3">
      <c r="C538" s="60">
        <v>0.773125848714591</v>
      </c>
    </row>
    <row r="539" spans="3:3">
      <c r="C539" s="60">
        <v>0.73970688986000599</v>
      </c>
    </row>
    <row r="540" spans="3:3">
      <c r="C540" s="60">
        <v>0.71039774140642298</v>
      </c>
    </row>
    <row r="541" spans="3:3">
      <c r="C541" s="60">
        <v>0.69305813133596295</v>
      </c>
    </row>
    <row r="542" spans="3:3">
      <c r="C542" s="60">
        <v>0.68488780436776397</v>
      </c>
    </row>
    <row r="543" spans="3:3">
      <c r="C543" s="60">
        <v>0.67322965598133799</v>
      </c>
    </row>
    <row r="544" spans="3:3">
      <c r="C544" s="60">
        <v>0.672528978070011</v>
      </c>
    </row>
    <row r="545" spans="3:3">
      <c r="C545" s="60">
        <v>0.65912020404088001</v>
      </c>
    </row>
    <row r="546" spans="3:3">
      <c r="C546" s="60">
        <v>0.68998523413760204</v>
      </c>
    </row>
    <row r="547" spans="3:3">
      <c r="C547" s="60">
        <v>0.673798582992988</v>
      </c>
    </row>
    <row r="548" spans="3:3">
      <c r="C548" s="60">
        <v>0.68363492368597101</v>
      </c>
    </row>
    <row r="549" spans="3:3">
      <c r="C549" s="60">
        <v>0.70708387652068505</v>
      </c>
    </row>
    <row r="550" spans="3:3">
      <c r="C550" s="60">
        <v>0.70474784733853602</v>
      </c>
    </row>
    <row r="551" spans="3:3">
      <c r="C551" s="60">
        <v>0.73905291290437902</v>
      </c>
    </row>
    <row r="552" spans="3:3">
      <c r="C552" s="60">
        <v>0.70647444539973903</v>
      </c>
    </row>
    <row r="553" spans="3:3">
      <c r="C553" s="60">
        <v>0.70416613136731598</v>
      </c>
    </row>
    <row r="554" spans="3:3">
      <c r="C554" s="60">
        <v>0.70857352662932604</v>
      </c>
    </row>
    <row r="555" spans="3:3">
      <c r="C555" s="60">
        <v>0.69840477261713296</v>
      </c>
    </row>
    <row r="556" spans="3:3">
      <c r="C556" s="60">
        <v>0.703049279853735</v>
      </c>
    </row>
    <row r="557" spans="3:3">
      <c r="C557" s="60">
        <v>0.70601968625773903</v>
      </c>
    </row>
    <row r="558" spans="3:3">
      <c r="C558" s="60">
        <v>0.70722402476775603</v>
      </c>
    </row>
    <row r="559" spans="3:3">
      <c r="C559" s="60">
        <v>0.69957752693451802</v>
      </c>
    </row>
    <row r="560" spans="3:3">
      <c r="C560" s="60">
        <v>0.69871709284758299</v>
      </c>
    </row>
    <row r="561" spans="3:3">
      <c r="C561" s="60">
        <v>0.69832600363330299</v>
      </c>
    </row>
    <row r="562" spans="3:3">
      <c r="C562" s="60">
        <v>0.72219345520726297</v>
      </c>
    </row>
    <row r="563" spans="3:3">
      <c r="C563" s="60">
        <v>0.69957343031692198</v>
      </c>
    </row>
    <row r="564" spans="3:3">
      <c r="C564" s="60">
        <v>0.69635634625220399</v>
      </c>
    </row>
    <row r="565" spans="3:3">
      <c r="C565" s="60">
        <v>0.68282670897980202</v>
      </c>
    </row>
    <row r="566" spans="3:3">
      <c r="C566" s="60">
        <v>0.69948294393267796</v>
      </c>
    </row>
    <row r="567" spans="3:3">
      <c r="C567" s="60">
        <v>0.67940550086360996</v>
      </c>
    </row>
    <row r="568" spans="3:3">
      <c r="C568" s="60">
        <v>0.67705541032868299</v>
      </c>
    </row>
    <row r="569" spans="3:3">
      <c r="C569" s="60">
        <v>0.67995217307090705</v>
      </c>
    </row>
    <row r="570" spans="3:3">
      <c r="C570" s="60">
        <v>0.71815905124639801</v>
      </c>
    </row>
    <row r="571" spans="3:3">
      <c r="C571" s="60">
        <v>0.72402696463975902</v>
      </c>
    </row>
    <row r="572" spans="3:3">
      <c r="C572" s="60">
        <v>0.72175836657432801</v>
      </c>
    </row>
    <row r="573" spans="3:3">
      <c r="C573" s="60">
        <v>0.70825809261718198</v>
      </c>
    </row>
    <row r="574" spans="3:3">
      <c r="C574" s="60">
        <v>0.73140972180665398</v>
      </c>
    </row>
    <row r="575" spans="3:3">
      <c r="C575" s="60">
        <v>0.72364793247424897</v>
      </c>
    </row>
    <row r="576" spans="3:3">
      <c r="C576" s="60">
        <v>0.74613917386384299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9F83E-A714-45DF-A275-B44BB2DC8003}">
  <dimension ref="A1:C256"/>
  <sheetViews>
    <sheetView topLeftCell="A21" workbookViewId="0">
      <selection activeCell="E24" sqref="E24"/>
    </sheetView>
  </sheetViews>
  <sheetFormatPr defaultRowHeight="14.5"/>
  <cols>
    <col min="3" max="3" width="8.7265625" style="60"/>
  </cols>
  <sheetData>
    <row r="1" spans="1:3">
      <c r="C1"/>
    </row>
    <row r="2" spans="1:3">
      <c r="A2" s="66">
        <v>0.63595823015333597</v>
      </c>
      <c r="C2" s="60">
        <v>0.64842626059951403</v>
      </c>
    </row>
    <row r="3" spans="1:3">
      <c r="A3" s="66">
        <v>0.66185777428379877</v>
      </c>
      <c r="C3" s="60">
        <v>0.63293069401407698</v>
      </c>
    </row>
    <row r="4" spans="1:3">
      <c r="A4" s="66">
        <v>0.71717538730889785</v>
      </c>
      <c r="C4" s="60">
        <v>0.62901372186404503</v>
      </c>
    </row>
    <row r="5" spans="1:3">
      <c r="A5" s="66">
        <v>0.75486570811207199</v>
      </c>
      <c r="C5" s="60">
        <v>0.63440193503493802</v>
      </c>
    </row>
    <row r="6" spans="1:3">
      <c r="A6" s="66">
        <v>0.72604904391942626</v>
      </c>
      <c r="C6" s="60">
        <v>0.61150838083262204</v>
      </c>
    </row>
    <row r="7" spans="1:3">
      <c r="A7" s="66">
        <v>0.59329267551597975</v>
      </c>
      <c r="C7" s="60">
        <v>0.62682590608010103</v>
      </c>
    </row>
    <row r="8" spans="1:3">
      <c r="A8" s="66">
        <v>0.63305438800273084</v>
      </c>
      <c r="C8" s="60">
        <v>0.60825601712403998</v>
      </c>
    </row>
    <row r="9" spans="1:3">
      <c r="A9" s="66">
        <v>0.70637676138348249</v>
      </c>
      <c r="C9" s="60">
        <v>0.59026362797893295</v>
      </c>
    </row>
    <row r="10" spans="1:3">
      <c r="A10" s="66">
        <v>0.66945297165196604</v>
      </c>
      <c r="C10" s="60">
        <v>0.58917434819222403</v>
      </c>
    </row>
    <row r="11" spans="1:3">
      <c r="A11" s="66">
        <v>0.61173392931695947</v>
      </c>
      <c r="C11" s="60">
        <v>0.58981739984500603</v>
      </c>
    </row>
    <row r="12" spans="1:3">
      <c r="A12" s="66">
        <v>0.50543739737497506</v>
      </c>
      <c r="C12" s="60">
        <v>0.58888777778005696</v>
      </c>
    </row>
    <row r="13" spans="1:3">
      <c r="A13" s="66">
        <v>-0.53342900101967405</v>
      </c>
      <c r="C13" s="60">
        <v>0.59145618286307999</v>
      </c>
    </row>
    <row r="14" spans="1:3">
      <c r="A14" s="66">
        <v>-0.97342019206630148</v>
      </c>
      <c r="C14" s="60">
        <v>0.59771988921433605</v>
      </c>
    </row>
    <row r="15" spans="1:3">
      <c r="A15" s="66">
        <v>-0.80636187139274496</v>
      </c>
      <c r="C15" s="60">
        <v>0.60116930869009</v>
      </c>
    </row>
    <row r="16" spans="1:3">
      <c r="A16" s="66">
        <v>-0.68938247934810692</v>
      </c>
      <c r="C16" s="60">
        <v>0.58579504561621898</v>
      </c>
    </row>
    <row r="17" spans="1:3">
      <c r="A17" s="66">
        <v>-0.71119553004006486</v>
      </c>
      <c r="C17" s="60">
        <v>0.58811065305500598</v>
      </c>
    </row>
    <row r="18" spans="1:3">
      <c r="A18" s="66">
        <v>-0.80649141083423392</v>
      </c>
      <c r="C18" s="60">
        <v>0.57891776108544601</v>
      </c>
    </row>
    <row r="19" spans="1:3">
      <c r="A19" s="66">
        <v>-0.7463962423208752</v>
      </c>
      <c r="C19" s="60">
        <v>0.61238131989266098</v>
      </c>
    </row>
    <row r="20" spans="1:3">
      <c r="A20" s="66">
        <v>-0.66663840380640915</v>
      </c>
      <c r="C20" s="60">
        <v>0.58799820581985096</v>
      </c>
    </row>
    <row r="21" spans="1:3">
      <c r="A21" s="66">
        <v>-0.42594141357333781</v>
      </c>
      <c r="C21" s="60">
        <v>0.61386126445220301</v>
      </c>
    </row>
    <row r="22" spans="1:3">
      <c r="A22" s="66">
        <v>-0.46673384712690502</v>
      </c>
      <c r="C22" s="60">
        <v>0.585836634786009</v>
      </c>
    </row>
    <row r="23" spans="1:3">
      <c r="A23" s="66">
        <v>-0.57803104803519645</v>
      </c>
      <c r="C23" s="60">
        <v>0.56344784846143603</v>
      </c>
    </row>
    <row r="24" spans="1:3">
      <c r="A24" s="66">
        <v>-0.41135832680968232</v>
      </c>
      <c r="C24" s="60">
        <v>0.56220592239065403</v>
      </c>
    </row>
    <row r="25" spans="1:3">
      <c r="A25" s="73">
        <v>-0.30602273583320977</v>
      </c>
      <c r="C25" s="60">
        <v>0.57602290272147005</v>
      </c>
    </row>
    <row r="26" spans="1:3">
      <c r="C26" s="60">
        <v>0.60068317617026401</v>
      </c>
    </row>
    <row r="27" spans="1:3">
      <c r="C27" s="60">
        <v>0.59234903791822502</v>
      </c>
    </row>
    <row r="28" spans="1:3">
      <c r="C28" s="60">
        <v>0.55262194736993298</v>
      </c>
    </row>
    <row r="29" spans="1:3">
      <c r="C29" s="60">
        <v>0.60602429067234498</v>
      </c>
    </row>
    <row r="30" spans="1:3">
      <c r="C30" s="60">
        <v>0.58927057455718101</v>
      </c>
    </row>
    <row r="31" spans="1:3">
      <c r="C31" s="60">
        <v>0.58176727472526302</v>
      </c>
    </row>
    <row r="32" spans="1:3">
      <c r="C32" s="60">
        <v>0.60070479283164802</v>
      </c>
    </row>
    <row r="33" spans="3:3">
      <c r="C33" s="60">
        <v>0.57539692102918005</v>
      </c>
    </row>
    <row r="34" spans="3:3">
      <c r="C34" s="60">
        <v>0.57582719377824598</v>
      </c>
    </row>
    <row r="35" spans="3:3">
      <c r="C35" s="60">
        <v>0.566154009200591</v>
      </c>
    </row>
    <row r="36" spans="3:3">
      <c r="C36" s="60">
        <v>0.58854362678480598</v>
      </c>
    </row>
    <row r="37" spans="3:3">
      <c r="C37" s="60">
        <v>0.58243189995856803</v>
      </c>
    </row>
    <row r="38" spans="3:3">
      <c r="C38" s="60">
        <v>0.58136913962132897</v>
      </c>
    </row>
    <row r="39" spans="3:3">
      <c r="C39" s="60">
        <v>0.56528494533111096</v>
      </c>
    </row>
    <row r="40" spans="3:3">
      <c r="C40" s="60">
        <v>0.57539522578887203</v>
      </c>
    </row>
    <row r="41" spans="3:3">
      <c r="C41" s="60">
        <v>0.584844449584496</v>
      </c>
    </row>
    <row r="42" spans="3:3">
      <c r="C42" s="60">
        <v>0.57633517052705596</v>
      </c>
    </row>
    <row r="43" spans="3:3">
      <c r="C43" s="60">
        <v>0.58215772275073396</v>
      </c>
    </row>
    <row r="44" spans="3:3">
      <c r="C44" s="60">
        <v>0.55527148513169799</v>
      </c>
    </row>
    <row r="45" spans="3:3">
      <c r="C45" s="60">
        <v>0.55995647645203595</v>
      </c>
    </row>
    <row r="46" spans="3:3">
      <c r="C46" s="60">
        <v>0.58268330010945701</v>
      </c>
    </row>
    <row r="47" spans="3:3">
      <c r="C47" s="60">
        <v>0.58756349388687101</v>
      </c>
    </row>
    <row r="48" spans="3:3">
      <c r="C48" s="60">
        <v>0.56374273748708104</v>
      </c>
    </row>
    <row r="49" spans="3:3">
      <c r="C49" s="60">
        <v>0.57730186343775902</v>
      </c>
    </row>
    <row r="50" spans="3:3">
      <c r="C50" s="60">
        <v>0.55700149664695398</v>
      </c>
    </row>
    <row r="51" spans="3:3">
      <c r="C51" s="60">
        <v>0.56366901416197002</v>
      </c>
    </row>
    <row r="52" spans="3:3">
      <c r="C52" s="60">
        <v>0.57098224839321399</v>
      </c>
    </row>
    <row r="53" spans="3:3">
      <c r="C53" s="60">
        <v>0.60070079939770404</v>
      </c>
    </row>
    <row r="54" spans="3:3">
      <c r="C54" s="60">
        <v>0.59166132008468797</v>
      </c>
    </row>
    <row r="55" spans="3:3">
      <c r="C55" s="60">
        <v>0.57684070614856997</v>
      </c>
    </row>
    <row r="56" spans="3:3">
      <c r="C56" s="60">
        <v>0.62626886015237904</v>
      </c>
    </row>
    <row r="57" spans="3:3">
      <c r="C57" s="60">
        <v>0.64686535452894101</v>
      </c>
    </row>
    <row r="58" spans="3:3">
      <c r="C58" s="60">
        <v>0.70207369246487294</v>
      </c>
    </row>
    <row r="59" spans="3:3">
      <c r="C59" s="60">
        <v>0.786363884564241</v>
      </c>
    </row>
    <row r="60" spans="3:3">
      <c r="C60" s="60">
        <v>0.692787413524243</v>
      </c>
    </row>
    <row r="61" spans="3:3">
      <c r="C61" s="60">
        <v>0.67563040538385999</v>
      </c>
    </row>
    <row r="62" spans="3:3">
      <c r="C62" s="60">
        <v>0.69265849033732696</v>
      </c>
    </row>
    <row r="63" spans="3:3">
      <c r="C63" s="60">
        <v>0.70763276264267105</v>
      </c>
    </row>
    <row r="64" spans="3:3">
      <c r="C64" s="60">
        <v>0.68089890599360103</v>
      </c>
    </row>
    <row r="65" spans="3:3">
      <c r="C65" s="60">
        <v>0.68612741242548003</v>
      </c>
    </row>
    <row r="66" spans="3:3">
      <c r="C66" s="60">
        <v>0.69797760720619995</v>
      </c>
    </row>
    <row r="67" spans="3:3">
      <c r="C67" s="60">
        <v>0.71904571521180805</v>
      </c>
    </row>
    <row r="68" spans="3:3">
      <c r="C68" s="60">
        <v>0.72241509032821805</v>
      </c>
    </row>
    <row r="69" spans="3:3">
      <c r="C69" s="60">
        <v>0.75438528007802097</v>
      </c>
    </row>
    <row r="70" spans="3:3">
      <c r="C70" s="60">
        <v>0.74976403342550002</v>
      </c>
    </row>
    <row r="71" spans="3:3">
      <c r="C71" s="60">
        <v>0.69450010664331496</v>
      </c>
    </row>
    <row r="72" spans="3:3">
      <c r="C72" s="60">
        <v>0.69579184511912495</v>
      </c>
    </row>
    <row r="73" spans="3:3">
      <c r="C73" s="60">
        <v>0.71243421205836999</v>
      </c>
    </row>
    <row r="74" spans="3:3">
      <c r="C74" s="60">
        <v>0.70212798000504795</v>
      </c>
    </row>
    <row r="75" spans="3:3">
      <c r="C75" s="60">
        <v>0.74030334886464499</v>
      </c>
    </row>
    <row r="76" spans="3:3">
      <c r="C76" s="60">
        <v>0.71125708178435698</v>
      </c>
    </row>
    <row r="77" spans="3:3">
      <c r="C77" s="60">
        <v>0.687815925675335</v>
      </c>
    </row>
    <row r="78" spans="3:3">
      <c r="C78" s="60">
        <v>0.65963366831774495</v>
      </c>
    </row>
    <row r="79" spans="3:3">
      <c r="C79" s="60">
        <v>0.68059031133647097</v>
      </c>
    </row>
    <row r="80" spans="3:3">
      <c r="C80" s="60">
        <v>0.71208164422666498</v>
      </c>
    </row>
    <row r="81" spans="3:3">
      <c r="C81" s="60">
        <v>0.69078571481579998</v>
      </c>
    </row>
    <row r="82" spans="3:3">
      <c r="C82" s="60">
        <v>0.68318843509028204</v>
      </c>
    </row>
    <row r="83" spans="3:3">
      <c r="C83" s="60">
        <v>0.67618880295474404</v>
      </c>
    </row>
    <row r="84" spans="3:3">
      <c r="C84" s="60">
        <v>0.69813576370653996</v>
      </c>
    </row>
    <row r="85" spans="3:3">
      <c r="C85" s="60">
        <v>0.68150498600545095</v>
      </c>
    </row>
    <row r="86" spans="3:3">
      <c r="C86" s="60">
        <v>0.69760201922675302</v>
      </c>
    </row>
    <row r="87" spans="3:3">
      <c r="C87" s="60">
        <v>0.67484841753308999</v>
      </c>
    </row>
    <row r="88" spans="3:3">
      <c r="C88" s="60">
        <v>0.66579276103718699</v>
      </c>
    </row>
    <row r="89" spans="3:3">
      <c r="C89" s="60">
        <v>0.68542664865205305</v>
      </c>
    </row>
    <row r="90" spans="3:3">
      <c r="C90" s="60">
        <v>0.75290009943036795</v>
      </c>
    </row>
    <row r="91" spans="3:3">
      <c r="C91" s="60">
        <v>0.68768672523324104</v>
      </c>
    </row>
    <row r="92" spans="3:3">
      <c r="C92" s="60">
        <v>0.65958866358615797</v>
      </c>
    </row>
    <row r="93" spans="3:3">
      <c r="C93" s="60">
        <v>0.66851503651466304</v>
      </c>
    </row>
    <row r="94" spans="3:3">
      <c r="C94" s="60">
        <v>0.65579236654584305</v>
      </c>
    </row>
    <row r="95" spans="3:3">
      <c r="C95" s="60">
        <v>0.74078981581771397</v>
      </c>
    </row>
    <row r="96" spans="3:3">
      <c r="C96" s="60">
        <v>0.79555715037584496</v>
      </c>
    </row>
    <row r="97" spans="3:3">
      <c r="C97" s="60">
        <v>0.73201944659372797</v>
      </c>
    </row>
    <row r="98" spans="3:3">
      <c r="C98" s="60">
        <v>0.71018970111245905</v>
      </c>
    </row>
    <row r="99" spans="3:3">
      <c r="C99" s="60">
        <v>0.69880850311126896</v>
      </c>
    </row>
    <row r="100" spans="3:3">
      <c r="C100" s="60">
        <v>0.69193447973205602</v>
      </c>
    </row>
    <row r="101" spans="3:3">
      <c r="C101" s="60">
        <v>0.71210013577640197</v>
      </c>
    </row>
    <row r="102" spans="3:3">
      <c r="C102" s="60">
        <v>0.73157897256873705</v>
      </c>
    </row>
    <row r="103" spans="3:3">
      <c r="C103" s="60">
        <v>0.73929633960095198</v>
      </c>
    </row>
    <row r="104" spans="3:3">
      <c r="C104" s="60">
        <v>0.73268090313467604</v>
      </c>
    </row>
    <row r="105" spans="3:3">
      <c r="C105" s="60">
        <v>0.73601092720058403</v>
      </c>
    </row>
    <row r="106" spans="3:3">
      <c r="C106" s="60">
        <v>0.78480875711540699</v>
      </c>
    </row>
    <row r="107" spans="3:3">
      <c r="C107" s="60">
        <v>0.77909713660815805</v>
      </c>
    </row>
    <row r="108" spans="3:3">
      <c r="C108" s="60">
        <v>0.78180386352702602</v>
      </c>
    </row>
    <row r="109" spans="3:3">
      <c r="C109" s="60">
        <v>0.79789062533252197</v>
      </c>
    </row>
    <row r="110" spans="3:3">
      <c r="C110" s="60">
        <v>0.77579054207022702</v>
      </c>
    </row>
    <row r="111" spans="3:3">
      <c r="C111" s="60">
        <v>0.77356384930990096</v>
      </c>
    </row>
    <row r="112" spans="3:3">
      <c r="C112" s="60">
        <v>0.79212266438323498</v>
      </c>
    </row>
    <row r="113" spans="3:3">
      <c r="C113" s="60">
        <v>0.79430267848374803</v>
      </c>
    </row>
    <row r="114" spans="3:3">
      <c r="C114" s="60">
        <v>0.78369434202852895</v>
      </c>
    </row>
    <row r="115" spans="3:3">
      <c r="C115" s="60">
        <v>0.78187746659575996</v>
      </c>
    </row>
    <row r="116" spans="3:3">
      <c r="C116" s="60">
        <v>0.76167119139917705</v>
      </c>
    </row>
    <row r="117" spans="3:3">
      <c r="C117" s="60">
        <v>0.77720564597672104</v>
      </c>
    </row>
    <row r="118" spans="3:3">
      <c r="C118" s="60">
        <v>0.75119246523765804</v>
      </c>
    </row>
    <row r="119" spans="3:3">
      <c r="C119" s="60">
        <v>0.77110245696007496</v>
      </c>
    </row>
    <row r="120" spans="3:3">
      <c r="C120" s="60">
        <v>0.75489254415928697</v>
      </c>
    </row>
    <row r="121" spans="3:3">
      <c r="C121" s="60">
        <v>0.77051468014998503</v>
      </c>
    </row>
    <row r="122" spans="3:3">
      <c r="C122" s="60">
        <v>0.74348661878282696</v>
      </c>
    </row>
    <row r="123" spans="3:3">
      <c r="C123" s="60">
        <v>0.72543352970702202</v>
      </c>
    </row>
    <row r="124" spans="3:3">
      <c r="C124" s="60">
        <v>0.75032624647881696</v>
      </c>
    </row>
    <row r="125" spans="3:3">
      <c r="C125" s="60">
        <v>0.73530203536642702</v>
      </c>
    </row>
    <row r="126" spans="3:3">
      <c r="C126" s="60">
        <v>0.72388402345213898</v>
      </c>
    </row>
    <row r="127" spans="3:3">
      <c r="C127" s="60">
        <v>0.73299001888603599</v>
      </c>
    </row>
    <row r="128" spans="3:3">
      <c r="C128" s="60">
        <v>0.73809007493411904</v>
      </c>
    </row>
    <row r="129" spans="3:3">
      <c r="C129" s="60">
        <v>0.73025344571476603</v>
      </c>
    </row>
    <row r="130" spans="3:3">
      <c r="C130" s="60">
        <v>0.74812991681572905</v>
      </c>
    </row>
    <row r="131" spans="3:3">
      <c r="C131" s="60">
        <v>0.70656158879770403</v>
      </c>
    </row>
    <row r="132" spans="3:3">
      <c r="C132" s="60">
        <v>0.73449068974299503</v>
      </c>
    </row>
    <row r="133" spans="3:3">
      <c r="C133" s="60">
        <v>0.71971013432879904</v>
      </c>
    </row>
    <row r="134" spans="3:3">
      <c r="C134" s="60">
        <v>0.69918817537895595</v>
      </c>
    </row>
    <row r="135" spans="3:3">
      <c r="C135" s="60">
        <v>0.66833254196868197</v>
      </c>
    </row>
    <row r="136" spans="3:3">
      <c r="C136" s="60">
        <v>0.68671300358909504</v>
      </c>
    </row>
    <row r="137" spans="3:3">
      <c r="C137" s="60">
        <v>0.671255714160363</v>
      </c>
    </row>
    <row r="138" spans="3:3">
      <c r="C138" s="60">
        <v>0.67397352772373398</v>
      </c>
    </row>
    <row r="139" spans="3:3">
      <c r="C139" s="60">
        <v>0.69524689790525795</v>
      </c>
    </row>
    <row r="140" spans="3:3">
      <c r="C140" s="60">
        <v>0.69286040936370996</v>
      </c>
    </row>
    <row r="141" spans="3:3">
      <c r="C141" s="60">
        <v>0.71386507578561698</v>
      </c>
    </row>
    <row r="142" spans="3:3">
      <c r="C142" s="60">
        <v>0.696915941736448</v>
      </c>
    </row>
    <row r="143" spans="3:3">
      <c r="C143" s="60">
        <v>0.735457794212109</v>
      </c>
    </row>
    <row r="144" spans="3:3">
      <c r="C144" s="60">
        <v>0.69277258960793797</v>
      </c>
    </row>
    <row r="145" spans="3:3">
      <c r="C145" s="60">
        <v>0.71045178947037801</v>
      </c>
    </row>
    <row r="146" spans="3:3">
      <c r="C146" s="60">
        <v>0.72154435007893303</v>
      </c>
    </row>
    <row r="147" spans="3:3">
      <c r="C147" s="60">
        <v>0.65974741107852997</v>
      </c>
    </row>
    <row r="148" spans="3:3">
      <c r="C148" s="60">
        <v>0.68525272437339002</v>
      </c>
    </row>
    <row r="149" spans="3:3">
      <c r="C149" s="60">
        <v>0.66442858140120997</v>
      </c>
    </row>
    <row r="150" spans="3:3">
      <c r="C150" s="60">
        <v>0.74109079505654096</v>
      </c>
    </row>
    <row r="151" spans="3:3">
      <c r="C151" s="60">
        <v>0.70043931368523504</v>
      </c>
    </row>
    <row r="152" spans="3:3">
      <c r="C152" s="60">
        <v>0.71297699769176703</v>
      </c>
    </row>
    <row r="153" spans="3:3">
      <c r="C153" s="60">
        <v>0.75454565165847498</v>
      </c>
    </row>
    <row r="154" spans="3:3">
      <c r="C154" s="60">
        <v>0.69796794947375695</v>
      </c>
    </row>
    <row r="155" spans="3:3">
      <c r="C155" s="60">
        <v>0.659815940230571</v>
      </c>
    </row>
    <row r="156" spans="3:3">
      <c r="C156" s="60">
        <v>0.67426025313204796</v>
      </c>
    </row>
    <row r="157" spans="3:3">
      <c r="C157" s="60">
        <v>0.66342521509277796</v>
      </c>
    </row>
    <row r="158" spans="3:3">
      <c r="C158" s="60">
        <v>0.67803344475441496</v>
      </c>
    </row>
    <row r="159" spans="3:3">
      <c r="C159" s="60">
        <v>0.68790249050377505</v>
      </c>
    </row>
    <row r="160" spans="3:3">
      <c r="C160" s="60">
        <v>0.75197538596005098</v>
      </c>
    </row>
    <row r="161" spans="3:3">
      <c r="C161" s="60">
        <v>0.694244550180526</v>
      </c>
    </row>
    <row r="162" spans="3:3">
      <c r="C162" s="60">
        <v>0.73960364496542297</v>
      </c>
    </row>
    <row r="163" spans="3:3">
      <c r="C163" s="60">
        <v>0.68686289552156399</v>
      </c>
    </row>
    <row r="164" spans="3:3">
      <c r="C164" s="60">
        <v>0.69345678776185304</v>
      </c>
    </row>
    <row r="165" spans="3:3">
      <c r="C165" s="60">
        <v>0.71145538449844303</v>
      </c>
    </row>
    <row r="166" spans="3:3">
      <c r="C166" s="60">
        <v>0.70717010156943705</v>
      </c>
    </row>
    <row r="167" spans="3:3">
      <c r="C167" s="60">
        <v>0.69994993646121295</v>
      </c>
    </row>
    <row r="168" spans="3:3">
      <c r="C168" s="60">
        <v>0.72368535001779299</v>
      </c>
    </row>
    <row r="169" spans="3:3">
      <c r="C169" s="60">
        <v>0.70959303732189105</v>
      </c>
    </row>
    <row r="170" spans="3:3">
      <c r="C170" s="60">
        <v>0.72184707401836401</v>
      </c>
    </row>
    <row r="171" spans="3:3">
      <c r="C171" s="60">
        <v>0.68811506954299195</v>
      </c>
    </row>
    <row r="172" spans="3:3">
      <c r="C172" s="60">
        <v>0.67448569676724901</v>
      </c>
    </row>
    <row r="173" spans="3:3">
      <c r="C173" s="60">
        <v>0.69407725230808903</v>
      </c>
    </row>
    <row r="174" spans="3:3">
      <c r="C174" s="60">
        <v>0.72168535011176305</v>
      </c>
    </row>
    <row r="175" spans="3:3">
      <c r="C175" s="60">
        <v>0.72676400314898504</v>
      </c>
    </row>
    <row r="176" spans="3:3">
      <c r="C176" s="60">
        <v>0.67368645874946798</v>
      </c>
    </row>
    <row r="177" spans="3:3">
      <c r="C177" s="60">
        <v>0.733413336412015</v>
      </c>
    </row>
    <row r="178" spans="3:3">
      <c r="C178" s="60">
        <v>0.73233567328627203</v>
      </c>
    </row>
    <row r="179" spans="3:3">
      <c r="C179" s="60">
        <v>0.70995804903251403</v>
      </c>
    </row>
    <row r="180" spans="3:3">
      <c r="C180" s="60">
        <v>0.69704703207812801</v>
      </c>
    </row>
    <row r="181" spans="3:3">
      <c r="C181" s="60">
        <v>0.68821728884172795</v>
      </c>
    </row>
    <row r="182" spans="3:3">
      <c r="C182" s="60">
        <v>0.69074954225899599</v>
      </c>
    </row>
    <row r="183" spans="3:3">
      <c r="C183" s="60">
        <v>0.68629807276727395</v>
      </c>
    </row>
    <row r="184" spans="3:3">
      <c r="C184" s="60">
        <v>0.71889014656531702</v>
      </c>
    </row>
    <row r="185" spans="3:3">
      <c r="C185" s="60">
        <v>0.66114361077399997</v>
      </c>
    </row>
    <row r="186" spans="3:3">
      <c r="C186" s="60">
        <v>0.68141489380123799</v>
      </c>
    </row>
    <row r="187" spans="3:3">
      <c r="C187" s="60">
        <v>0.71716795365640296</v>
      </c>
    </row>
    <row r="188" spans="3:3">
      <c r="C188" s="60">
        <v>0.70136734264149403</v>
      </c>
    </row>
    <row r="189" spans="3:3">
      <c r="C189" s="60">
        <v>0.73962795489991495</v>
      </c>
    </row>
    <row r="190" spans="3:3">
      <c r="C190" s="60">
        <v>0.746081643785102</v>
      </c>
    </row>
    <row r="191" spans="3:3">
      <c r="C191" s="60">
        <v>0.72540938994403503</v>
      </c>
    </row>
    <row r="192" spans="3:3">
      <c r="C192" s="60">
        <v>0.72183272957913402</v>
      </c>
    </row>
    <row r="193" spans="3:3">
      <c r="C193" s="60">
        <v>0.69039455753012102</v>
      </c>
    </row>
    <row r="194" spans="3:3">
      <c r="C194" s="60">
        <v>0.71197546302257997</v>
      </c>
    </row>
    <row r="195" spans="3:3">
      <c r="C195" s="60">
        <v>0.70357031090608402</v>
      </c>
    </row>
    <row r="196" spans="3:3">
      <c r="C196" s="60">
        <v>0.69990428445109498</v>
      </c>
    </row>
    <row r="197" spans="3:3">
      <c r="C197" s="60">
        <v>0.68206383431575801</v>
      </c>
    </row>
    <row r="198" spans="3:3">
      <c r="C198" s="60">
        <v>0.69673572567012498</v>
      </c>
    </row>
    <row r="199" spans="3:3">
      <c r="C199" s="60">
        <v>0.73428632770675195</v>
      </c>
    </row>
    <row r="200" spans="3:3">
      <c r="C200" s="60">
        <v>0.68903184167079001</v>
      </c>
    </row>
    <row r="201" spans="3:3">
      <c r="C201" s="60">
        <v>0.68374412546611596</v>
      </c>
    </row>
    <row r="202" spans="3:3">
      <c r="C202" s="60">
        <v>0.70972633407510399</v>
      </c>
    </row>
    <row r="203" spans="3:3">
      <c r="C203" s="60">
        <v>0.72133590449888596</v>
      </c>
    </row>
    <row r="204" spans="3:3">
      <c r="C204" s="60">
        <v>0.70157637475760504</v>
      </c>
    </row>
    <row r="205" spans="3:3">
      <c r="C205" s="60">
        <v>0.76764316315848102</v>
      </c>
    </row>
    <row r="206" spans="3:3">
      <c r="C206" s="60">
        <v>0.72184786607789397</v>
      </c>
    </row>
    <row r="207" spans="3:3">
      <c r="C207" s="60">
        <v>0.720354500968445</v>
      </c>
    </row>
    <row r="208" spans="3:3">
      <c r="C208" s="60">
        <v>0.73456074820469697</v>
      </c>
    </row>
    <row r="209" spans="3:3">
      <c r="C209" s="60">
        <v>0.71912282975736097</v>
      </c>
    </row>
    <row r="210" spans="3:3">
      <c r="C210" s="60">
        <v>0.75464752343460395</v>
      </c>
    </row>
    <row r="211" spans="3:3">
      <c r="C211" s="60">
        <v>0.732074184871357</v>
      </c>
    </row>
    <row r="212" spans="3:3">
      <c r="C212" s="60">
        <v>0.74407290607335397</v>
      </c>
    </row>
    <row r="213" spans="3:3">
      <c r="C213" s="60">
        <v>0.77072539173992705</v>
      </c>
    </row>
    <row r="214" spans="3:3">
      <c r="C214" s="60">
        <v>0.70034157970922695</v>
      </c>
    </row>
    <row r="215" spans="3:3">
      <c r="C215" s="60">
        <v>0.70619764528795004</v>
      </c>
    </row>
    <row r="216" spans="3:3">
      <c r="C216" s="60">
        <v>0.68031998811501204</v>
      </c>
    </row>
    <row r="217" spans="3:3">
      <c r="C217" s="60">
        <v>0.70404595611007104</v>
      </c>
    </row>
    <row r="218" spans="3:3">
      <c r="C218" s="60">
        <v>0.69399256086083405</v>
      </c>
    </row>
    <row r="219" spans="3:3">
      <c r="C219" s="60">
        <v>0.72640671500301601</v>
      </c>
    </row>
    <row r="220" spans="3:3">
      <c r="C220" s="60">
        <v>0.67901839168752498</v>
      </c>
    </row>
    <row r="221" spans="3:3">
      <c r="C221" s="60">
        <v>0.68866968146532903</v>
      </c>
    </row>
    <row r="222" spans="3:3">
      <c r="C222" s="60">
        <v>0.71433949584827705</v>
      </c>
    </row>
    <row r="223" spans="3:3">
      <c r="C223" s="60">
        <v>0.67830409753032295</v>
      </c>
    </row>
    <row r="224" spans="3:3">
      <c r="C224" s="60">
        <v>0.66695877935509995</v>
      </c>
    </row>
    <row r="225" spans="3:3">
      <c r="C225" s="60">
        <v>0.69144915164278098</v>
      </c>
    </row>
    <row r="226" spans="3:3">
      <c r="C226" s="60">
        <v>0.73483371740133296</v>
      </c>
    </row>
    <row r="227" spans="3:3">
      <c r="C227" s="60">
        <v>0.68546022624849301</v>
      </c>
    </row>
    <row r="228" spans="3:3">
      <c r="C228" s="60">
        <v>0.68987155881492801</v>
      </c>
    </row>
    <row r="229" spans="3:3">
      <c r="C229" s="60">
        <v>0.70520313946744395</v>
      </c>
    </row>
    <row r="230" spans="3:3">
      <c r="C230" s="60">
        <v>0.72851700097463901</v>
      </c>
    </row>
    <row r="231" spans="3:3">
      <c r="C231" s="60">
        <v>0.71470348351262603</v>
      </c>
    </row>
    <row r="232" spans="3:3">
      <c r="C232" s="60">
        <v>0.66065592705986198</v>
      </c>
    </row>
    <row r="233" spans="3:3">
      <c r="C233" s="60">
        <v>0.66104198628058397</v>
      </c>
    </row>
    <row r="234" spans="3:3">
      <c r="C234" s="60">
        <v>0.72624607485677894</v>
      </c>
    </row>
    <row r="235" spans="3:3">
      <c r="C235" s="60">
        <v>0.70399291266432595</v>
      </c>
    </row>
    <row r="236" spans="3:3">
      <c r="C236" s="60">
        <v>0.70852578110661302</v>
      </c>
    </row>
    <row r="237" spans="3:3">
      <c r="C237" s="60">
        <v>0.69246861302298801</v>
      </c>
    </row>
    <row r="238" spans="3:3">
      <c r="C238" s="60">
        <v>0.71301127263931197</v>
      </c>
    </row>
    <row r="239" spans="3:3">
      <c r="C239" s="60">
        <v>0.66133901422100105</v>
      </c>
    </row>
    <row r="240" spans="3:3">
      <c r="C240" s="60">
        <v>0.66760195474039896</v>
      </c>
    </row>
    <row r="241" spans="3:3">
      <c r="C241" s="60">
        <v>0.69697679302308801</v>
      </c>
    </row>
    <row r="242" spans="3:3">
      <c r="C242" s="60">
        <v>0.651781764446417</v>
      </c>
    </row>
    <row r="243" spans="3:3">
      <c r="C243" s="60">
        <v>0.69201592590560701</v>
      </c>
    </row>
    <row r="244" spans="3:3">
      <c r="C244" s="60">
        <v>0.70463692794508304</v>
      </c>
    </row>
    <row r="245" spans="3:3">
      <c r="C245" s="60">
        <v>0.70924046167032495</v>
      </c>
    </row>
    <row r="246" spans="3:3">
      <c r="C246" s="60">
        <v>0.70624848995576095</v>
      </c>
    </row>
    <row r="247" spans="3:3">
      <c r="C247" s="60">
        <v>0.69158265116509399</v>
      </c>
    </row>
    <row r="248" spans="3:3">
      <c r="C248" s="60">
        <v>0.71551442101623797</v>
      </c>
    </row>
    <row r="249" spans="3:3">
      <c r="C249" s="60">
        <v>0.66273531276989595</v>
      </c>
    </row>
    <row r="250" spans="3:3">
      <c r="C250" s="60">
        <v>0.74196142854063096</v>
      </c>
    </row>
    <row r="251" spans="3:3">
      <c r="C251" s="60">
        <v>0.71382407257109404</v>
      </c>
    </row>
    <row r="252" spans="3:3">
      <c r="C252" s="60">
        <v>0.72266484574115197</v>
      </c>
    </row>
    <row r="253" spans="3:3">
      <c r="C253" s="60">
        <v>0.77571993978978404</v>
      </c>
    </row>
    <row r="254" spans="3:3">
      <c r="C254" s="60">
        <v>0.68650657557422601</v>
      </c>
    </row>
    <row r="255" spans="3:3">
      <c r="C255" s="60">
        <v>0.67607451348890901</v>
      </c>
    </row>
    <row r="256" spans="3:3">
      <c r="C256" s="60">
        <v>0.71581717654309596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55794-73F0-4B46-B194-1D71FA97689F}">
  <dimension ref="A1:A313"/>
  <sheetViews>
    <sheetView topLeftCell="A7" workbookViewId="0">
      <selection activeCell="G26" sqref="G26"/>
    </sheetView>
  </sheetViews>
  <sheetFormatPr defaultRowHeight="14.5"/>
  <cols>
    <col min="1" max="1" width="8.7265625" style="60"/>
  </cols>
  <sheetData>
    <row r="1" spans="1:1">
      <c r="A1"/>
    </row>
    <row r="2" spans="1:1">
      <c r="A2" s="66">
        <v>1.030210551087811</v>
      </c>
    </row>
    <row r="3" spans="1:1">
      <c r="A3" s="66">
        <v>1.4181159326262893</v>
      </c>
    </row>
    <row r="4" spans="1:1">
      <c r="A4" s="66">
        <v>1.6364847856603546</v>
      </c>
    </row>
    <row r="5" spans="1:1">
      <c r="A5" s="66">
        <v>1.7310249891038789</v>
      </c>
    </row>
    <row r="6" spans="1:1">
      <c r="A6" s="66">
        <v>1.7009962171540953</v>
      </c>
    </row>
    <row r="7" spans="1:1">
      <c r="A7" s="66">
        <v>1.664012185840039</v>
      </c>
    </row>
    <row r="8" spans="1:1">
      <c r="A8" s="66">
        <v>1.7172880556003296</v>
      </c>
    </row>
    <row r="9" spans="1:1">
      <c r="A9" s="66">
        <v>1.7200566329796614</v>
      </c>
    </row>
    <row r="10" spans="1:1">
      <c r="A10" s="66">
        <v>1.7673661921273449</v>
      </c>
    </row>
    <row r="11" spans="1:1">
      <c r="A11" s="66">
        <v>1.8764908322590044</v>
      </c>
    </row>
    <row r="12" spans="1:1">
      <c r="A12" s="66">
        <v>1.857054229767932</v>
      </c>
    </row>
    <row r="13" spans="1:1">
      <c r="A13" s="66">
        <v>1.758215424721371</v>
      </c>
    </row>
    <row r="14" spans="1:1">
      <c r="A14" s="66">
        <v>1.5837575122539405</v>
      </c>
    </row>
    <row r="15" spans="1:1">
      <c r="A15" s="66">
        <v>1.3270748181732646</v>
      </c>
    </row>
    <row r="16" spans="1:1">
      <c r="A16" s="66">
        <v>1.2610094649073582</v>
      </c>
    </row>
    <row r="17" spans="1:1">
      <c r="A17" s="66">
        <v>1.1144611214576643</v>
      </c>
    </row>
    <row r="18" spans="1:1">
      <c r="A18" s="66">
        <v>0.6828008349206991</v>
      </c>
    </row>
    <row r="19" spans="1:1">
      <c r="A19" s="66">
        <v>0.579071856963848</v>
      </c>
    </row>
    <row r="20" spans="1:1">
      <c r="A20" s="66">
        <v>0.34785954762888172</v>
      </c>
    </row>
    <row r="21" spans="1:1">
      <c r="A21" s="66">
        <v>1.0596363925222924E-2</v>
      </c>
    </row>
    <row r="22" spans="1:1">
      <c r="A22" s="66">
        <v>-0.19001275562280154</v>
      </c>
    </row>
    <row r="23" spans="1:1">
      <c r="A23" s="66">
        <v>-0.62815435797046237</v>
      </c>
    </row>
    <row r="24" spans="1:1">
      <c r="A24" s="66">
        <v>-0.84298212292117536</v>
      </c>
    </row>
    <row r="25" spans="1:1">
      <c r="A25" s="66">
        <v>1.3675337665756602</v>
      </c>
    </row>
    <row r="26" spans="1:1">
      <c r="A26"/>
    </row>
    <row r="27" spans="1:1">
      <c r="A27"/>
    </row>
    <row r="28" spans="1:1">
      <c r="A28"/>
    </row>
    <row r="29" spans="1:1">
      <c r="A29"/>
    </row>
    <row r="30" spans="1:1">
      <c r="A30" t="s">
        <v>442</v>
      </c>
    </row>
    <row r="31" spans="1:1">
      <c r="A31" s="60">
        <v>0.66605743728052802</v>
      </c>
    </row>
    <row r="32" spans="1:1">
      <c r="A32" s="60">
        <v>0.63002083623914895</v>
      </c>
    </row>
    <row r="33" spans="1:1">
      <c r="A33" s="60">
        <v>0.61691860578354296</v>
      </c>
    </row>
    <row r="34" spans="1:1">
      <c r="A34" s="60">
        <v>0.61946384714897595</v>
      </c>
    </row>
    <row r="35" spans="1:1">
      <c r="A35" s="60">
        <v>0.61753137168261796</v>
      </c>
    </row>
    <row r="36" spans="1:1">
      <c r="A36" s="60">
        <v>0.63274116062939301</v>
      </c>
    </row>
    <row r="37" spans="1:1">
      <c r="A37" s="60">
        <v>0.56725916466501203</v>
      </c>
    </row>
    <row r="38" spans="1:1">
      <c r="A38" s="60">
        <v>0.56926698237136797</v>
      </c>
    </row>
    <row r="39" spans="1:1">
      <c r="A39" s="60">
        <v>0.59429231686776196</v>
      </c>
    </row>
    <row r="40" spans="1:1">
      <c r="A40" s="60">
        <v>0.61063419539015196</v>
      </c>
    </row>
    <row r="41" spans="1:1">
      <c r="A41" s="60">
        <v>0.60289928933804804</v>
      </c>
    </row>
    <row r="42" spans="1:1">
      <c r="A42" s="60">
        <v>0.55698119955786096</v>
      </c>
    </row>
    <row r="43" spans="1:1">
      <c r="A43" s="60">
        <v>0.60399093213919597</v>
      </c>
    </row>
    <row r="44" spans="1:1">
      <c r="A44" s="60">
        <v>0.62737884705191704</v>
      </c>
    </row>
    <row r="45" spans="1:1">
      <c r="A45" s="60">
        <v>0.60816278405540203</v>
      </c>
    </row>
    <row r="46" spans="1:1">
      <c r="A46" s="60">
        <v>0.58170464535164801</v>
      </c>
    </row>
    <row r="47" spans="1:1">
      <c r="A47" s="60">
        <v>0.55911243073874695</v>
      </c>
    </row>
    <row r="48" spans="1:1">
      <c r="A48" s="60">
        <v>0.62117041899473002</v>
      </c>
    </row>
    <row r="49" spans="1:1">
      <c r="A49" s="60">
        <v>0.58800594450403298</v>
      </c>
    </row>
    <row r="50" spans="1:1">
      <c r="A50" s="60">
        <v>0.58489145650109298</v>
      </c>
    </row>
    <row r="51" spans="1:1">
      <c r="A51" s="60">
        <v>0.56437186238621195</v>
      </c>
    </row>
    <row r="52" spans="1:1">
      <c r="A52" s="60">
        <v>0.58950256109996302</v>
      </c>
    </row>
    <row r="53" spans="1:1">
      <c r="A53" s="60">
        <v>0.59532336820144405</v>
      </c>
    </row>
    <row r="54" spans="1:1">
      <c r="A54" s="60">
        <v>0.54851999420631004</v>
      </c>
    </row>
    <row r="55" spans="1:1">
      <c r="A55" s="60">
        <v>0.54689917154546197</v>
      </c>
    </row>
    <row r="56" spans="1:1">
      <c r="A56" s="60">
        <v>0.54833100253807399</v>
      </c>
    </row>
    <row r="57" spans="1:1">
      <c r="A57" s="60">
        <v>0.57643449306886296</v>
      </c>
    </row>
    <row r="58" spans="1:1">
      <c r="A58" s="60">
        <v>0.60158141613365901</v>
      </c>
    </row>
    <row r="59" spans="1:1">
      <c r="A59" s="60">
        <v>0.58137008864215001</v>
      </c>
    </row>
    <row r="60" spans="1:1">
      <c r="A60" s="60">
        <v>0.56349040981896903</v>
      </c>
    </row>
    <row r="61" spans="1:1">
      <c r="A61" s="60">
        <v>0.60673014415846405</v>
      </c>
    </row>
    <row r="62" spans="1:1">
      <c r="A62" s="60">
        <v>0.58948763228981305</v>
      </c>
    </row>
    <row r="63" spans="1:1">
      <c r="A63" s="60">
        <v>0.61108134725731</v>
      </c>
    </row>
    <row r="64" spans="1:1">
      <c r="A64" s="60">
        <v>0.63861924727390695</v>
      </c>
    </row>
    <row r="65" spans="1:1">
      <c r="A65" s="60">
        <v>0.65277841714055795</v>
      </c>
    </row>
    <row r="66" spans="1:1">
      <c r="A66" s="60">
        <v>0.60115882938633003</v>
      </c>
    </row>
    <row r="67" spans="1:1">
      <c r="A67" s="60">
        <v>0.59764692464018199</v>
      </c>
    </row>
    <row r="68" spans="1:1">
      <c r="A68" s="60">
        <v>0.58421783736259003</v>
      </c>
    </row>
    <row r="69" spans="1:1">
      <c r="A69" s="60">
        <v>0.55874058733038101</v>
      </c>
    </row>
    <row r="70" spans="1:1">
      <c r="A70" s="60">
        <v>0.52975520258268705</v>
      </c>
    </row>
    <row r="71" spans="1:1">
      <c r="A71" s="60">
        <v>0.52642533621362197</v>
      </c>
    </row>
    <row r="72" spans="1:1">
      <c r="A72" s="60">
        <v>0.54490993147747402</v>
      </c>
    </row>
    <row r="73" spans="1:1">
      <c r="A73" s="60">
        <v>0.52837019971306598</v>
      </c>
    </row>
    <row r="74" spans="1:1">
      <c r="A74" s="60">
        <v>0.59051412338459897</v>
      </c>
    </row>
    <row r="75" spans="1:1">
      <c r="A75" s="60">
        <v>0.545054701619343</v>
      </c>
    </row>
    <row r="76" spans="1:1">
      <c r="A76" s="60">
        <v>0.53648498992416205</v>
      </c>
    </row>
    <row r="77" spans="1:1">
      <c r="A77" s="60">
        <v>0.54521049420790302</v>
      </c>
    </row>
    <row r="78" spans="1:1">
      <c r="A78" s="60">
        <v>0.53371011258674705</v>
      </c>
    </row>
    <row r="79" spans="1:1">
      <c r="A79" s="60">
        <v>0.52692500000676501</v>
      </c>
    </row>
    <row r="80" spans="1:1">
      <c r="A80" s="60">
        <v>0.57160065409199101</v>
      </c>
    </row>
    <row r="81" spans="1:1">
      <c r="A81" s="60">
        <v>0.602689038093148</v>
      </c>
    </row>
    <row r="82" spans="1:1">
      <c r="A82" s="60">
        <v>0.56687789621139295</v>
      </c>
    </row>
    <row r="83" spans="1:1">
      <c r="A83" s="60">
        <v>0.55684885267441497</v>
      </c>
    </row>
    <row r="84" spans="1:1">
      <c r="A84" s="60">
        <v>0.53714134548408798</v>
      </c>
    </row>
    <row r="85" spans="1:1">
      <c r="A85" s="60">
        <v>0.54200483433992797</v>
      </c>
    </row>
    <row r="86" spans="1:1">
      <c r="A86" s="60">
        <v>0.53545170322014701</v>
      </c>
    </row>
    <row r="87" spans="1:1">
      <c r="A87" s="60">
        <v>0.52362455049549705</v>
      </c>
    </row>
    <row r="88" spans="1:1">
      <c r="A88" s="60">
        <v>0.51547458724194295</v>
      </c>
    </row>
    <row r="89" spans="1:1">
      <c r="A89" s="60">
        <v>0.55483459414146896</v>
      </c>
    </row>
    <row r="90" spans="1:1">
      <c r="A90" s="60">
        <v>0.55099172555617104</v>
      </c>
    </row>
    <row r="91" spans="1:1">
      <c r="A91" s="60">
        <v>0.54924763977289504</v>
      </c>
    </row>
    <row r="92" spans="1:1">
      <c r="A92" s="60">
        <v>0.55795181268892802</v>
      </c>
    </row>
    <row r="93" spans="1:1">
      <c r="A93" s="60">
        <v>0.58881137747923395</v>
      </c>
    </row>
    <row r="94" spans="1:1">
      <c r="A94" s="60">
        <v>0.62787700930273105</v>
      </c>
    </row>
    <row r="95" spans="1:1">
      <c r="A95" s="60">
        <v>0.57975639242054999</v>
      </c>
    </row>
    <row r="96" spans="1:1">
      <c r="A96" s="60">
        <v>0.56653091472135597</v>
      </c>
    </row>
    <row r="97" spans="1:1">
      <c r="A97" s="60">
        <v>0.58804318757722296</v>
      </c>
    </row>
    <row r="98" spans="1:1">
      <c r="A98" s="60">
        <v>0.57898815847194296</v>
      </c>
    </row>
    <row r="99" spans="1:1">
      <c r="A99" s="60">
        <v>0.55052514474775505</v>
      </c>
    </row>
    <row r="100" spans="1:1">
      <c r="A100" s="60">
        <v>0.555081949034817</v>
      </c>
    </row>
    <row r="101" spans="1:1">
      <c r="A101" s="60">
        <v>0.558652810803142</v>
      </c>
    </row>
    <row r="102" spans="1:1">
      <c r="A102" s="60">
        <v>0.56758690028870296</v>
      </c>
    </row>
    <row r="103" spans="1:1">
      <c r="A103" s="60">
        <v>0.54578251460454397</v>
      </c>
    </row>
    <row r="104" spans="1:1">
      <c r="A104" s="60">
        <v>0.57366491219902005</v>
      </c>
    </row>
    <row r="105" spans="1:1">
      <c r="A105" s="60">
        <v>0.57202884773016005</v>
      </c>
    </row>
    <row r="106" spans="1:1">
      <c r="A106" s="60">
        <v>0.56781550609368203</v>
      </c>
    </row>
    <row r="107" spans="1:1">
      <c r="A107" s="60">
        <v>0.56024496750151997</v>
      </c>
    </row>
    <row r="108" spans="1:1">
      <c r="A108" s="60">
        <v>0.56639681183416002</v>
      </c>
    </row>
    <row r="109" spans="1:1">
      <c r="A109" s="60">
        <v>0.56267903741928604</v>
      </c>
    </row>
    <row r="110" spans="1:1">
      <c r="A110" s="60">
        <v>0.57035776073487698</v>
      </c>
    </row>
    <row r="111" spans="1:1">
      <c r="A111" s="60">
        <v>0.56089310532709002</v>
      </c>
    </row>
    <row r="112" spans="1:1">
      <c r="A112" s="60">
        <v>0.56800993147847001</v>
      </c>
    </row>
    <row r="113" spans="1:1">
      <c r="A113" s="60">
        <v>0.56980300311492804</v>
      </c>
    </row>
    <row r="114" spans="1:1">
      <c r="A114" s="60">
        <v>0.55968640239374501</v>
      </c>
    </row>
    <row r="115" spans="1:1">
      <c r="A115" s="60">
        <v>0.57228285863985096</v>
      </c>
    </row>
    <row r="116" spans="1:1">
      <c r="A116" s="60">
        <v>0.574916350455282</v>
      </c>
    </row>
    <row r="117" spans="1:1">
      <c r="A117" s="60">
        <v>0.60608961378367898</v>
      </c>
    </row>
    <row r="118" spans="1:1">
      <c r="A118" s="60">
        <v>0.61684229033513605</v>
      </c>
    </row>
    <row r="119" spans="1:1">
      <c r="A119" s="60">
        <v>0.61755804612383403</v>
      </c>
    </row>
    <row r="120" spans="1:1">
      <c r="A120" s="60">
        <v>0.610942617100383</v>
      </c>
    </row>
    <row r="121" spans="1:1">
      <c r="A121" s="60">
        <v>0.65249417268172305</v>
      </c>
    </row>
    <row r="122" spans="1:1">
      <c r="A122" s="60">
        <v>0.61083410557051199</v>
      </c>
    </row>
    <row r="123" spans="1:1">
      <c r="A123" s="60">
        <v>0.59845804592107199</v>
      </c>
    </row>
    <row r="124" spans="1:1">
      <c r="A124" s="60">
        <v>0.57867603757193298</v>
      </c>
    </row>
    <row r="125" spans="1:1">
      <c r="A125" s="60">
        <v>0.60141333901585203</v>
      </c>
    </row>
    <row r="126" spans="1:1">
      <c r="A126" s="60">
        <v>0.59562065963307298</v>
      </c>
    </row>
    <row r="127" spans="1:1">
      <c r="A127" s="60">
        <v>0.57441059559932195</v>
      </c>
    </row>
    <row r="128" spans="1:1">
      <c r="A128" s="60">
        <v>0.59357749213631195</v>
      </c>
    </row>
    <row r="129" spans="1:1">
      <c r="A129" s="60">
        <v>0.57749465101613595</v>
      </c>
    </row>
    <row r="130" spans="1:1">
      <c r="A130" s="60">
        <v>0.583563402847734</v>
      </c>
    </row>
    <row r="131" spans="1:1">
      <c r="A131" s="60">
        <v>0.59469449239922001</v>
      </c>
    </row>
    <row r="132" spans="1:1">
      <c r="A132" s="60">
        <v>0.60002664940371297</v>
      </c>
    </row>
    <row r="133" spans="1:1">
      <c r="A133" s="60">
        <v>0.60151579141493605</v>
      </c>
    </row>
    <row r="134" spans="1:1">
      <c r="A134" s="60">
        <v>0.58052407760397595</v>
      </c>
    </row>
    <row r="135" spans="1:1">
      <c r="A135" s="60">
        <v>0.60134928210324801</v>
      </c>
    </row>
    <row r="136" spans="1:1">
      <c r="A136" s="60">
        <v>0.57999962916451997</v>
      </c>
    </row>
    <row r="137" spans="1:1">
      <c r="A137" s="60">
        <v>0.59452406129207402</v>
      </c>
    </row>
    <row r="138" spans="1:1">
      <c r="A138" s="60">
        <v>0.61394019859484406</v>
      </c>
    </row>
    <row r="139" spans="1:1">
      <c r="A139" s="60">
        <v>0.59797158194556099</v>
      </c>
    </row>
    <row r="140" spans="1:1">
      <c r="A140" s="60">
        <v>0.61750574840369798</v>
      </c>
    </row>
    <row r="141" spans="1:1">
      <c r="A141" s="60">
        <v>0.58534179228544103</v>
      </c>
    </row>
    <row r="142" spans="1:1">
      <c r="A142" s="60">
        <v>0.57663043033908001</v>
      </c>
    </row>
    <row r="143" spans="1:1">
      <c r="A143" s="60">
        <v>0.61712810442591903</v>
      </c>
    </row>
    <row r="144" spans="1:1">
      <c r="A144" s="60">
        <v>0.58586142483397097</v>
      </c>
    </row>
    <row r="145" spans="1:1">
      <c r="A145" s="60">
        <v>0.61358351651696397</v>
      </c>
    </row>
    <row r="146" spans="1:1">
      <c r="A146" s="60">
        <v>0.63604778579353405</v>
      </c>
    </row>
    <row r="147" spans="1:1">
      <c r="A147" s="60">
        <v>0.599910478274016</v>
      </c>
    </row>
    <row r="148" spans="1:1">
      <c r="A148" s="60">
        <v>0.60334072608280997</v>
      </c>
    </row>
    <row r="149" spans="1:1">
      <c r="A149" s="60">
        <v>0.60478096525444802</v>
      </c>
    </row>
    <row r="150" spans="1:1">
      <c r="A150" s="60">
        <v>0.58727254705882403</v>
      </c>
    </row>
    <row r="151" spans="1:1">
      <c r="A151" s="60">
        <v>0.58577107818478003</v>
      </c>
    </row>
    <row r="152" spans="1:1">
      <c r="A152" s="60">
        <v>0.59923219367071001</v>
      </c>
    </row>
    <row r="153" spans="1:1">
      <c r="A153" s="60">
        <v>0.62310168545582401</v>
      </c>
    </row>
    <row r="154" spans="1:1">
      <c r="A154" s="60">
        <v>0.61314226359267199</v>
      </c>
    </row>
    <row r="155" spans="1:1">
      <c r="A155" s="60">
        <v>0.60382687620784803</v>
      </c>
    </row>
    <row r="156" spans="1:1">
      <c r="A156" s="60">
        <v>0.58526795930611897</v>
      </c>
    </row>
    <row r="157" spans="1:1">
      <c r="A157" s="60">
        <v>0.58533066102199405</v>
      </c>
    </row>
    <row r="158" spans="1:1">
      <c r="A158" s="60">
        <v>0.57776457508982104</v>
      </c>
    </row>
    <row r="159" spans="1:1">
      <c r="A159" s="60">
        <v>0.60267626912262495</v>
      </c>
    </row>
    <row r="160" spans="1:1">
      <c r="A160" s="60">
        <v>0.56831199586126102</v>
      </c>
    </row>
    <row r="161" spans="1:1">
      <c r="A161" s="60">
        <v>0.58764856697223</v>
      </c>
    </row>
    <row r="162" spans="1:1">
      <c r="A162" s="60">
        <v>0.56656379649859401</v>
      </c>
    </row>
    <row r="163" spans="1:1">
      <c r="A163" s="60">
        <v>0.61743239099081804</v>
      </c>
    </row>
    <row r="164" spans="1:1">
      <c r="A164" s="60">
        <v>0.60160481137646105</v>
      </c>
    </row>
    <row r="165" spans="1:1">
      <c r="A165" s="60">
        <v>0.61229545384144701</v>
      </c>
    </row>
    <row r="166" spans="1:1">
      <c r="A166" s="60">
        <v>0.68748345928122601</v>
      </c>
    </row>
    <row r="167" spans="1:1">
      <c r="A167" s="60">
        <v>0.69908214713237704</v>
      </c>
    </row>
    <row r="168" spans="1:1">
      <c r="A168" s="60">
        <v>0.62244629482431801</v>
      </c>
    </row>
    <row r="169" spans="1:1">
      <c r="A169" s="60">
        <v>0.65068415321765904</v>
      </c>
    </row>
    <row r="170" spans="1:1">
      <c r="A170" s="60">
        <v>0.57818782869070995</v>
      </c>
    </row>
    <row r="171" spans="1:1">
      <c r="A171" s="60">
        <v>0.60395333968467202</v>
      </c>
    </row>
    <row r="172" spans="1:1">
      <c r="A172" s="60">
        <v>0.61404059379908105</v>
      </c>
    </row>
    <row r="173" spans="1:1">
      <c r="A173" s="60">
        <v>0.60226296295888104</v>
      </c>
    </row>
    <row r="174" spans="1:1">
      <c r="A174" s="60">
        <v>0.63284059594879005</v>
      </c>
    </row>
    <row r="175" spans="1:1">
      <c r="A175" s="60">
        <v>0.60826288875286105</v>
      </c>
    </row>
    <row r="176" spans="1:1">
      <c r="A176" s="60">
        <v>0.61061761243645196</v>
      </c>
    </row>
    <row r="177" spans="1:1">
      <c r="A177" s="60">
        <v>0.60893683786897201</v>
      </c>
    </row>
    <row r="178" spans="1:1">
      <c r="A178" s="60">
        <v>0.62345508858955401</v>
      </c>
    </row>
    <row r="179" spans="1:1">
      <c r="A179" s="60">
        <v>0.59041321576388195</v>
      </c>
    </row>
    <row r="180" spans="1:1">
      <c r="A180" s="60">
        <v>0.60233694561500395</v>
      </c>
    </row>
    <row r="181" spans="1:1">
      <c r="A181" s="60">
        <v>0.60675278235825902</v>
      </c>
    </row>
    <row r="182" spans="1:1">
      <c r="A182" s="60">
        <v>0.63427943575796797</v>
      </c>
    </row>
    <row r="183" spans="1:1">
      <c r="A183" s="60">
        <v>0.634732791622174</v>
      </c>
    </row>
    <row r="184" spans="1:1">
      <c r="A184" s="60">
        <v>0.59642090983206797</v>
      </c>
    </row>
    <row r="185" spans="1:1">
      <c r="A185" s="60">
        <v>0.63211449224384497</v>
      </c>
    </row>
    <row r="186" spans="1:1">
      <c r="A186" s="60">
        <v>0.63450467144529799</v>
      </c>
    </row>
    <row r="187" spans="1:1">
      <c r="A187" s="60">
        <v>0.64021070979126804</v>
      </c>
    </row>
    <row r="188" spans="1:1">
      <c r="A188" s="60">
        <v>0.65470280891797195</v>
      </c>
    </row>
    <row r="189" spans="1:1">
      <c r="A189" s="60">
        <v>0.68533418301328697</v>
      </c>
    </row>
    <row r="190" spans="1:1">
      <c r="A190" s="60">
        <v>0.66993509932164497</v>
      </c>
    </row>
    <row r="191" spans="1:1">
      <c r="A191" s="60">
        <v>0.64198533795384605</v>
      </c>
    </row>
    <row r="192" spans="1:1">
      <c r="A192" s="60">
        <v>0.63585446901209397</v>
      </c>
    </row>
    <row r="193" spans="1:1">
      <c r="A193" s="60">
        <v>0.65167099688583496</v>
      </c>
    </row>
    <row r="194" spans="1:1">
      <c r="A194" s="60">
        <v>0.64318877263919605</v>
      </c>
    </row>
    <row r="195" spans="1:1">
      <c r="A195" s="60">
        <v>0.63500898792754101</v>
      </c>
    </row>
    <row r="196" spans="1:1">
      <c r="A196" s="60">
        <v>0.63144155948561798</v>
      </c>
    </row>
    <row r="197" spans="1:1">
      <c r="A197" s="60">
        <v>0.62659517019275701</v>
      </c>
    </row>
    <row r="198" spans="1:1">
      <c r="A198" s="60">
        <v>0.63185049670258697</v>
      </c>
    </row>
    <row r="199" spans="1:1">
      <c r="A199" s="60">
        <v>0.68007443731341399</v>
      </c>
    </row>
    <row r="200" spans="1:1">
      <c r="A200" s="60">
        <v>0.63654340398991105</v>
      </c>
    </row>
    <row r="201" spans="1:1">
      <c r="A201" s="60">
        <v>0.61249457801935603</v>
      </c>
    </row>
    <row r="202" spans="1:1">
      <c r="A202" s="60">
        <v>0.66930487584759502</v>
      </c>
    </row>
    <row r="203" spans="1:1">
      <c r="A203" s="60">
        <v>0.665573222803169</v>
      </c>
    </row>
    <row r="204" spans="1:1">
      <c r="A204" s="60">
        <v>0.64447580975578</v>
      </c>
    </row>
    <row r="205" spans="1:1">
      <c r="A205" s="60">
        <v>0.69202747206526005</v>
      </c>
    </row>
    <row r="206" spans="1:1">
      <c r="A206" s="60">
        <v>0.70878087113578203</v>
      </c>
    </row>
    <row r="207" spans="1:1">
      <c r="A207" s="60">
        <v>0.75663334255166903</v>
      </c>
    </row>
    <row r="208" spans="1:1">
      <c r="A208" s="60">
        <v>0.71109461479000202</v>
      </c>
    </row>
    <row r="209" spans="1:1">
      <c r="A209" s="60">
        <v>0.71822388521469005</v>
      </c>
    </row>
    <row r="210" spans="1:1">
      <c r="A210" s="60">
        <v>0.68772044310907299</v>
      </c>
    </row>
    <row r="211" spans="1:1">
      <c r="A211" s="60">
        <v>0.75255390452068505</v>
      </c>
    </row>
    <row r="212" spans="1:1">
      <c r="A212" s="60">
        <v>0.74352115785073403</v>
      </c>
    </row>
    <row r="213" spans="1:1">
      <c r="A213" s="60">
        <v>0.69945391144607205</v>
      </c>
    </row>
    <row r="214" spans="1:1">
      <c r="A214" s="60">
        <v>0.708690733429165</v>
      </c>
    </row>
    <row r="215" spans="1:1">
      <c r="A215" s="60">
        <v>0.707309563819982</v>
      </c>
    </row>
    <row r="216" spans="1:1">
      <c r="A216" s="60">
        <v>0.73688211040116502</v>
      </c>
    </row>
    <row r="217" spans="1:1">
      <c r="A217" s="60">
        <v>0.68101651207248504</v>
      </c>
    </row>
    <row r="218" spans="1:1">
      <c r="A218" s="60">
        <v>0.69238955062803498</v>
      </c>
    </row>
    <row r="219" spans="1:1">
      <c r="A219" s="60">
        <v>0.72857737314238902</v>
      </c>
    </row>
    <row r="220" spans="1:1">
      <c r="A220" s="60">
        <v>0.72460290653222303</v>
      </c>
    </row>
    <row r="221" spans="1:1">
      <c r="A221" s="60">
        <v>0.69391446935551004</v>
      </c>
    </row>
    <row r="222" spans="1:1">
      <c r="A222" s="60">
        <v>0.675807667695423</v>
      </c>
    </row>
    <row r="223" spans="1:1">
      <c r="A223" s="60">
        <v>0.72951310039029904</v>
      </c>
    </row>
    <row r="224" spans="1:1">
      <c r="A224" s="60">
        <v>0.71399323311406004</v>
      </c>
    </row>
    <row r="225" spans="1:1">
      <c r="A225" s="60">
        <v>0.71245139386288303</v>
      </c>
    </row>
    <row r="226" spans="1:1">
      <c r="A226" s="60">
        <v>0.70568246944343804</v>
      </c>
    </row>
    <row r="227" spans="1:1">
      <c r="A227" s="60">
        <v>0.69093995266508901</v>
      </c>
    </row>
    <row r="228" spans="1:1">
      <c r="A228" s="60">
        <v>0.71256917917385998</v>
      </c>
    </row>
    <row r="229" spans="1:1">
      <c r="A229" s="60">
        <v>0.69276867953717902</v>
      </c>
    </row>
    <row r="230" spans="1:1">
      <c r="A230" s="60">
        <v>0.69138938291951002</v>
      </c>
    </row>
    <row r="231" spans="1:1">
      <c r="A231" s="60">
        <v>0.69926928956583001</v>
      </c>
    </row>
    <row r="232" spans="1:1">
      <c r="A232" s="60">
        <v>0.708039058337529</v>
      </c>
    </row>
    <row r="233" spans="1:1">
      <c r="A233" s="60">
        <v>0.69366106277956296</v>
      </c>
    </row>
    <row r="234" spans="1:1">
      <c r="A234" s="60">
        <v>0.75073543194899095</v>
      </c>
    </row>
    <row r="235" spans="1:1">
      <c r="A235" s="60">
        <v>0.71903987042808304</v>
      </c>
    </row>
    <row r="236" spans="1:1">
      <c r="A236" s="60">
        <v>0.69284012358904801</v>
      </c>
    </row>
    <row r="237" spans="1:1">
      <c r="A237" s="60">
        <v>0.68250064190118498</v>
      </c>
    </row>
    <row r="238" spans="1:1">
      <c r="A238" s="60">
        <v>0.65890221573435404</v>
      </c>
    </row>
    <row r="239" spans="1:1">
      <c r="A239" s="60">
        <v>0.71793328686360003</v>
      </c>
    </row>
    <row r="240" spans="1:1">
      <c r="A240" s="60">
        <v>0.80817460697510701</v>
      </c>
    </row>
    <row r="241" spans="1:1">
      <c r="A241" s="60">
        <v>0.73062576732562301</v>
      </c>
    </row>
    <row r="242" spans="1:1">
      <c r="A242" s="60">
        <v>0.75989153302229795</v>
      </c>
    </row>
    <row r="243" spans="1:1">
      <c r="A243" s="60">
        <v>0.76771081921110695</v>
      </c>
    </row>
    <row r="244" spans="1:1">
      <c r="A244" s="60">
        <v>0.81836547805840898</v>
      </c>
    </row>
    <row r="245" spans="1:1">
      <c r="A245" s="60">
        <v>0.77160672847487799</v>
      </c>
    </row>
    <row r="246" spans="1:1">
      <c r="A246" s="60">
        <v>0.79008994143400102</v>
      </c>
    </row>
    <row r="247" spans="1:1">
      <c r="A247" s="60">
        <v>0.76804531285664202</v>
      </c>
    </row>
    <row r="248" spans="1:1">
      <c r="A248" s="60">
        <v>0.80712722100077605</v>
      </c>
    </row>
    <row r="249" spans="1:1">
      <c r="A249" s="60">
        <v>0.77880794167294198</v>
      </c>
    </row>
    <row r="250" spans="1:1">
      <c r="A250" s="60">
        <v>0.77184238587573395</v>
      </c>
    </row>
    <row r="251" spans="1:1">
      <c r="A251" s="60">
        <v>0.78644825219707404</v>
      </c>
    </row>
    <row r="252" spans="1:1">
      <c r="A252" s="60">
        <v>0.78342778101562505</v>
      </c>
    </row>
    <row r="253" spans="1:1">
      <c r="A253" s="60">
        <v>0.82130842261154802</v>
      </c>
    </row>
    <row r="254" spans="1:1">
      <c r="A254" s="60">
        <v>0.744664388294903</v>
      </c>
    </row>
    <row r="255" spans="1:1">
      <c r="A255" s="60">
        <v>0.79373018502995296</v>
      </c>
    </row>
    <row r="256" spans="1:1">
      <c r="A256" s="60">
        <v>0.76398976882427305</v>
      </c>
    </row>
    <row r="257" spans="1:1">
      <c r="A257" s="60">
        <v>0.77743976245672997</v>
      </c>
    </row>
    <row r="258" spans="1:1">
      <c r="A258" s="60">
        <v>0.78428546177008296</v>
      </c>
    </row>
    <row r="259" spans="1:1">
      <c r="A259" s="60">
        <v>0.78641548746805501</v>
      </c>
    </row>
    <row r="260" spans="1:1">
      <c r="A260" s="60">
        <v>0.80057499054852499</v>
      </c>
    </row>
    <row r="261" spans="1:1">
      <c r="A261" s="60">
        <v>0.76761284562731302</v>
      </c>
    </row>
    <row r="262" spans="1:1">
      <c r="A262" s="60">
        <v>0.80417035849534502</v>
      </c>
    </row>
    <row r="263" spans="1:1">
      <c r="A263" s="60">
        <v>0.82151987750928901</v>
      </c>
    </row>
    <row r="264" spans="1:1">
      <c r="A264" s="60">
        <v>0.87759191683441695</v>
      </c>
    </row>
    <row r="265" spans="1:1">
      <c r="A265" s="60">
        <v>0.84145289965665004</v>
      </c>
    </row>
    <row r="266" spans="1:1">
      <c r="A266" s="60">
        <v>0.84916828323092397</v>
      </c>
    </row>
    <row r="267" spans="1:1">
      <c r="A267" s="60">
        <v>0.74908231198825004</v>
      </c>
    </row>
    <row r="268" spans="1:1">
      <c r="A268" s="60">
        <v>0.72195209490866397</v>
      </c>
    </row>
    <row r="269" spans="1:1">
      <c r="A269" s="60">
        <v>0.73994696554325901</v>
      </c>
    </row>
    <row r="270" spans="1:1">
      <c r="A270" s="60">
        <v>0.74166124075152895</v>
      </c>
    </row>
    <row r="271" spans="1:1">
      <c r="A271" s="60">
        <v>0.74637196308873399</v>
      </c>
    </row>
    <row r="272" spans="1:1">
      <c r="A272" s="60">
        <v>0.71263228606788798</v>
      </c>
    </row>
    <row r="273" spans="1:1">
      <c r="A273" s="60">
        <v>0.69313055600981999</v>
      </c>
    </row>
    <row r="274" spans="1:1">
      <c r="A274" s="60">
        <v>0.69813520345414204</v>
      </c>
    </row>
    <row r="275" spans="1:1">
      <c r="A275" s="60">
        <v>0.68221191409418402</v>
      </c>
    </row>
    <row r="276" spans="1:1">
      <c r="A276" s="60">
        <v>0.66590320335303399</v>
      </c>
    </row>
    <row r="277" spans="1:1">
      <c r="A277" s="60">
        <v>0.67630516039028499</v>
      </c>
    </row>
    <row r="278" spans="1:1">
      <c r="A278" s="60">
        <v>0.64118691157051699</v>
      </c>
    </row>
    <row r="279" spans="1:1">
      <c r="A279" s="60">
        <v>0.64850828155683005</v>
      </c>
    </row>
    <row r="280" spans="1:1">
      <c r="A280" s="60">
        <v>0.64798981950937296</v>
      </c>
    </row>
    <row r="281" spans="1:1">
      <c r="A281" s="60">
        <v>0.64005631777772198</v>
      </c>
    </row>
    <row r="282" spans="1:1">
      <c r="A282" s="60">
        <v>0.632976722668529</v>
      </c>
    </row>
    <row r="283" spans="1:1">
      <c r="A283" s="60">
        <v>0.63223982508386001</v>
      </c>
    </row>
    <row r="284" spans="1:1">
      <c r="A284" s="60">
        <v>0.62732104495362595</v>
      </c>
    </row>
    <row r="285" spans="1:1">
      <c r="A285" s="60">
        <v>0.64448879958535599</v>
      </c>
    </row>
    <row r="286" spans="1:1">
      <c r="A286" s="60">
        <v>0.60384407941146701</v>
      </c>
    </row>
    <row r="287" spans="1:1">
      <c r="A287" s="60">
        <v>0.63764847907380295</v>
      </c>
    </row>
    <row r="288" spans="1:1">
      <c r="A288" s="60">
        <v>0.61909800750352895</v>
      </c>
    </row>
    <row r="289" spans="1:1">
      <c r="A289" s="60">
        <v>0.63275767409787098</v>
      </c>
    </row>
    <row r="290" spans="1:1">
      <c r="A290" s="60">
        <v>0.60658926601802698</v>
      </c>
    </row>
    <row r="291" spans="1:1">
      <c r="A291" s="60">
        <v>0.58980067775306799</v>
      </c>
    </row>
    <row r="292" spans="1:1">
      <c r="A292" s="60">
        <v>0.60727650722510496</v>
      </c>
    </row>
    <row r="293" spans="1:1">
      <c r="A293" s="60">
        <v>0.57392640247953297</v>
      </c>
    </row>
    <row r="294" spans="1:1">
      <c r="A294" s="60">
        <v>0.59346148092206896</v>
      </c>
    </row>
    <row r="295" spans="1:1">
      <c r="A295" s="60">
        <v>0.59558762718676395</v>
      </c>
    </row>
    <row r="296" spans="1:1">
      <c r="A296" s="60">
        <v>0.60646294861899297</v>
      </c>
    </row>
    <row r="297" spans="1:1">
      <c r="A297" s="60">
        <v>0.60670954623020001</v>
      </c>
    </row>
    <row r="298" spans="1:1">
      <c r="A298" s="60">
        <v>0.64703864981554204</v>
      </c>
    </row>
    <row r="299" spans="1:1">
      <c r="A299" s="60">
        <v>0.63708092143318396</v>
      </c>
    </row>
    <row r="300" spans="1:1">
      <c r="A300" s="60">
        <v>0.59706304448212899</v>
      </c>
    </row>
    <row r="301" spans="1:1">
      <c r="A301" s="60">
        <v>0.59188682320146602</v>
      </c>
    </row>
    <row r="302" spans="1:1">
      <c r="A302" s="60">
        <v>0.61294448717183703</v>
      </c>
    </row>
    <row r="303" spans="1:1">
      <c r="A303" s="60">
        <v>0.59771299778915399</v>
      </c>
    </row>
    <row r="304" spans="1:1">
      <c r="A304" s="60">
        <v>0.59890400314341996</v>
      </c>
    </row>
    <row r="305" spans="1:1">
      <c r="A305" s="60">
        <v>0.59511754024471797</v>
      </c>
    </row>
    <row r="306" spans="1:1">
      <c r="A306" s="60">
        <v>0.60549767900331497</v>
      </c>
    </row>
    <row r="307" spans="1:1">
      <c r="A307" s="60">
        <v>0.61563453345211305</v>
      </c>
    </row>
    <row r="308" spans="1:1">
      <c r="A308" s="60">
        <v>0.60095470676583296</v>
      </c>
    </row>
    <row r="309" spans="1:1">
      <c r="A309" s="60">
        <v>0.60710927005008697</v>
      </c>
    </row>
    <row r="310" spans="1:1">
      <c r="A310" s="60">
        <v>0.59616204137938</v>
      </c>
    </row>
    <row r="311" spans="1:1">
      <c r="A311" s="60">
        <v>0.56212613963620395</v>
      </c>
    </row>
    <row r="312" spans="1:1">
      <c r="A312" s="60">
        <v>0.584219519971654</v>
      </c>
    </row>
    <row r="313" spans="1:1">
      <c r="A313" s="60">
        <v>0.55447023754592095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0B3E6-8E31-4962-8C9B-46CC2D2BAFEC}">
  <dimension ref="A1:C441"/>
  <sheetViews>
    <sheetView topLeftCell="A25" zoomScale="90" zoomScaleNormal="90" workbookViewId="0">
      <selection activeCell="C171" sqref="C171"/>
    </sheetView>
  </sheetViews>
  <sheetFormatPr defaultRowHeight="14.5"/>
  <cols>
    <col min="3" max="3" width="8.7265625" style="60"/>
  </cols>
  <sheetData>
    <row r="1" spans="1:3">
      <c r="C1"/>
    </row>
    <row r="2" spans="1:3">
      <c r="A2" s="66">
        <v>-0.1860863432557576</v>
      </c>
      <c r="C2" s="60">
        <v>0.686708164045717</v>
      </c>
    </row>
    <row r="3" spans="1:3">
      <c r="A3" s="66">
        <v>0.47242811461438206</v>
      </c>
      <c r="C3" s="60">
        <v>0.64811346088334298</v>
      </c>
    </row>
    <row r="4" spans="1:3">
      <c r="A4" s="66">
        <v>0.62037483794748405</v>
      </c>
      <c r="C4" s="60">
        <v>0.64248770418177703</v>
      </c>
    </row>
    <row r="5" spans="1:3">
      <c r="A5" s="66">
        <v>0.72651607754063086</v>
      </c>
      <c r="C5" s="60">
        <v>0.64369015530696605</v>
      </c>
    </row>
    <row r="6" spans="1:3">
      <c r="A6" s="66">
        <v>0.66975572162886343</v>
      </c>
      <c r="C6" s="60">
        <v>0.62533860676654496</v>
      </c>
    </row>
    <row r="7" spans="1:3">
      <c r="A7" s="66">
        <v>0.53972104542528809</v>
      </c>
      <c r="C7" s="60">
        <v>0.68135963349016904</v>
      </c>
    </row>
    <row r="8" spans="1:3">
      <c r="A8" s="66">
        <v>0.52699562482373719</v>
      </c>
      <c r="C8" s="60">
        <v>0.66635766812832398</v>
      </c>
    </row>
    <row r="9" spans="1:3">
      <c r="A9" s="66">
        <v>0.31194040997623873</v>
      </c>
      <c r="C9" s="60">
        <v>0.72635927164456104</v>
      </c>
    </row>
    <row r="10" spans="1:3">
      <c r="A10" s="66">
        <v>0.49855995836845968</v>
      </c>
      <c r="C10" s="60">
        <v>0.72243004363813901</v>
      </c>
    </row>
    <row r="11" spans="1:3">
      <c r="A11" s="66">
        <v>0.42016171498710686</v>
      </c>
      <c r="C11" s="60">
        <v>0.62475285954703197</v>
      </c>
    </row>
    <row r="12" spans="1:3">
      <c r="A12" s="66">
        <v>0.68291983054383676</v>
      </c>
      <c r="C12" s="60">
        <v>0.66227430643056695</v>
      </c>
    </row>
    <row r="13" spans="1:3">
      <c r="A13" s="66">
        <v>0.69305250113194039</v>
      </c>
      <c r="C13" s="60">
        <v>0.682232980735475</v>
      </c>
    </row>
    <row r="14" spans="1:3">
      <c r="A14" s="66">
        <v>0.61423453617589296</v>
      </c>
      <c r="C14" s="60">
        <v>0.66934434763379302</v>
      </c>
    </row>
    <row r="15" spans="1:3">
      <c r="A15" s="66">
        <v>0.5442830904340068</v>
      </c>
      <c r="C15" s="60">
        <v>0.68437562878731195</v>
      </c>
    </row>
    <row r="16" spans="1:3">
      <c r="A16" s="66">
        <v>0.19243844296661544</v>
      </c>
      <c r="C16" s="60">
        <v>0.67414099643636505</v>
      </c>
    </row>
    <row r="17" spans="1:3">
      <c r="A17" s="66">
        <v>-4.8444702546148966E-2</v>
      </c>
      <c r="C17" s="60">
        <v>0.69300846307928798</v>
      </c>
    </row>
    <row r="18" spans="1:3">
      <c r="A18" s="66">
        <v>-2.9237416156952689E-2</v>
      </c>
      <c r="C18" s="60">
        <v>0.63980361533792396</v>
      </c>
    </row>
    <row r="19" spans="1:3">
      <c r="A19" s="66">
        <v>-0.42393126918280422</v>
      </c>
      <c r="C19" s="60">
        <v>0.663031244393116</v>
      </c>
    </row>
    <row r="20" spans="1:3">
      <c r="A20" s="66">
        <v>-0.6935429166141911</v>
      </c>
      <c r="C20" s="60">
        <v>0.64842960136637795</v>
      </c>
    </row>
    <row r="21" spans="1:3">
      <c r="A21" s="66">
        <v>-0.87426729107289392</v>
      </c>
      <c r="C21" s="60">
        <v>0.62630730705591697</v>
      </c>
    </row>
    <row r="22" spans="1:3">
      <c r="A22" s="66">
        <v>-0.95914399248237669</v>
      </c>
      <c r="C22" s="60">
        <v>0.64811819068421195</v>
      </c>
    </row>
    <row r="23" spans="1:3">
      <c r="A23" s="66">
        <v>-0.97020888920273807</v>
      </c>
      <c r="C23" s="60">
        <v>0.63297808822686397</v>
      </c>
    </row>
    <row r="24" spans="1:3">
      <c r="A24" s="66">
        <v>-0.86236698489124008</v>
      </c>
      <c r="C24" s="60">
        <v>0.62619706788722196</v>
      </c>
    </row>
    <row r="25" spans="1:3">
      <c r="A25" s="73">
        <v>-0.65061701603047306</v>
      </c>
      <c r="C25" s="60">
        <v>0.61896981896327496</v>
      </c>
    </row>
    <row r="26" spans="1:3">
      <c r="C26" s="60">
        <v>0.637611671240359</v>
      </c>
    </row>
    <row r="27" spans="1:3">
      <c r="C27" s="60">
        <v>0.58514562073258003</v>
      </c>
    </row>
    <row r="28" spans="1:3">
      <c r="C28" s="60">
        <v>0.60265853462358998</v>
      </c>
    </row>
    <row r="29" spans="1:3">
      <c r="C29" s="60">
        <v>0.62460059248015898</v>
      </c>
    </row>
    <row r="30" spans="1:3">
      <c r="C30" s="60">
        <v>0.63385375961449297</v>
      </c>
    </row>
    <row r="31" spans="1:3">
      <c r="C31" s="60">
        <v>0.64442078234079603</v>
      </c>
    </row>
    <row r="32" spans="1:3">
      <c r="C32" s="60">
        <v>0.61956270110671496</v>
      </c>
    </row>
    <row r="33" spans="3:3">
      <c r="C33" s="60">
        <v>0.64567590062253499</v>
      </c>
    </row>
    <row r="34" spans="3:3">
      <c r="C34" s="60">
        <v>0.62032996113750205</v>
      </c>
    </row>
    <row r="35" spans="3:3">
      <c r="C35" s="60">
        <v>0.64611696602586999</v>
      </c>
    </row>
    <row r="36" spans="3:3">
      <c r="C36" s="60">
        <v>0.613468328328171</v>
      </c>
    </row>
    <row r="37" spans="3:3">
      <c r="C37" s="60">
        <v>0.64238284255056199</v>
      </c>
    </row>
    <row r="38" spans="3:3">
      <c r="C38" s="60">
        <v>0.62611579976903498</v>
      </c>
    </row>
    <row r="39" spans="3:3">
      <c r="C39" s="60">
        <v>0.62300693485904202</v>
      </c>
    </row>
    <row r="40" spans="3:3">
      <c r="C40" s="60">
        <v>0.63439094115544203</v>
      </c>
    </row>
    <row r="41" spans="3:3">
      <c r="C41" s="60">
        <v>0.621692437287934</v>
      </c>
    </row>
    <row r="42" spans="3:3">
      <c r="C42" s="60">
        <v>0.64346942350992098</v>
      </c>
    </row>
    <row r="43" spans="3:3">
      <c r="C43" s="60">
        <v>0.604206893899494</v>
      </c>
    </row>
    <row r="44" spans="3:3">
      <c r="C44" s="60">
        <v>0.608659569078422</v>
      </c>
    </row>
    <row r="45" spans="3:3">
      <c r="C45" s="60">
        <v>0.60216968269517801</v>
      </c>
    </row>
    <row r="46" spans="3:3">
      <c r="C46" s="60">
        <v>0.62800757073639202</v>
      </c>
    </row>
    <row r="47" spans="3:3">
      <c r="C47" s="60">
        <v>0.61771255766876698</v>
      </c>
    </row>
    <row r="48" spans="3:3">
      <c r="C48" s="60">
        <v>0.62318280075944898</v>
      </c>
    </row>
    <row r="49" spans="3:3">
      <c r="C49" s="60">
        <v>0.606686449329497</v>
      </c>
    </row>
    <row r="50" spans="3:3">
      <c r="C50" s="60">
        <v>0.61448824973828997</v>
      </c>
    </row>
    <row r="51" spans="3:3">
      <c r="C51" s="60">
        <v>0.58711994928367695</v>
      </c>
    </row>
    <row r="52" spans="3:3">
      <c r="C52" s="60">
        <v>0.59505136885570098</v>
      </c>
    </row>
    <row r="53" spans="3:3">
      <c r="C53" s="60">
        <v>0.61087192735001805</v>
      </c>
    </row>
    <row r="54" spans="3:3">
      <c r="C54" s="60">
        <v>0.60142436888543505</v>
      </c>
    </row>
    <row r="55" spans="3:3">
      <c r="C55" s="60">
        <v>0.59962899168546302</v>
      </c>
    </row>
    <row r="56" spans="3:3">
      <c r="C56" s="60">
        <v>0.59222248661946197</v>
      </c>
    </row>
    <row r="57" spans="3:3">
      <c r="C57" s="60">
        <v>0.58812507086622001</v>
      </c>
    </row>
    <row r="58" spans="3:3">
      <c r="C58" s="60">
        <v>0.58940568447134001</v>
      </c>
    </row>
    <row r="59" spans="3:3">
      <c r="C59" s="60">
        <v>0.58902746671311401</v>
      </c>
    </row>
    <row r="60" spans="3:3">
      <c r="C60" s="60">
        <v>0.62153413132506297</v>
      </c>
    </row>
    <row r="61" spans="3:3">
      <c r="C61" s="60">
        <v>0.61840050838576899</v>
      </c>
    </row>
    <row r="62" spans="3:3">
      <c r="C62" s="60">
        <v>0.58720805625047301</v>
      </c>
    </row>
    <row r="63" spans="3:3">
      <c r="C63" s="60">
        <v>0.58497078859073204</v>
      </c>
    </row>
    <row r="64" spans="3:3">
      <c r="C64" s="60">
        <v>0.610184282569595</v>
      </c>
    </row>
    <row r="65" spans="3:3">
      <c r="C65" s="60">
        <v>0.59973986687396397</v>
      </c>
    </row>
    <row r="66" spans="3:3">
      <c r="C66" s="60">
        <v>0.57165398140650403</v>
      </c>
    </row>
    <row r="67" spans="3:3">
      <c r="C67" s="60">
        <v>0.60673924409513702</v>
      </c>
    </row>
    <row r="68" spans="3:3">
      <c r="C68" s="60">
        <v>0.57473551345537999</v>
      </c>
    </row>
    <row r="69" spans="3:3">
      <c r="C69" s="60">
        <v>0.575224299364546</v>
      </c>
    </row>
    <row r="70" spans="3:3">
      <c r="C70" s="60">
        <v>0.56830999759947298</v>
      </c>
    </row>
    <row r="71" spans="3:3">
      <c r="C71" s="60">
        <v>0.58603845463339899</v>
      </c>
    </row>
    <row r="72" spans="3:3">
      <c r="C72" s="60">
        <v>0.59592794332886201</v>
      </c>
    </row>
    <row r="73" spans="3:3">
      <c r="C73" s="60">
        <v>0.597827561311711</v>
      </c>
    </row>
    <row r="74" spans="3:3">
      <c r="C74" s="60">
        <v>0.57757542402309203</v>
      </c>
    </row>
    <row r="76" spans="3:3">
      <c r="C76" s="60">
        <v>0.59199221509496602</v>
      </c>
    </row>
    <row r="77" spans="3:3">
      <c r="C77" s="60">
        <v>0.57341328749423803</v>
      </c>
    </row>
    <row r="78" spans="3:3">
      <c r="C78" s="60">
        <v>0.60468880184809304</v>
      </c>
    </row>
    <row r="79" spans="3:3">
      <c r="C79" s="60">
        <v>0.58314762281877996</v>
      </c>
    </row>
    <row r="80" spans="3:3">
      <c r="C80" s="60">
        <v>0.56378981774782699</v>
      </c>
    </row>
    <row r="81" spans="3:3">
      <c r="C81" s="60">
        <v>0.57581311430197202</v>
      </c>
    </row>
    <row r="82" spans="3:3">
      <c r="C82" s="60">
        <v>0.57818920554974096</v>
      </c>
    </row>
    <row r="83" spans="3:3">
      <c r="C83" s="60">
        <v>0.58870799347912794</v>
      </c>
    </row>
    <row r="84" spans="3:3">
      <c r="C84" s="60">
        <v>0.58309863992779198</v>
      </c>
    </row>
    <row r="85" spans="3:3">
      <c r="C85" s="60">
        <v>0.58852211944580801</v>
      </c>
    </row>
    <row r="86" spans="3:3">
      <c r="C86" s="60">
        <v>0.62353853495507605</v>
      </c>
    </row>
    <row r="87" spans="3:3">
      <c r="C87" s="60">
        <v>0.58893389480561398</v>
      </c>
    </row>
    <row r="88" spans="3:3">
      <c r="C88" s="60">
        <v>0.57747764175246497</v>
      </c>
    </row>
    <row r="89" spans="3:3">
      <c r="C89" s="60">
        <v>0.60181849674191901</v>
      </c>
    </row>
    <row r="90" spans="3:3">
      <c r="C90" s="60">
        <v>0.56028842461478201</v>
      </c>
    </row>
    <row r="91" spans="3:3">
      <c r="C91" s="60">
        <v>0.54975654178310496</v>
      </c>
    </row>
    <row r="92" spans="3:3">
      <c r="C92" s="60">
        <v>0.575249647093931</v>
      </c>
    </row>
    <row r="93" spans="3:3">
      <c r="C93" s="60">
        <v>0.582769417941713</v>
      </c>
    </row>
    <row r="94" spans="3:3">
      <c r="C94" s="60">
        <v>0.55525331433921099</v>
      </c>
    </row>
    <row r="95" spans="3:3">
      <c r="C95" s="60">
        <v>0.57319781540992198</v>
      </c>
    </row>
    <row r="96" spans="3:3">
      <c r="C96" s="60">
        <v>0.61814915638585799</v>
      </c>
    </row>
    <row r="98" spans="3:3">
      <c r="C98" s="60">
        <v>0.61266041655096903</v>
      </c>
    </row>
    <row r="99" spans="3:3">
      <c r="C99" s="60">
        <v>0.58156093001135001</v>
      </c>
    </row>
    <row r="100" spans="3:3">
      <c r="C100" s="60">
        <v>0.55816878649727197</v>
      </c>
    </row>
    <row r="101" spans="3:3">
      <c r="C101" s="60">
        <v>0.58917725469012605</v>
      </c>
    </row>
    <row r="102" spans="3:3">
      <c r="C102" s="60">
        <v>0.57991500775330196</v>
      </c>
    </row>
    <row r="103" spans="3:3">
      <c r="C103" s="60">
        <v>0.615752386322587</v>
      </c>
    </row>
    <row r="104" spans="3:3">
      <c r="C104" s="60">
        <v>0.58843078391626902</v>
      </c>
    </row>
    <row r="105" spans="3:3">
      <c r="C105" s="60">
        <v>0.584392973861799</v>
      </c>
    </row>
    <row r="106" spans="3:3">
      <c r="C106" s="60">
        <v>0.58251563375322801</v>
      </c>
    </row>
    <row r="107" spans="3:3">
      <c r="C107" s="60">
        <v>0.54437140012659802</v>
      </c>
    </row>
    <row r="108" spans="3:3">
      <c r="C108" s="60">
        <v>0.602696079001795</v>
      </c>
    </row>
    <row r="109" spans="3:3">
      <c r="C109" s="60">
        <v>0.56046909203326001</v>
      </c>
    </row>
    <row r="110" spans="3:3">
      <c r="C110" s="60">
        <v>0.54902409397392904</v>
      </c>
    </row>
    <row r="111" spans="3:3">
      <c r="C111" s="60">
        <v>0.55942032790472795</v>
      </c>
    </row>
    <row r="112" spans="3:3">
      <c r="C112" s="60">
        <v>0.55759317261746699</v>
      </c>
    </row>
    <row r="113" spans="3:3">
      <c r="C113" s="60">
        <v>0.58112746407260996</v>
      </c>
    </row>
    <row r="114" spans="3:3">
      <c r="C114" s="60">
        <v>0.62262368712696103</v>
      </c>
    </row>
    <row r="115" spans="3:3">
      <c r="C115" s="60">
        <v>0.59261454605673003</v>
      </c>
    </row>
    <row r="117" spans="3:3">
      <c r="C117" s="60">
        <v>0.59381011332377598</v>
      </c>
    </row>
    <row r="118" spans="3:3">
      <c r="C118" s="60">
        <v>0.63526903168500004</v>
      </c>
    </row>
    <row r="119" spans="3:3">
      <c r="C119" s="60">
        <v>0.59019840879461205</v>
      </c>
    </row>
    <row r="120" spans="3:3">
      <c r="C120" s="60">
        <v>0.60448391240424004</v>
      </c>
    </row>
    <row r="121" spans="3:3">
      <c r="C121" s="60">
        <v>0.59061782072402302</v>
      </c>
    </row>
    <row r="122" spans="3:3">
      <c r="C122" s="60">
        <v>0.57720060148118502</v>
      </c>
    </row>
    <row r="123" spans="3:3">
      <c r="C123" s="60">
        <v>0.57871581524197702</v>
      </c>
    </row>
    <row r="125" spans="3:3">
      <c r="C125" s="60">
        <v>0.54703136442378097</v>
      </c>
    </row>
    <row r="126" spans="3:3">
      <c r="C126" s="60">
        <v>0.57066526265795503</v>
      </c>
    </row>
    <row r="127" spans="3:3">
      <c r="C127" s="60">
        <v>0.55779614000078204</v>
      </c>
    </row>
    <row r="128" spans="3:3">
      <c r="C128" s="60">
        <v>0.56312403963707902</v>
      </c>
    </row>
    <row r="129" spans="3:3">
      <c r="C129" s="60">
        <v>0.58028661009409599</v>
      </c>
    </row>
    <row r="130" spans="3:3">
      <c r="C130" s="60">
        <v>0.59360008853987001</v>
      </c>
    </row>
    <row r="131" spans="3:3">
      <c r="C131" s="60">
        <v>0.61134567493894998</v>
      </c>
    </row>
    <row r="132" spans="3:3">
      <c r="C132" s="60">
        <v>0.58900023477338104</v>
      </c>
    </row>
    <row r="133" spans="3:3">
      <c r="C133" s="60">
        <v>0.600628936555066</v>
      </c>
    </row>
    <row r="135" spans="3:3">
      <c r="C135" s="60">
        <v>0.58734471316024806</v>
      </c>
    </row>
    <row r="136" spans="3:3">
      <c r="C136" s="60">
        <v>0.58413045013486797</v>
      </c>
    </row>
    <row r="137" spans="3:3">
      <c r="C137" s="60">
        <v>0.58990377695288299</v>
      </c>
    </row>
    <row r="138" spans="3:3">
      <c r="C138" s="60">
        <v>0.61801723048152901</v>
      </c>
    </row>
    <row r="139" spans="3:3">
      <c r="C139" s="60">
        <v>0.60681211282155001</v>
      </c>
    </row>
    <row r="140" spans="3:3">
      <c r="C140" s="60">
        <v>0.60920890864829402</v>
      </c>
    </row>
    <row r="141" spans="3:3">
      <c r="C141" s="60">
        <v>0.58213196860491101</v>
      </c>
    </row>
    <row r="142" spans="3:3">
      <c r="C142" s="60">
        <v>0.61135199759012504</v>
      </c>
    </row>
    <row r="143" spans="3:3">
      <c r="C143" s="60">
        <v>0.58626703987957096</v>
      </c>
    </row>
    <row r="144" spans="3:3">
      <c r="C144" s="60">
        <v>0.58286622034051006</v>
      </c>
    </row>
    <row r="145" spans="3:3">
      <c r="C145" s="60">
        <v>0.58620605655930103</v>
      </c>
    </row>
    <row r="146" spans="3:3">
      <c r="C146" s="60">
        <v>0.57233276548884804</v>
      </c>
    </row>
    <row r="147" spans="3:3">
      <c r="C147" s="60">
        <v>0.56151238048749696</v>
      </c>
    </row>
    <row r="148" spans="3:3">
      <c r="C148" s="60">
        <v>0.57174974700820302</v>
      </c>
    </row>
    <row r="149" spans="3:3">
      <c r="C149" s="60">
        <v>0.58904232441590298</v>
      </c>
    </row>
    <row r="150" spans="3:3">
      <c r="C150" s="60">
        <v>0.57430490265174405</v>
      </c>
    </row>
    <row r="151" spans="3:3">
      <c r="C151" s="60">
        <v>0.56362798092812605</v>
      </c>
    </row>
    <row r="152" spans="3:3">
      <c r="C152" s="60">
        <v>0.58765065940190198</v>
      </c>
    </row>
    <row r="153" spans="3:3">
      <c r="C153" s="60">
        <v>0.63345291792409697</v>
      </c>
    </row>
    <row r="155" spans="3:3">
      <c r="C155" s="60">
        <v>0.60902661420070503</v>
      </c>
    </row>
    <row r="156" spans="3:3">
      <c r="C156" s="60">
        <v>0.60588310281681701</v>
      </c>
    </row>
    <row r="157" spans="3:3">
      <c r="C157" s="60">
        <v>0.60756379288053897</v>
      </c>
    </row>
    <row r="158" spans="3:3">
      <c r="C158" s="60">
        <v>0.59505779783440504</v>
      </c>
    </row>
    <row r="159" spans="3:3">
      <c r="C159" s="60">
        <v>0.61626936367641705</v>
      </c>
    </row>
    <row r="160" spans="3:3">
      <c r="C160" s="60">
        <v>0.60024952309361201</v>
      </c>
    </row>
    <row r="161" spans="3:3">
      <c r="C161" s="60">
        <v>0.59532652276271003</v>
      </c>
    </row>
    <row r="162" spans="3:3">
      <c r="C162" s="60">
        <v>0.611613851326403</v>
      </c>
    </row>
    <row r="163" spans="3:3">
      <c r="C163" s="60">
        <v>0.60638725256888604</v>
      </c>
    </row>
    <row r="164" spans="3:3">
      <c r="C164" s="60">
        <v>0.61067027139229402</v>
      </c>
    </row>
    <row r="165" spans="3:3">
      <c r="C165" s="60">
        <v>0.58204318797131105</v>
      </c>
    </row>
    <row r="166" spans="3:3">
      <c r="C166" s="60">
        <v>0.59819786612137005</v>
      </c>
    </row>
    <row r="167" spans="3:3">
      <c r="C167" s="60">
        <v>0.58076253494238494</v>
      </c>
    </row>
    <row r="168" spans="3:3">
      <c r="C168" s="60">
        <v>0.59821925766024497</v>
      </c>
    </row>
    <row r="169" spans="3:3">
      <c r="C169" s="60">
        <v>0.613583232133737</v>
      </c>
    </row>
    <row r="170" spans="3:3">
      <c r="C170" s="60">
        <v>0.60805185338345302</v>
      </c>
    </row>
    <row r="172" spans="3:3">
      <c r="C172" s="60">
        <v>0.61275754428113005</v>
      </c>
    </row>
    <row r="173" spans="3:3">
      <c r="C173" s="60">
        <v>0.60392461197534097</v>
      </c>
    </row>
    <row r="174" spans="3:3">
      <c r="C174" s="60">
        <v>0.62076397733584698</v>
      </c>
    </row>
    <row r="175" spans="3:3">
      <c r="C175" s="60">
        <v>0.58424704520119397</v>
      </c>
    </row>
    <row r="176" spans="3:3">
      <c r="C176" s="60">
        <v>0.57744643641082005</v>
      </c>
    </row>
    <row r="177" spans="3:3">
      <c r="C177" s="60">
        <v>0.62848946261859195</v>
      </c>
    </row>
    <row r="178" spans="3:3">
      <c r="C178" s="60">
        <v>0.60973311854094503</v>
      </c>
    </row>
    <row r="179" spans="3:3">
      <c r="C179" s="60">
        <v>0.61706197466611601</v>
      </c>
    </row>
    <row r="180" spans="3:3">
      <c r="C180" s="60">
        <v>0.61069797136808301</v>
      </c>
    </row>
    <row r="181" spans="3:3">
      <c r="C181" s="60">
        <v>0.63339674047809902</v>
      </c>
    </row>
    <row r="182" spans="3:3">
      <c r="C182" s="60">
        <v>0.64809797225264199</v>
      </c>
    </row>
    <row r="183" spans="3:3">
      <c r="C183" s="60">
        <v>0.67308839346650695</v>
      </c>
    </row>
    <row r="184" spans="3:3">
      <c r="C184" s="60">
        <v>0.667089028690945</v>
      </c>
    </row>
    <row r="185" spans="3:3">
      <c r="C185" s="60">
        <v>0.69343242275080197</v>
      </c>
    </row>
    <row r="186" spans="3:3">
      <c r="C186" s="60">
        <v>0.67687532664062799</v>
      </c>
    </row>
    <row r="187" spans="3:3">
      <c r="C187" s="60">
        <v>0.65688679745607803</v>
      </c>
    </row>
    <row r="188" spans="3:3">
      <c r="C188" s="60">
        <v>0.65965188618306103</v>
      </c>
    </row>
    <row r="189" spans="3:3">
      <c r="C189" s="60">
        <v>0.67282340013110697</v>
      </c>
    </row>
    <row r="190" spans="3:3">
      <c r="C190" s="60">
        <v>0.66021300860102095</v>
      </c>
    </row>
    <row r="191" spans="3:3">
      <c r="C191" s="60">
        <v>0.64684245947984498</v>
      </c>
    </row>
    <row r="192" spans="3:3">
      <c r="C192" s="60">
        <v>0.63777036019854705</v>
      </c>
    </row>
    <row r="193" spans="3:3">
      <c r="C193" s="60">
        <v>0.639061102407256</v>
      </c>
    </row>
    <row r="194" spans="3:3">
      <c r="C194" s="60">
        <v>0.62185919505008402</v>
      </c>
    </row>
    <row r="195" spans="3:3">
      <c r="C195" s="60">
        <v>0.62852158277775505</v>
      </c>
    </row>
    <row r="196" spans="3:3">
      <c r="C196" s="60">
        <v>0.63225064844940104</v>
      </c>
    </row>
    <row r="197" spans="3:3">
      <c r="C197" s="60">
        <v>0.63307662695782296</v>
      </c>
    </row>
    <row r="198" spans="3:3">
      <c r="C198" s="60">
        <v>0.64345771744709801</v>
      </c>
    </row>
    <row r="199" spans="3:3">
      <c r="C199" s="60">
        <v>0.64605812139998797</v>
      </c>
    </row>
    <row r="200" spans="3:3">
      <c r="C200" s="60">
        <v>0.66967389441623904</v>
      </c>
    </row>
    <row r="201" spans="3:3">
      <c r="C201" s="60">
        <v>0.67052048312687096</v>
      </c>
    </row>
    <row r="202" spans="3:3">
      <c r="C202" s="60">
        <v>0.66468383433052503</v>
      </c>
    </row>
    <row r="203" spans="3:3">
      <c r="C203" s="60">
        <v>0.67963495682452202</v>
      </c>
    </row>
    <row r="204" spans="3:3">
      <c r="C204" s="60">
        <v>0.64304536818494196</v>
      </c>
    </row>
    <row r="205" spans="3:3">
      <c r="C205" s="60">
        <v>0.65701172027021604</v>
      </c>
    </row>
    <row r="206" spans="3:3">
      <c r="C206" s="60">
        <v>0.64053524760592495</v>
      </c>
    </row>
    <row r="207" spans="3:3">
      <c r="C207" s="60">
        <v>0.65465142866746995</v>
      </c>
    </row>
    <row r="208" spans="3:3">
      <c r="C208" s="60">
        <v>0.68939938628817998</v>
      </c>
    </row>
    <row r="209" spans="3:3">
      <c r="C209" s="60">
        <v>0.66421843653036705</v>
      </c>
    </row>
    <row r="210" spans="3:3">
      <c r="C210" s="60">
        <v>0.68040715727674805</v>
      </c>
    </row>
    <row r="211" spans="3:3">
      <c r="C211" s="60">
        <v>0.67561475270732896</v>
      </c>
    </row>
    <row r="212" spans="3:3">
      <c r="C212" s="60">
        <v>0.71301056891885894</v>
      </c>
    </row>
    <row r="213" spans="3:3">
      <c r="C213" s="60">
        <v>0.66781294097029198</v>
      </c>
    </row>
    <row r="214" spans="3:3">
      <c r="C214" s="60">
        <v>0.73202725207609398</v>
      </c>
    </row>
    <row r="215" spans="3:3">
      <c r="C215" s="60">
        <v>0.69282368854209397</v>
      </c>
    </row>
    <row r="216" spans="3:3">
      <c r="C216" s="60">
        <v>0.70132834407251299</v>
      </c>
    </row>
    <row r="217" spans="3:3">
      <c r="C217" s="60">
        <v>0.70110297069322403</v>
      </c>
    </row>
    <row r="218" spans="3:3">
      <c r="C218" s="60">
        <v>0.684339786088352</v>
      </c>
    </row>
    <row r="219" spans="3:3">
      <c r="C219" s="60">
        <v>0.65910535412299798</v>
      </c>
    </row>
    <row r="220" spans="3:3">
      <c r="C220" s="60">
        <v>0.69255998199854396</v>
      </c>
    </row>
    <row r="221" spans="3:3">
      <c r="C221" s="60">
        <v>0.674997525984945</v>
      </c>
    </row>
    <row r="222" spans="3:3">
      <c r="C222" s="60">
        <v>0.69343833319197001</v>
      </c>
    </row>
    <row r="223" spans="3:3">
      <c r="C223" s="60">
        <v>0.67152114036996402</v>
      </c>
    </row>
    <row r="224" spans="3:3">
      <c r="C224" s="60">
        <v>0.69254114647649501</v>
      </c>
    </row>
    <row r="225" spans="3:3">
      <c r="C225" s="60">
        <v>0.71240524429659302</v>
      </c>
    </row>
    <row r="226" spans="3:3">
      <c r="C226" s="60">
        <v>0.68369328618831504</v>
      </c>
    </row>
    <row r="227" spans="3:3">
      <c r="C227" s="60">
        <v>0.69290795913960201</v>
      </c>
    </row>
    <row r="228" spans="3:3">
      <c r="C228" s="60">
        <v>0.68649108345737297</v>
      </c>
    </row>
    <row r="229" spans="3:3">
      <c r="C229" s="60">
        <v>0.72932765257473697</v>
      </c>
    </row>
    <row r="230" spans="3:3">
      <c r="C230" s="60">
        <v>0.73149178604523901</v>
      </c>
    </row>
    <row r="231" spans="3:3">
      <c r="C231" s="60">
        <v>0.73333595575469601</v>
      </c>
    </row>
    <row r="232" spans="3:3">
      <c r="C232" s="60">
        <v>0.71333106757500497</v>
      </c>
    </row>
    <row r="233" spans="3:3">
      <c r="C233" s="60">
        <v>0.71592869410880899</v>
      </c>
    </row>
    <row r="234" spans="3:3">
      <c r="C234" s="60">
        <v>0.68323040526183199</v>
      </c>
    </row>
    <row r="235" spans="3:3">
      <c r="C235" s="60">
        <v>0.74003466665444095</v>
      </c>
    </row>
    <row r="236" spans="3:3">
      <c r="C236" s="60">
        <v>0.73808344382829505</v>
      </c>
    </row>
    <row r="237" spans="3:3">
      <c r="C237" s="60">
        <v>0.74935295593975004</v>
      </c>
    </row>
    <row r="238" spans="3:3">
      <c r="C238" s="60">
        <v>0.75042324796759796</v>
      </c>
    </row>
    <row r="239" spans="3:3">
      <c r="C239" s="60">
        <v>0.75735891530739097</v>
      </c>
    </row>
    <row r="240" spans="3:3">
      <c r="C240" s="60">
        <v>0.79102410538543999</v>
      </c>
    </row>
    <row r="241" spans="3:3">
      <c r="C241" s="60">
        <v>0.77079681416079704</v>
      </c>
    </row>
    <row r="242" spans="3:3">
      <c r="C242" s="60">
        <v>0.79041552824136996</v>
      </c>
    </row>
    <row r="243" spans="3:3">
      <c r="C243" s="60">
        <v>0.75067420643524496</v>
      </c>
    </row>
    <row r="244" spans="3:3">
      <c r="C244" s="60">
        <v>0.77652933851117401</v>
      </c>
    </row>
    <row r="245" spans="3:3">
      <c r="C245" s="60">
        <v>0.77217866313043104</v>
      </c>
    </row>
    <row r="246" spans="3:3">
      <c r="C246" s="60">
        <v>0.79390117345465205</v>
      </c>
    </row>
    <row r="247" spans="3:3">
      <c r="C247" s="60">
        <v>0.78403522451039898</v>
      </c>
    </row>
    <row r="248" spans="3:3">
      <c r="C248" s="60">
        <v>0.79907322932736002</v>
      </c>
    </row>
    <row r="249" spans="3:3">
      <c r="C249" s="60">
        <v>0.82437949732730198</v>
      </c>
    </row>
    <row r="250" spans="3:3">
      <c r="C250" s="60">
        <v>0.80044209595687299</v>
      </c>
    </row>
    <row r="251" spans="3:3">
      <c r="C251" s="60">
        <v>0.77445360063828295</v>
      </c>
    </row>
    <row r="252" spans="3:3">
      <c r="C252" s="60">
        <v>0.76634570219398002</v>
      </c>
    </row>
    <row r="253" spans="3:3">
      <c r="C253" s="60">
        <v>0.81529154712351004</v>
      </c>
    </row>
    <row r="254" spans="3:3">
      <c r="C254" s="60">
        <v>0.76765811576599696</v>
      </c>
    </row>
    <row r="255" spans="3:3">
      <c r="C255" s="60">
        <v>0.77801178749190802</v>
      </c>
    </row>
    <row r="256" spans="3:3">
      <c r="C256" s="60">
        <v>0.82112063825334203</v>
      </c>
    </row>
    <row r="257" spans="3:3">
      <c r="C257" s="60">
        <v>0.75920217964173198</v>
      </c>
    </row>
    <row r="258" spans="3:3">
      <c r="C258" s="60">
        <v>0.75442981155895705</v>
      </c>
    </row>
    <row r="259" spans="3:3">
      <c r="C259" s="60">
        <v>0.746561563335565</v>
      </c>
    </row>
    <row r="260" spans="3:3">
      <c r="C260" s="60">
        <v>0.76271196984237699</v>
      </c>
    </row>
    <row r="261" spans="3:3">
      <c r="C261" s="60">
        <v>0.776464859023694</v>
      </c>
    </row>
    <row r="262" spans="3:3">
      <c r="C262" s="60">
        <v>0.76671583273336796</v>
      </c>
    </row>
    <row r="263" spans="3:3">
      <c r="C263" s="60">
        <v>0.73325780682511599</v>
      </c>
    </row>
    <row r="264" spans="3:3">
      <c r="C264" s="60">
        <v>0.760283230001913</v>
      </c>
    </row>
    <row r="265" spans="3:3">
      <c r="C265" s="60">
        <v>0.73777064808876802</v>
      </c>
    </row>
    <row r="266" spans="3:3">
      <c r="C266" s="60">
        <v>0.76708679671755897</v>
      </c>
    </row>
    <row r="267" spans="3:3">
      <c r="C267" s="60">
        <v>0.78413072945676499</v>
      </c>
    </row>
    <row r="268" spans="3:3">
      <c r="C268" s="60">
        <v>0.72735381049008896</v>
      </c>
    </row>
    <row r="269" spans="3:3">
      <c r="C269" s="60">
        <v>0.73870823801198404</v>
      </c>
    </row>
    <row r="270" spans="3:3">
      <c r="C270" s="60">
        <v>0.72787092983971102</v>
      </c>
    </row>
    <row r="271" spans="3:3">
      <c r="C271" s="60">
        <v>0.75748561958770499</v>
      </c>
    </row>
    <row r="272" spans="3:3">
      <c r="C272" s="60">
        <v>0.75354419732408795</v>
      </c>
    </row>
    <row r="273" spans="3:3">
      <c r="C273" s="60">
        <v>0.71364253906320196</v>
      </c>
    </row>
    <row r="274" spans="3:3">
      <c r="C274" s="60">
        <v>0.792162594910504</v>
      </c>
    </row>
    <row r="275" spans="3:3">
      <c r="C275" s="60">
        <v>0.72420868842222896</v>
      </c>
    </row>
    <row r="276" spans="3:3">
      <c r="C276" s="60">
        <v>0.74243070320905802</v>
      </c>
    </row>
    <row r="277" spans="3:3">
      <c r="C277" s="60">
        <v>0.76143568931803496</v>
      </c>
    </row>
    <row r="278" spans="3:3">
      <c r="C278" s="60">
        <v>0.75661225228322204</v>
      </c>
    </row>
    <row r="279" spans="3:3">
      <c r="C279" s="60">
        <v>0.75033526934689398</v>
      </c>
    </row>
    <row r="280" spans="3:3">
      <c r="C280" s="60">
        <v>0.71658789054326499</v>
      </c>
    </row>
    <row r="281" spans="3:3">
      <c r="C281" s="60">
        <v>0.72621899664462297</v>
      </c>
    </row>
    <row r="282" spans="3:3">
      <c r="C282" s="60">
        <v>0.73073673807403305</v>
      </c>
    </row>
    <row r="283" spans="3:3">
      <c r="C283" s="60">
        <v>0.72515680891965095</v>
      </c>
    </row>
    <row r="284" spans="3:3">
      <c r="C284" s="60">
        <v>0.75203132723694499</v>
      </c>
    </row>
    <row r="285" spans="3:3">
      <c r="C285" s="60">
        <v>0.72976896200893804</v>
      </c>
    </row>
    <row r="286" spans="3:3">
      <c r="C286" s="60">
        <v>0.73230119107715297</v>
      </c>
    </row>
    <row r="287" spans="3:3">
      <c r="C287" s="60">
        <v>0.82920322518195999</v>
      </c>
    </row>
    <row r="288" spans="3:3">
      <c r="C288" s="60">
        <v>0.74657706841024596</v>
      </c>
    </row>
    <row r="289" spans="3:3">
      <c r="C289" s="60">
        <v>0.72630407763785498</v>
      </c>
    </row>
    <row r="290" spans="3:3">
      <c r="C290" s="60">
        <v>0.76260450077001096</v>
      </c>
    </row>
    <row r="291" spans="3:3">
      <c r="C291" s="60">
        <v>0.74924825448189902</v>
      </c>
    </row>
    <row r="292" spans="3:3">
      <c r="C292" s="60">
        <v>0.72826073978083405</v>
      </c>
    </row>
    <row r="293" spans="3:3">
      <c r="C293" s="60">
        <v>0.75560411246497605</v>
      </c>
    </row>
    <row r="294" spans="3:3">
      <c r="C294" s="60">
        <v>0.70408661322325605</v>
      </c>
    </row>
    <row r="295" spans="3:3">
      <c r="C295" s="60">
        <v>0.71771124950051701</v>
      </c>
    </row>
    <row r="296" spans="3:3">
      <c r="C296" s="60">
        <v>0.72198962091154495</v>
      </c>
    </row>
    <row r="297" spans="3:3">
      <c r="C297" s="60">
        <v>0.75058828799227395</v>
      </c>
    </row>
    <row r="298" spans="3:3">
      <c r="C298" s="60">
        <v>0.73408296313405597</v>
      </c>
    </row>
    <row r="299" spans="3:3">
      <c r="C299" s="60">
        <v>0.739866972669316</v>
      </c>
    </row>
    <row r="300" spans="3:3">
      <c r="C300" s="60">
        <v>0.75600376676359504</v>
      </c>
    </row>
    <row r="301" spans="3:3">
      <c r="C301" s="60">
        <v>0.72325947773632904</v>
      </c>
    </row>
    <row r="302" spans="3:3">
      <c r="C302" s="60">
        <v>0.75756068513838504</v>
      </c>
    </row>
    <row r="303" spans="3:3">
      <c r="C303" s="60">
        <v>0.73633345002984296</v>
      </c>
    </row>
    <row r="304" spans="3:3">
      <c r="C304" s="60">
        <v>0.75302270570114505</v>
      </c>
    </row>
    <row r="305" spans="3:3">
      <c r="C305" s="60">
        <v>0.73196890910844903</v>
      </c>
    </row>
    <row r="306" spans="3:3">
      <c r="C306" s="60">
        <v>0.75787327196561405</v>
      </c>
    </row>
    <row r="307" spans="3:3">
      <c r="C307" s="60">
        <v>0.71738861265529996</v>
      </c>
    </row>
    <row r="308" spans="3:3">
      <c r="C308" s="60">
        <v>0.77768856727568803</v>
      </c>
    </row>
    <row r="309" spans="3:3">
      <c r="C309" s="60">
        <v>0.76148671532608703</v>
      </c>
    </row>
    <row r="310" spans="3:3">
      <c r="C310" s="60">
        <v>0.78378911147783703</v>
      </c>
    </row>
    <row r="311" spans="3:3">
      <c r="C311" s="60">
        <v>0.744428107020918</v>
      </c>
    </row>
    <row r="312" spans="3:3">
      <c r="C312" s="60">
        <v>0.730652992465885</v>
      </c>
    </row>
    <row r="313" spans="3:3">
      <c r="C313" s="60">
        <v>0.74597979832489203</v>
      </c>
    </row>
    <row r="314" spans="3:3">
      <c r="C314" s="60">
        <v>0.76037649872304802</v>
      </c>
    </row>
    <row r="315" spans="3:3">
      <c r="C315" s="60">
        <v>0.71654838276028998</v>
      </c>
    </row>
    <row r="316" spans="3:3">
      <c r="C316" s="60">
        <v>0.72770277739007005</v>
      </c>
    </row>
    <row r="317" spans="3:3">
      <c r="C317" s="60">
        <v>0.74822044370793805</v>
      </c>
    </row>
    <row r="318" spans="3:3">
      <c r="C318" s="60">
        <v>0.76263475334728503</v>
      </c>
    </row>
    <row r="319" spans="3:3">
      <c r="C319" s="60">
        <v>0.77308621590242899</v>
      </c>
    </row>
    <row r="320" spans="3:3">
      <c r="C320" s="60">
        <v>0.71700099316890298</v>
      </c>
    </row>
    <row r="321" spans="3:3">
      <c r="C321" s="60">
        <v>0.733061678815775</v>
      </c>
    </row>
    <row r="322" spans="3:3">
      <c r="C322" s="60">
        <v>0.76860886731767997</v>
      </c>
    </row>
    <row r="323" spans="3:3">
      <c r="C323" s="60">
        <v>0.78446523070666296</v>
      </c>
    </row>
    <row r="324" spans="3:3">
      <c r="C324" s="60">
        <v>0.79625175228140899</v>
      </c>
    </row>
    <row r="325" spans="3:3">
      <c r="C325" s="60">
        <v>0.72576009589958101</v>
      </c>
    </row>
    <row r="326" spans="3:3">
      <c r="C326" s="60">
        <v>0.77044131267217897</v>
      </c>
    </row>
    <row r="327" spans="3:3">
      <c r="C327" s="60">
        <v>0.75969041178212704</v>
      </c>
    </row>
    <row r="328" spans="3:3">
      <c r="C328" s="60">
        <v>0.76549051108468502</v>
      </c>
    </row>
    <row r="329" spans="3:3">
      <c r="C329" s="60">
        <v>0.75525477600350499</v>
      </c>
    </row>
    <row r="330" spans="3:3">
      <c r="C330" s="60">
        <v>0.75304475531932702</v>
      </c>
    </row>
    <row r="331" spans="3:3">
      <c r="C331" s="60">
        <v>0.75333922916592899</v>
      </c>
    </row>
    <row r="332" spans="3:3">
      <c r="C332" s="60">
        <v>0.74150040093518299</v>
      </c>
    </row>
    <row r="333" spans="3:3">
      <c r="C333" s="60">
        <v>0.76376434724772901</v>
      </c>
    </row>
    <row r="334" spans="3:3">
      <c r="C334" s="60">
        <v>0.79067869370549404</v>
      </c>
    </row>
    <row r="335" spans="3:3">
      <c r="C335" s="60">
        <v>0.75341678485987296</v>
      </c>
    </row>
    <row r="336" spans="3:3">
      <c r="C336" s="60">
        <v>0.75910565456322299</v>
      </c>
    </row>
    <row r="337" spans="3:3">
      <c r="C337" s="60">
        <v>0.788323766977573</v>
      </c>
    </row>
    <row r="338" spans="3:3">
      <c r="C338" s="60">
        <v>0.75536061854005798</v>
      </c>
    </row>
    <row r="339" spans="3:3">
      <c r="C339" s="60">
        <v>0.76330621103178697</v>
      </c>
    </row>
    <row r="340" spans="3:3">
      <c r="C340" s="60">
        <v>0.80547793471467499</v>
      </c>
    </row>
    <row r="341" spans="3:3">
      <c r="C341" s="60">
        <v>0.75440491388880204</v>
      </c>
    </row>
    <row r="342" spans="3:3">
      <c r="C342" s="60">
        <v>0.77047924562679104</v>
      </c>
    </row>
    <row r="343" spans="3:3">
      <c r="C343" s="60">
        <v>0.779118552977214</v>
      </c>
    </row>
    <row r="344" spans="3:3">
      <c r="C344" s="60">
        <v>0.76530077089021198</v>
      </c>
    </row>
    <row r="345" spans="3:3">
      <c r="C345" s="60">
        <v>0.82149758634826997</v>
      </c>
    </row>
    <row r="346" spans="3:3">
      <c r="C346" s="60">
        <v>0.80367514791675398</v>
      </c>
    </row>
    <row r="347" spans="3:3">
      <c r="C347" s="60">
        <v>0.80967642379486005</v>
      </c>
    </row>
    <row r="348" spans="3:3">
      <c r="C348" s="60">
        <v>0.76243867043861102</v>
      </c>
    </row>
    <row r="349" spans="3:3">
      <c r="C349" s="60">
        <v>0.737649851202552</v>
      </c>
    </row>
    <row r="350" spans="3:3">
      <c r="C350" s="60">
        <v>0.736555202724964</v>
      </c>
    </row>
    <row r="351" spans="3:3">
      <c r="C351" s="60">
        <v>0.743469737779203</v>
      </c>
    </row>
    <row r="352" spans="3:3">
      <c r="C352" s="60">
        <v>0.74732344035763298</v>
      </c>
    </row>
    <row r="353" spans="3:3">
      <c r="C353" s="60">
        <v>0.72121309684785295</v>
      </c>
    </row>
    <row r="354" spans="3:3">
      <c r="C354" s="60">
        <v>0.75519785302556297</v>
      </c>
    </row>
    <row r="355" spans="3:3">
      <c r="C355" s="60">
        <v>0.76049091598004703</v>
      </c>
    </row>
    <row r="356" spans="3:3">
      <c r="C356" s="60">
        <v>0.69968150076436197</v>
      </c>
    </row>
    <row r="357" spans="3:3">
      <c r="C357" s="60">
        <v>0.71754963665674198</v>
      </c>
    </row>
    <row r="358" spans="3:3">
      <c r="C358" s="60">
        <v>0.74632988650833099</v>
      </c>
    </row>
    <row r="359" spans="3:3">
      <c r="C359" s="60">
        <v>0.77172639698666201</v>
      </c>
    </row>
    <row r="360" spans="3:3">
      <c r="C360" s="60">
        <v>0.68726671262209604</v>
      </c>
    </row>
    <row r="361" spans="3:3">
      <c r="C361" s="60">
        <v>0.74433848660374202</v>
      </c>
    </row>
    <row r="362" spans="3:3">
      <c r="C362" s="60">
        <v>0.737873635381874</v>
      </c>
    </row>
    <row r="363" spans="3:3">
      <c r="C363" s="60">
        <v>0.73683319927246704</v>
      </c>
    </row>
    <row r="364" spans="3:3">
      <c r="C364" s="60">
        <v>0.69404363947225101</v>
      </c>
    </row>
    <row r="365" spans="3:3">
      <c r="C365" s="60">
        <v>0.714540538370117</v>
      </c>
    </row>
    <row r="366" spans="3:3">
      <c r="C366" s="60">
        <v>0.734091525725174</v>
      </c>
    </row>
    <row r="367" spans="3:3">
      <c r="C367" s="60">
        <v>0.72506996152924397</v>
      </c>
    </row>
    <row r="368" spans="3:3">
      <c r="C368" s="60">
        <v>0.75459698587143698</v>
      </c>
    </row>
    <row r="369" spans="3:3">
      <c r="C369" s="60">
        <v>0.73032316798826102</v>
      </c>
    </row>
    <row r="370" spans="3:3">
      <c r="C370" s="60">
        <v>0.69357954784865805</v>
      </c>
    </row>
    <row r="371" spans="3:3">
      <c r="C371" s="60">
        <v>0.73990580503286296</v>
      </c>
    </row>
    <row r="372" spans="3:3">
      <c r="C372" s="60">
        <v>0.74001148433975406</v>
      </c>
    </row>
    <row r="373" spans="3:3">
      <c r="C373" s="60">
        <v>0.72777841323349102</v>
      </c>
    </row>
    <row r="374" spans="3:3">
      <c r="C374" s="60">
        <v>0.74771340254638097</v>
      </c>
    </row>
    <row r="375" spans="3:3">
      <c r="C375" s="60">
        <v>0.73465516572824896</v>
      </c>
    </row>
    <row r="376" spans="3:3">
      <c r="C376" s="60">
        <v>0.71086531473592995</v>
      </c>
    </row>
    <row r="377" spans="3:3">
      <c r="C377" s="60">
        <v>0.75307307478933005</v>
      </c>
    </row>
    <row r="378" spans="3:3">
      <c r="C378" s="60">
        <v>0.73559265769063698</v>
      </c>
    </row>
    <row r="379" spans="3:3">
      <c r="C379" s="60">
        <v>0.73731018996386699</v>
      </c>
    </row>
    <row r="380" spans="3:3">
      <c r="C380" s="60">
        <v>0.75746694688139404</v>
      </c>
    </row>
    <row r="381" spans="3:3">
      <c r="C381" s="60">
        <v>0.76002562825367703</v>
      </c>
    </row>
    <row r="382" spans="3:3">
      <c r="C382" s="60">
        <v>0.75279569048877204</v>
      </c>
    </row>
    <row r="383" spans="3:3">
      <c r="C383" s="60">
        <v>0.75251869507597902</v>
      </c>
    </row>
    <row r="384" spans="3:3">
      <c r="C384" s="60">
        <v>0.72307575488266895</v>
      </c>
    </row>
    <row r="385" spans="3:3">
      <c r="C385" s="60">
        <v>0.75958255589236001</v>
      </c>
    </row>
    <row r="386" spans="3:3">
      <c r="C386" s="60">
        <v>0.74158115951525805</v>
      </c>
    </row>
    <row r="387" spans="3:3">
      <c r="C387" s="60">
        <v>0.78718333964592402</v>
      </c>
    </row>
    <row r="388" spans="3:3">
      <c r="C388" s="60">
        <v>0.73452774977393698</v>
      </c>
    </row>
    <row r="389" spans="3:3">
      <c r="C389" s="60">
        <v>0.77767218050685605</v>
      </c>
    </row>
    <row r="390" spans="3:3">
      <c r="C390" s="60">
        <v>0.757116085640958</v>
      </c>
    </row>
    <row r="391" spans="3:3">
      <c r="C391" s="60">
        <v>0.74944726501232095</v>
      </c>
    </row>
    <row r="392" spans="3:3">
      <c r="C392" s="60">
        <v>0.73754490574027898</v>
      </c>
    </row>
    <row r="393" spans="3:3">
      <c r="C393" s="60">
        <v>0.79261180970601897</v>
      </c>
    </row>
    <row r="394" spans="3:3">
      <c r="C394" s="60">
        <v>0.73208523399320002</v>
      </c>
    </row>
    <row r="395" spans="3:3">
      <c r="C395" s="60">
        <v>0.73677434271154696</v>
      </c>
    </row>
    <row r="396" spans="3:3">
      <c r="C396" s="60">
        <v>0.77988699495695002</v>
      </c>
    </row>
    <row r="397" spans="3:3">
      <c r="C397" s="60">
        <v>0.76369668562976001</v>
      </c>
    </row>
    <row r="398" spans="3:3">
      <c r="C398" s="60">
        <v>0.76516614683089901</v>
      </c>
    </row>
    <row r="399" spans="3:3">
      <c r="C399" s="60">
        <v>0.78253818437086597</v>
      </c>
    </row>
    <row r="400" spans="3:3">
      <c r="C400" s="60">
        <v>0.75771051639380504</v>
      </c>
    </row>
    <row r="401" spans="3:3">
      <c r="C401" s="60">
        <v>0.76210321613705301</v>
      </c>
    </row>
    <row r="402" spans="3:3">
      <c r="C402" s="60">
        <v>0.76595538062175605</v>
      </c>
    </row>
    <row r="403" spans="3:3">
      <c r="C403" s="60">
        <v>0.75067702879321696</v>
      </c>
    </row>
    <row r="404" spans="3:3">
      <c r="C404" s="60">
        <v>0.73450499775480904</v>
      </c>
    </row>
    <row r="405" spans="3:3">
      <c r="C405" s="60">
        <v>0.76729560617689696</v>
      </c>
    </row>
    <row r="406" spans="3:3">
      <c r="C406" s="60">
        <v>0.77073701320398502</v>
      </c>
    </row>
    <row r="407" spans="3:3">
      <c r="C407" s="60">
        <v>0.73858205636503405</v>
      </c>
    </row>
    <row r="408" spans="3:3">
      <c r="C408" s="60">
        <v>0.73681403530876299</v>
      </c>
    </row>
    <row r="409" spans="3:3">
      <c r="C409" s="60">
        <v>0.75891815348667802</v>
      </c>
    </row>
    <row r="410" spans="3:3">
      <c r="C410" s="60">
        <v>0.76297775717646699</v>
      </c>
    </row>
    <row r="411" spans="3:3">
      <c r="C411" s="60">
        <v>0.73133582995521595</v>
      </c>
    </row>
    <row r="412" spans="3:3">
      <c r="C412" s="60">
        <v>0.72350027893948698</v>
      </c>
    </row>
    <row r="413" spans="3:3">
      <c r="C413" s="60">
        <v>0.74222034649836999</v>
      </c>
    </row>
    <row r="414" spans="3:3">
      <c r="C414" s="60">
        <v>0.74066907806238802</v>
      </c>
    </row>
    <row r="415" spans="3:3">
      <c r="C415" s="60">
        <v>0.74430962149211899</v>
      </c>
    </row>
    <row r="416" spans="3:3">
      <c r="C416" s="60">
        <v>0.75731345239986403</v>
      </c>
    </row>
    <row r="417" spans="3:3">
      <c r="C417" s="60">
        <v>0.74977695681003198</v>
      </c>
    </row>
    <row r="418" spans="3:3">
      <c r="C418" s="60">
        <v>0.76371838885639098</v>
      </c>
    </row>
    <row r="419" spans="3:3">
      <c r="C419" s="60">
        <v>0.73393821957646099</v>
      </c>
    </row>
    <row r="420" spans="3:3">
      <c r="C420" s="60">
        <v>0.74187714610442601</v>
      </c>
    </row>
    <row r="421" spans="3:3">
      <c r="C421" s="60">
        <v>0.76857397514728398</v>
      </c>
    </row>
    <row r="422" spans="3:3">
      <c r="C422" s="60">
        <v>0.76835344073209799</v>
      </c>
    </row>
    <row r="423" spans="3:3">
      <c r="C423" s="60">
        <v>0.70079165141382904</v>
      </c>
    </row>
    <row r="424" spans="3:3">
      <c r="C424" s="60">
        <v>0.75612245033141201</v>
      </c>
    </row>
    <row r="425" spans="3:3">
      <c r="C425" s="60">
        <v>0.762395951457295</v>
      </c>
    </row>
    <row r="426" spans="3:3">
      <c r="C426" s="60">
        <v>0.73257239034899901</v>
      </c>
    </row>
    <row r="427" spans="3:3">
      <c r="C427" s="60">
        <v>0.73783749986012603</v>
      </c>
    </row>
    <row r="428" spans="3:3">
      <c r="C428" s="60">
        <v>0.74974482754723204</v>
      </c>
    </row>
    <row r="429" spans="3:3">
      <c r="C429" s="60">
        <v>0.71934203519676898</v>
      </c>
    </row>
    <row r="430" spans="3:3">
      <c r="C430" s="60">
        <v>0.72475277084439305</v>
      </c>
    </row>
    <row r="431" spans="3:3">
      <c r="C431" s="60">
        <v>0.72781996511784897</v>
      </c>
    </row>
    <row r="432" spans="3:3">
      <c r="C432" s="60">
        <v>0.73782955035942099</v>
      </c>
    </row>
    <row r="433" spans="3:3">
      <c r="C433" s="60">
        <v>0.75043502219598102</v>
      </c>
    </row>
    <row r="434" spans="3:3">
      <c r="C434" s="60">
        <v>0.77785537023045503</v>
      </c>
    </row>
    <row r="435" spans="3:3">
      <c r="C435" s="60">
        <v>0.73741169070422596</v>
      </c>
    </row>
    <row r="436" spans="3:3">
      <c r="C436" s="60">
        <v>0.76838494066950802</v>
      </c>
    </row>
    <row r="437" spans="3:3">
      <c r="C437" s="60">
        <v>0.78977773394822004</v>
      </c>
    </row>
    <row r="438" spans="3:3">
      <c r="C438" s="60">
        <v>0.74691530636311498</v>
      </c>
    </row>
    <row r="439" spans="3:3">
      <c r="C439" s="60">
        <v>0.77804405674432797</v>
      </c>
    </row>
    <row r="440" spans="3:3">
      <c r="C440" s="60">
        <v>0.78827623950617698</v>
      </c>
    </row>
    <row r="441" spans="3:3">
      <c r="C441" s="60">
        <v>0.77333496402255497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1FB66-1419-481D-A93E-B10438A80EC3}">
  <dimension ref="A1:R211"/>
  <sheetViews>
    <sheetView workbookViewId="0">
      <selection activeCell="Q19" sqref="Q19"/>
    </sheetView>
  </sheetViews>
  <sheetFormatPr defaultRowHeight="14.5"/>
  <sheetData>
    <row r="1" spans="1:3">
      <c r="A1" t="s">
        <v>434</v>
      </c>
      <c r="B1" t="s">
        <v>435</v>
      </c>
    </row>
    <row r="2" spans="1:3">
      <c r="A2" s="12">
        <v>0.79574826065743698</v>
      </c>
      <c r="B2" s="12">
        <v>6.9908762149561599E-2</v>
      </c>
    </row>
    <row r="3" spans="1:3">
      <c r="A3" s="12">
        <v>1.07499325229371</v>
      </c>
      <c r="B3" s="12">
        <v>6.9922013299694205E-2</v>
      </c>
    </row>
    <row r="4" spans="1:3">
      <c r="A4" s="12">
        <v>0.96354912563471695</v>
      </c>
      <c r="B4" s="12">
        <v>3.4322950637578703E-2</v>
      </c>
    </row>
    <row r="5" spans="1:3">
      <c r="A5" s="12">
        <v>0.78572921986070599</v>
      </c>
      <c r="B5" s="12">
        <v>4.3686896162612801E-2</v>
      </c>
    </row>
    <row r="6" spans="1:3">
      <c r="A6" s="12">
        <v>0.28796730788422797</v>
      </c>
      <c r="B6" s="12">
        <v>4.1326476127097701E-2</v>
      </c>
    </row>
    <row r="7" spans="1:3">
      <c r="A7" s="12">
        <v>0.68037608229504398</v>
      </c>
      <c r="B7" s="12">
        <v>4.72975174440739E-2</v>
      </c>
    </row>
    <row r="8" spans="1:3">
      <c r="A8" s="12">
        <v>0.274613469408164</v>
      </c>
      <c r="B8" s="12">
        <v>6.5012211301665401E-2</v>
      </c>
    </row>
    <row r="9" spans="1:3">
      <c r="A9" s="12">
        <v>-2.4231753193321499E-2</v>
      </c>
      <c r="B9" s="12">
        <v>3.2318266205488798E-2</v>
      </c>
    </row>
    <row r="10" spans="1:3">
      <c r="A10" s="12">
        <v>0.35157625225662398</v>
      </c>
      <c r="B10" s="12">
        <v>6.2336469481056797E-2</v>
      </c>
    </row>
    <row r="11" spans="1:3">
      <c r="A11" s="12">
        <v>0.12833964561168501</v>
      </c>
      <c r="B11" s="12">
        <v>6.8663862301379303E-2</v>
      </c>
    </row>
    <row r="12" spans="1:3">
      <c r="A12" s="12">
        <v>0.72082273537313002</v>
      </c>
      <c r="B12" s="12">
        <v>5.0398085898238298E-2</v>
      </c>
    </row>
    <row r="13" spans="1:3">
      <c r="A13" s="12">
        <v>0.34967461066109401</v>
      </c>
      <c r="B13" s="12">
        <v>5.6936523286508202E-2</v>
      </c>
    </row>
    <row r="15" spans="1:3">
      <c r="A15" t="s">
        <v>442</v>
      </c>
      <c r="B15" t="s">
        <v>433</v>
      </c>
    </row>
    <row r="16" spans="1:3">
      <c r="A16" s="39">
        <v>0.36799228699999997</v>
      </c>
      <c r="B16" s="39">
        <v>0.114241299</v>
      </c>
      <c r="C16" t="s">
        <v>438</v>
      </c>
    </row>
    <row r="17" spans="1:18">
      <c r="A17" s="39">
        <v>0.34108285900000002</v>
      </c>
      <c r="B17" s="39">
        <v>0.122236962</v>
      </c>
    </row>
    <row r="18" spans="1:18">
      <c r="A18" s="39">
        <v>0.27819880000000002</v>
      </c>
      <c r="B18" s="39">
        <v>0.13138487300000001</v>
      </c>
    </row>
    <row r="19" spans="1:18">
      <c r="A19" s="39">
        <v>0.21324565400000001</v>
      </c>
      <c r="B19" s="39">
        <v>9.1496441999999997E-2</v>
      </c>
      <c r="Q19" t="s">
        <v>451</v>
      </c>
    </row>
    <row r="20" spans="1:18">
      <c r="A20" s="39">
        <v>0.173204684</v>
      </c>
      <c r="B20" s="39">
        <v>5.8677527E-2</v>
      </c>
    </row>
    <row r="21" spans="1:18">
      <c r="A21" s="39">
        <v>0.15131445099999999</v>
      </c>
      <c r="B21" s="39">
        <v>4.7175282999999998E-2</v>
      </c>
      <c r="Q21" s="59">
        <v>0.66532934830496104</v>
      </c>
      <c r="R21" s="59">
        <v>3.7834792671045302E-2</v>
      </c>
    </row>
    <row r="22" spans="1:18">
      <c r="A22" s="39">
        <v>0.237082127</v>
      </c>
      <c r="B22" s="39">
        <v>4.3190003999999997E-2</v>
      </c>
      <c r="Q22" s="59">
        <v>0.621690269446599</v>
      </c>
      <c r="R22" s="59">
        <v>2.0301262065806899E-2</v>
      </c>
    </row>
    <row r="23" spans="1:18">
      <c r="A23" s="39">
        <v>0.30684169500000003</v>
      </c>
      <c r="B23" s="39">
        <v>3.8274284999999998E-2</v>
      </c>
      <c r="Q23" s="59">
        <v>0.64215119896966599</v>
      </c>
      <c r="R23" s="59">
        <v>2.2049239819146301E-2</v>
      </c>
    </row>
    <row r="24" spans="1:18">
      <c r="A24" s="39">
        <v>0.55382577300000002</v>
      </c>
      <c r="B24" s="39">
        <v>4.1976798000000003E-2</v>
      </c>
      <c r="Q24" s="59">
        <v>0.60341171871569699</v>
      </c>
      <c r="R24" s="59">
        <v>2.2402998135535101E-2</v>
      </c>
    </row>
    <row r="25" spans="1:18">
      <c r="A25" s="39">
        <v>0.74660132300000004</v>
      </c>
      <c r="B25" s="39">
        <v>8.7744876999999999E-2</v>
      </c>
      <c r="Q25" s="59">
        <v>0.63344700546523802</v>
      </c>
      <c r="R25" s="59">
        <v>1.8386950483507698E-2</v>
      </c>
    </row>
    <row r="26" spans="1:18">
      <c r="A26" s="39">
        <v>0.84512394400000002</v>
      </c>
      <c r="B26" s="39">
        <v>3.7263256000000002E-2</v>
      </c>
      <c r="Q26" s="59">
        <v>0.61987016008059104</v>
      </c>
      <c r="R26" s="59">
        <v>1.7404486702478399E-2</v>
      </c>
    </row>
    <row r="27" spans="1:18">
      <c r="A27" s="39">
        <v>0.798606021</v>
      </c>
      <c r="B27" s="39">
        <v>4.9178303999999999E-2</v>
      </c>
      <c r="Q27" s="59">
        <v>0.62294409250546501</v>
      </c>
      <c r="R27" s="59">
        <v>2.6987902718597901E-2</v>
      </c>
    </row>
    <row r="28" spans="1:18">
      <c r="A28" s="39">
        <v>0.87633594800000003</v>
      </c>
      <c r="B28" s="39">
        <v>3.2866415000000003E-2</v>
      </c>
      <c r="Q28" s="59">
        <v>0.61732661383043197</v>
      </c>
      <c r="R28" s="59">
        <v>2.0914426694858601E-2</v>
      </c>
    </row>
    <row r="29" spans="1:18">
      <c r="A29" s="39">
        <v>0.87543934899999998</v>
      </c>
      <c r="B29" s="39">
        <v>3.7679419999999998E-2</v>
      </c>
      <c r="Q29" s="59">
        <v>0.64002643979893903</v>
      </c>
      <c r="R29" s="59">
        <v>1.2520996377950301E-2</v>
      </c>
    </row>
    <row r="30" spans="1:18">
      <c r="A30" s="39">
        <v>0.85615041999999997</v>
      </c>
      <c r="B30" s="39">
        <v>4.6689517E-2</v>
      </c>
      <c r="Q30" s="59">
        <v>0.61860550774901102</v>
      </c>
      <c r="R30" s="59">
        <v>2.7322946151784201E-2</v>
      </c>
    </row>
    <row r="31" spans="1:18">
      <c r="A31" s="39">
        <v>0.83388772300000003</v>
      </c>
      <c r="B31" s="39">
        <v>3.4004620999999999E-2</v>
      </c>
      <c r="Q31" s="59">
        <v>0.61132877722864198</v>
      </c>
      <c r="R31" s="59">
        <v>2.24645266396079E-2</v>
      </c>
    </row>
    <row r="32" spans="1:18">
      <c r="A32" s="39">
        <v>0.84129310499999999</v>
      </c>
      <c r="B32" s="39">
        <v>3.5052575000000002E-2</v>
      </c>
      <c r="Q32" s="59">
        <v>0.63334256098078201</v>
      </c>
      <c r="R32" s="59">
        <v>1.42012757482854E-2</v>
      </c>
    </row>
    <row r="33" spans="1:18">
      <c r="A33" s="39">
        <v>0.84113588900000003</v>
      </c>
      <c r="B33" s="39">
        <v>4.1561794999999999E-2</v>
      </c>
      <c r="Q33" s="59">
        <v>0.57768731215359304</v>
      </c>
      <c r="R33" s="59">
        <v>1.28152555724726E-2</v>
      </c>
    </row>
    <row r="34" spans="1:18">
      <c r="A34" s="39">
        <v>0.82069303500000002</v>
      </c>
      <c r="B34" s="39">
        <v>2.4603946000000002E-2</v>
      </c>
      <c r="Q34" s="59">
        <v>0.66416455677348896</v>
      </c>
      <c r="R34" s="59">
        <v>2.7597658825234302E-2</v>
      </c>
    </row>
    <row r="35" spans="1:18">
      <c r="A35" s="39">
        <v>0.78567469999999995</v>
      </c>
      <c r="B35" s="39">
        <v>3.8774408000000003E-2</v>
      </c>
      <c r="Q35" s="59">
        <v>0.70652661451572996</v>
      </c>
      <c r="R35" s="59">
        <v>2.29678416387228E-2</v>
      </c>
    </row>
    <row r="36" spans="1:18">
      <c r="A36" s="39">
        <v>0.85012828500000004</v>
      </c>
      <c r="B36" s="39">
        <v>4.5363262000000001E-2</v>
      </c>
      <c r="Q36" s="59">
        <v>0.63335909336557406</v>
      </c>
      <c r="R36" s="59">
        <v>1.4405695555671401E-2</v>
      </c>
    </row>
    <row r="37" spans="1:18">
      <c r="A37" s="39">
        <v>0.794198132</v>
      </c>
      <c r="B37" s="39">
        <v>3.2431507999999998E-2</v>
      </c>
      <c r="Q37" s="59">
        <v>0.55792730262690804</v>
      </c>
      <c r="R37" s="59">
        <v>1.1577245974151801E-2</v>
      </c>
    </row>
    <row r="38" spans="1:18">
      <c r="A38" s="39">
        <v>0.83973478700000004</v>
      </c>
      <c r="B38" s="39">
        <v>3.4668972999999999E-2</v>
      </c>
      <c r="Q38" s="59">
        <v>0.55735652249842904</v>
      </c>
      <c r="R38" s="59">
        <v>2.26144048369246E-2</v>
      </c>
    </row>
    <row r="39" spans="1:18">
      <c r="A39" s="39">
        <v>0.80241681099999995</v>
      </c>
      <c r="B39" s="39">
        <v>2.1569327999999999E-2</v>
      </c>
      <c r="Q39" s="59">
        <v>0.59777066703099402</v>
      </c>
      <c r="R39" s="59">
        <v>1.48782289108458E-2</v>
      </c>
    </row>
    <row r="40" spans="1:18">
      <c r="A40" s="39">
        <v>0.79543354499999996</v>
      </c>
      <c r="B40" s="39">
        <v>3.2593292000000003E-2</v>
      </c>
      <c r="Q40" s="59">
        <v>0.70236183584675005</v>
      </c>
      <c r="R40" s="59">
        <v>2.67148923755825E-2</v>
      </c>
    </row>
    <row r="41" spans="1:18">
      <c r="A41" s="39">
        <v>0.76046109699999997</v>
      </c>
      <c r="B41" s="39">
        <v>4.4813845999999997E-2</v>
      </c>
      <c r="Q41" s="59">
        <v>0.69941006113482296</v>
      </c>
      <c r="R41" s="59">
        <v>1.68420094572681E-2</v>
      </c>
    </row>
    <row r="42" spans="1:18">
      <c r="A42" s="39">
        <v>0.78308182100000001</v>
      </c>
      <c r="B42" s="39">
        <v>4.6348485000000002E-2</v>
      </c>
      <c r="Q42" s="59">
        <v>0.69959395858249196</v>
      </c>
      <c r="R42" s="59">
        <v>2.08333438639231E-2</v>
      </c>
    </row>
    <row r="43" spans="1:18">
      <c r="A43" s="39">
        <v>0.81656022699999997</v>
      </c>
      <c r="B43" s="39">
        <v>4.4693271999999999E-2</v>
      </c>
      <c r="Q43" s="59">
        <v>0.77979056179450801</v>
      </c>
      <c r="R43" s="59">
        <v>4.0307298170076999E-2</v>
      </c>
    </row>
    <row r="44" spans="1:18">
      <c r="A44" s="39">
        <v>0.79945586800000001</v>
      </c>
      <c r="B44" s="39">
        <v>3.4972738000000003E-2</v>
      </c>
      <c r="Q44" s="59">
        <v>0.90081950896473395</v>
      </c>
      <c r="R44" s="59">
        <v>1.70160065574202E-2</v>
      </c>
    </row>
    <row r="45" spans="1:18">
      <c r="A45" s="39">
        <v>0.752418268</v>
      </c>
      <c r="B45" s="39">
        <v>2.7802621E-2</v>
      </c>
      <c r="Q45" s="59">
        <v>0.82552197733419297</v>
      </c>
      <c r="R45" s="59">
        <v>1.8863133101841002E-2</v>
      </c>
    </row>
    <row r="46" spans="1:18">
      <c r="A46" s="39">
        <v>0.78072937200000003</v>
      </c>
      <c r="B46" s="39">
        <v>3.5272381999999998E-2</v>
      </c>
      <c r="Q46" s="59">
        <v>0.79152891004875203</v>
      </c>
      <c r="R46" s="59">
        <v>2.1407801092576499E-2</v>
      </c>
    </row>
    <row r="47" spans="1:18">
      <c r="A47" s="39">
        <v>0.75971116299999997</v>
      </c>
      <c r="B47" s="39">
        <v>4.4830679999999998E-2</v>
      </c>
      <c r="Q47" s="59">
        <v>0.79183240243592501</v>
      </c>
      <c r="R47" s="59">
        <v>2.1084922590690999E-2</v>
      </c>
    </row>
    <row r="48" spans="1:18">
      <c r="A48" s="39">
        <v>0.80981823799999997</v>
      </c>
      <c r="B48" s="39">
        <v>4.7767952000000002E-2</v>
      </c>
      <c r="Q48" s="59">
        <v>0.77775331653273605</v>
      </c>
      <c r="R48" s="59">
        <v>2.0803561259054901E-2</v>
      </c>
    </row>
    <row r="49" spans="1:18">
      <c r="A49" s="39">
        <v>0.75322320600000003</v>
      </c>
      <c r="B49" s="39">
        <v>4.8399260999999999E-2</v>
      </c>
      <c r="Q49" s="59">
        <v>0.78530504613736396</v>
      </c>
      <c r="R49" s="59">
        <v>2.50490087791134E-2</v>
      </c>
    </row>
    <row r="50" spans="1:18">
      <c r="A50" s="39">
        <v>0.75244381999999999</v>
      </c>
      <c r="B50" s="39">
        <v>3.7761185000000003E-2</v>
      </c>
      <c r="Q50" s="59">
        <v>0.798455651694709</v>
      </c>
      <c r="R50" s="59">
        <v>2.70756942757054E-2</v>
      </c>
    </row>
    <row r="51" spans="1:18">
      <c r="A51" s="39">
        <v>0.74747759599999997</v>
      </c>
      <c r="B51" s="39">
        <v>2.8139254999999998E-2</v>
      </c>
      <c r="Q51" s="59">
        <v>0.81541496645313105</v>
      </c>
      <c r="R51" s="59">
        <v>1.95660170659098E-2</v>
      </c>
    </row>
    <row r="52" spans="1:18">
      <c r="A52" s="39">
        <v>0.78327757099999995</v>
      </c>
      <c r="B52" s="39">
        <v>4.7793383000000002E-2</v>
      </c>
      <c r="Q52" s="59">
        <v>0.770084576149072</v>
      </c>
      <c r="R52" s="59">
        <v>2.8151231764627301E-2</v>
      </c>
    </row>
    <row r="53" spans="1:18">
      <c r="A53" s="39">
        <v>0.80455392299999995</v>
      </c>
      <c r="B53" s="39">
        <v>3.0400158E-2</v>
      </c>
      <c r="Q53" s="59">
        <v>0.76605974355135598</v>
      </c>
      <c r="R53" s="59">
        <v>3.1628410681084698E-2</v>
      </c>
    </row>
    <row r="54" spans="1:18">
      <c r="A54" s="39">
        <v>0.804488011</v>
      </c>
      <c r="B54" s="39">
        <v>4.5941445999999997E-2</v>
      </c>
      <c r="Q54" s="59">
        <v>0.76680699402091201</v>
      </c>
      <c r="R54" s="59">
        <v>3.31622643902625E-2</v>
      </c>
    </row>
    <row r="55" spans="1:18">
      <c r="A55" s="39">
        <v>0.77912644099999995</v>
      </c>
      <c r="B55" s="39">
        <v>3.4534754000000001E-2</v>
      </c>
      <c r="Q55" s="59">
        <v>0.75898402037770596</v>
      </c>
      <c r="R55" s="59">
        <v>3.2851827834612997E-2</v>
      </c>
    </row>
    <row r="56" spans="1:18">
      <c r="A56" s="39">
        <v>0.84443763400000005</v>
      </c>
      <c r="B56" s="39">
        <v>3.7197340000000002E-2</v>
      </c>
      <c r="Q56" s="59">
        <v>0.73944296366318396</v>
      </c>
      <c r="R56" s="59">
        <v>3.8256524078733499E-2</v>
      </c>
    </row>
    <row r="57" spans="1:18">
      <c r="A57" s="39">
        <v>0.81182534100000003</v>
      </c>
      <c r="B57" s="39">
        <v>3.8217679999999997E-2</v>
      </c>
      <c r="Q57" s="59">
        <v>0.77985736630493896</v>
      </c>
      <c r="R57" s="59">
        <v>9.5371948096137204E-3</v>
      </c>
    </row>
    <row r="58" spans="1:18">
      <c r="A58" s="39">
        <v>0.77842116800000005</v>
      </c>
      <c r="B58" s="39">
        <v>2.8007158000000001E-2</v>
      </c>
      <c r="Q58" s="59">
        <v>0.77158177878180501</v>
      </c>
      <c r="R58" s="59">
        <v>1.5721476082989998E-2</v>
      </c>
    </row>
    <row r="59" spans="1:18">
      <c r="A59" s="39">
        <v>0.79312292100000004</v>
      </c>
      <c r="B59" s="39">
        <v>2.4483729999999999E-2</v>
      </c>
      <c r="Q59" s="59">
        <v>0.78673185305524396</v>
      </c>
      <c r="R59" s="59">
        <v>2.6300758699938101E-2</v>
      </c>
    </row>
    <row r="60" spans="1:18">
      <c r="A60" s="39">
        <v>0.83036445599999997</v>
      </c>
      <c r="B60" s="39">
        <v>5.2264357999999997E-2</v>
      </c>
      <c r="Q60" s="59">
        <v>0.75631382691571203</v>
      </c>
      <c r="R60" s="59">
        <v>2.61217106972935E-2</v>
      </c>
    </row>
    <row r="61" spans="1:18">
      <c r="A61" s="39">
        <v>0.80675965999999999</v>
      </c>
      <c r="B61" s="39">
        <v>5.2812519000000002E-2</v>
      </c>
      <c r="Q61" s="59">
        <v>0.74122804342905302</v>
      </c>
      <c r="R61" s="59">
        <v>3.46736799249543E-2</v>
      </c>
    </row>
    <row r="62" spans="1:18">
      <c r="A62" s="39">
        <v>0.82186267800000001</v>
      </c>
      <c r="B62" s="39">
        <v>2.0387539E-2</v>
      </c>
      <c r="Q62" s="59">
        <v>0.77829957674938899</v>
      </c>
      <c r="R62" s="59">
        <v>2.33426280437183E-2</v>
      </c>
    </row>
    <row r="63" spans="1:18">
      <c r="A63" s="39">
        <v>0.80009958199999998</v>
      </c>
      <c r="B63" s="39">
        <v>2.2746017E-2</v>
      </c>
      <c r="Q63" s="59">
        <v>0.79158684899258502</v>
      </c>
      <c r="R63" s="59">
        <v>3.30681293464496E-2</v>
      </c>
    </row>
    <row r="64" spans="1:18">
      <c r="A64" s="39">
        <v>0.79928322299999999</v>
      </c>
      <c r="B64" s="39">
        <v>4.0210793000000002E-2</v>
      </c>
      <c r="Q64" s="59">
        <v>0.78291648127838298</v>
      </c>
      <c r="R64" s="59">
        <v>2.4539910553706801E-2</v>
      </c>
    </row>
    <row r="65" spans="1:18">
      <c r="A65" s="39">
        <v>0.81514978900000001</v>
      </c>
      <c r="B65" s="39">
        <v>5.7502683999999998E-2</v>
      </c>
      <c r="Q65" s="59">
        <v>0.79661060306836795</v>
      </c>
      <c r="R65" s="59">
        <v>2.3236561846517199E-2</v>
      </c>
    </row>
    <row r="66" spans="1:18">
      <c r="A66" s="39">
        <v>0.79916047099999998</v>
      </c>
      <c r="B66" s="39">
        <v>5.5236845999999999E-2</v>
      </c>
      <c r="Q66" s="59">
        <v>0.748239459988431</v>
      </c>
      <c r="R66" s="59">
        <v>2.64913460467683E-2</v>
      </c>
    </row>
    <row r="67" spans="1:18">
      <c r="A67" s="39">
        <v>0.84218151299999999</v>
      </c>
      <c r="B67" s="39">
        <v>3.4232344999999997E-2</v>
      </c>
      <c r="Q67" s="59">
        <v>0.75806052062154505</v>
      </c>
      <c r="R67" s="59">
        <v>1.81998759341136E-2</v>
      </c>
    </row>
    <row r="68" spans="1:18">
      <c r="A68" s="39">
        <v>0.819176868</v>
      </c>
      <c r="B68" s="39">
        <v>4.4828209000000001E-2</v>
      </c>
      <c r="Q68" s="59">
        <v>0.76096044580590605</v>
      </c>
      <c r="R68" s="59">
        <v>5.0084665710089703E-2</v>
      </c>
    </row>
    <row r="69" spans="1:18">
      <c r="A69" s="39">
        <v>0.85261162599999996</v>
      </c>
      <c r="B69" s="39">
        <v>2.8942565E-2</v>
      </c>
      <c r="Q69" s="59">
        <v>0.73076876686144099</v>
      </c>
      <c r="R69" s="59">
        <v>2.55803206779932E-2</v>
      </c>
    </row>
    <row r="70" spans="1:18">
      <c r="A70" s="39">
        <v>0.85779077500000001</v>
      </c>
      <c r="B70" s="39">
        <v>3.6254659000000002E-2</v>
      </c>
      <c r="Q70" s="59">
        <v>0.70807124500843099</v>
      </c>
      <c r="R70" s="59">
        <v>2.26355953138162E-2</v>
      </c>
    </row>
    <row r="71" spans="1:18">
      <c r="A71" s="39">
        <v>0.86630067600000005</v>
      </c>
      <c r="B71" s="39">
        <v>2.3222072999999999E-2</v>
      </c>
      <c r="Q71" s="59">
        <v>0.71383551444965099</v>
      </c>
      <c r="R71" s="59">
        <v>2.11298935964063E-2</v>
      </c>
    </row>
    <row r="72" spans="1:18">
      <c r="A72" s="39">
        <v>0.87981100999999995</v>
      </c>
      <c r="B72" s="39">
        <v>3.2505089000000001E-2</v>
      </c>
      <c r="Q72" s="59">
        <v>0.72543834235909199</v>
      </c>
      <c r="R72" s="59">
        <v>1.6670383019058401E-2</v>
      </c>
    </row>
    <row r="73" spans="1:18">
      <c r="A73" s="39">
        <v>0.84197604000000004</v>
      </c>
      <c r="B73" s="39">
        <v>5.5800014000000002E-2</v>
      </c>
      <c r="Q73" s="59">
        <v>0.82301518094280701</v>
      </c>
      <c r="R73" s="59">
        <v>2.9133268452092201E-2</v>
      </c>
    </row>
    <row r="74" spans="1:18">
      <c r="A74" s="39">
        <v>0.81474670800000004</v>
      </c>
      <c r="B74" s="39">
        <v>2.083697E-2</v>
      </c>
      <c r="Q74" s="59">
        <v>0.73006051474993505</v>
      </c>
      <c r="R74" s="59">
        <v>2.4983291055243599E-2</v>
      </c>
    </row>
    <row r="75" spans="1:18">
      <c r="A75" s="39">
        <v>0.81810391999999998</v>
      </c>
      <c r="B75" s="39">
        <v>2.9075027E-2</v>
      </c>
      <c r="Q75" s="59">
        <v>0.72827706969533401</v>
      </c>
      <c r="R75" s="59">
        <v>4.2407001143722603E-2</v>
      </c>
    </row>
    <row r="76" spans="1:18">
      <c r="A76" s="39">
        <v>0.80968779999999996</v>
      </c>
      <c r="B76" s="39">
        <v>3.9974455999999998E-2</v>
      </c>
      <c r="Q76" s="59">
        <v>0.75643993324722303</v>
      </c>
      <c r="R76" s="59">
        <v>2.8784139575877402E-2</v>
      </c>
    </row>
    <row r="77" spans="1:18">
      <c r="A77" s="39">
        <v>0.86609193200000001</v>
      </c>
      <c r="B77" s="39">
        <v>2.9448052999999998E-2</v>
      </c>
      <c r="Q77" s="59">
        <v>0.73133214655797096</v>
      </c>
      <c r="R77" s="59">
        <v>3.7131063230194501E-2</v>
      </c>
    </row>
    <row r="78" spans="1:18">
      <c r="A78" s="39">
        <v>0.82222514199999996</v>
      </c>
      <c r="B78" s="39">
        <v>4.3462911999999999E-2</v>
      </c>
      <c r="Q78" s="59">
        <v>0.78507470204102203</v>
      </c>
      <c r="R78" s="59">
        <v>2.8832185681469402E-2</v>
      </c>
    </row>
    <row r="79" spans="1:18">
      <c r="A79" s="39">
        <v>0.802856868</v>
      </c>
      <c r="B79" s="39">
        <v>3.1377338999999997E-2</v>
      </c>
      <c r="Q79" s="59">
        <v>0.76736773658556501</v>
      </c>
      <c r="R79" s="59">
        <v>2.8619363009325698E-2</v>
      </c>
    </row>
    <row r="80" spans="1:18">
      <c r="A80" s="39">
        <v>0.82789991799999996</v>
      </c>
      <c r="B80" s="39">
        <v>6.1347680000000002E-2</v>
      </c>
      <c r="Q80" s="59">
        <v>0.72460792560352205</v>
      </c>
      <c r="R80" s="59">
        <v>2.45550178500295E-2</v>
      </c>
    </row>
    <row r="81" spans="1:18">
      <c r="A81" s="39">
        <v>0.84681680100000001</v>
      </c>
      <c r="B81" s="39">
        <v>6.0370120999999999E-2</v>
      </c>
      <c r="Q81" s="59">
        <v>0.70501115898198896</v>
      </c>
      <c r="R81" s="59">
        <v>3.3302249413494099E-2</v>
      </c>
    </row>
    <row r="82" spans="1:18">
      <c r="A82" s="39">
        <v>0.83951559600000003</v>
      </c>
      <c r="B82" s="39">
        <v>3.4859188999999999E-2</v>
      </c>
      <c r="Q82" s="59">
        <v>0.68967282490169801</v>
      </c>
      <c r="R82" s="59">
        <v>2.6937809852722101E-2</v>
      </c>
    </row>
    <row r="83" spans="1:18">
      <c r="A83" s="39">
        <v>0.83280004399999996</v>
      </c>
      <c r="B83" s="39">
        <v>3.5592213999999997E-2</v>
      </c>
      <c r="Q83" s="59">
        <v>0.67790609249892197</v>
      </c>
      <c r="R83" s="59">
        <v>1.92414810481112E-2</v>
      </c>
    </row>
    <row r="84" spans="1:18">
      <c r="A84" s="39">
        <v>0.83611305499999999</v>
      </c>
      <c r="B84" s="39">
        <v>2.7733665000000001E-2</v>
      </c>
      <c r="Q84" s="59">
        <v>0.704116408273887</v>
      </c>
      <c r="R84" s="59">
        <v>1.5980622420615501E-2</v>
      </c>
    </row>
    <row r="85" spans="1:18">
      <c r="A85" s="39">
        <v>0.81837489500000005</v>
      </c>
      <c r="B85" s="39">
        <v>1.0912391E-2</v>
      </c>
      <c r="Q85" s="59">
        <v>0.73098265645136395</v>
      </c>
      <c r="R85" s="59">
        <v>1.7983628997536898E-2</v>
      </c>
    </row>
    <row r="86" spans="1:18">
      <c r="A86" s="39">
        <v>0.80561684</v>
      </c>
      <c r="B86" s="39">
        <v>4.4904575000000002E-2</v>
      </c>
      <c r="Q86" s="59">
        <v>0.755138430941386</v>
      </c>
      <c r="R86" s="59">
        <v>3.6097024523854403E-2</v>
      </c>
    </row>
    <row r="87" spans="1:18">
      <c r="A87" s="39">
        <v>0.82602352899999998</v>
      </c>
      <c r="B87" s="39">
        <v>3.9486641000000003E-2</v>
      </c>
      <c r="Q87" s="59">
        <v>0.755950876150846</v>
      </c>
      <c r="R87" s="59">
        <v>4.2884814680412102E-2</v>
      </c>
    </row>
    <row r="88" spans="1:18">
      <c r="A88" s="39">
        <v>0.83686946900000003</v>
      </c>
      <c r="B88" s="39">
        <v>4.6559344000000003E-2</v>
      </c>
      <c r="Q88" s="59">
        <v>0.69479549625639003</v>
      </c>
      <c r="R88" s="59">
        <v>3.5004132005502502E-2</v>
      </c>
    </row>
    <row r="89" spans="1:18">
      <c r="A89" s="39">
        <v>0.84535527700000002</v>
      </c>
      <c r="B89" s="39">
        <v>4.6519350000000001E-2</v>
      </c>
      <c r="Q89" s="59">
        <v>0.69754581367238999</v>
      </c>
      <c r="R89" s="59">
        <v>2.9294347108889E-2</v>
      </c>
    </row>
    <row r="90" spans="1:18">
      <c r="A90" s="39">
        <v>0.79324812</v>
      </c>
      <c r="B90" s="39">
        <v>4.2205509000000002E-2</v>
      </c>
      <c r="Q90" s="59">
        <v>0.70130583440254801</v>
      </c>
      <c r="R90" s="59">
        <v>1.8074401171402101E-2</v>
      </c>
    </row>
    <row r="91" spans="1:18">
      <c r="A91" s="39">
        <v>0.76330459500000003</v>
      </c>
      <c r="B91" s="39">
        <v>4.3193743999999999E-2</v>
      </c>
      <c r="Q91" s="59">
        <v>0.65948582872306905</v>
      </c>
      <c r="R91" s="59">
        <v>2.99240496427578E-2</v>
      </c>
    </row>
    <row r="92" spans="1:18">
      <c r="A92" s="39">
        <v>0.83326537199999995</v>
      </c>
      <c r="B92" s="39">
        <v>3.4255255999999998E-2</v>
      </c>
      <c r="Q92" s="59">
        <v>0.63160357627598296</v>
      </c>
      <c r="R92" s="59">
        <v>2.2917567212716199E-2</v>
      </c>
    </row>
    <row r="93" spans="1:18">
      <c r="A93" s="39">
        <v>0.81496285300000004</v>
      </c>
      <c r="B93" s="39">
        <v>4.1689374000000001E-2</v>
      </c>
      <c r="Q93" s="59">
        <v>0.59965000163383797</v>
      </c>
      <c r="R93" s="59">
        <v>1.68640308229865E-2</v>
      </c>
    </row>
    <row r="94" spans="1:18">
      <c r="A94" s="39">
        <v>0.77951040800000004</v>
      </c>
      <c r="B94" s="39">
        <v>1.8633415E-2</v>
      </c>
      <c r="Q94" s="59">
        <v>0.62169074417880299</v>
      </c>
      <c r="R94" s="59">
        <v>2.2674455028059402E-2</v>
      </c>
    </row>
    <row r="95" spans="1:18">
      <c r="A95" s="39">
        <v>0.76910482899999999</v>
      </c>
      <c r="B95" s="39">
        <v>3.5239733000000002E-2</v>
      </c>
      <c r="Q95" s="59">
        <v>0.63871425842945795</v>
      </c>
      <c r="R95" s="59">
        <v>2.0646943229314901E-2</v>
      </c>
    </row>
    <row r="96" spans="1:18">
      <c r="A96" s="39">
        <v>0.77036339399999998</v>
      </c>
      <c r="B96" s="39">
        <v>3.0602734999999999E-2</v>
      </c>
      <c r="Q96" s="59">
        <v>0.62737949601820497</v>
      </c>
      <c r="R96" s="59">
        <v>1.08458912072314E-2</v>
      </c>
    </row>
    <row r="97" spans="1:18">
      <c r="A97" s="39">
        <v>0.82195195899999995</v>
      </c>
      <c r="B97" s="39">
        <v>3.5259082999999997E-2</v>
      </c>
      <c r="Q97" s="59">
        <v>0.64394230468117797</v>
      </c>
      <c r="R97" s="59">
        <v>1.2879645254805399E-2</v>
      </c>
    </row>
    <row r="98" spans="1:18">
      <c r="A98" s="39">
        <v>0.81247227799999999</v>
      </c>
      <c r="B98" s="39">
        <v>4.5190108999999999E-2</v>
      </c>
      <c r="Q98" s="59">
        <v>0.63269282121184101</v>
      </c>
      <c r="R98" s="59">
        <v>1.43954644134687E-2</v>
      </c>
    </row>
    <row r="99" spans="1:18">
      <c r="A99" s="39">
        <v>0.82385803199999996</v>
      </c>
      <c r="B99" s="39">
        <v>4.8831908E-2</v>
      </c>
      <c r="Q99" s="59">
        <v>0.59359199444395305</v>
      </c>
      <c r="R99" s="59">
        <v>1.30518350226317E-2</v>
      </c>
    </row>
    <row r="100" spans="1:18">
      <c r="A100" s="39">
        <v>0.80459900399999995</v>
      </c>
      <c r="B100" s="39">
        <v>4.5662012000000002E-2</v>
      </c>
      <c r="Q100" s="59">
        <v>0.618166974360424</v>
      </c>
      <c r="R100" s="59">
        <v>1.54111374379597E-2</v>
      </c>
    </row>
    <row r="101" spans="1:18">
      <c r="A101" s="39">
        <v>0.75887363600000002</v>
      </c>
      <c r="B101" s="39">
        <v>2.9550752E-2</v>
      </c>
      <c r="Q101" s="59">
        <v>0.62748922411446395</v>
      </c>
      <c r="R101" s="59">
        <v>1.9844744390367899E-2</v>
      </c>
    </row>
    <row r="102" spans="1:18">
      <c r="A102" s="39">
        <v>0.80609617300000003</v>
      </c>
      <c r="B102" s="39">
        <v>4.5386406999999997E-2</v>
      </c>
      <c r="Q102" s="59">
        <v>0.67033131355153297</v>
      </c>
      <c r="R102" s="59">
        <v>1.41027722563591E-2</v>
      </c>
    </row>
    <row r="103" spans="1:18">
      <c r="A103" s="39">
        <v>0.80631293199999998</v>
      </c>
      <c r="B103" s="39">
        <v>4.5807359999999998E-2</v>
      </c>
      <c r="Q103" s="59">
        <v>0.67814162544037604</v>
      </c>
      <c r="R103" s="59">
        <v>3.8096280230903702E-2</v>
      </c>
    </row>
    <row r="104" spans="1:18">
      <c r="A104" s="39">
        <v>0.83259346999999995</v>
      </c>
      <c r="B104" s="39">
        <v>4.7250110999999997E-2</v>
      </c>
      <c r="Q104" s="59">
        <v>0.70515968554848496</v>
      </c>
      <c r="R104" s="59">
        <v>2.9175570940692001E-2</v>
      </c>
    </row>
    <row r="105" spans="1:18">
      <c r="A105" s="39">
        <v>0.798233266</v>
      </c>
      <c r="B105" s="39">
        <v>3.7045122E-2</v>
      </c>
      <c r="Q105" s="59">
        <v>0.65499552112954296</v>
      </c>
      <c r="R105" s="59">
        <v>1.6883230280234199E-2</v>
      </c>
    </row>
    <row r="106" spans="1:18">
      <c r="A106" s="39">
        <v>0.79519074499999998</v>
      </c>
      <c r="B106" s="39">
        <v>4.1379447999999999E-2</v>
      </c>
      <c r="Q106" s="59">
        <v>0.63390876065475998</v>
      </c>
      <c r="R106" s="59">
        <v>1.12059881492487E-2</v>
      </c>
    </row>
    <row r="107" spans="1:18">
      <c r="A107" s="39">
        <v>0.78230291699999999</v>
      </c>
      <c r="B107" s="39">
        <v>3.8676739000000002E-2</v>
      </c>
      <c r="Q107" s="59">
        <v>0.69245449291720096</v>
      </c>
      <c r="R107" s="59">
        <v>3.2974979813622601E-2</v>
      </c>
    </row>
    <row r="108" spans="1:18">
      <c r="A108" s="39">
        <v>0.81008070700000001</v>
      </c>
      <c r="B108" s="39">
        <v>4.9245994000000001E-2</v>
      </c>
      <c r="Q108" s="59">
        <v>0.66864601164719395</v>
      </c>
      <c r="R108" s="59">
        <v>2.20369706809013E-2</v>
      </c>
    </row>
    <row r="109" spans="1:18">
      <c r="A109" s="39">
        <v>0.80996692599999998</v>
      </c>
      <c r="B109" s="39">
        <v>4.2098134000000002E-2</v>
      </c>
      <c r="Q109" s="59">
        <v>0.62643301234431004</v>
      </c>
      <c r="R109" s="59">
        <v>1.39927172628199E-2</v>
      </c>
    </row>
    <row r="110" spans="1:18">
      <c r="A110" s="39">
        <v>0.78716470400000005</v>
      </c>
      <c r="B110" s="39">
        <v>3.8459315000000001E-2</v>
      </c>
      <c r="Q110" s="59">
        <v>0.67111820512624798</v>
      </c>
      <c r="R110" s="59">
        <v>2.7332789025181499E-2</v>
      </c>
    </row>
    <row r="111" spans="1:18">
      <c r="A111" s="39">
        <v>0.78728418300000003</v>
      </c>
      <c r="B111" s="39">
        <v>2.4634783E-2</v>
      </c>
      <c r="Q111" s="59">
        <v>0.66834115928244697</v>
      </c>
      <c r="R111" s="59">
        <v>1.2500788669383299E-2</v>
      </c>
    </row>
    <row r="112" spans="1:18">
      <c r="A112" s="39">
        <v>0.80729544499999994</v>
      </c>
      <c r="B112" s="39">
        <v>4.5110324E-2</v>
      </c>
      <c r="Q112" s="59">
        <v>0.64595880574409303</v>
      </c>
      <c r="R112" s="59">
        <v>1.55794595193487E-2</v>
      </c>
    </row>
    <row r="113" spans="1:18">
      <c r="A113" s="39">
        <v>0.81572916500000003</v>
      </c>
      <c r="B113" s="39">
        <v>3.5159251000000002E-2</v>
      </c>
      <c r="Q113" s="59">
        <v>0.63776771351512596</v>
      </c>
      <c r="R113" s="59">
        <v>1.8278649998392699E-2</v>
      </c>
    </row>
    <row r="114" spans="1:18">
      <c r="A114" s="39">
        <v>0.79601978799999995</v>
      </c>
      <c r="B114" s="39">
        <v>3.8479447E-2</v>
      </c>
      <c r="Q114" s="59">
        <v>0.66791689830663203</v>
      </c>
      <c r="R114" s="59">
        <v>2.84416279499668E-2</v>
      </c>
    </row>
    <row r="115" spans="1:18">
      <c r="A115" s="39">
        <v>0.81153440600000004</v>
      </c>
      <c r="B115" s="39">
        <v>4.0169991000000002E-2</v>
      </c>
      <c r="Q115" s="59">
        <v>0.67484861070767599</v>
      </c>
      <c r="R115" s="59">
        <v>2.05508183823844E-2</v>
      </c>
    </row>
    <row r="116" spans="1:18">
      <c r="A116" s="39">
        <v>0.81060339599999998</v>
      </c>
      <c r="B116" s="39">
        <v>4.5687716000000003E-2</v>
      </c>
      <c r="Q116" s="59">
        <v>0.64524535666966198</v>
      </c>
      <c r="R116" s="59">
        <v>1.1586114233782901E-2</v>
      </c>
    </row>
    <row r="117" spans="1:18">
      <c r="A117" s="39">
        <v>0.743574438</v>
      </c>
      <c r="B117" s="39">
        <v>1.6104185E-2</v>
      </c>
      <c r="Q117" s="59">
        <v>0.63724156382960695</v>
      </c>
      <c r="R117" s="59">
        <v>1.44751155341849E-2</v>
      </c>
    </row>
    <row r="118" spans="1:18">
      <c r="A118" s="39">
        <v>0.77947183799999997</v>
      </c>
      <c r="B118" s="39">
        <v>5.2315354000000001E-2</v>
      </c>
      <c r="Q118" s="59">
        <v>0.64479369055675595</v>
      </c>
      <c r="R118" s="59">
        <v>2.08580524175975E-2</v>
      </c>
    </row>
    <row r="119" spans="1:18">
      <c r="A119" s="39">
        <v>0.81044273700000002</v>
      </c>
      <c r="B119" s="39">
        <v>1.7475358999999999E-2</v>
      </c>
      <c r="Q119" s="59">
        <v>0.66408728609508105</v>
      </c>
      <c r="R119" s="59">
        <v>1.96452268581397E-2</v>
      </c>
    </row>
    <row r="120" spans="1:18">
      <c r="A120" s="39">
        <v>0.81672787800000002</v>
      </c>
      <c r="B120" s="39">
        <v>3.7937235999999999E-2</v>
      </c>
      <c r="Q120" s="59">
        <v>0.65133041633575495</v>
      </c>
      <c r="R120" s="59">
        <v>2.04725067886731E-2</v>
      </c>
    </row>
    <row r="121" spans="1:18">
      <c r="A121" s="39">
        <v>0.86014672700000006</v>
      </c>
      <c r="B121" s="39">
        <v>4.6644069000000003E-2</v>
      </c>
      <c r="Q121" s="59">
        <v>0.65294119106499904</v>
      </c>
      <c r="R121" s="59">
        <v>1.2502523315973801E-2</v>
      </c>
    </row>
    <row r="122" spans="1:18">
      <c r="A122" s="39">
        <v>0.84565873599999997</v>
      </c>
      <c r="B122" s="39">
        <v>2.8267053E-2</v>
      </c>
      <c r="Q122" s="59">
        <v>0.64397617230958204</v>
      </c>
      <c r="R122" s="59">
        <v>2.2175727994899301E-2</v>
      </c>
    </row>
    <row r="123" spans="1:18">
      <c r="A123" s="39">
        <v>0.81563965900000002</v>
      </c>
      <c r="B123" s="39">
        <v>4.0301211000000003E-2</v>
      </c>
      <c r="Q123" s="59">
        <v>0.63506126215655301</v>
      </c>
      <c r="R123" s="59">
        <v>1.7657677287533799E-2</v>
      </c>
    </row>
    <row r="124" spans="1:18">
      <c r="A124" s="39">
        <v>0.78223235099999999</v>
      </c>
      <c r="B124" s="39">
        <v>2.4892859999999999E-2</v>
      </c>
      <c r="Q124" s="59">
        <v>0.65253891752373605</v>
      </c>
      <c r="R124" s="59">
        <v>1.9498529687106799E-2</v>
      </c>
    </row>
    <row r="125" spans="1:18">
      <c r="A125" s="39">
        <v>0.79147471999999996</v>
      </c>
      <c r="B125" s="39">
        <v>2.0998571000000001E-2</v>
      </c>
      <c r="Q125" s="59">
        <v>0.65776654176210803</v>
      </c>
      <c r="R125" s="59">
        <v>3.2298162293772699E-2</v>
      </c>
    </row>
    <row r="126" spans="1:18">
      <c r="A126" s="39">
        <v>0.81331237599999995</v>
      </c>
      <c r="B126" s="39">
        <v>3.4047910000000001E-2</v>
      </c>
      <c r="Q126" s="59">
        <v>0.68071086858781304</v>
      </c>
      <c r="R126" s="59">
        <v>3.4436332002374601E-2</v>
      </c>
    </row>
    <row r="127" spans="1:18">
      <c r="A127" s="39">
        <v>0.81035236700000002</v>
      </c>
      <c r="B127" s="39">
        <v>2.5290119E-2</v>
      </c>
      <c r="Q127" s="59">
        <v>0.68383778085708402</v>
      </c>
      <c r="R127" s="59">
        <v>1.79190593486129E-2</v>
      </c>
    </row>
    <row r="128" spans="1:18">
      <c r="A128" s="39">
        <v>0.79894951299999994</v>
      </c>
      <c r="B128" s="39">
        <v>3.7936301999999998E-2</v>
      </c>
      <c r="Q128" s="59">
        <v>0.68893953705690103</v>
      </c>
      <c r="R128" s="59">
        <v>2.8031698868162699E-2</v>
      </c>
    </row>
    <row r="129" spans="1:18">
      <c r="A129" s="39">
        <v>0.81191716000000003</v>
      </c>
      <c r="B129" s="39">
        <v>5.1830029999999999E-2</v>
      </c>
      <c r="Q129" s="59">
        <v>0.66299942405640799</v>
      </c>
      <c r="R129" s="59">
        <v>2.3205055788812799E-2</v>
      </c>
    </row>
    <row r="130" spans="1:18">
      <c r="A130" s="39">
        <v>0.79007559500000002</v>
      </c>
      <c r="B130" s="39">
        <v>5.3895373000000003E-2</v>
      </c>
      <c r="Q130" s="59">
        <v>0.679796620587929</v>
      </c>
      <c r="R130" s="59">
        <v>1.95069029254397E-2</v>
      </c>
    </row>
    <row r="131" spans="1:18">
      <c r="A131" s="39">
        <v>0.80314652200000003</v>
      </c>
      <c r="B131" s="39">
        <v>2.4529096E-2</v>
      </c>
      <c r="Q131" s="59">
        <v>0.64444104444414296</v>
      </c>
      <c r="R131" s="59">
        <v>2.8288147618326199E-2</v>
      </c>
    </row>
    <row r="132" spans="1:18">
      <c r="A132" s="39">
        <v>0.78147666599999999</v>
      </c>
      <c r="B132" s="39">
        <v>3.3247413000000003E-2</v>
      </c>
      <c r="Q132" s="59">
        <v>0.60875018547544701</v>
      </c>
      <c r="R132" s="59">
        <v>1.76017449774424E-2</v>
      </c>
    </row>
    <row r="133" spans="1:18">
      <c r="A133" s="39">
        <v>0.831500185</v>
      </c>
      <c r="B133" s="39">
        <v>3.2874278999999999E-2</v>
      </c>
      <c r="Q133" s="59">
        <v>0.60588403157354598</v>
      </c>
      <c r="R133" s="59">
        <v>9.5717393978530293E-3</v>
      </c>
    </row>
    <row r="134" spans="1:18">
      <c r="A134" s="39">
        <v>0.77176696899999997</v>
      </c>
      <c r="B134" s="39">
        <v>3.7748658999999997E-2</v>
      </c>
      <c r="Q134" s="59">
        <v>0.630366201574456</v>
      </c>
      <c r="R134" s="59">
        <v>1.8008770631059799E-2</v>
      </c>
    </row>
    <row r="135" spans="1:18">
      <c r="A135" s="39">
        <v>0.78799095100000005</v>
      </c>
      <c r="B135" s="39">
        <v>3.4648105999999998E-2</v>
      </c>
      <c r="Q135" s="59">
        <v>0.63072771580772702</v>
      </c>
      <c r="R135" s="59">
        <v>1.7599467886242001E-2</v>
      </c>
    </row>
    <row r="136" spans="1:18">
      <c r="A136" s="39">
        <v>0.77848775699999995</v>
      </c>
      <c r="B136" s="39">
        <v>3.4762952999999999E-2</v>
      </c>
      <c r="Q136" s="59">
        <v>0.62178451515996103</v>
      </c>
      <c r="R136" s="59">
        <v>2.6635679709178801E-2</v>
      </c>
    </row>
    <row r="137" spans="1:18">
      <c r="A137" s="39">
        <v>0.79713204199999999</v>
      </c>
      <c r="B137" s="39">
        <v>4.7614203000000001E-2</v>
      </c>
      <c r="Q137" s="59">
        <v>0.62348263768048895</v>
      </c>
      <c r="R137" s="59">
        <v>2.0161527064234502E-2</v>
      </c>
    </row>
    <row r="138" spans="1:18">
      <c r="A138" s="39">
        <v>0.76840495600000003</v>
      </c>
      <c r="B138" s="39">
        <v>2.6107522000000001E-2</v>
      </c>
      <c r="Q138" s="59">
        <v>0.62825044150095499</v>
      </c>
      <c r="R138" s="59">
        <v>2.7378198194640699E-2</v>
      </c>
    </row>
    <row r="139" spans="1:18">
      <c r="A139" s="39">
        <v>0.78958148800000005</v>
      </c>
      <c r="B139" s="39">
        <v>4.5246889999999998E-2</v>
      </c>
      <c r="Q139" s="59">
        <v>0.61594878866096603</v>
      </c>
      <c r="R139" s="59">
        <v>2.1105656890659501E-2</v>
      </c>
    </row>
    <row r="140" spans="1:18">
      <c r="A140" s="39">
        <v>0.77937248400000003</v>
      </c>
      <c r="B140" s="39">
        <v>3.6456817000000002E-2</v>
      </c>
      <c r="Q140" s="59">
        <v>0.63884664297151805</v>
      </c>
      <c r="R140" s="59">
        <v>1.4950465918943501E-2</v>
      </c>
    </row>
    <row r="141" spans="1:18">
      <c r="A141" s="39">
        <v>0.76658532999999995</v>
      </c>
      <c r="B141" s="39">
        <v>3.5015844999999997E-2</v>
      </c>
      <c r="Q141" s="59">
        <v>0.610265067415521</v>
      </c>
      <c r="R141" s="59">
        <v>1.33067434359996E-2</v>
      </c>
    </row>
    <row r="142" spans="1:18">
      <c r="A142" s="39">
        <v>0.75554769700000002</v>
      </c>
      <c r="B142" s="39">
        <v>2.5781116E-2</v>
      </c>
      <c r="Q142" s="59">
        <v>0.61123950750202105</v>
      </c>
      <c r="R142" s="59">
        <v>1.3401668562956199E-2</v>
      </c>
    </row>
    <row r="143" spans="1:18">
      <c r="A143" s="39">
        <v>0.830668403</v>
      </c>
      <c r="B143" s="39">
        <v>4.5521091999999999E-2</v>
      </c>
      <c r="Q143" s="59">
        <v>0.61727499163082</v>
      </c>
      <c r="R143" s="59">
        <v>2.1916892790144599E-2</v>
      </c>
    </row>
    <row r="144" spans="1:18">
      <c r="A144" s="39">
        <v>0.76483150499999997</v>
      </c>
      <c r="B144" s="39">
        <v>3.9792289000000002E-2</v>
      </c>
      <c r="Q144" s="59">
        <v>0.63280190332479602</v>
      </c>
      <c r="R144" s="59">
        <v>2.4192998334295099E-2</v>
      </c>
    </row>
    <row r="145" spans="1:18">
      <c r="A145" s="39">
        <v>0.80259215900000003</v>
      </c>
      <c r="B145" s="39">
        <v>5.6367131000000001E-2</v>
      </c>
      <c r="Q145" s="59">
        <v>0.60901904013043795</v>
      </c>
      <c r="R145" s="59">
        <v>2.4068269313035798E-2</v>
      </c>
    </row>
    <row r="146" spans="1:18">
      <c r="A146" s="39">
        <v>0.80655202800000003</v>
      </c>
      <c r="B146" s="39">
        <v>3.3397789999999997E-2</v>
      </c>
      <c r="Q146" s="59">
        <v>0.61544829807206602</v>
      </c>
      <c r="R146" s="59">
        <v>1.42885221680406E-2</v>
      </c>
    </row>
    <row r="147" spans="1:18">
      <c r="A147" s="39">
        <v>0.77159246000000004</v>
      </c>
      <c r="B147" s="39">
        <v>3.6384995000000003E-2</v>
      </c>
      <c r="Q147" s="59">
        <v>0.59236051792363897</v>
      </c>
      <c r="R147" s="59">
        <v>9.0761677910188993E-3</v>
      </c>
    </row>
    <row r="148" spans="1:18">
      <c r="A148" s="39">
        <v>0.77313828100000004</v>
      </c>
      <c r="B148" s="39">
        <v>2.9077414999999999E-2</v>
      </c>
      <c r="Q148" s="59">
        <v>0.61583995817152604</v>
      </c>
      <c r="R148" s="59">
        <v>2.0332776522676801E-2</v>
      </c>
    </row>
    <row r="149" spans="1:18">
      <c r="A149" s="39">
        <v>0.75936713700000003</v>
      </c>
      <c r="B149" s="39">
        <v>3.1002834E-2</v>
      </c>
      <c r="Q149" s="59">
        <v>0.60754358599399105</v>
      </c>
      <c r="R149" s="59">
        <v>7.23447093059676E-3</v>
      </c>
    </row>
    <row r="150" spans="1:18">
      <c r="A150" s="39">
        <v>0.76883695699999999</v>
      </c>
      <c r="B150" s="39">
        <v>2.6415477E-2</v>
      </c>
      <c r="Q150" s="59">
        <v>0.59492599809588498</v>
      </c>
      <c r="R150" s="59">
        <v>1.6632486693028501E-2</v>
      </c>
    </row>
    <row r="151" spans="1:18">
      <c r="A151" s="39">
        <v>0.78651775099999999</v>
      </c>
      <c r="B151" s="39">
        <v>2.3605096999999998E-2</v>
      </c>
      <c r="Q151" s="59">
        <v>0.59963223246199604</v>
      </c>
      <c r="R151" s="59">
        <v>2.7058208098049399E-2</v>
      </c>
    </row>
    <row r="152" spans="1:18">
      <c r="A152" s="39">
        <v>0.78369884199999995</v>
      </c>
      <c r="B152" s="39">
        <v>3.6000288999999998E-2</v>
      </c>
      <c r="Q152" s="59">
        <v>0.58727173783494602</v>
      </c>
      <c r="R152" s="59">
        <v>1.8911004781606899E-2</v>
      </c>
    </row>
    <row r="153" spans="1:18">
      <c r="A153" s="39">
        <v>0.82761252299999999</v>
      </c>
      <c r="B153" s="39">
        <v>4.5352881999999997E-2</v>
      </c>
      <c r="Q153" s="59">
        <v>0.60483481442361597</v>
      </c>
      <c r="R153" s="59">
        <v>1.9475367920038501E-2</v>
      </c>
    </row>
    <row r="154" spans="1:18">
      <c r="A154" s="39">
        <v>0.84461192100000004</v>
      </c>
      <c r="B154" s="39">
        <v>3.4754378000000002E-2</v>
      </c>
      <c r="Q154" s="59">
        <v>0.598296343343105</v>
      </c>
      <c r="R154" s="59">
        <v>2.35614962843693E-2</v>
      </c>
    </row>
    <row r="155" spans="1:18">
      <c r="A155" s="39">
        <v>0.81145443900000003</v>
      </c>
      <c r="B155" s="39">
        <v>4.5787108E-2</v>
      </c>
      <c r="Q155" s="59">
        <v>0.59670031571346405</v>
      </c>
      <c r="R155" s="59">
        <v>1.52294917843843E-2</v>
      </c>
    </row>
    <row r="156" spans="1:18">
      <c r="A156" s="39">
        <v>0.81748523500000003</v>
      </c>
      <c r="B156" s="39">
        <v>4.1224416999999999E-2</v>
      </c>
      <c r="Q156" s="59">
        <v>0.60707928074759698</v>
      </c>
      <c r="R156" s="59">
        <v>7.5867448722494197E-3</v>
      </c>
    </row>
    <row r="157" spans="1:18">
      <c r="A157" s="39">
        <v>0.82398832499999997</v>
      </c>
      <c r="B157" s="39">
        <v>3.7676512000000002E-2</v>
      </c>
      <c r="Q157" s="59">
        <v>0.59934521382774697</v>
      </c>
      <c r="R157" s="59">
        <v>1.9562608517974301E-2</v>
      </c>
    </row>
    <row r="158" spans="1:18">
      <c r="A158" s="39">
        <v>0.79507951399999999</v>
      </c>
      <c r="B158" s="39">
        <v>3.9316454000000001E-2</v>
      </c>
      <c r="Q158" s="59">
        <v>0.60095672620491203</v>
      </c>
      <c r="R158" s="59">
        <v>2.7001798966211299E-2</v>
      </c>
    </row>
    <row r="159" spans="1:18">
      <c r="A159" s="39">
        <v>0.75863171699999998</v>
      </c>
      <c r="B159" s="39">
        <v>2.3064692000000001E-2</v>
      </c>
      <c r="Q159" s="59">
        <v>0.61659675115898904</v>
      </c>
      <c r="R159" s="59">
        <v>1.3863527463948601E-2</v>
      </c>
    </row>
    <row r="160" spans="1:18">
      <c r="A160" s="39">
        <v>0.80769948999999996</v>
      </c>
      <c r="B160" s="39">
        <v>3.2736016E-2</v>
      </c>
      <c r="Q160" s="59">
        <v>0.625326500619655</v>
      </c>
      <c r="R160" s="59">
        <v>7.76455715354078E-3</v>
      </c>
    </row>
    <row r="161" spans="1:18">
      <c r="A161" s="39">
        <v>0.77462742900000003</v>
      </c>
      <c r="B161" s="39">
        <v>3.9203502000000001E-2</v>
      </c>
      <c r="Q161" s="59">
        <v>0.63084439191052799</v>
      </c>
      <c r="R161" s="59">
        <v>2.26333639591767E-2</v>
      </c>
    </row>
    <row r="162" spans="1:18">
      <c r="A162" s="39">
        <v>0.83602274899999995</v>
      </c>
      <c r="B162" s="39">
        <v>3.8318283000000002E-2</v>
      </c>
      <c r="Q162" s="59">
        <v>0.62207634550073698</v>
      </c>
      <c r="R162" s="59">
        <v>1.96704688106531E-2</v>
      </c>
    </row>
    <row r="163" spans="1:18">
      <c r="A163" s="39">
        <v>0.82238017900000004</v>
      </c>
      <c r="B163" s="39">
        <v>3.8953823999999998E-2</v>
      </c>
      <c r="Q163" s="59">
        <v>0.63809701225437099</v>
      </c>
      <c r="R163" s="59">
        <v>2.30239531352954E-2</v>
      </c>
    </row>
    <row r="164" spans="1:18">
      <c r="A164" s="39">
        <v>0.84196004999999996</v>
      </c>
      <c r="B164" s="39">
        <v>2.6365448E-2</v>
      </c>
      <c r="Q164" s="59">
        <v>0.64027595994209396</v>
      </c>
      <c r="R164" s="59">
        <v>2.03656104749406E-2</v>
      </c>
    </row>
    <row r="165" spans="1:18">
      <c r="A165" s="39">
        <v>0.86297540900000003</v>
      </c>
      <c r="B165" s="39">
        <v>4.7572670999999997E-2</v>
      </c>
      <c r="Q165" s="59">
        <v>0.62417904686675696</v>
      </c>
      <c r="R165" s="59">
        <v>1.6180174293794002E-2</v>
      </c>
    </row>
    <row r="166" spans="1:18">
      <c r="A166" s="39">
        <v>0.820830112</v>
      </c>
      <c r="B166" s="39">
        <v>4.5125815E-2</v>
      </c>
      <c r="Q166" s="59">
        <v>0.65148123165285499</v>
      </c>
      <c r="R166" s="59">
        <v>1.9600896410874299E-2</v>
      </c>
    </row>
    <row r="167" spans="1:18">
      <c r="A167" s="39">
        <v>0.84943894499999995</v>
      </c>
      <c r="B167" s="39">
        <v>2.3143707999999999E-2</v>
      </c>
      <c r="Q167" s="59">
        <v>0.65328543406890005</v>
      </c>
      <c r="R167" s="59">
        <v>2.78714060216287E-2</v>
      </c>
    </row>
    <row r="168" spans="1:18">
      <c r="A168" s="39">
        <v>0.86665785900000003</v>
      </c>
      <c r="B168" s="39">
        <v>4.7976578999999998E-2</v>
      </c>
      <c r="Q168" s="59">
        <v>0.63952879441517996</v>
      </c>
      <c r="R168" s="59">
        <v>1.79817205309976E-2</v>
      </c>
    </row>
    <row r="169" spans="1:18">
      <c r="A169" s="39">
        <v>0.89755132299999996</v>
      </c>
      <c r="B169" s="39">
        <v>4.413098E-2</v>
      </c>
      <c r="Q169" s="59">
        <v>0.63262594787122295</v>
      </c>
      <c r="R169" s="59">
        <v>2.0595415744404499E-2</v>
      </c>
    </row>
    <row r="170" spans="1:18">
      <c r="A170" s="39">
        <v>0.88606203800000005</v>
      </c>
      <c r="B170" s="39">
        <v>3.9185535000000001E-2</v>
      </c>
      <c r="Q170" s="59">
        <v>0.62041314891591304</v>
      </c>
      <c r="R170" s="59">
        <v>3.12356564815497E-2</v>
      </c>
    </row>
    <row r="171" spans="1:18">
      <c r="A171" s="39">
        <v>0.84552628799999996</v>
      </c>
      <c r="B171" s="39">
        <v>3.7140273000000001E-2</v>
      </c>
      <c r="Q171" s="59">
        <v>0.60223065869724901</v>
      </c>
      <c r="R171" s="59">
        <v>1.18496709785741E-2</v>
      </c>
    </row>
    <row r="172" spans="1:18">
      <c r="A172" s="39">
        <v>0.89173957100000001</v>
      </c>
      <c r="B172" s="39">
        <v>3.9344351999999999E-2</v>
      </c>
      <c r="Q172" s="59">
        <v>0.612801257999944</v>
      </c>
      <c r="R172" s="59">
        <v>1.8920127368965801E-2</v>
      </c>
    </row>
    <row r="173" spans="1:18">
      <c r="A173" s="39">
        <v>0.87328708200000005</v>
      </c>
      <c r="B173" s="39">
        <v>5.1372702999999999E-2</v>
      </c>
      <c r="Q173" s="59">
        <v>0.64891523814068697</v>
      </c>
      <c r="R173" s="59">
        <v>2.71972347256999E-2</v>
      </c>
    </row>
    <row r="174" spans="1:18">
      <c r="A174" s="39">
        <v>0.880048689</v>
      </c>
      <c r="B174" s="39">
        <v>4.9750279000000001E-2</v>
      </c>
      <c r="Q174" s="59">
        <v>0.66717462532840099</v>
      </c>
      <c r="R174" s="59">
        <v>3.6543564314928903E-2</v>
      </c>
    </row>
    <row r="175" spans="1:18">
      <c r="A175" s="39">
        <v>0.88103449099999998</v>
      </c>
      <c r="B175" s="39">
        <v>4.4566170000000002E-2</v>
      </c>
      <c r="Q175" s="59">
        <v>0.62227276225577899</v>
      </c>
      <c r="R175" s="59">
        <v>2.17156668766809E-2</v>
      </c>
    </row>
    <row r="176" spans="1:18">
      <c r="A176" s="39">
        <v>0.93147137400000002</v>
      </c>
      <c r="B176" s="39">
        <v>3.6498752000000002E-2</v>
      </c>
      <c r="Q176" s="59">
        <v>0.61087158196137703</v>
      </c>
      <c r="R176" s="59">
        <v>9.0883869004351799E-3</v>
      </c>
    </row>
    <row r="177" spans="1:18">
      <c r="A177" s="39">
        <v>0.86169085999999995</v>
      </c>
      <c r="B177" s="39">
        <v>4.4718344E-2</v>
      </c>
      <c r="Q177" s="59">
        <v>0.594865385925473</v>
      </c>
      <c r="R177" s="59">
        <v>2.18612620201812E-2</v>
      </c>
    </row>
    <row r="178" spans="1:18">
      <c r="A178" s="39">
        <v>0.85863126599999995</v>
      </c>
      <c r="B178" s="39">
        <v>5.3284389000000001E-2</v>
      </c>
      <c r="Q178" s="59">
        <v>0.60213844483859402</v>
      </c>
      <c r="R178" s="59">
        <v>1.67803109995068E-2</v>
      </c>
    </row>
    <row r="179" spans="1:18">
      <c r="A179" s="39">
        <v>0.858663442</v>
      </c>
      <c r="B179" s="39">
        <v>5.8106755000000003E-2</v>
      </c>
      <c r="Q179" s="59">
        <v>0.59847373809305904</v>
      </c>
      <c r="R179" s="59">
        <v>1.6960239567955102E-2</v>
      </c>
    </row>
    <row r="180" spans="1:18">
      <c r="A180" s="39">
        <v>0.862330653</v>
      </c>
      <c r="B180" s="39">
        <v>4.2334626E-2</v>
      </c>
      <c r="Q180" s="59">
        <v>0.643814812559796</v>
      </c>
      <c r="R180" s="59">
        <v>2.2908833608466399E-2</v>
      </c>
    </row>
    <row r="181" spans="1:18">
      <c r="A181" s="39">
        <v>0.83099373200000004</v>
      </c>
      <c r="B181" s="39">
        <v>4.5806780999999998E-2</v>
      </c>
      <c r="Q181" s="59">
        <v>0.60688911238583498</v>
      </c>
      <c r="R181" s="59">
        <v>2.8363122585678802E-2</v>
      </c>
    </row>
    <row r="182" spans="1:18">
      <c r="A182" s="39">
        <v>0.79941541500000002</v>
      </c>
      <c r="B182" s="39">
        <v>2.8891502999999999E-2</v>
      </c>
      <c r="Q182" s="59">
        <v>0.61159773242486704</v>
      </c>
      <c r="R182" s="59">
        <v>1.42866587221335E-2</v>
      </c>
    </row>
    <row r="183" spans="1:18">
      <c r="A183" s="39">
        <v>0.80482315299999996</v>
      </c>
      <c r="B183" s="39">
        <v>3.0069977000000001E-2</v>
      </c>
      <c r="Q183" s="59">
        <v>0.61383422748619398</v>
      </c>
      <c r="R183" s="59">
        <v>1.2560086049630201E-2</v>
      </c>
    </row>
    <row r="184" spans="1:18">
      <c r="A184" s="39">
        <v>0.79774255599999999</v>
      </c>
      <c r="B184" s="39">
        <v>6.6385205000000003E-2</v>
      </c>
      <c r="Q184" s="59">
        <v>0.62115690282328795</v>
      </c>
      <c r="R184" s="59">
        <v>7.8383755030743494E-3</v>
      </c>
    </row>
    <row r="185" spans="1:18">
      <c r="A185" s="39">
        <v>0.82555943799999998</v>
      </c>
      <c r="B185" s="39">
        <v>2.8871129999999998E-2</v>
      </c>
      <c r="Q185" s="59">
        <v>0.654660655782768</v>
      </c>
      <c r="R185" s="59">
        <v>2.6839271974926401E-2</v>
      </c>
    </row>
    <row r="186" spans="1:18">
      <c r="A186" s="39">
        <v>0.80389750199999999</v>
      </c>
      <c r="B186" s="39">
        <v>3.7165207999999998E-2</v>
      </c>
    </row>
    <row r="187" spans="1:18">
      <c r="A187" s="39">
        <v>0.74816520600000003</v>
      </c>
      <c r="B187" s="39">
        <v>3.4435671000000001E-2</v>
      </c>
    </row>
    <row r="188" spans="1:18">
      <c r="A188" s="39">
        <v>0.72218105099999996</v>
      </c>
      <c r="B188" s="39">
        <v>2.8799596E-2</v>
      </c>
    </row>
    <row r="189" spans="1:18">
      <c r="A189" s="39">
        <v>0.68130256499999997</v>
      </c>
      <c r="B189" s="39">
        <v>4.6887323000000002E-2</v>
      </c>
    </row>
    <row r="190" spans="1:18">
      <c r="A190" s="39">
        <v>0.793774066</v>
      </c>
      <c r="B190" s="39">
        <v>4.6136432999999998E-2</v>
      </c>
    </row>
    <row r="191" spans="1:18">
      <c r="A191" s="39">
        <v>0.73986605900000002</v>
      </c>
      <c r="B191" s="39">
        <v>3.1800621000000001E-2</v>
      </c>
    </row>
    <row r="192" spans="1:18">
      <c r="A192" s="39">
        <v>0.69145023100000003</v>
      </c>
      <c r="B192" s="39">
        <v>4.3132945999999998E-2</v>
      </c>
    </row>
    <row r="193" spans="1:2">
      <c r="A193" s="39">
        <v>0.70150225099999997</v>
      </c>
      <c r="B193" s="39">
        <v>2.6682860999999999E-2</v>
      </c>
    </row>
    <row r="194" spans="1:2">
      <c r="A194" s="39">
        <v>0.76360569300000003</v>
      </c>
      <c r="B194" s="39">
        <v>4.0422551000000001E-2</v>
      </c>
    </row>
    <row r="195" spans="1:2">
      <c r="A195" s="39">
        <v>0.77793637599999998</v>
      </c>
      <c r="B195" s="39">
        <v>2.7903895000000001E-2</v>
      </c>
    </row>
    <row r="196" spans="1:2">
      <c r="A196" s="39">
        <v>0.74793203699999999</v>
      </c>
      <c r="B196" s="39">
        <v>2.9371036999999999E-2</v>
      </c>
    </row>
    <row r="197" spans="1:2">
      <c r="A197" s="39">
        <v>0.72965004700000002</v>
      </c>
      <c r="B197" s="39">
        <v>3.3181987000000003E-2</v>
      </c>
    </row>
    <row r="198" spans="1:2">
      <c r="A198" s="39">
        <v>0.76401794099999998</v>
      </c>
      <c r="B198" s="39">
        <v>4.5258105E-2</v>
      </c>
    </row>
    <row r="199" spans="1:2">
      <c r="A199" s="39">
        <v>0.79700231200000005</v>
      </c>
      <c r="B199" s="39">
        <v>3.4515200000000003E-2</v>
      </c>
    </row>
    <row r="200" spans="1:2">
      <c r="A200" s="39">
        <v>0.80037833899999999</v>
      </c>
      <c r="B200" s="39">
        <v>3.1715350000000003E-2</v>
      </c>
    </row>
    <row r="201" spans="1:2">
      <c r="A201" s="39">
        <v>0.78354264799999995</v>
      </c>
      <c r="B201" s="39">
        <v>5.6834223000000003E-2</v>
      </c>
    </row>
    <row r="202" spans="1:2">
      <c r="A202" s="39">
        <v>0.77331245500000001</v>
      </c>
      <c r="B202" s="39">
        <v>4.6258454999999997E-2</v>
      </c>
    </row>
    <row r="203" spans="1:2">
      <c r="A203" s="39">
        <v>0.76486790599999999</v>
      </c>
      <c r="B203" s="39">
        <v>3.2027185E-2</v>
      </c>
    </row>
    <row r="204" spans="1:2">
      <c r="A204" s="39">
        <v>0.791605962</v>
      </c>
      <c r="B204" s="39">
        <v>3.8571896000000001E-2</v>
      </c>
    </row>
    <row r="205" spans="1:2">
      <c r="A205" s="39">
        <v>0.72962126999999999</v>
      </c>
      <c r="B205" s="39">
        <v>3.8853871999999998E-2</v>
      </c>
    </row>
    <row r="206" spans="1:2">
      <c r="A206" s="39">
        <v>0.75153428499999997</v>
      </c>
      <c r="B206" s="39">
        <v>4.5055351E-2</v>
      </c>
    </row>
    <row r="207" spans="1:2">
      <c r="A207" s="39">
        <v>0.72172786099999997</v>
      </c>
      <c r="B207" s="39">
        <v>3.8814168000000003E-2</v>
      </c>
    </row>
    <row r="208" spans="1:2">
      <c r="A208" s="39">
        <v>0.72084885099999996</v>
      </c>
      <c r="B208" s="39">
        <v>4.2111404999999998E-2</v>
      </c>
    </row>
    <row r="209" spans="1:2">
      <c r="A209" s="39">
        <v>0.78408329499999996</v>
      </c>
      <c r="B209" s="39">
        <v>5.0056027000000003E-2</v>
      </c>
    </row>
    <row r="210" spans="1:2">
      <c r="A210" s="39">
        <v>0.81204287100000005</v>
      </c>
      <c r="B210" s="39">
        <v>4.0491757000000003E-2</v>
      </c>
    </row>
    <row r="211" spans="1:2">
      <c r="A211" s="39">
        <v>0.831697723</v>
      </c>
      <c r="B211" s="39">
        <v>4.2838595E-2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1E805-3DDD-4954-8BBA-E93C0AEAEC46}">
  <dimension ref="A1:B278"/>
  <sheetViews>
    <sheetView workbookViewId="0">
      <selection activeCell="A12" sqref="A12:B12"/>
    </sheetView>
  </sheetViews>
  <sheetFormatPr defaultRowHeight="14.5"/>
  <sheetData>
    <row r="1" spans="1:2">
      <c r="A1" t="s">
        <v>434</v>
      </c>
      <c r="B1" t="s">
        <v>435</v>
      </c>
    </row>
    <row r="2" spans="1:2">
      <c r="A2" s="12">
        <v>1.2749315815647699</v>
      </c>
      <c r="B2" s="12">
        <v>4.8194985924423499E-2</v>
      </c>
    </row>
    <row r="3" spans="1:2">
      <c r="A3" s="12">
        <v>1.80101682066066</v>
      </c>
      <c r="B3" s="12">
        <v>3.03375172659071E-2</v>
      </c>
    </row>
    <row r="4" spans="1:2">
      <c r="A4" s="12">
        <v>1.72962748154901</v>
      </c>
      <c r="B4" s="12">
        <v>4.96253480280349E-2</v>
      </c>
    </row>
    <row r="5" spans="1:2">
      <c r="A5" s="12">
        <v>1.56980339108945</v>
      </c>
      <c r="B5" s="12">
        <v>8.9232439022851301E-2</v>
      </c>
    </row>
    <row r="6" spans="1:2">
      <c r="A6" s="12">
        <v>1.31319777695874</v>
      </c>
      <c r="B6" s="12">
        <v>3.3607022656132003E-2</v>
      </c>
    </row>
    <row r="7" spans="1:2">
      <c r="A7" s="12">
        <v>1.5583594970485299</v>
      </c>
      <c r="B7" s="12">
        <v>5.54855926504585E-2</v>
      </c>
    </row>
    <row r="8" spans="1:2">
      <c r="A8" s="12">
        <v>0.67938465014344895</v>
      </c>
      <c r="B8" s="12">
        <v>6.8496436905836094E-2</v>
      </c>
    </row>
    <row r="9" spans="1:2">
      <c r="A9" s="12">
        <v>0.62451371727351401</v>
      </c>
      <c r="B9" s="12">
        <v>5.0690359249409997E-2</v>
      </c>
    </row>
    <row r="10" spans="1:2">
      <c r="A10" s="12">
        <v>0.56520030619658501</v>
      </c>
      <c r="B10" s="12">
        <v>4.1616909379934897E-2</v>
      </c>
    </row>
    <row r="12" spans="1:2">
      <c r="A12" t="s">
        <v>442</v>
      </c>
      <c r="B12" t="s">
        <v>433</v>
      </c>
    </row>
    <row r="13" spans="1:2">
      <c r="A13" s="39">
        <v>0.79053647900000001</v>
      </c>
      <c r="B13" s="39">
        <v>4.3467939999999997E-2</v>
      </c>
    </row>
    <row r="14" spans="1:2">
      <c r="A14" s="39">
        <v>0.77010131900000001</v>
      </c>
      <c r="B14" s="39">
        <v>3.9336367999999997E-2</v>
      </c>
    </row>
    <row r="15" spans="1:2">
      <c r="A15" s="39">
        <v>0.77436761099999996</v>
      </c>
      <c r="B15" s="39">
        <v>2.8798269000000001E-2</v>
      </c>
    </row>
    <row r="16" spans="1:2">
      <c r="A16" s="39">
        <v>0.76577112000000003</v>
      </c>
      <c r="B16" s="39">
        <v>2.4426973000000001E-2</v>
      </c>
    </row>
    <row r="17" spans="1:2">
      <c r="A17" s="39">
        <v>0.78648758600000002</v>
      </c>
      <c r="B17" s="39">
        <v>4.5625229000000003E-2</v>
      </c>
    </row>
    <row r="18" spans="1:2">
      <c r="A18" s="39">
        <v>0.73805404600000002</v>
      </c>
      <c r="B18" s="39">
        <v>2.9610034E-2</v>
      </c>
    </row>
    <row r="19" spans="1:2">
      <c r="A19" s="39">
        <v>0.70968038499999997</v>
      </c>
      <c r="B19" s="39">
        <v>3.9111414999999997E-2</v>
      </c>
    </row>
    <row r="20" spans="1:2">
      <c r="A20" s="39">
        <v>0.73500690400000002</v>
      </c>
      <c r="B20" s="39">
        <v>3.6963849999999999E-2</v>
      </c>
    </row>
    <row r="21" spans="1:2">
      <c r="A21" s="39">
        <v>0.71863186499999998</v>
      </c>
      <c r="B21" s="39">
        <v>2.4612385000000001E-2</v>
      </c>
    </row>
    <row r="22" spans="1:2">
      <c r="A22" s="39">
        <v>0.72077392699999998</v>
      </c>
      <c r="B22" s="39">
        <v>2.2300079E-2</v>
      </c>
    </row>
    <row r="23" spans="1:2">
      <c r="A23" s="39">
        <v>0.74932829899999998</v>
      </c>
      <c r="B23" s="39">
        <v>3.4244892999999998E-2</v>
      </c>
    </row>
    <row r="24" spans="1:2">
      <c r="A24" s="39">
        <v>0.771646838</v>
      </c>
      <c r="B24" s="39">
        <v>4.1300811E-2</v>
      </c>
    </row>
    <row r="25" spans="1:2">
      <c r="A25" s="39">
        <v>0.74946220500000005</v>
      </c>
      <c r="B25" s="39">
        <v>3.4332621000000001E-2</v>
      </c>
    </row>
    <row r="26" spans="1:2">
      <c r="A26" s="39">
        <v>0.69942496600000004</v>
      </c>
      <c r="B26" s="39">
        <v>2.7407206999999999E-2</v>
      </c>
    </row>
    <row r="27" spans="1:2">
      <c r="A27" s="39">
        <v>0.73030019400000001</v>
      </c>
      <c r="B27" s="39">
        <v>3.6990202E-2</v>
      </c>
    </row>
    <row r="28" spans="1:2">
      <c r="A28" s="39">
        <v>0.69651892699999995</v>
      </c>
      <c r="B28" s="39">
        <v>3.1133402000000001E-2</v>
      </c>
    </row>
    <row r="29" spans="1:2">
      <c r="A29" s="39">
        <v>0.72311594199999996</v>
      </c>
      <c r="B29" s="39">
        <v>3.3888985000000003E-2</v>
      </c>
    </row>
    <row r="30" spans="1:2">
      <c r="A30" s="39">
        <v>0.67648752700000003</v>
      </c>
      <c r="B30" s="39">
        <v>2.8573769999999998E-2</v>
      </c>
    </row>
    <row r="31" spans="1:2">
      <c r="A31" s="39">
        <v>0.70561399300000005</v>
      </c>
      <c r="B31" s="39">
        <v>4.5967503E-2</v>
      </c>
    </row>
    <row r="32" spans="1:2">
      <c r="A32" s="39">
        <v>0.75035113200000003</v>
      </c>
      <c r="B32" s="39">
        <v>2.8619551E-2</v>
      </c>
    </row>
    <row r="33" spans="1:2">
      <c r="A33" s="39">
        <v>0.717692734</v>
      </c>
      <c r="B33" s="39">
        <v>2.7167678000000001E-2</v>
      </c>
    </row>
    <row r="34" spans="1:2">
      <c r="A34" s="39">
        <v>0.76115888300000001</v>
      </c>
      <c r="B34" s="39">
        <v>4.3794778999999999E-2</v>
      </c>
    </row>
    <row r="35" spans="1:2">
      <c r="A35" s="39">
        <v>0.74963445500000003</v>
      </c>
      <c r="B35" s="39">
        <v>1.8925220999999999E-2</v>
      </c>
    </row>
    <row r="36" spans="1:2">
      <c r="A36" s="39">
        <v>0.69852764599999995</v>
      </c>
      <c r="B36" s="39">
        <v>3.2500393000000002E-2</v>
      </c>
    </row>
    <row r="37" spans="1:2">
      <c r="A37" s="39">
        <v>0.73985428499999994</v>
      </c>
      <c r="B37" s="39">
        <v>2.3492216999999999E-2</v>
      </c>
    </row>
    <row r="38" spans="1:2">
      <c r="A38" s="39">
        <v>0.70256640400000003</v>
      </c>
      <c r="B38" s="39">
        <v>2.9736156E-2</v>
      </c>
    </row>
    <row r="39" spans="1:2">
      <c r="A39" s="39">
        <v>0.69821214399999998</v>
      </c>
      <c r="B39" s="39">
        <v>4.0955381999999999E-2</v>
      </c>
    </row>
    <row r="40" spans="1:2">
      <c r="A40" s="39">
        <v>0.69049590999999999</v>
      </c>
      <c r="B40" s="39">
        <v>3.2332824000000003E-2</v>
      </c>
    </row>
    <row r="41" spans="1:2">
      <c r="A41" s="39">
        <v>0.69962744600000004</v>
      </c>
      <c r="B41" s="39">
        <v>2.0719439999999999E-2</v>
      </c>
    </row>
    <row r="42" spans="1:2">
      <c r="A42" s="39">
        <v>0.69260782799999998</v>
      </c>
      <c r="B42" s="39">
        <v>3.9772837999999998E-2</v>
      </c>
    </row>
    <row r="43" spans="1:2">
      <c r="A43" s="39">
        <v>0.68077271500000003</v>
      </c>
      <c r="B43" s="39">
        <v>3.2591406000000003E-2</v>
      </c>
    </row>
    <row r="44" spans="1:2">
      <c r="A44" s="39">
        <v>0.71348028200000002</v>
      </c>
      <c r="B44" s="39">
        <v>3.2998502999999998E-2</v>
      </c>
    </row>
    <row r="45" spans="1:2">
      <c r="A45" s="39">
        <v>0.70533496200000001</v>
      </c>
      <c r="B45" s="39">
        <v>4.0429452999999997E-2</v>
      </c>
    </row>
    <row r="46" spans="1:2">
      <c r="A46" s="39">
        <v>0.73911631600000005</v>
      </c>
      <c r="B46" s="39">
        <v>4.1748044999999998E-2</v>
      </c>
    </row>
    <row r="47" spans="1:2">
      <c r="A47" s="39">
        <v>0.67843531999999995</v>
      </c>
      <c r="B47" s="39">
        <v>1.9511876000000001E-2</v>
      </c>
    </row>
    <row r="48" spans="1:2">
      <c r="A48" s="39">
        <v>0.67623589299999998</v>
      </c>
      <c r="B48" s="39">
        <v>3.7485474999999997E-2</v>
      </c>
    </row>
    <row r="49" spans="1:2">
      <c r="A49" s="39">
        <v>0.67297990699999999</v>
      </c>
      <c r="B49" s="39">
        <v>3.9482690000000001E-2</v>
      </c>
    </row>
    <row r="50" spans="1:2">
      <c r="A50" s="39">
        <v>0.66736147400000001</v>
      </c>
      <c r="B50" s="39">
        <v>3.7178662000000001E-2</v>
      </c>
    </row>
    <row r="51" spans="1:2">
      <c r="A51" s="39">
        <v>0.61847387600000003</v>
      </c>
      <c r="B51" s="39">
        <v>3.1180016000000001E-2</v>
      </c>
    </row>
    <row r="52" spans="1:2">
      <c r="A52" s="39">
        <v>0.64687585400000003</v>
      </c>
      <c r="B52" s="39">
        <v>2.3643621E-2</v>
      </c>
    </row>
    <row r="53" spans="1:2">
      <c r="A53" s="39">
        <v>0.652506378</v>
      </c>
      <c r="B53" s="39">
        <v>2.1231554999999999E-2</v>
      </c>
    </row>
    <row r="54" spans="1:2">
      <c r="A54" s="39">
        <v>0.63583812699999998</v>
      </c>
      <c r="B54" s="39">
        <v>2.3342549000000001E-2</v>
      </c>
    </row>
    <row r="55" spans="1:2">
      <c r="A55" s="39">
        <v>0.65650065099999999</v>
      </c>
      <c r="B55" s="39">
        <v>4.5038847E-2</v>
      </c>
    </row>
    <row r="56" spans="1:2">
      <c r="A56" s="39">
        <v>0.65458738000000005</v>
      </c>
      <c r="B56" s="39">
        <v>2.7430511000000001E-2</v>
      </c>
    </row>
    <row r="57" spans="1:2">
      <c r="A57" s="39">
        <v>0.66926807399999999</v>
      </c>
      <c r="B57" s="39">
        <v>2.3149713999999998E-2</v>
      </c>
    </row>
    <row r="58" spans="1:2">
      <c r="A58" s="39">
        <v>0.68906564599999998</v>
      </c>
      <c r="B58" s="39">
        <v>3.3052827E-2</v>
      </c>
    </row>
    <row r="59" spans="1:2">
      <c r="A59" s="39">
        <v>0.66452548099999997</v>
      </c>
      <c r="B59" s="39">
        <v>2.9445433999999999E-2</v>
      </c>
    </row>
    <row r="60" spans="1:2">
      <c r="A60" s="39">
        <v>0.65554107299999997</v>
      </c>
      <c r="B60" s="39">
        <v>3.8021721000000001E-2</v>
      </c>
    </row>
    <row r="61" spans="1:2">
      <c r="A61" s="39">
        <v>0.68683862600000001</v>
      </c>
      <c r="B61" s="39">
        <v>2.6735139000000002E-2</v>
      </c>
    </row>
    <row r="62" spans="1:2">
      <c r="A62" s="39">
        <v>0.66090483799999999</v>
      </c>
      <c r="B62" s="39">
        <v>3.1958256999999997E-2</v>
      </c>
    </row>
    <row r="63" spans="1:2">
      <c r="A63" s="39">
        <v>0.66969630999999996</v>
      </c>
      <c r="B63" s="39">
        <v>2.3731793000000001E-2</v>
      </c>
    </row>
    <row r="64" spans="1:2">
      <c r="A64" s="39">
        <v>0.65710812799999996</v>
      </c>
      <c r="B64" s="39">
        <v>3.1509416999999998E-2</v>
      </c>
    </row>
    <row r="65" spans="1:2">
      <c r="A65" s="39">
        <v>0.651595755</v>
      </c>
      <c r="B65" s="39">
        <v>3.7146301E-2</v>
      </c>
    </row>
    <row r="66" spans="1:2">
      <c r="A66" s="39">
        <v>0.64995774799999995</v>
      </c>
      <c r="B66" s="39">
        <v>2.0966568000000001E-2</v>
      </c>
    </row>
    <row r="67" spans="1:2">
      <c r="A67" s="39">
        <v>0.66556017300000003</v>
      </c>
      <c r="B67" s="39">
        <v>2.6022995E-2</v>
      </c>
    </row>
    <row r="68" spans="1:2">
      <c r="A68" s="39">
        <v>0.71383187999999997</v>
      </c>
      <c r="B68" s="39">
        <v>2.8037227000000001E-2</v>
      </c>
    </row>
    <row r="69" spans="1:2">
      <c r="A69" s="39">
        <v>0.69150196200000003</v>
      </c>
      <c r="B69" s="39">
        <v>2.4906124000000002E-2</v>
      </c>
    </row>
    <row r="70" spans="1:2">
      <c r="A70" s="39">
        <v>0.66468308700000001</v>
      </c>
      <c r="B70" s="39">
        <v>3.3859355000000001E-2</v>
      </c>
    </row>
    <row r="71" spans="1:2">
      <c r="A71" s="39">
        <v>0.72653676</v>
      </c>
      <c r="B71" s="39">
        <v>2.3398011999999999E-2</v>
      </c>
    </row>
    <row r="72" spans="1:2">
      <c r="A72" s="39">
        <v>0.69650791599999995</v>
      </c>
      <c r="B72" s="39">
        <v>3.7208553999999998E-2</v>
      </c>
    </row>
    <row r="73" spans="1:2">
      <c r="A73" s="39">
        <v>0.66919185800000003</v>
      </c>
      <c r="B73" s="39">
        <v>1.5638035000000002E-2</v>
      </c>
    </row>
    <row r="74" spans="1:2">
      <c r="A74" s="39">
        <v>0.72383343</v>
      </c>
      <c r="B74" s="39">
        <v>2.2654026000000001E-2</v>
      </c>
    </row>
    <row r="75" spans="1:2">
      <c r="A75" s="39">
        <v>0.68113111699999995</v>
      </c>
      <c r="B75" s="39">
        <v>2.8731848000000001E-2</v>
      </c>
    </row>
    <row r="76" spans="1:2">
      <c r="A76" s="39">
        <v>0.691652885</v>
      </c>
      <c r="B76" s="39">
        <v>2.4271702999999999E-2</v>
      </c>
    </row>
    <row r="77" spans="1:2">
      <c r="A77" s="39">
        <v>0.72396600799999999</v>
      </c>
      <c r="B77" s="39">
        <v>4.2172353000000003E-2</v>
      </c>
    </row>
    <row r="78" spans="1:2">
      <c r="A78" s="39">
        <v>0.76289671699999995</v>
      </c>
      <c r="B78" s="39">
        <v>3.9211351999999998E-2</v>
      </c>
    </row>
    <row r="79" spans="1:2">
      <c r="A79" s="39">
        <v>0.66295382300000005</v>
      </c>
      <c r="B79" s="39">
        <v>3.6162340000000001E-2</v>
      </c>
    </row>
    <row r="80" spans="1:2">
      <c r="A80" s="39">
        <v>0.68612423600000005</v>
      </c>
      <c r="B80" s="39">
        <v>2.5309547000000002E-2</v>
      </c>
    </row>
    <row r="81" spans="1:2">
      <c r="A81" s="39">
        <v>0.68192542700000003</v>
      </c>
      <c r="B81" s="39">
        <v>2.3668136999999999E-2</v>
      </c>
    </row>
    <row r="82" spans="1:2">
      <c r="A82" s="39">
        <v>0.67210219999999998</v>
      </c>
      <c r="B82" s="39">
        <v>3.6032871000000001E-2</v>
      </c>
    </row>
    <row r="83" spans="1:2">
      <c r="A83" s="39">
        <v>0.71038673699999999</v>
      </c>
      <c r="B83" s="39">
        <v>3.6484357000000002E-2</v>
      </c>
    </row>
    <row r="84" spans="1:2">
      <c r="A84" s="39">
        <v>0.66143853100000005</v>
      </c>
      <c r="B84" s="39">
        <v>4.1314729000000001E-2</v>
      </c>
    </row>
    <row r="85" spans="1:2">
      <c r="A85" s="39">
        <v>0.67633094800000004</v>
      </c>
      <c r="B85" s="39">
        <v>3.7970346000000002E-2</v>
      </c>
    </row>
    <row r="86" spans="1:2">
      <c r="A86" s="39">
        <v>0.65261504100000001</v>
      </c>
      <c r="B86" s="39">
        <v>3.1717179999999998E-2</v>
      </c>
    </row>
    <row r="87" spans="1:2">
      <c r="A87" s="39">
        <v>0.61673150799999998</v>
      </c>
      <c r="B87" s="39">
        <v>4.2409723000000003E-2</v>
      </c>
    </row>
    <row r="88" spans="1:2">
      <c r="A88" s="39">
        <v>0.65255884399999997</v>
      </c>
      <c r="B88" s="39">
        <v>2.7980161999999999E-2</v>
      </c>
    </row>
    <row r="89" spans="1:2">
      <c r="A89" s="39">
        <v>0.67982366000000005</v>
      </c>
      <c r="B89" s="39">
        <v>2.8106457000000001E-2</v>
      </c>
    </row>
    <row r="90" spans="1:2">
      <c r="A90" s="39">
        <v>0.63155557699999998</v>
      </c>
      <c r="B90" s="39">
        <v>2.7323190000000001E-2</v>
      </c>
    </row>
    <row r="91" spans="1:2">
      <c r="A91" s="39">
        <v>0.65758696500000002</v>
      </c>
      <c r="B91" s="39">
        <v>2.1444189999999998E-2</v>
      </c>
    </row>
    <row r="92" spans="1:2">
      <c r="A92" s="39">
        <v>0.64174137899999995</v>
      </c>
      <c r="B92" s="39">
        <v>4.1517422999999998E-2</v>
      </c>
    </row>
    <row r="93" spans="1:2">
      <c r="A93" s="39">
        <v>0.68949438299999999</v>
      </c>
      <c r="B93" s="39">
        <v>3.6764033000000002E-2</v>
      </c>
    </row>
    <row r="94" spans="1:2">
      <c r="A94" s="39">
        <v>0.63526672699999998</v>
      </c>
      <c r="B94" s="39">
        <v>3.2282542999999997E-2</v>
      </c>
    </row>
    <row r="95" spans="1:2">
      <c r="A95" s="39">
        <v>0.65058678299999995</v>
      </c>
      <c r="B95" s="39">
        <v>2.8090156000000002E-2</v>
      </c>
    </row>
    <row r="96" spans="1:2">
      <c r="A96" s="39">
        <v>0.62218073600000001</v>
      </c>
      <c r="B96" s="39">
        <v>3.0081905999999999E-2</v>
      </c>
    </row>
    <row r="97" spans="1:2">
      <c r="A97" s="39">
        <v>0.62696317999999995</v>
      </c>
      <c r="B97" s="39">
        <v>3.5597077999999997E-2</v>
      </c>
    </row>
    <row r="98" spans="1:2">
      <c r="A98" s="39">
        <v>0.61091912800000003</v>
      </c>
      <c r="B98" s="39">
        <v>2.2386085E-2</v>
      </c>
    </row>
    <row r="99" spans="1:2">
      <c r="A99" s="39">
        <v>0.65046926800000004</v>
      </c>
      <c r="B99" s="39">
        <v>2.4113711999999999E-2</v>
      </c>
    </row>
    <row r="100" spans="1:2">
      <c r="A100" s="39">
        <v>0.66142093999999996</v>
      </c>
      <c r="B100" s="39">
        <v>2.7888507999999999E-2</v>
      </c>
    </row>
    <row r="101" spans="1:2">
      <c r="A101" s="39">
        <v>0.63763294999999998</v>
      </c>
      <c r="B101" s="39">
        <v>3.8414986999999998E-2</v>
      </c>
    </row>
    <row r="102" spans="1:2">
      <c r="A102" s="39">
        <v>0.64073100299999997</v>
      </c>
      <c r="B102" s="39">
        <v>2.0667479999999998E-2</v>
      </c>
    </row>
    <row r="103" spans="1:2">
      <c r="A103" s="39">
        <v>0.68462266999999999</v>
      </c>
      <c r="B103" s="39">
        <v>3.4745804999999998E-2</v>
      </c>
    </row>
    <row r="104" spans="1:2">
      <c r="A104" s="39">
        <v>0.656128763</v>
      </c>
      <c r="B104" s="39">
        <v>2.7786188999999999E-2</v>
      </c>
    </row>
    <row r="105" spans="1:2">
      <c r="A105" s="39">
        <v>0.66484644500000001</v>
      </c>
      <c r="B105" s="39">
        <v>2.7034254000000001E-2</v>
      </c>
    </row>
    <row r="106" spans="1:2">
      <c r="A106" s="39">
        <v>0.72109823500000003</v>
      </c>
      <c r="B106" s="39">
        <v>3.2063664999999998E-2</v>
      </c>
    </row>
    <row r="107" spans="1:2">
      <c r="A107" s="39">
        <v>0.68648526300000001</v>
      </c>
      <c r="B107" s="39">
        <v>1.1458243E-2</v>
      </c>
    </row>
    <row r="108" spans="1:2">
      <c r="A108" s="39">
        <v>0.69138779699999997</v>
      </c>
      <c r="B108" s="39">
        <v>3.1994764000000002E-2</v>
      </c>
    </row>
    <row r="109" spans="1:2">
      <c r="A109" s="39">
        <v>0.70307671000000005</v>
      </c>
      <c r="B109" s="39">
        <v>2.8551722000000002E-2</v>
      </c>
    </row>
    <row r="110" spans="1:2">
      <c r="A110" s="39">
        <v>0.69795875500000004</v>
      </c>
      <c r="B110" s="39">
        <v>3.6274174999999999E-2</v>
      </c>
    </row>
    <row r="111" spans="1:2">
      <c r="A111" s="39">
        <v>0.69757849800000005</v>
      </c>
      <c r="B111" s="39">
        <v>3.3862530000000002E-2</v>
      </c>
    </row>
    <row r="112" spans="1:2">
      <c r="A112" s="39">
        <v>0.68457167900000004</v>
      </c>
      <c r="B112" s="39">
        <v>3.6780505999999998E-2</v>
      </c>
    </row>
    <row r="113" spans="1:2">
      <c r="A113" s="39">
        <v>0.65466345199999998</v>
      </c>
      <c r="B113" s="39">
        <v>4.1990608999999998E-2</v>
      </c>
    </row>
    <row r="114" spans="1:2">
      <c r="A114" s="39">
        <v>0.66291618900000004</v>
      </c>
      <c r="B114" s="39">
        <v>2.0636521000000001E-2</v>
      </c>
    </row>
    <row r="115" spans="1:2">
      <c r="A115" s="39">
        <v>0.62440506600000001</v>
      </c>
      <c r="B115" s="39">
        <v>2.2603781999999999E-2</v>
      </c>
    </row>
    <row r="116" spans="1:2">
      <c r="A116" s="39">
        <v>0.62705644000000005</v>
      </c>
      <c r="B116" s="39">
        <v>2.3354935E-2</v>
      </c>
    </row>
    <row r="117" spans="1:2">
      <c r="A117" s="39">
        <v>0.67047506000000001</v>
      </c>
      <c r="B117" s="39">
        <v>3.0058743999999998E-2</v>
      </c>
    </row>
    <row r="118" spans="1:2">
      <c r="A118" s="39">
        <v>0.66768572599999998</v>
      </c>
      <c r="B118" s="39">
        <v>2.9958552999999999E-2</v>
      </c>
    </row>
    <row r="119" spans="1:2">
      <c r="A119" s="39">
        <v>0.6198053</v>
      </c>
      <c r="B119" s="39">
        <v>2.7381615000000002E-2</v>
      </c>
    </row>
    <row r="120" spans="1:2">
      <c r="A120" s="39">
        <v>0.66596535099999998</v>
      </c>
      <c r="B120" s="39">
        <v>2.5075422E-2</v>
      </c>
    </row>
    <row r="121" spans="1:2">
      <c r="A121" s="39">
        <v>0.64288050200000002</v>
      </c>
      <c r="B121" s="39">
        <v>1.2488822E-2</v>
      </c>
    </row>
    <row r="122" spans="1:2">
      <c r="A122" s="39">
        <v>0.631744046</v>
      </c>
      <c r="B122" s="39">
        <v>4.1033581E-2</v>
      </c>
    </row>
    <row r="123" spans="1:2">
      <c r="A123" s="39">
        <v>0.66239614700000005</v>
      </c>
      <c r="B123" s="39">
        <v>3.6050142E-2</v>
      </c>
    </row>
    <row r="124" spans="1:2">
      <c r="A124" s="39">
        <v>0.69102679199999995</v>
      </c>
      <c r="B124" s="39">
        <v>2.5824089000000001E-2</v>
      </c>
    </row>
    <row r="125" spans="1:2">
      <c r="A125" s="39">
        <v>0.633282499</v>
      </c>
      <c r="B125" s="39">
        <v>1.9639812999999999E-2</v>
      </c>
    </row>
    <row r="126" spans="1:2">
      <c r="A126" s="39">
        <v>0.60406349400000003</v>
      </c>
      <c r="B126" s="39">
        <v>2.6881743E-2</v>
      </c>
    </row>
    <row r="127" spans="1:2">
      <c r="A127" s="39">
        <v>0.66622013099999999</v>
      </c>
      <c r="B127" s="39">
        <v>2.2786587000000001E-2</v>
      </c>
    </row>
    <row r="128" spans="1:2">
      <c r="A128" s="39">
        <v>0.62779926799999997</v>
      </c>
      <c r="B128" s="39">
        <v>2.6420902999999999E-2</v>
      </c>
    </row>
    <row r="129" spans="1:2">
      <c r="A129" s="39">
        <v>0.63791810100000002</v>
      </c>
      <c r="B129" s="39">
        <v>2.8375353999999998E-2</v>
      </c>
    </row>
    <row r="130" spans="1:2">
      <c r="A130" s="39">
        <v>0.63466943399999998</v>
      </c>
      <c r="B130" s="39">
        <v>3.0835827999999999E-2</v>
      </c>
    </row>
    <row r="131" spans="1:2">
      <c r="A131" s="39">
        <v>0.64893745199999997</v>
      </c>
      <c r="B131" s="39">
        <v>1.9522563E-2</v>
      </c>
    </row>
    <row r="132" spans="1:2">
      <c r="A132" s="39">
        <v>0.67893830600000005</v>
      </c>
      <c r="B132" s="39">
        <v>3.1294602999999997E-2</v>
      </c>
    </row>
    <row r="133" spans="1:2">
      <c r="A133" s="39">
        <v>0.64956844499999999</v>
      </c>
      <c r="B133" s="39">
        <v>3.4694424000000001E-2</v>
      </c>
    </row>
    <row r="134" spans="1:2">
      <c r="A134" s="39">
        <v>0.68305310299999999</v>
      </c>
      <c r="B134" s="39">
        <v>3.6603055000000002E-2</v>
      </c>
    </row>
    <row r="135" spans="1:2">
      <c r="A135" s="39">
        <v>0.68117575200000002</v>
      </c>
      <c r="B135" s="39">
        <v>2.9181808E-2</v>
      </c>
    </row>
    <row r="136" spans="1:2">
      <c r="A136" s="39">
        <v>0.64320166899999998</v>
      </c>
      <c r="B136" s="39">
        <v>2.1725076999999999E-2</v>
      </c>
    </row>
    <row r="137" spans="1:2">
      <c r="A137" s="39">
        <v>0.67064975100000002</v>
      </c>
      <c r="B137" s="39">
        <v>2.2842528000000001E-2</v>
      </c>
    </row>
    <row r="138" spans="1:2">
      <c r="A138" s="39">
        <v>0.67131054099999998</v>
      </c>
      <c r="B138" s="39">
        <v>4.0079156999999997E-2</v>
      </c>
    </row>
    <row r="139" spans="1:2">
      <c r="A139" s="39">
        <v>0.68430313600000003</v>
      </c>
      <c r="B139" s="39">
        <v>2.6214109999999999E-2</v>
      </c>
    </row>
    <row r="140" spans="1:2">
      <c r="A140" s="39">
        <v>0.69710248299999999</v>
      </c>
      <c r="B140" s="39">
        <v>3.9927249999999997E-2</v>
      </c>
    </row>
    <row r="141" spans="1:2">
      <c r="A141" s="39">
        <v>0.73548873599999998</v>
      </c>
      <c r="B141" s="39">
        <v>1.8395787E-2</v>
      </c>
    </row>
    <row r="142" spans="1:2">
      <c r="A142" s="39">
        <v>0.69838778099999999</v>
      </c>
      <c r="B142" s="39">
        <v>3.5690861999999997E-2</v>
      </c>
    </row>
    <row r="143" spans="1:2">
      <c r="A143" s="39">
        <v>0.66398851999999997</v>
      </c>
      <c r="B143" s="39">
        <v>2.1966505000000001E-2</v>
      </c>
    </row>
    <row r="144" spans="1:2">
      <c r="A144" s="39">
        <v>0.63710668699999995</v>
      </c>
      <c r="B144" s="39">
        <v>2.3058955999999999E-2</v>
      </c>
    </row>
    <row r="145" spans="1:2">
      <c r="A145" s="39">
        <v>0.61803062900000005</v>
      </c>
      <c r="B145" s="39">
        <v>3.0916834000000001E-2</v>
      </c>
    </row>
    <row r="146" spans="1:2">
      <c r="A146" s="39">
        <v>0.63334566999999997</v>
      </c>
      <c r="B146" s="39">
        <v>2.8324215999999999E-2</v>
      </c>
    </row>
    <row r="147" spans="1:2">
      <c r="A147" s="39">
        <v>0.60864022200000001</v>
      </c>
      <c r="B147" s="39">
        <v>3.9603078999999999E-2</v>
      </c>
    </row>
    <row r="148" spans="1:2">
      <c r="A148" s="39">
        <v>0.59079537100000001</v>
      </c>
      <c r="B148" s="39">
        <v>2.0080145000000001E-2</v>
      </c>
    </row>
    <row r="149" spans="1:2">
      <c r="A149" s="39">
        <v>0.62933995799999998</v>
      </c>
      <c r="B149" s="39">
        <v>3.8065438E-2</v>
      </c>
    </row>
    <row r="150" spans="1:2">
      <c r="A150" s="39">
        <v>0.62426361299999999</v>
      </c>
      <c r="B150" s="39">
        <v>3.8196573999999997E-2</v>
      </c>
    </row>
    <row r="151" spans="1:2">
      <c r="A151" s="39">
        <v>0.623160618</v>
      </c>
      <c r="B151" s="39">
        <v>2.0184018000000001E-2</v>
      </c>
    </row>
    <row r="152" spans="1:2">
      <c r="A152" s="39">
        <v>0.608352004</v>
      </c>
      <c r="B152" s="39">
        <v>2.9329221999999999E-2</v>
      </c>
    </row>
    <row r="153" spans="1:2">
      <c r="A153" s="39">
        <v>0.60135094700000002</v>
      </c>
      <c r="B153" s="39">
        <v>2.9783842000000001E-2</v>
      </c>
    </row>
    <row r="154" spans="1:2">
      <c r="A154" s="39">
        <v>0.59464826999999998</v>
      </c>
      <c r="B154" s="39">
        <v>3.1278830000000001E-2</v>
      </c>
    </row>
    <row r="155" spans="1:2">
      <c r="A155" s="39">
        <v>0.59809504999999996</v>
      </c>
      <c r="B155" s="39">
        <v>2.5578423999999999E-2</v>
      </c>
    </row>
    <row r="156" spans="1:2">
      <c r="A156" s="39">
        <v>0.609436537</v>
      </c>
      <c r="B156" s="39">
        <v>3.3977746000000003E-2</v>
      </c>
    </row>
    <row r="157" spans="1:2">
      <c r="A157" s="39">
        <v>0.60920947700000005</v>
      </c>
      <c r="B157" s="39">
        <v>2.903992E-2</v>
      </c>
    </row>
    <row r="158" spans="1:2">
      <c r="A158" s="39">
        <v>0.57637719099999996</v>
      </c>
      <c r="B158" s="39">
        <v>2.5695857999999999E-2</v>
      </c>
    </row>
    <row r="159" spans="1:2">
      <c r="A159" s="39">
        <v>0.59959583599999999</v>
      </c>
      <c r="B159" s="39">
        <v>3.1603683E-2</v>
      </c>
    </row>
    <row r="160" spans="1:2">
      <c r="A160" s="39">
        <v>0.60200169699999995</v>
      </c>
      <c r="B160" s="39">
        <v>2.7231287999999999E-2</v>
      </c>
    </row>
    <row r="161" spans="1:2">
      <c r="A161" s="39">
        <v>0.60701674100000003</v>
      </c>
      <c r="B161" s="39">
        <v>2.9035199000000001E-2</v>
      </c>
    </row>
    <row r="162" spans="1:2">
      <c r="A162" s="39">
        <v>0.60108263699999998</v>
      </c>
      <c r="B162" s="39">
        <v>3.4111744999999999E-2</v>
      </c>
    </row>
    <row r="163" spans="1:2">
      <c r="A163" s="39">
        <v>0.578042477</v>
      </c>
      <c r="B163" s="39">
        <v>2.0303690999999999E-2</v>
      </c>
    </row>
    <row r="164" spans="1:2">
      <c r="A164" s="39">
        <v>0.56706984400000005</v>
      </c>
      <c r="B164" s="39">
        <v>1.7478754999999999E-2</v>
      </c>
    </row>
    <row r="165" spans="1:2">
      <c r="A165" s="39">
        <v>0.55390509600000004</v>
      </c>
      <c r="B165" s="39">
        <v>2.2083755E-2</v>
      </c>
    </row>
    <row r="166" spans="1:2">
      <c r="A166" s="39">
        <v>0.53949157000000003</v>
      </c>
      <c r="B166" s="39">
        <v>2.9987069000000002E-2</v>
      </c>
    </row>
    <row r="167" spans="1:2">
      <c r="A167" s="39">
        <v>0.56650942999999998</v>
      </c>
      <c r="B167" s="39">
        <v>2.8617252999999999E-2</v>
      </c>
    </row>
    <row r="168" spans="1:2">
      <c r="A168" s="39">
        <v>0.57836317100000001</v>
      </c>
      <c r="B168" s="39">
        <v>2.7937632E-2</v>
      </c>
    </row>
    <row r="169" spans="1:2">
      <c r="A169" s="39">
        <v>0.56679484800000002</v>
      </c>
      <c r="B169" s="39">
        <v>2.479837E-2</v>
      </c>
    </row>
    <row r="170" spans="1:2">
      <c r="A170" s="39">
        <v>0.588363788</v>
      </c>
      <c r="B170" s="39">
        <v>2.6627583999999999E-2</v>
      </c>
    </row>
    <row r="171" spans="1:2">
      <c r="A171" s="39">
        <v>0.568203554</v>
      </c>
      <c r="B171" s="39">
        <v>2.9487167000000002E-2</v>
      </c>
    </row>
    <row r="172" spans="1:2">
      <c r="A172" s="39">
        <v>0.58101181999999996</v>
      </c>
      <c r="B172" s="39">
        <v>2.4841852000000001E-2</v>
      </c>
    </row>
    <row r="173" spans="1:2">
      <c r="A173" s="39">
        <v>0.558707752</v>
      </c>
      <c r="B173" s="39">
        <v>3.6366215E-2</v>
      </c>
    </row>
    <row r="174" spans="1:2">
      <c r="A174" s="39">
        <v>0.58934350300000005</v>
      </c>
      <c r="B174" s="39">
        <v>2.8378062999999999E-2</v>
      </c>
    </row>
    <row r="175" spans="1:2">
      <c r="A175" s="39">
        <v>0.60556551599999997</v>
      </c>
      <c r="B175" s="39">
        <v>2.1105425000000001E-2</v>
      </c>
    </row>
    <row r="176" spans="1:2">
      <c r="A176" s="39">
        <v>0.547436217</v>
      </c>
      <c r="B176" s="39">
        <v>1.7054181000000002E-2</v>
      </c>
    </row>
    <row r="177" spans="1:2">
      <c r="A177" s="39">
        <v>0.592771347</v>
      </c>
      <c r="B177" s="39">
        <v>2.0641349E-2</v>
      </c>
    </row>
    <row r="178" spans="1:2">
      <c r="A178" s="39">
        <v>0.60061007399999999</v>
      </c>
      <c r="B178" s="39">
        <v>1.9388529000000002E-2</v>
      </c>
    </row>
    <row r="179" spans="1:2">
      <c r="A179" s="39">
        <v>0.57893031399999995</v>
      </c>
      <c r="B179" s="39">
        <v>4.2115923999999999E-2</v>
      </c>
    </row>
    <row r="180" spans="1:2">
      <c r="A180" s="39">
        <v>0.573906468</v>
      </c>
      <c r="B180" s="39">
        <v>3.1704991000000002E-2</v>
      </c>
    </row>
    <row r="181" spans="1:2">
      <c r="A181" s="39">
        <v>0.58270356499999998</v>
      </c>
      <c r="B181" s="39">
        <v>2.4182948999999999E-2</v>
      </c>
    </row>
    <row r="182" spans="1:2">
      <c r="A182" s="39">
        <v>0.58826825000000005</v>
      </c>
      <c r="B182" s="39">
        <v>2.6275761000000002E-2</v>
      </c>
    </row>
    <row r="183" spans="1:2">
      <c r="A183" s="39">
        <v>0.596956025</v>
      </c>
      <c r="B183" s="39">
        <v>2.7141480999999999E-2</v>
      </c>
    </row>
    <row r="184" spans="1:2">
      <c r="A184" s="39">
        <v>0.58883429099999995</v>
      </c>
      <c r="B184" s="39">
        <v>3.8081492000000002E-2</v>
      </c>
    </row>
    <row r="185" spans="1:2">
      <c r="A185" s="39">
        <v>0.60618928000000005</v>
      </c>
      <c r="B185" s="39">
        <v>1.8071396999999999E-2</v>
      </c>
    </row>
    <row r="186" spans="1:2">
      <c r="A186" s="39">
        <v>0.59809018000000003</v>
      </c>
      <c r="B186" s="39">
        <v>3.5093077E-2</v>
      </c>
    </row>
    <row r="187" spans="1:2">
      <c r="A187" s="39">
        <v>0.61207076100000002</v>
      </c>
      <c r="B187" s="39">
        <v>2.2015751E-2</v>
      </c>
    </row>
    <row r="188" spans="1:2">
      <c r="A188" s="39">
        <v>0.61661348599999999</v>
      </c>
      <c r="B188" s="39">
        <v>3.4520436000000002E-2</v>
      </c>
    </row>
    <row r="189" spans="1:2">
      <c r="A189" s="39">
        <v>0.62762830700000005</v>
      </c>
      <c r="B189" s="39">
        <v>3.1933757E-2</v>
      </c>
    </row>
    <row r="190" spans="1:2">
      <c r="A190" s="39">
        <v>0.61186547400000002</v>
      </c>
      <c r="B190" s="39">
        <v>3.0621615000000001E-2</v>
      </c>
    </row>
    <row r="191" spans="1:2">
      <c r="A191" s="39">
        <v>0.59156929300000005</v>
      </c>
      <c r="B191" s="39">
        <v>2.8613217E-2</v>
      </c>
    </row>
    <row r="192" spans="1:2">
      <c r="A192" s="39">
        <v>0.60110231199999997</v>
      </c>
      <c r="B192" s="39">
        <v>3.3236046999999998E-2</v>
      </c>
    </row>
    <row r="193" spans="1:2">
      <c r="A193" s="39">
        <v>0.61167877999999998</v>
      </c>
      <c r="B193" s="39">
        <v>3.0188267000000001E-2</v>
      </c>
    </row>
    <row r="194" spans="1:2">
      <c r="A194" s="39">
        <v>0.61258218600000003</v>
      </c>
      <c r="B194" s="39">
        <v>4.2495032000000002E-2</v>
      </c>
    </row>
    <row r="195" spans="1:2">
      <c r="A195" s="39">
        <v>0.57320147499999996</v>
      </c>
      <c r="B195" s="39">
        <v>2.0688424E-2</v>
      </c>
    </row>
    <row r="196" spans="1:2">
      <c r="A196" s="39">
        <v>0.59714389499999998</v>
      </c>
      <c r="B196" s="39">
        <v>2.7881967000000001E-2</v>
      </c>
    </row>
    <row r="197" spans="1:2">
      <c r="A197" s="39">
        <v>0.59610497100000004</v>
      </c>
      <c r="B197" s="39">
        <v>2.0455108999999999E-2</v>
      </c>
    </row>
    <row r="198" spans="1:2">
      <c r="A198" s="39">
        <v>0.60187427999999998</v>
      </c>
      <c r="B198" s="39">
        <v>2.9180457999999999E-2</v>
      </c>
    </row>
    <row r="199" spans="1:2">
      <c r="A199" s="39">
        <v>0.59493478799999999</v>
      </c>
      <c r="B199" s="39">
        <v>2.4709333999999999E-2</v>
      </c>
    </row>
    <row r="200" spans="1:2">
      <c r="A200" s="39">
        <v>0.56352679100000003</v>
      </c>
      <c r="B200" s="39">
        <v>3.6011363999999997E-2</v>
      </c>
    </row>
    <row r="201" spans="1:2">
      <c r="A201" s="39">
        <v>0.59788580899999999</v>
      </c>
      <c r="B201" s="39">
        <v>2.7092126000000001E-2</v>
      </c>
    </row>
    <row r="202" spans="1:2">
      <c r="A202" s="39">
        <v>0.62392464299999995</v>
      </c>
      <c r="B202" s="39">
        <v>2.2229166000000002E-2</v>
      </c>
    </row>
    <row r="203" spans="1:2">
      <c r="A203" s="39">
        <v>0.60682488700000004</v>
      </c>
      <c r="B203" s="39">
        <v>3.1450578E-2</v>
      </c>
    </row>
    <row r="204" spans="1:2">
      <c r="A204" s="39">
        <v>0.65192218300000004</v>
      </c>
      <c r="B204" s="39">
        <v>4.3972925000000003E-2</v>
      </c>
    </row>
    <row r="205" spans="1:2">
      <c r="A205" s="39">
        <v>0.64087587999999995</v>
      </c>
      <c r="B205" s="39">
        <v>2.2176745000000001E-2</v>
      </c>
    </row>
    <row r="206" spans="1:2">
      <c r="A206" s="39">
        <v>0.64405882999999997</v>
      </c>
      <c r="B206" s="39">
        <v>2.8648445000000002E-2</v>
      </c>
    </row>
    <row r="207" spans="1:2">
      <c r="A207" s="39">
        <v>0.64650207100000001</v>
      </c>
      <c r="B207" s="39">
        <v>2.6284983000000001E-2</v>
      </c>
    </row>
    <row r="208" spans="1:2">
      <c r="A208" s="39">
        <v>0.72397630199999996</v>
      </c>
      <c r="B208" s="39">
        <v>3.9868552000000002E-2</v>
      </c>
    </row>
    <row r="209" spans="1:2">
      <c r="A209" s="39">
        <v>0.69535470399999999</v>
      </c>
      <c r="B209" s="39">
        <v>3.1646315000000001E-2</v>
      </c>
    </row>
    <row r="210" spans="1:2">
      <c r="A210" s="39">
        <v>0.70011789800000002</v>
      </c>
      <c r="B210" s="39">
        <v>2.8952504E-2</v>
      </c>
    </row>
    <row r="211" spans="1:2">
      <c r="A211" s="39">
        <v>0.61610869599999996</v>
      </c>
      <c r="B211" s="39">
        <v>1.9295425000000001E-2</v>
      </c>
    </row>
    <row r="212" spans="1:2">
      <c r="A212" s="39">
        <v>0.63072783200000004</v>
      </c>
      <c r="B212" s="39">
        <v>3.6573121E-2</v>
      </c>
    </row>
    <row r="213" spans="1:2">
      <c r="A213" s="39">
        <v>0.67911928700000002</v>
      </c>
      <c r="B213" s="39">
        <v>3.0216428E-2</v>
      </c>
    </row>
    <row r="214" spans="1:2">
      <c r="A214" s="39">
        <v>0.64403829599999995</v>
      </c>
      <c r="B214" s="39">
        <v>3.3543136000000001E-2</v>
      </c>
    </row>
    <row r="215" spans="1:2">
      <c r="A215" s="39">
        <v>0.61975083799999997</v>
      </c>
      <c r="B215" s="39">
        <v>3.4468088000000001E-2</v>
      </c>
    </row>
    <row r="216" spans="1:2">
      <c r="A216" s="39">
        <v>0.64190473599999998</v>
      </c>
      <c r="B216" s="39">
        <v>3.4250302000000003E-2</v>
      </c>
    </row>
    <row r="217" spans="1:2">
      <c r="A217" s="39">
        <v>0.622049089</v>
      </c>
      <c r="B217" s="39">
        <v>2.4021234999999998E-2</v>
      </c>
    </row>
    <row r="218" spans="1:2">
      <c r="A218" s="39">
        <v>0.65646485300000001</v>
      </c>
      <c r="B218" s="39">
        <v>1.8106206999999999E-2</v>
      </c>
    </row>
    <row r="219" spans="1:2">
      <c r="A219" s="39">
        <v>0.60273202599999998</v>
      </c>
      <c r="B219" s="39">
        <v>2.3360876999999999E-2</v>
      </c>
    </row>
    <row r="220" spans="1:2">
      <c r="A220" s="39">
        <v>0.61949066799999997</v>
      </c>
      <c r="B220" s="39">
        <v>4.9686333999999999E-2</v>
      </c>
    </row>
    <row r="221" spans="1:2">
      <c r="A221" s="39">
        <v>0.62353790899999995</v>
      </c>
      <c r="B221" s="39">
        <v>3.2245831000000003E-2</v>
      </c>
    </row>
    <row r="222" spans="1:2">
      <c r="A222" s="39">
        <v>0.58574917199999998</v>
      </c>
      <c r="B222" s="39">
        <v>2.4533722000000001E-2</v>
      </c>
    </row>
    <row r="223" spans="1:2">
      <c r="A223" s="39">
        <v>0.59220575799999997</v>
      </c>
      <c r="B223" s="39">
        <v>2.5793127999999999E-2</v>
      </c>
    </row>
    <row r="224" spans="1:2">
      <c r="A224" s="39">
        <v>0.58351085999999996</v>
      </c>
      <c r="B224" s="39">
        <v>2.1587351000000001E-2</v>
      </c>
    </row>
    <row r="225" spans="1:2">
      <c r="A225" s="39">
        <v>0.59509659299999995</v>
      </c>
      <c r="B225" s="39">
        <v>2.4093895000000001E-2</v>
      </c>
    </row>
    <row r="226" spans="1:2">
      <c r="A226" s="39">
        <v>0.64684464900000005</v>
      </c>
      <c r="B226" s="39">
        <v>3.6340935999999997E-2</v>
      </c>
    </row>
    <row r="227" spans="1:2">
      <c r="A227" s="39">
        <v>0.62936252599999998</v>
      </c>
      <c r="B227" s="39">
        <v>2.3199777000000001E-2</v>
      </c>
    </row>
    <row r="228" spans="1:2">
      <c r="A228" s="39">
        <v>0.60922827899999998</v>
      </c>
      <c r="B228" s="39">
        <v>3.1023117999999999E-2</v>
      </c>
    </row>
    <row r="229" spans="1:2">
      <c r="A229" s="39">
        <v>0.61717342600000002</v>
      </c>
      <c r="B229" s="39">
        <v>3.7951707000000001E-2</v>
      </c>
    </row>
    <row r="230" spans="1:2">
      <c r="A230" s="39">
        <v>0.60635653</v>
      </c>
      <c r="B230" s="39">
        <v>1.9972107999999999E-2</v>
      </c>
    </row>
    <row r="231" spans="1:2">
      <c r="A231" s="39">
        <v>0.64451271099999996</v>
      </c>
      <c r="B231" s="39">
        <v>1.8297379999999999E-2</v>
      </c>
    </row>
    <row r="232" spans="1:2">
      <c r="A232" s="39">
        <v>0.60089266900000005</v>
      </c>
      <c r="B232" s="39">
        <v>2.209535E-2</v>
      </c>
    </row>
    <row r="233" spans="1:2">
      <c r="A233" s="39">
        <v>0.62949848900000005</v>
      </c>
      <c r="B233" s="39">
        <v>2.7051314E-2</v>
      </c>
    </row>
    <row r="234" spans="1:2">
      <c r="A234" s="39">
        <v>0.632848823</v>
      </c>
      <c r="B234" s="39">
        <v>3.1397680999999997E-2</v>
      </c>
    </row>
    <row r="235" spans="1:2">
      <c r="A235" s="39">
        <v>0.62471500199999996</v>
      </c>
      <c r="B235" s="39">
        <v>2.6160803E-2</v>
      </c>
    </row>
    <row r="236" spans="1:2">
      <c r="A236" s="39">
        <v>0.62247630200000004</v>
      </c>
      <c r="B236" s="39">
        <v>2.701098E-2</v>
      </c>
    </row>
    <row r="237" spans="1:2">
      <c r="A237" s="39">
        <v>0.68064687700000004</v>
      </c>
      <c r="B237" s="39">
        <v>3.6252858999999998E-2</v>
      </c>
    </row>
    <row r="238" spans="1:2">
      <c r="A238" s="39">
        <v>0.68215643100000001</v>
      </c>
      <c r="B238" s="39">
        <v>3.9596233000000002E-2</v>
      </c>
    </row>
    <row r="239" spans="1:2">
      <c r="A239" s="39">
        <v>0.66095358900000001</v>
      </c>
      <c r="B239" s="39">
        <v>2.5858389999999998E-2</v>
      </c>
    </row>
    <row r="240" spans="1:2">
      <c r="A240" s="39">
        <v>0.64273741200000001</v>
      </c>
      <c r="B240" s="39">
        <v>3.6496791000000001E-2</v>
      </c>
    </row>
    <row r="241" spans="1:2">
      <c r="A241" s="39">
        <v>0.70866885000000002</v>
      </c>
      <c r="B241" s="39">
        <v>2.8431692000000001E-2</v>
      </c>
    </row>
    <row r="242" spans="1:2">
      <c r="A242" s="39">
        <v>0.67332932899999998</v>
      </c>
      <c r="B242" s="39">
        <v>3.4678259000000003E-2</v>
      </c>
    </row>
    <row r="243" spans="1:2">
      <c r="A243" s="39">
        <v>0.669557548</v>
      </c>
      <c r="B243" s="39">
        <v>3.3013481999999997E-2</v>
      </c>
    </row>
    <row r="244" spans="1:2">
      <c r="A244" s="39">
        <v>0.64364455700000001</v>
      </c>
      <c r="B244" s="39">
        <v>3.823638E-2</v>
      </c>
    </row>
    <row r="245" spans="1:2">
      <c r="A245" s="39">
        <v>0.70630120699999999</v>
      </c>
      <c r="B245" s="39">
        <v>2.4213907999999999E-2</v>
      </c>
    </row>
    <row r="246" spans="1:2">
      <c r="A246" s="39">
        <v>0.69612860600000004</v>
      </c>
      <c r="B246" s="39">
        <v>3.2415099000000003E-2</v>
      </c>
    </row>
    <row r="247" spans="1:2">
      <c r="A247" s="39">
        <v>0.68254433199999998</v>
      </c>
      <c r="B247" s="39">
        <v>2.4565848000000001E-2</v>
      </c>
    </row>
    <row r="248" spans="1:2">
      <c r="A248" s="39">
        <v>0.69974137000000003</v>
      </c>
      <c r="B248" s="39">
        <v>3.4811130000000003E-2</v>
      </c>
    </row>
    <row r="249" spans="1:2">
      <c r="A249" s="39">
        <v>0.75536917100000001</v>
      </c>
      <c r="B249" s="39">
        <v>4.0247494000000002E-2</v>
      </c>
    </row>
    <row r="250" spans="1:2">
      <c r="A250" s="39">
        <v>0.72328085900000005</v>
      </c>
      <c r="B250" s="39">
        <v>3.3037774999999998E-2</v>
      </c>
    </row>
    <row r="251" spans="1:2">
      <c r="A251" s="39">
        <v>0.77860339700000003</v>
      </c>
      <c r="B251" s="39">
        <v>2.0976934999999999E-2</v>
      </c>
    </row>
    <row r="252" spans="1:2">
      <c r="A252" s="39">
        <v>0.74275978600000003</v>
      </c>
      <c r="B252" s="39">
        <v>3.8156836999999999E-2</v>
      </c>
    </row>
    <row r="253" spans="1:2">
      <c r="A253" s="39">
        <v>0.75690557400000003</v>
      </c>
      <c r="B253" s="39">
        <v>3.7009686999999999E-2</v>
      </c>
    </row>
    <row r="254" spans="1:2">
      <c r="A254" s="39">
        <v>0.745815954</v>
      </c>
      <c r="B254" s="39">
        <v>3.7551177999999998E-2</v>
      </c>
    </row>
    <row r="255" spans="1:2">
      <c r="A255" s="39">
        <v>0.72066253000000002</v>
      </c>
      <c r="B255" s="39">
        <v>2.4479405999999999E-2</v>
      </c>
    </row>
    <row r="256" spans="1:2">
      <c r="A256" s="39">
        <v>0.68876009900000001</v>
      </c>
      <c r="B256" s="39">
        <v>3.2082222000000001E-2</v>
      </c>
    </row>
    <row r="257" spans="1:2">
      <c r="A257" s="39">
        <v>0.69055440599999995</v>
      </c>
      <c r="B257" s="39">
        <v>3.5740885E-2</v>
      </c>
    </row>
    <row r="258" spans="1:2">
      <c r="A258" s="39">
        <v>0.67220739299999999</v>
      </c>
      <c r="B258" s="39">
        <v>3.0622585000000001E-2</v>
      </c>
    </row>
    <row r="259" spans="1:2">
      <c r="A259" s="39">
        <v>0.67933698200000003</v>
      </c>
      <c r="B259" s="39">
        <v>3.3931126999999998E-2</v>
      </c>
    </row>
    <row r="260" spans="1:2">
      <c r="A260" s="39">
        <v>0.703898464</v>
      </c>
      <c r="B260" s="39">
        <v>4.3746316E-2</v>
      </c>
    </row>
    <row r="261" spans="1:2">
      <c r="A261" s="39">
        <v>0.74160296199999998</v>
      </c>
      <c r="B261" s="39">
        <v>3.7334846999999997E-2</v>
      </c>
    </row>
    <row r="262" spans="1:2">
      <c r="A262" s="39">
        <v>0.70417276100000004</v>
      </c>
      <c r="B262" s="39">
        <v>3.3360207000000003E-2</v>
      </c>
    </row>
    <row r="263" spans="1:2">
      <c r="A263" s="39">
        <v>0.72742229599999997</v>
      </c>
      <c r="B263" s="39">
        <v>4.0401014999999998E-2</v>
      </c>
    </row>
    <row r="264" spans="1:2">
      <c r="A264" s="39">
        <v>0.76849126300000004</v>
      </c>
      <c r="B264" s="39">
        <v>3.6152340999999998E-2</v>
      </c>
    </row>
    <row r="265" spans="1:2">
      <c r="A265" s="39">
        <v>0.77981612899999997</v>
      </c>
      <c r="B265" s="39">
        <v>3.5163996000000003E-2</v>
      </c>
    </row>
    <row r="266" spans="1:2">
      <c r="A266" s="39">
        <v>0.76836063099999996</v>
      </c>
      <c r="B266" s="39">
        <v>4.2686457999999997E-2</v>
      </c>
    </row>
    <row r="267" spans="1:2">
      <c r="A267" s="39">
        <v>0.72622335100000002</v>
      </c>
      <c r="B267" s="39">
        <v>4.2396376999999999E-2</v>
      </c>
    </row>
    <row r="268" spans="1:2">
      <c r="A268" s="39">
        <v>0.79507446999999998</v>
      </c>
      <c r="B268" s="39">
        <v>5.0718902000000003E-2</v>
      </c>
    </row>
    <row r="269" spans="1:2">
      <c r="A269" s="39">
        <v>0.74952778399999997</v>
      </c>
      <c r="B269" s="39">
        <v>4.3456081000000001E-2</v>
      </c>
    </row>
    <row r="270" spans="1:2">
      <c r="A270" s="39">
        <v>0.78508208400000001</v>
      </c>
      <c r="B270" s="39">
        <v>3.3256636999999999E-2</v>
      </c>
    </row>
    <row r="271" spans="1:2">
      <c r="A271" s="39">
        <v>0.75877682599999996</v>
      </c>
      <c r="B271" s="39">
        <v>4.9186641000000003E-2</v>
      </c>
    </row>
    <row r="272" spans="1:2">
      <c r="A272" s="39">
        <v>0.75910706800000005</v>
      </c>
      <c r="B272" s="39">
        <v>3.3506619000000001E-2</v>
      </c>
    </row>
    <row r="273" spans="1:2">
      <c r="A273" s="39">
        <v>0.77013126899999995</v>
      </c>
      <c r="B273" s="39">
        <v>5.6774880999999999E-2</v>
      </c>
    </row>
    <row r="274" spans="1:2">
      <c r="A274" s="39">
        <v>0.75597784700000004</v>
      </c>
      <c r="B274" s="39">
        <v>4.4518585999999999E-2</v>
      </c>
    </row>
    <row r="275" spans="1:2">
      <c r="A275" s="39">
        <v>0.71188076199999994</v>
      </c>
      <c r="B275" s="39">
        <v>4.1150890000000002E-2</v>
      </c>
    </row>
    <row r="276" spans="1:2">
      <c r="A276" s="39">
        <v>0.76195204500000002</v>
      </c>
      <c r="B276" s="39">
        <v>2.9808063999999999E-2</v>
      </c>
    </row>
    <row r="277" spans="1:2">
      <c r="A277" s="39">
        <v>0.75283747300000003</v>
      </c>
      <c r="B277" s="39">
        <v>2.067124E-2</v>
      </c>
    </row>
    <row r="278" spans="1:2">
      <c r="A278" s="39">
        <v>0.74550488500000001</v>
      </c>
      <c r="B278" s="39">
        <v>4.5139087000000001E-2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modern</vt:lpstr>
      <vt:lpstr>FPS-E_D</vt:lpstr>
      <vt:lpstr>FPS-E_C</vt:lpstr>
      <vt:lpstr>FPS-W_A</vt:lpstr>
      <vt:lpstr>TS-E_A</vt:lpstr>
      <vt:lpstr>TS-W_B</vt:lpstr>
      <vt:lpstr>TS-E_B</vt:lpstr>
      <vt:lpstr>FR-P_A</vt:lpstr>
      <vt:lpstr>FR-P_B</vt:lpstr>
      <vt:lpstr>FR-P_C</vt:lpstr>
      <vt:lpstr>FR-P_D</vt:lpstr>
      <vt:lpstr>FR-P_G</vt:lpstr>
      <vt:lpstr>FR-P_H</vt:lpstr>
      <vt:lpstr>FR-P_I</vt:lpstr>
      <vt:lpstr>Y-S_A</vt:lpstr>
      <vt:lpstr>Y-W_B</vt:lpstr>
      <vt:lpstr>Y-S_C</vt:lpstr>
      <vt:lpstr>Y-W_G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Danai Theodoraki</dc:creator>
  <cp:lastModifiedBy>danai</cp:lastModifiedBy>
  <dcterms:created xsi:type="dcterms:W3CDTF">2023-05-31T09:31:00Z</dcterms:created>
  <dcterms:modified xsi:type="dcterms:W3CDTF">2024-01-10T09:42:56Z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C25E7ED004904FC6BD1FCB44F8E6A19E</vt:lpwstr>
  </property>
  <property fmtid="{D5CDD505-2E9C-101B-9397-08002B2CF9AE}" pid="3" name="KSOProductBuildVer">
    <vt:lpwstr>1033-11.2.0.11537</vt:lpwstr>
  </property>
</Properties>
</file>