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o/Desktop/Projects/UniKram/R/SEAFRONT-Franchthi-PCA/data/"/>
    </mc:Choice>
  </mc:AlternateContent>
  <xr:revisionPtr revIDLastSave="0" documentId="13_ncr:1_{5DE6749C-F77A-E24B-9022-EBD20028E8CD}" xr6:coauthVersionLast="47" xr6:coauthVersionMax="47" xr10:uidLastSave="{00000000-0000-0000-0000-000000000000}"/>
  <bookViews>
    <workbookView xWindow="3020" yWindow="3240" windowWidth="35980" windowHeight="12940" activeTab="2" xr2:uid="{4C6A2C33-2668-3E42-9F38-B0BF119B2578}"/>
  </bookViews>
  <sheets>
    <sheet name="Contexts Chronology" sheetId="1" r:id="rId1"/>
    <sheet name="FAS NISP Data by UNIT" sheetId="2" r:id="rId2"/>
    <sheet name="FAS NISP GROUP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P2" i="3"/>
  <c r="O2" i="3"/>
  <c r="N2" i="3"/>
  <c r="M2" i="3"/>
  <c r="L2" i="3"/>
  <c r="K2" i="3"/>
  <c r="J2" i="3"/>
  <c r="I2" i="3"/>
  <c r="H2" i="3"/>
  <c r="G2" i="3"/>
  <c r="F2" i="3"/>
  <c r="D2" i="3"/>
  <c r="E2" i="3"/>
  <c r="C2" i="3"/>
  <c r="B2" i="3"/>
  <c r="AH84" i="2"/>
</calcChain>
</file>

<file path=xl/sharedStrings.xml><?xml version="1.0" encoding="utf-8"?>
<sst xmlns="http://schemas.openxmlformats.org/spreadsheetml/2006/main" count="95" uniqueCount="86">
  <si>
    <t>PHASE</t>
  </si>
  <si>
    <t>FAS</t>
  </si>
  <si>
    <t>Initial Neolithic</t>
  </si>
  <si>
    <t>145-143, 140-135</t>
  </si>
  <si>
    <t>Early Neolithic (FLP I)</t>
  </si>
  <si>
    <t>132-129</t>
  </si>
  <si>
    <t>Middle Neolitihic (FLP II)</t>
  </si>
  <si>
    <t>127-117</t>
  </si>
  <si>
    <t>Early Late Neolithic I (FLP III)</t>
  </si>
  <si>
    <t>115-114</t>
  </si>
  <si>
    <t>Early Late Neolithic II (FLP IV)</t>
  </si>
  <si>
    <t>112-82</t>
  </si>
  <si>
    <t>Final Neolithic (FLP V)</t>
  </si>
  <si>
    <t>81-59</t>
  </si>
  <si>
    <t xml:space="preserve">These contexts were determined in consultaion with Catherine Perles and KD Vitelli who analyzed the lithic and ceramic assemblages from the site respectively. </t>
  </si>
  <si>
    <t>NISP</t>
  </si>
  <si>
    <t>Testudo sp.</t>
  </si>
  <si>
    <t>Pices Indet.</t>
  </si>
  <si>
    <t>Sparidae</t>
  </si>
  <si>
    <t>Sparus aurata</t>
  </si>
  <si>
    <t>Diplodus sp.</t>
  </si>
  <si>
    <t>Pagrus sp.</t>
  </si>
  <si>
    <t>Dicentrarchus labrax</t>
  </si>
  <si>
    <t>Thunnus thynnys</t>
  </si>
  <si>
    <t>Conger conger</t>
  </si>
  <si>
    <t>Pigeons and Doves</t>
  </si>
  <si>
    <t>Erinaceus europaeus</t>
  </si>
  <si>
    <t>Lepus europaeus</t>
  </si>
  <si>
    <t>Cervidae</t>
  </si>
  <si>
    <t>Cervus elaphus</t>
  </si>
  <si>
    <t>Bos taurus</t>
  </si>
  <si>
    <t>Sus scrofus</t>
  </si>
  <si>
    <t>Capra hircus</t>
  </si>
  <si>
    <t>Capra/Ovis</t>
  </si>
  <si>
    <t>Ovis aries</t>
  </si>
  <si>
    <t>Felis sp.</t>
  </si>
  <si>
    <t>Canis familaris</t>
  </si>
  <si>
    <t>Vulpes vulpes</t>
  </si>
  <si>
    <t>Martes sp.</t>
  </si>
  <si>
    <t>Meles meles</t>
  </si>
  <si>
    <t>Grand</t>
  </si>
  <si>
    <t>UNIT</t>
  </si>
  <si>
    <t>Tortoise</t>
  </si>
  <si>
    <t>Fish Indet</t>
  </si>
  <si>
    <t>Sea Breams</t>
  </si>
  <si>
    <t>Gilthead Sea Bream</t>
  </si>
  <si>
    <t>Sea Bass</t>
  </si>
  <si>
    <t>Bluefin Tuna</t>
  </si>
  <si>
    <t>Conger Eel</t>
  </si>
  <si>
    <t>Small Bird</t>
  </si>
  <si>
    <t>Columbiformes</t>
  </si>
  <si>
    <t>Hedgehog</t>
  </si>
  <si>
    <t>Hare</t>
  </si>
  <si>
    <t xml:space="preserve">Small Mammal </t>
  </si>
  <si>
    <t>Med Mammal</t>
  </si>
  <si>
    <t>Cervid Indet.</t>
  </si>
  <si>
    <t>Red deer</t>
  </si>
  <si>
    <t>Cattle</t>
  </si>
  <si>
    <t>Pig</t>
  </si>
  <si>
    <t>Goat</t>
  </si>
  <si>
    <t>Caprine</t>
  </si>
  <si>
    <t>Sheep</t>
  </si>
  <si>
    <t>Small Ungulate</t>
  </si>
  <si>
    <t>Med Ungulate</t>
  </si>
  <si>
    <t>Large Ungulate</t>
  </si>
  <si>
    <t>Huge Ungulate</t>
  </si>
  <si>
    <t>Small Carniivore</t>
  </si>
  <si>
    <t>Cat Indet.</t>
  </si>
  <si>
    <t>Domestic dog</t>
  </si>
  <si>
    <t>Red fox</t>
  </si>
  <si>
    <t>Marten</t>
  </si>
  <si>
    <t>Badger</t>
  </si>
  <si>
    <t>Total</t>
  </si>
  <si>
    <t>105/106</t>
  </si>
  <si>
    <t>Grand Total</t>
  </si>
  <si>
    <t>Table 2 from Munro and Stiner 2020</t>
  </si>
  <si>
    <t>unit</t>
  </si>
  <si>
    <t>Fishes (non-tuna)</t>
  </si>
  <si>
    <t>Tuna</t>
  </si>
  <si>
    <t>Birds</t>
  </si>
  <si>
    <t>Small Mammal</t>
  </si>
  <si>
    <t>Medium mammal</t>
  </si>
  <si>
    <t>Bos</t>
  </si>
  <si>
    <t>Sus scrofa</t>
  </si>
  <si>
    <t>Caprines</t>
  </si>
  <si>
    <t>Small carnivore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</si>
</sst>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/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9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5" xfId="0" applyFont="1" applyBorder="1" applyAlignment="1">
      <alignment vertical="center"/>
    </xf>
    <xf numFmtId="0" fontId="3" fillId="0" borderId="3" xfId="0" applyFont="1" applyBorder="1" applyAlignment="1">
      <alignment horizontal="left"/>
    </xf>
    <xf numFmtId="0" fontId="3" fillId="2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7F068-738F-114B-991C-03977AFF07AF}">
  <dimension ref="A1:C28"/>
  <sheetViews>
    <sheetView workbookViewId="0">
      <selection activeCell="D8" sqref="D8"/>
    </sheetView>
  </sheetViews>
  <sheetFormatPr baseColWidth="10" defaultRowHeight="16" x14ac:dyDescent="0.2"/>
  <cols>
    <col min="1" max="1" width="23.6640625" customWidth="1"/>
    <col min="2" max="2" width="15.5" bestFit="1" customWidth="1"/>
    <col min="3" max="3" width="18" bestFit="1" customWidth="1"/>
    <col min="4" max="4" width="54.6640625" customWidth="1"/>
    <col min="257" max="257" width="23.6640625" customWidth="1"/>
    <col min="258" max="258" width="15.5" bestFit="1" customWidth="1"/>
    <col min="259" max="259" width="18" bestFit="1" customWidth="1"/>
    <col min="260" max="260" width="54.6640625" customWidth="1"/>
    <col min="513" max="513" width="23.6640625" customWidth="1"/>
    <col min="514" max="514" width="15.5" bestFit="1" customWidth="1"/>
    <col min="515" max="515" width="18" bestFit="1" customWidth="1"/>
    <col min="516" max="516" width="54.6640625" customWidth="1"/>
    <col min="769" max="769" width="23.6640625" customWidth="1"/>
    <col min="770" max="770" width="15.5" bestFit="1" customWidth="1"/>
    <col min="771" max="771" width="18" bestFit="1" customWidth="1"/>
    <col min="772" max="772" width="54.6640625" customWidth="1"/>
    <col min="1025" max="1025" width="23.6640625" customWidth="1"/>
    <col min="1026" max="1026" width="15.5" bestFit="1" customWidth="1"/>
    <col min="1027" max="1027" width="18" bestFit="1" customWidth="1"/>
    <col min="1028" max="1028" width="54.6640625" customWidth="1"/>
    <col min="1281" max="1281" width="23.6640625" customWidth="1"/>
    <col min="1282" max="1282" width="15.5" bestFit="1" customWidth="1"/>
    <col min="1283" max="1283" width="18" bestFit="1" customWidth="1"/>
    <col min="1284" max="1284" width="54.6640625" customWidth="1"/>
    <col min="1537" max="1537" width="23.6640625" customWidth="1"/>
    <col min="1538" max="1538" width="15.5" bestFit="1" customWidth="1"/>
    <col min="1539" max="1539" width="18" bestFit="1" customWidth="1"/>
    <col min="1540" max="1540" width="54.6640625" customWidth="1"/>
    <col min="1793" max="1793" width="23.6640625" customWidth="1"/>
    <col min="1794" max="1794" width="15.5" bestFit="1" customWidth="1"/>
    <col min="1795" max="1795" width="18" bestFit="1" customWidth="1"/>
    <col min="1796" max="1796" width="54.6640625" customWidth="1"/>
    <col min="2049" max="2049" width="23.6640625" customWidth="1"/>
    <col min="2050" max="2050" width="15.5" bestFit="1" customWidth="1"/>
    <col min="2051" max="2051" width="18" bestFit="1" customWidth="1"/>
    <col min="2052" max="2052" width="54.6640625" customWidth="1"/>
    <col min="2305" max="2305" width="23.6640625" customWidth="1"/>
    <col min="2306" max="2306" width="15.5" bestFit="1" customWidth="1"/>
    <col min="2307" max="2307" width="18" bestFit="1" customWidth="1"/>
    <col min="2308" max="2308" width="54.6640625" customWidth="1"/>
    <col min="2561" max="2561" width="23.6640625" customWidth="1"/>
    <col min="2562" max="2562" width="15.5" bestFit="1" customWidth="1"/>
    <col min="2563" max="2563" width="18" bestFit="1" customWidth="1"/>
    <col min="2564" max="2564" width="54.6640625" customWidth="1"/>
    <col min="2817" max="2817" width="23.6640625" customWidth="1"/>
    <col min="2818" max="2818" width="15.5" bestFit="1" customWidth="1"/>
    <col min="2819" max="2819" width="18" bestFit="1" customWidth="1"/>
    <col min="2820" max="2820" width="54.6640625" customWidth="1"/>
    <col min="3073" max="3073" width="23.6640625" customWidth="1"/>
    <col min="3074" max="3074" width="15.5" bestFit="1" customWidth="1"/>
    <col min="3075" max="3075" width="18" bestFit="1" customWidth="1"/>
    <col min="3076" max="3076" width="54.6640625" customWidth="1"/>
    <col min="3329" max="3329" width="23.6640625" customWidth="1"/>
    <col min="3330" max="3330" width="15.5" bestFit="1" customWidth="1"/>
    <col min="3331" max="3331" width="18" bestFit="1" customWidth="1"/>
    <col min="3332" max="3332" width="54.6640625" customWidth="1"/>
    <col min="3585" max="3585" width="23.6640625" customWidth="1"/>
    <col min="3586" max="3586" width="15.5" bestFit="1" customWidth="1"/>
    <col min="3587" max="3587" width="18" bestFit="1" customWidth="1"/>
    <col min="3588" max="3588" width="54.6640625" customWidth="1"/>
    <col min="3841" max="3841" width="23.6640625" customWidth="1"/>
    <col min="3842" max="3842" width="15.5" bestFit="1" customWidth="1"/>
    <col min="3843" max="3843" width="18" bestFit="1" customWidth="1"/>
    <col min="3844" max="3844" width="54.6640625" customWidth="1"/>
    <col min="4097" max="4097" width="23.6640625" customWidth="1"/>
    <col min="4098" max="4098" width="15.5" bestFit="1" customWidth="1"/>
    <col min="4099" max="4099" width="18" bestFit="1" customWidth="1"/>
    <col min="4100" max="4100" width="54.6640625" customWidth="1"/>
    <col min="4353" max="4353" width="23.6640625" customWidth="1"/>
    <col min="4354" max="4354" width="15.5" bestFit="1" customWidth="1"/>
    <col min="4355" max="4355" width="18" bestFit="1" customWidth="1"/>
    <col min="4356" max="4356" width="54.6640625" customWidth="1"/>
    <col min="4609" max="4609" width="23.6640625" customWidth="1"/>
    <col min="4610" max="4610" width="15.5" bestFit="1" customWidth="1"/>
    <col min="4611" max="4611" width="18" bestFit="1" customWidth="1"/>
    <col min="4612" max="4612" width="54.6640625" customWidth="1"/>
    <col min="4865" max="4865" width="23.6640625" customWidth="1"/>
    <col min="4866" max="4866" width="15.5" bestFit="1" customWidth="1"/>
    <col min="4867" max="4867" width="18" bestFit="1" customWidth="1"/>
    <col min="4868" max="4868" width="54.6640625" customWidth="1"/>
    <col min="5121" max="5121" width="23.6640625" customWidth="1"/>
    <col min="5122" max="5122" width="15.5" bestFit="1" customWidth="1"/>
    <col min="5123" max="5123" width="18" bestFit="1" customWidth="1"/>
    <col min="5124" max="5124" width="54.6640625" customWidth="1"/>
    <col min="5377" max="5377" width="23.6640625" customWidth="1"/>
    <col min="5378" max="5378" width="15.5" bestFit="1" customWidth="1"/>
    <col min="5379" max="5379" width="18" bestFit="1" customWidth="1"/>
    <col min="5380" max="5380" width="54.6640625" customWidth="1"/>
    <col min="5633" max="5633" width="23.6640625" customWidth="1"/>
    <col min="5634" max="5634" width="15.5" bestFit="1" customWidth="1"/>
    <col min="5635" max="5635" width="18" bestFit="1" customWidth="1"/>
    <col min="5636" max="5636" width="54.6640625" customWidth="1"/>
    <col min="5889" max="5889" width="23.6640625" customWidth="1"/>
    <col min="5890" max="5890" width="15.5" bestFit="1" customWidth="1"/>
    <col min="5891" max="5891" width="18" bestFit="1" customWidth="1"/>
    <col min="5892" max="5892" width="54.6640625" customWidth="1"/>
    <col min="6145" max="6145" width="23.6640625" customWidth="1"/>
    <col min="6146" max="6146" width="15.5" bestFit="1" customWidth="1"/>
    <col min="6147" max="6147" width="18" bestFit="1" customWidth="1"/>
    <col min="6148" max="6148" width="54.6640625" customWidth="1"/>
    <col min="6401" max="6401" width="23.6640625" customWidth="1"/>
    <col min="6402" max="6402" width="15.5" bestFit="1" customWidth="1"/>
    <col min="6403" max="6403" width="18" bestFit="1" customWidth="1"/>
    <col min="6404" max="6404" width="54.6640625" customWidth="1"/>
    <col min="6657" max="6657" width="23.6640625" customWidth="1"/>
    <col min="6658" max="6658" width="15.5" bestFit="1" customWidth="1"/>
    <col min="6659" max="6659" width="18" bestFit="1" customWidth="1"/>
    <col min="6660" max="6660" width="54.6640625" customWidth="1"/>
    <col min="6913" max="6913" width="23.6640625" customWidth="1"/>
    <col min="6914" max="6914" width="15.5" bestFit="1" customWidth="1"/>
    <col min="6915" max="6915" width="18" bestFit="1" customWidth="1"/>
    <col min="6916" max="6916" width="54.6640625" customWidth="1"/>
    <col min="7169" max="7169" width="23.6640625" customWidth="1"/>
    <col min="7170" max="7170" width="15.5" bestFit="1" customWidth="1"/>
    <col min="7171" max="7171" width="18" bestFit="1" customWidth="1"/>
    <col min="7172" max="7172" width="54.6640625" customWidth="1"/>
    <col min="7425" max="7425" width="23.6640625" customWidth="1"/>
    <col min="7426" max="7426" width="15.5" bestFit="1" customWidth="1"/>
    <col min="7427" max="7427" width="18" bestFit="1" customWidth="1"/>
    <col min="7428" max="7428" width="54.6640625" customWidth="1"/>
    <col min="7681" max="7681" width="23.6640625" customWidth="1"/>
    <col min="7682" max="7682" width="15.5" bestFit="1" customWidth="1"/>
    <col min="7683" max="7683" width="18" bestFit="1" customWidth="1"/>
    <col min="7684" max="7684" width="54.6640625" customWidth="1"/>
    <col min="7937" max="7937" width="23.6640625" customWidth="1"/>
    <col min="7938" max="7938" width="15.5" bestFit="1" customWidth="1"/>
    <col min="7939" max="7939" width="18" bestFit="1" customWidth="1"/>
    <col min="7940" max="7940" width="54.6640625" customWidth="1"/>
    <col min="8193" max="8193" width="23.6640625" customWidth="1"/>
    <col min="8194" max="8194" width="15.5" bestFit="1" customWidth="1"/>
    <col min="8195" max="8195" width="18" bestFit="1" customWidth="1"/>
    <col min="8196" max="8196" width="54.6640625" customWidth="1"/>
    <col min="8449" max="8449" width="23.6640625" customWidth="1"/>
    <col min="8450" max="8450" width="15.5" bestFit="1" customWidth="1"/>
    <col min="8451" max="8451" width="18" bestFit="1" customWidth="1"/>
    <col min="8452" max="8452" width="54.6640625" customWidth="1"/>
    <col min="8705" max="8705" width="23.6640625" customWidth="1"/>
    <col min="8706" max="8706" width="15.5" bestFit="1" customWidth="1"/>
    <col min="8707" max="8707" width="18" bestFit="1" customWidth="1"/>
    <col min="8708" max="8708" width="54.6640625" customWidth="1"/>
    <col min="8961" max="8961" width="23.6640625" customWidth="1"/>
    <col min="8962" max="8962" width="15.5" bestFit="1" customWidth="1"/>
    <col min="8963" max="8963" width="18" bestFit="1" customWidth="1"/>
    <col min="8964" max="8964" width="54.6640625" customWidth="1"/>
    <col min="9217" max="9217" width="23.6640625" customWidth="1"/>
    <col min="9218" max="9218" width="15.5" bestFit="1" customWidth="1"/>
    <col min="9219" max="9219" width="18" bestFit="1" customWidth="1"/>
    <col min="9220" max="9220" width="54.6640625" customWidth="1"/>
    <col min="9473" max="9473" width="23.6640625" customWidth="1"/>
    <col min="9474" max="9474" width="15.5" bestFit="1" customWidth="1"/>
    <col min="9475" max="9475" width="18" bestFit="1" customWidth="1"/>
    <col min="9476" max="9476" width="54.6640625" customWidth="1"/>
    <col min="9729" max="9729" width="23.6640625" customWidth="1"/>
    <col min="9730" max="9730" width="15.5" bestFit="1" customWidth="1"/>
    <col min="9731" max="9731" width="18" bestFit="1" customWidth="1"/>
    <col min="9732" max="9732" width="54.6640625" customWidth="1"/>
    <col min="9985" max="9985" width="23.6640625" customWidth="1"/>
    <col min="9986" max="9986" width="15.5" bestFit="1" customWidth="1"/>
    <col min="9987" max="9987" width="18" bestFit="1" customWidth="1"/>
    <col min="9988" max="9988" width="54.6640625" customWidth="1"/>
    <col min="10241" max="10241" width="23.6640625" customWidth="1"/>
    <col min="10242" max="10242" width="15.5" bestFit="1" customWidth="1"/>
    <col min="10243" max="10243" width="18" bestFit="1" customWidth="1"/>
    <col min="10244" max="10244" width="54.6640625" customWidth="1"/>
    <col min="10497" max="10497" width="23.6640625" customWidth="1"/>
    <col min="10498" max="10498" width="15.5" bestFit="1" customWidth="1"/>
    <col min="10499" max="10499" width="18" bestFit="1" customWidth="1"/>
    <col min="10500" max="10500" width="54.6640625" customWidth="1"/>
    <col min="10753" max="10753" width="23.6640625" customWidth="1"/>
    <col min="10754" max="10754" width="15.5" bestFit="1" customWidth="1"/>
    <col min="10755" max="10755" width="18" bestFit="1" customWidth="1"/>
    <col min="10756" max="10756" width="54.6640625" customWidth="1"/>
    <col min="11009" max="11009" width="23.6640625" customWidth="1"/>
    <col min="11010" max="11010" width="15.5" bestFit="1" customWidth="1"/>
    <col min="11011" max="11011" width="18" bestFit="1" customWidth="1"/>
    <col min="11012" max="11012" width="54.6640625" customWidth="1"/>
    <col min="11265" max="11265" width="23.6640625" customWidth="1"/>
    <col min="11266" max="11266" width="15.5" bestFit="1" customWidth="1"/>
    <col min="11267" max="11267" width="18" bestFit="1" customWidth="1"/>
    <col min="11268" max="11268" width="54.6640625" customWidth="1"/>
    <col min="11521" max="11521" width="23.6640625" customWidth="1"/>
    <col min="11522" max="11522" width="15.5" bestFit="1" customWidth="1"/>
    <col min="11523" max="11523" width="18" bestFit="1" customWidth="1"/>
    <col min="11524" max="11524" width="54.6640625" customWidth="1"/>
    <col min="11777" max="11777" width="23.6640625" customWidth="1"/>
    <col min="11778" max="11778" width="15.5" bestFit="1" customWidth="1"/>
    <col min="11779" max="11779" width="18" bestFit="1" customWidth="1"/>
    <col min="11780" max="11780" width="54.6640625" customWidth="1"/>
    <col min="12033" max="12033" width="23.6640625" customWidth="1"/>
    <col min="12034" max="12034" width="15.5" bestFit="1" customWidth="1"/>
    <col min="12035" max="12035" width="18" bestFit="1" customWidth="1"/>
    <col min="12036" max="12036" width="54.6640625" customWidth="1"/>
    <col min="12289" max="12289" width="23.6640625" customWidth="1"/>
    <col min="12290" max="12290" width="15.5" bestFit="1" customWidth="1"/>
    <col min="12291" max="12291" width="18" bestFit="1" customWidth="1"/>
    <col min="12292" max="12292" width="54.6640625" customWidth="1"/>
    <col min="12545" max="12545" width="23.6640625" customWidth="1"/>
    <col min="12546" max="12546" width="15.5" bestFit="1" customWidth="1"/>
    <col min="12547" max="12547" width="18" bestFit="1" customWidth="1"/>
    <col min="12548" max="12548" width="54.6640625" customWidth="1"/>
    <col min="12801" max="12801" width="23.6640625" customWidth="1"/>
    <col min="12802" max="12802" width="15.5" bestFit="1" customWidth="1"/>
    <col min="12803" max="12803" width="18" bestFit="1" customWidth="1"/>
    <col min="12804" max="12804" width="54.6640625" customWidth="1"/>
    <col min="13057" max="13057" width="23.6640625" customWidth="1"/>
    <col min="13058" max="13058" width="15.5" bestFit="1" customWidth="1"/>
    <col min="13059" max="13059" width="18" bestFit="1" customWidth="1"/>
    <col min="13060" max="13060" width="54.6640625" customWidth="1"/>
    <col min="13313" max="13313" width="23.6640625" customWidth="1"/>
    <col min="13314" max="13314" width="15.5" bestFit="1" customWidth="1"/>
    <col min="13315" max="13315" width="18" bestFit="1" customWidth="1"/>
    <col min="13316" max="13316" width="54.6640625" customWidth="1"/>
    <col min="13569" max="13569" width="23.6640625" customWidth="1"/>
    <col min="13570" max="13570" width="15.5" bestFit="1" customWidth="1"/>
    <col min="13571" max="13571" width="18" bestFit="1" customWidth="1"/>
    <col min="13572" max="13572" width="54.6640625" customWidth="1"/>
    <col min="13825" max="13825" width="23.6640625" customWidth="1"/>
    <col min="13826" max="13826" width="15.5" bestFit="1" customWidth="1"/>
    <col min="13827" max="13827" width="18" bestFit="1" customWidth="1"/>
    <col min="13828" max="13828" width="54.6640625" customWidth="1"/>
    <col min="14081" max="14081" width="23.6640625" customWidth="1"/>
    <col min="14082" max="14082" width="15.5" bestFit="1" customWidth="1"/>
    <col min="14083" max="14083" width="18" bestFit="1" customWidth="1"/>
    <col min="14084" max="14084" width="54.6640625" customWidth="1"/>
    <col min="14337" max="14337" width="23.6640625" customWidth="1"/>
    <col min="14338" max="14338" width="15.5" bestFit="1" customWidth="1"/>
    <col min="14339" max="14339" width="18" bestFit="1" customWidth="1"/>
    <col min="14340" max="14340" width="54.6640625" customWidth="1"/>
    <col min="14593" max="14593" width="23.6640625" customWidth="1"/>
    <col min="14594" max="14594" width="15.5" bestFit="1" customWidth="1"/>
    <col min="14595" max="14595" width="18" bestFit="1" customWidth="1"/>
    <col min="14596" max="14596" width="54.6640625" customWidth="1"/>
    <col min="14849" max="14849" width="23.6640625" customWidth="1"/>
    <col min="14850" max="14850" width="15.5" bestFit="1" customWidth="1"/>
    <col min="14851" max="14851" width="18" bestFit="1" customWidth="1"/>
    <col min="14852" max="14852" width="54.6640625" customWidth="1"/>
    <col min="15105" max="15105" width="23.6640625" customWidth="1"/>
    <col min="15106" max="15106" width="15.5" bestFit="1" customWidth="1"/>
    <col min="15107" max="15107" width="18" bestFit="1" customWidth="1"/>
    <col min="15108" max="15108" width="54.6640625" customWidth="1"/>
    <col min="15361" max="15361" width="23.6640625" customWidth="1"/>
    <col min="15362" max="15362" width="15.5" bestFit="1" customWidth="1"/>
    <col min="15363" max="15363" width="18" bestFit="1" customWidth="1"/>
    <col min="15364" max="15364" width="54.6640625" customWidth="1"/>
    <col min="15617" max="15617" width="23.6640625" customWidth="1"/>
    <col min="15618" max="15618" width="15.5" bestFit="1" customWidth="1"/>
    <col min="15619" max="15619" width="18" bestFit="1" customWidth="1"/>
    <col min="15620" max="15620" width="54.6640625" customWidth="1"/>
    <col min="15873" max="15873" width="23.6640625" customWidth="1"/>
    <col min="15874" max="15874" width="15.5" bestFit="1" customWidth="1"/>
    <col min="15875" max="15875" width="18" bestFit="1" customWidth="1"/>
    <col min="15876" max="15876" width="54.6640625" customWidth="1"/>
    <col min="16129" max="16129" width="23.6640625" customWidth="1"/>
    <col min="16130" max="16130" width="15.5" bestFit="1" customWidth="1"/>
    <col min="16131" max="16131" width="18" bestFit="1" customWidth="1"/>
    <col min="16132" max="16132" width="54.6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 t="s">
        <v>3</v>
      </c>
    </row>
    <row r="3" spans="1:2" x14ac:dyDescent="0.2">
      <c r="A3" s="3" t="s">
        <v>4</v>
      </c>
      <c r="B3" s="3" t="s">
        <v>5</v>
      </c>
    </row>
    <row r="4" spans="1:2" x14ac:dyDescent="0.2">
      <c r="A4" s="2"/>
      <c r="B4" s="2"/>
    </row>
    <row r="5" spans="1:2" x14ac:dyDescent="0.2">
      <c r="A5" s="2"/>
      <c r="B5" s="2"/>
    </row>
    <row r="6" spans="1:2" x14ac:dyDescent="0.2">
      <c r="A6" s="2"/>
      <c r="B6" s="2"/>
    </row>
    <row r="7" spans="1:2" x14ac:dyDescent="0.2">
      <c r="A7" s="2"/>
      <c r="B7" s="2"/>
    </row>
    <row r="8" spans="1:2" x14ac:dyDescent="0.2">
      <c r="A8" s="2"/>
      <c r="B8" s="2"/>
    </row>
    <row r="9" spans="1:2" x14ac:dyDescent="0.2">
      <c r="A9" s="4"/>
      <c r="B9" s="4"/>
    </row>
    <row r="10" spans="1:2" x14ac:dyDescent="0.2">
      <c r="A10" s="2" t="s">
        <v>6</v>
      </c>
      <c r="B10" s="2" t="s">
        <v>7</v>
      </c>
    </row>
    <row r="11" spans="1:2" x14ac:dyDescent="0.2">
      <c r="A11" s="2"/>
      <c r="B11" s="2"/>
    </row>
    <row r="12" spans="1:2" x14ac:dyDescent="0.2">
      <c r="A12" s="2"/>
      <c r="B12" s="2"/>
    </row>
    <row r="13" spans="1:2" x14ac:dyDescent="0.2">
      <c r="A13" s="2"/>
      <c r="B13" s="2"/>
    </row>
    <row r="14" spans="1:2" x14ac:dyDescent="0.2">
      <c r="A14" s="2"/>
      <c r="B14" s="2"/>
    </row>
    <row r="15" spans="1:2" x14ac:dyDescent="0.2">
      <c r="A15" s="2"/>
      <c r="B15" s="2"/>
    </row>
    <row r="16" spans="1:2" x14ac:dyDescent="0.2">
      <c r="A16" s="2"/>
      <c r="B16" s="2"/>
    </row>
    <row r="17" spans="1:3" x14ac:dyDescent="0.2">
      <c r="A17" s="1" t="s">
        <v>8</v>
      </c>
      <c r="B17" s="1" t="s">
        <v>9</v>
      </c>
    </row>
    <row r="18" spans="1:3" x14ac:dyDescent="0.2">
      <c r="A18" s="2" t="s">
        <v>10</v>
      </c>
      <c r="B18" s="2" t="s">
        <v>11</v>
      </c>
    </row>
    <row r="19" spans="1:3" x14ac:dyDescent="0.2">
      <c r="A19" s="5" t="s">
        <v>12</v>
      </c>
      <c r="B19" s="3" t="s">
        <v>13</v>
      </c>
    </row>
    <row r="20" spans="1:3" x14ac:dyDescent="0.2">
      <c r="A20" s="6"/>
      <c r="B20" s="6"/>
    </row>
    <row r="21" spans="1:3" x14ac:dyDescent="0.2">
      <c r="A21" s="7" t="s">
        <v>14</v>
      </c>
    </row>
    <row r="22" spans="1:3" x14ac:dyDescent="0.2">
      <c r="A22" s="21" t="s">
        <v>75</v>
      </c>
    </row>
    <row r="27" spans="1:3" x14ac:dyDescent="0.2">
      <c r="A27" s="8"/>
      <c r="C27" s="9"/>
    </row>
    <row r="28" spans="1:3" x14ac:dyDescent="0.2">
      <c r="A2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7EC7-2147-A140-83E6-9521CACA4EE6}">
  <dimension ref="A1:AH86"/>
  <sheetViews>
    <sheetView topLeftCell="J1" workbookViewId="0">
      <selection activeCell="A3" sqref="A3:A83"/>
    </sheetView>
  </sheetViews>
  <sheetFormatPr baseColWidth="10" defaultRowHeight="15" x14ac:dyDescent="0.2"/>
  <cols>
    <col min="1" max="1" width="10" style="18" bestFit="1" customWidth="1"/>
    <col min="2" max="2" width="10.33203125" style="14" bestFit="1" customWidth="1"/>
    <col min="3" max="3" width="10.5" style="14" bestFit="1" customWidth="1"/>
    <col min="4" max="4" width="9.5" style="14" bestFit="1" customWidth="1"/>
    <col min="5" max="5" width="15.6640625" style="14" bestFit="1" customWidth="1"/>
    <col min="6" max="6" width="11.1640625" style="14" bestFit="1" customWidth="1"/>
    <col min="7" max="7" width="9.6640625" style="14" bestFit="1" customWidth="1"/>
    <col min="8" max="8" width="18.1640625" style="14" bestFit="1" customWidth="1"/>
    <col min="9" max="9" width="14.6640625" style="14" bestFit="1" customWidth="1"/>
    <col min="10" max="10" width="13" style="14" bestFit="1" customWidth="1"/>
    <col min="11" max="11" width="8.83203125" style="14" bestFit="1" customWidth="1"/>
    <col min="12" max="12" width="16" style="14" bestFit="1" customWidth="1"/>
    <col min="13" max="13" width="16.6640625" style="14" customWidth="1"/>
    <col min="14" max="14" width="14.5" style="14" bestFit="1" customWidth="1"/>
    <col min="15" max="15" width="11.6640625" style="14" customWidth="1"/>
    <col min="16" max="16" width="11.5" style="14" bestFit="1" customWidth="1"/>
    <col min="17" max="17" width="10.83203125" style="14"/>
    <col min="18" max="18" width="13.1640625" style="14" bestFit="1" customWidth="1"/>
    <col min="19" max="19" width="9.83203125" style="14" bestFit="1" customWidth="1"/>
    <col min="20" max="20" width="10" style="14" bestFit="1" customWidth="1"/>
    <col min="21" max="21" width="11.5" style="14" bestFit="1" customWidth="1"/>
    <col min="22" max="22" width="10.33203125" style="14" bestFit="1" customWidth="1"/>
    <col min="23" max="23" width="9" style="14" bestFit="1" customWidth="1"/>
    <col min="24" max="24" width="12.5" style="14" bestFit="1" customWidth="1"/>
    <col min="25" max="25" width="11.6640625" style="14" bestFit="1" customWidth="1"/>
    <col min="26" max="26" width="12.33203125" style="14" bestFit="1" customWidth="1"/>
    <col min="27" max="27" width="12.1640625" style="14" bestFit="1" customWidth="1"/>
    <col min="28" max="28" width="13.5" style="14" bestFit="1" customWidth="1"/>
    <col min="29" max="29" width="8.5" style="14" bestFit="1" customWidth="1"/>
    <col min="30" max="30" width="13.1640625" style="14" bestFit="1" customWidth="1"/>
    <col min="31" max="31" width="12" style="14" bestFit="1" customWidth="1"/>
    <col min="32" max="32" width="9.6640625" style="14" bestFit="1" customWidth="1"/>
    <col min="33" max="33" width="10.83203125" style="14"/>
    <col min="34" max="34" width="10.83203125" style="18"/>
    <col min="35" max="16384" width="10.83203125" style="14"/>
  </cols>
  <sheetData>
    <row r="1" spans="1:34" s="19" customFormat="1" x14ac:dyDescent="0.2">
      <c r="A1" s="11" t="s">
        <v>15</v>
      </c>
      <c r="B1" s="10" t="s">
        <v>16</v>
      </c>
      <c r="C1" s="10" t="s">
        <v>17</v>
      </c>
      <c r="D1" s="10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/>
      <c r="L1" s="10" t="s">
        <v>25</v>
      </c>
      <c r="M1" s="10" t="s">
        <v>26</v>
      </c>
      <c r="N1" s="10" t="s">
        <v>27</v>
      </c>
      <c r="O1" s="10"/>
      <c r="P1" s="10"/>
      <c r="Q1" s="10" t="s">
        <v>28</v>
      </c>
      <c r="R1" s="10" t="s">
        <v>29</v>
      </c>
      <c r="S1" s="10" t="s">
        <v>30</v>
      </c>
      <c r="T1" s="10" t="s">
        <v>31</v>
      </c>
      <c r="U1" s="10" t="s">
        <v>32</v>
      </c>
      <c r="V1" s="10" t="s">
        <v>33</v>
      </c>
      <c r="W1" s="10" t="s">
        <v>34</v>
      </c>
      <c r="X1" s="10"/>
      <c r="Y1" s="10"/>
      <c r="Z1" s="10"/>
      <c r="AA1" s="10"/>
      <c r="AB1" s="10"/>
      <c r="AC1" s="10" t="s">
        <v>35</v>
      </c>
      <c r="AD1" s="10" t="s">
        <v>36</v>
      </c>
      <c r="AE1" s="10" t="s">
        <v>37</v>
      </c>
      <c r="AF1" s="10" t="s">
        <v>38</v>
      </c>
      <c r="AG1" s="10" t="s">
        <v>39</v>
      </c>
      <c r="AH1" s="11" t="s">
        <v>40</v>
      </c>
    </row>
    <row r="2" spans="1:34" s="20" customFormat="1" x14ac:dyDescent="0.2">
      <c r="A2" s="13" t="s">
        <v>41</v>
      </c>
      <c r="B2" s="12" t="s">
        <v>42</v>
      </c>
      <c r="C2" s="12" t="s">
        <v>43</v>
      </c>
      <c r="D2" s="12" t="s">
        <v>44</v>
      </c>
      <c r="E2" s="12" t="s">
        <v>45</v>
      </c>
      <c r="F2" s="12" t="s">
        <v>20</v>
      </c>
      <c r="G2" s="12" t="s">
        <v>21</v>
      </c>
      <c r="H2" s="12" t="s">
        <v>46</v>
      </c>
      <c r="I2" s="12" t="s">
        <v>47</v>
      </c>
      <c r="J2" s="12" t="s">
        <v>48</v>
      </c>
      <c r="K2" s="12" t="s">
        <v>49</v>
      </c>
      <c r="L2" s="12" t="s">
        <v>50</v>
      </c>
      <c r="M2" s="12" t="s">
        <v>51</v>
      </c>
      <c r="N2" s="12" t="s">
        <v>52</v>
      </c>
      <c r="O2" s="12" t="s">
        <v>53</v>
      </c>
      <c r="P2" s="12" t="s">
        <v>54</v>
      </c>
      <c r="Q2" s="12" t="s">
        <v>55</v>
      </c>
      <c r="R2" s="12" t="s">
        <v>56</v>
      </c>
      <c r="S2" s="12" t="s">
        <v>57</v>
      </c>
      <c r="T2" s="12" t="s">
        <v>58</v>
      </c>
      <c r="U2" s="12" t="s">
        <v>59</v>
      </c>
      <c r="V2" s="12" t="s">
        <v>60</v>
      </c>
      <c r="W2" s="12" t="s">
        <v>61</v>
      </c>
      <c r="X2" s="12" t="s">
        <v>62</v>
      </c>
      <c r="Y2" s="12" t="s">
        <v>63</v>
      </c>
      <c r="Z2" s="12" t="s">
        <v>64</v>
      </c>
      <c r="AA2" s="12" t="s">
        <v>65</v>
      </c>
      <c r="AB2" s="12" t="s">
        <v>66</v>
      </c>
      <c r="AC2" s="12" t="s">
        <v>67</v>
      </c>
      <c r="AD2" s="12" t="s">
        <v>68</v>
      </c>
      <c r="AE2" s="12" t="s">
        <v>69</v>
      </c>
      <c r="AF2" s="12" t="s">
        <v>70</v>
      </c>
      <c r="AG2" s="12" t="s">
        <v>71</v>
      </c>
      <c r="AH2" s="13" t="s">
        <v>72</v>
      </c>
    </row>
    <row r="3" spans="1:34" x14ac:dyDescent="0.2">
      <c r="A3" s="15">
        <v>59</v>
      </c>
      <c r="C3" s="14">
        <v>7</v>
      </c>
      <c r="P3" s="14">
        <v>1</v>
      </c>
      <c r="R3" s="14">
        <v>1</v>
      </c>
      <c r="T3" s="14">
        <v>2</v>
      </c>
      <c r="U3" s="14">
        <v>1</v>
      </c>
      <c r="V3" s="14">
        <v>11</v>
      </c>
      <c r="W3" s="14">
        <v>4</v>
      </c>
      <c r="X3" s="14">
        <v>1</v>
      </c>
      <c r="AH3" s="15">
        <v>28</v>
      </c>
    </row>
    <row r="4" spans="1:34" x14ac:dyDescent="0.2">
      <c r="A4" s="15">
        <v>60</v>
      </c>
      <c r="V4" s="14">
        <v>1</v>
      </c>
      <c r="Z4" s="14">
        <v>1</v>
      </c>
      <c r="AH4" s="15">
        <v>2</v>
      </c>
    </row>
    <row r="5" spans="1:34" x14ac:dyDescent="0.2">
      <c r="A5" s="15">
        <v>61</v>
      </c>
      <c r="C5" s="14">
        <v>2</v>
      </c>
      <c r="E5" s="14">
        <v>1</v>
      </c>
      <c r="F5" s="14">
        <v>1</v>
      </c>
      <c r="M5" s="14">
        <v>1</v>
      </c>
      <c r="N5" s="14">
        <v>2</v>
      </c>
      <c r="O5" s="14">
        <v>2</v>
      </c>
      <c r="P5" s="14">
        <v>1</v>
      </c>
      <c r="R5" s="14">
        <v>2</v>
      </c>
      <c r="S5" s="14">
        <v>1</v>
      </c>
      <c r="T5" s="14">
        <v>4</v>
      </c>
      <c r="V5" s="14">
        <v>23</v>
      </c>
      <c r="Y5" s="14">
        <v>1</v>
      </c>
      <c r="AH5" s="15">
        <v>41</v>
      </c>
    </row>
    <row r="6" spans="1:34" x14ac:dyDescent="0.2">
      <c r="A6" s="15">
        <v>62</v>
      </c>
      <c r="N6" s="14">
        <v>1</v>
      </c>
      <c r="O6" s="14">
        <v>1</v>
      </c>
      <c r="V6" s="14">
        <v>5</v>
      </c>
      <c r="AH6" s="15">
        <v>7</v>
      </c>
    </row>
    <row r="7" spans="1:34" x14ac:dyDescent="0.2">
      <c r="A7" s="15">
        <v>63</v>
      </c>
      <c r="C7" s="14">
        <v>4</v>
      </c>
      <c r="M7" s="14">
        <v>1</v>
      </c>
      <c r="O7" s="14">
        <v>1</v>
      </c>
      <c r="R7" s="14">
        <v>2</v>
      </c>
      <c r="V7" s="14">
        <v>2</v>
      </c>
      <c r="Y7" s="14">
        <v>1</v>
      </c>
      <c r="Z7" s="14">
        <v>3</v>
      </c>
      <c r="AH7" s="15">
        <v>14</v>
      </c>
    </row>
    <row r="8" spans="1:34" x14ac:dyDescent="0.2">
      <c r="A8" s="15">
        <v>64</v>
      </c>
      <c r="R8" s="14">
        <v>3</v>
      </c>
      <c r="V8" s="14">
        <v>6</v>
      </c>
      <c r="Z8" s="14">
        <v>1</v>
      </c>
      <c r="AH8" s="15">
        <v>10</v>
      </c>
    </row>
    <row r="9" spans="1:34" x14ac:dyDescent="0.2">
      <c r="A9" s="15">
        <v>65</v>
      </c>
      <c r="M9" s="14">
        <v>1</v>
      </c>
      <c r="T9" s="14">
        <v>1</v>
      </c>
      <c r="V9" s="14">
        <v>1</v>
      </c>
      <c r="Z9" s="14">
        <v>1</v>
      </c>
      <c r="AH9" s="15">
        <v>4</v>
      </c>
    </row>
    <row r="10" spans="1:34" x14ac:dyDescent="0.2">
      <c r="A10" s="15">
        <v>66</v>
      </c>
      <c r="C10" s="14">
        <v>4</v>
      </c>
      <c r="N10" s="14">
        <v>1</v>
      </c>
      <c r="R10" s="14">
        <v>1</v>
      </c>
      <c r="T10" s="14">
        <v>4</v>
      </c>
      <c r="U10" s="14">
        <v>1</v>
      </c>
      <c r="V10" s="14">
        <v>3</v>
      </c>
      <c r="Y10" s="14">
        <v>2</v>
      </c>
      <c r="Z10" s="14">
        <v>2</v>
      </c>
      <c r="AD10" s="14">
        <v>2</v>
      </c>
      <c r="AH10" s="15">
        <v>20</v>
      </c>
    </row>
    <row r="11" spans="1:34" x14ac:dyDescent="0.2">
      <c r="A11" s="15">
        <v>67</v>
      </c>
      <c r="F11" s="14">
        <v>1</v>
      </c>
      <c r="I11" s="14">
        <v>2</v>
      </c>
      <c r="N11" s="14">
        <v>2</v>
      </c>
      <c r="O11" s="14">
        <v>1</v>
      </c>
      <c r="R11" s="14">
        <v>2</v>
      </c>
      <c r="T11" s="14">
        <v>5</v>
      </c>
      <c r="V11" s="14">
        <v>16</v>
      </c>
      <c r="W11" s="14">
        <v>1</v>
      </c>
      <c r="Y11" s="14">
        <v>2</v>
      </c>
      <c r="Z11" s="14">
        <v>9</v>
      </c>
      <c r="AA11" s="14">
        <v>2</v>
      </c>
      <c r="AD11" s="14">
        <v>3</v>
      </c>
      <c r="AH11" s="15">
        <v>46</v>
      </c>
    </row>
    <row r="12" spans="1:34" x14ac:dyDescent="0.2">
      <c r="A12" s="15">
        <v>68</v>
      </c>
      <c r="C12" s="14">
        <v>3</v>
      </c>
      <c r="F12" s="14">
        <v>1</v>
      </c>
      <c r="R12" s="14">
        <v>1</v>
      </c>
      <c r="S12" s="14">
        <v>4</v>
      </c>
      <c r="T12" s="14">
        <v>3</v>
      </c>
      <c r="V12" s="14">
        <v>12</v>
      </c>
      <c r="W12" s="14">
        <v>3</v>
      </c>
      <c r="Y12" s="14">
        <v>1</v>
      </c>
      <c r="AH12" s="15">
        <v>28</v>
      </c>
    </row>
    <row r="13" spans="1:34" x14ac:dyDescent="0.2">
      <c r="A13" s="15">
        <v>69</v>
      </c>
      <c r="C13" s="14">
        <v>6</v>
      </c>
      <c r="H13" s="14">
        <v>1</v>
      </c>
      <c r="N13" s="14">
        <v>9</v>
      </c>
      <c r="O13" s="14">
        <v>1</v>
      </c>
      <c r="R13" s="14">
        <v>5</v>
      </c>
      <c r="T13" s="14">
        <v>7</v>
      </c>
      <c r="V13" s="14">
        <v>23</v>
      </c>
      <c r="W13" s="14">
        <v>2</v>
      </c>
      <c r="Y13" s="14">
        <v>7</v>
      </c>
      <c r="Z13" s="14">
        <v>2</v>
      </c>
      <c r="AA13" s="14">
        <v>2</v>
      </c>
      <c r="AH13" s="15">
        <v>65</v>
      </c>
    </row>
    <row r="14" spans="1:34" x14ac:dyDescent="0.2">
      <c r="A14" s="15">
        <v>70</v>
      </c>
      <c r="C14" s="14">
        <v>1</v>
      </c>
      <c r="F14" s="14">
        <v>1</v>
      </c>
      <c r="M14" s="14">
        <v>2</v>
      </c>
      <c r="N14" s="14">
        <v>3</v>
      </c>
      <c r="Q14" s="14">
        <v>1</v>
      </c>
      <c r="R14" s="14">
        <v>5</v>
      </c>
      <c r="S14" s="14">
        <v>3</v>
      </c>
      <c r="T14" s="14">
        <v>4</v>
      </c>
      <c r="V14" s="14">
        <v>24</v>
      </c>
      <c r="W14" s="14">
        <v>2</v>
      </c>
      <c r="X14" s="14">
        <v>13</v>
      </c>
      <c r="Y14" s="14">
        <v>8</v>
      </c>
      <c r="Z14" s="14">
        <v>7</v>
      </c>
      <c r="AA14" s="14">
        <v>2</v>
      </c>
      <c r="AD14" s="14">
        <v>1</v>
      </c>
      <c r="AH14" s="15">
        <v>77</v>
      </c>
    </row>
    <row r="15" spans="1:34" x14ac:dyDescent="0.2">
      <c r="A15" s="15">
        <v>71</v>
      </c>
      <c r="C15" s="14">
        <v>1</v>
      </c>
      <c r="N15" s="14">
        <v>1</v>
      </c>
      <c r="R15" s="14">
        <v>2</v>
      </c>
      <c r="S15" s="14">
        <v>2</v>
      </c>
      <c r="T15" s="14">
        <v>11</v>
      </c>
      <c r="V15" s="14">
        <v>19</v>
      </c>
      <c r="W15" s="14">
        <v>6</v>
      </c>
      <c r="X15" s="14">
        <v>10</v>
      </c>
      <c r="Y15" s="14">
        <v>3</v>
      </c>
      <c r="Z15" s="14">
        <v>4</v>
      </c>
      <c r="AD15" s="14">
        <v>1</v>
      </c>
      <c r="AH15" s="15">
        <v>60</v>
      </c>
    </row>
    <row r="16" spans="1:34" x14ac:dyDescent="0.2">
      <c r="A16" s="15">
        <v>72</v>
      </c>
      <c r="M16" s="14">
        <v>3</v>
      </c>
      <c r="N16" s="14">
        <v>3</v>
      </c>
      <c r="R16" s="14">
        <v>4</v>
      </c>
      <c r="T16" s="14">
        <v>1</v>
      </c>
      <c r="V16" s="14">
        <v>15</v>
      </c>
      <c r="W16" s="14">
        <v>1</v>
      </c>
      <c r="X16" s="14">
        <v>9</v>
      </c>
      <c r="Y16" s="14">
        <v>1</v>
      </c>
      <c r="Z16" s="14">
        <v>3</v>
      </c>
      <c r="AD16" s="14">
        <v>2</v>
      </c>
      <c r="AH16" s="15">
        <v>42</v>
      </c>
    </row>
    <row r="17" spans="1:34" x14ac:dyDescent="0.2">
      <c r="A17" s="15">
        <v>73</v>
      </c>
      <c r="C17" s="14">
        <v>5</v>
      </c>
      <c r="E17" s="14">
        <v>1</v>
      </c>
      <c r="I17" s="14">
        <v>1</v>
      </c>
      <c r="R17" s="14">
        <v>5</v>
      </c>
      <c r="T17" s="14">
        <v>10</v>
      </c>
      <c r="V17" s="14">
        <v>37</v>
      </c>
      <c r="W17" s="14">
        <v>4</v>
      </c>
      <c r="Y17" s="14">
        <v>10</v>
      </c>
      <c r="Z17" s="14">
        <v>2</v>
      </c>
      <c r="AH17" s="15">
        <v>75</v>
      </c>
    </row>
    <row r="18" spans="1:34" x14ac:dyDescent="0.2">
      <c r="A18" s="15">
        <v>74</v>
      </c>
      <c r="C18" s="14">
        <v>1</v>
      </c>
      <c r="F18" s="14">
        <v>2</v>
      </c>
      <c r="N18" s="14">
        <v>1</v>
      </c>
      <c r="O18" s="14">
        <v>1</v>
      </c>
      <c r="R18" s="14">
        <v>1</v>
      </c>
      <c r="S18" s="14">
        <v>1</v>
      </c>
      <c r="T18" s="14">
        <v>14</v>
      </c>
      <c r="V18" s="14">
        <v>54</v>
      </c>
      <c r="W18" s="14">
        <v>14</v>
      </c>
      <c r="X18" s="14">
        <v>1</v>
      </c>
      <c r="Y18" s="14">
        <v>8</v>
      </c>
      <c r="Z18" s="14">
        <v>2</v>
      </c>
      <c r="AC18" s="14">
        <v>1</v>
      </c>
      <c r="AD18" s="14">
        <v>1</v>
      </c>
      <c r="AE18" s="14">
        <v>1</v>
      </c>
      <c r="AH18" s="15">
        <v>103</v>
      </c>
    </row>
    <row r="19" spans="1:34" x14ac:dyDescent="0.2">
      <c r="A19" s="15">
        <v>75</v>
      </c>
      <c r="C19" s="14">
        <v>1</v>
      </c>
      <c r="D19" s="14">
        <v>1</v>
      </c>
      <c r="M19" s="14">
        <v>1</v>
      </c>
      <c r="S19" s="14">
        <v>1</v>
      </c>
      <c r="T19" s="14">
        <v>1</v>
      </c>
      <c r="V19" s="14">
        <v>23</v>
      </c>
      <c r="Y19" s="14">
        <v>1</v>
      </c>
      <c r="AB19" s="14">
        <v>1</v>
      </c>
      <c r="AE19" s="14">
        <v>1</v>
      </c>
      <c r="AH19" s="15">
        <v>31</v>
      </c>
    </row>
    <row r="20" spans="1:34" x14ac:dyDescent="0.2">
      <c r="A20" s="15">
        <v>76</v>
      </c>
      <c r="C20" s="14">
        <v>17</v>
      </c>
      <c r="E20" s="14">
        <v>3</v>
      </c>
      <c r="F20" s="14">
        <v>2</v>
      </c>
      <c r="H20" s="14">
        <v>1</v>
      </c>
      <c r="I20" s="14">
        <v>1</v>
      </c>
      <c r="N20" s="14">
        <v>5</v>
      </c>
      <c r="O20" s="14">
        <v>2</v>
      </c>
      <c r="R20" s="14">
        <v>8</v>
      </c>
      <c r="T20" s="14">
        <v>20</v>
      </c>
      <c r="U20" s="14">
        <v>6</v>
      </c>
      <c r="V20" s="14">
        <v>130</v>
      </c>
      <c r="W20" s="14">
        <v>3</v>
      </c>
      <c r="X20" s="14">
        <v>23</v>
      </c>
      <c r="Y20" s="14">
        <v>9</v>
      </c>
      <c r="Z20" s="14">
        <v>11</v>
      </c>
      <c r="AA20" s="14">
        <v>1</v>
      </c>
      <c r="AE20" s="14">
        <v>1</v>
      </c>
      <c r="AF20" s="14">
        <v>1</v>
      </c>
      <c r="AG20" s="14">
        <v>3</v>
      </c>
      <c r="AH20" s="15">
        <v>247</v>
      </c>
    </row>
    <row r="21" spans="1:34" x14ac:dyDescent="0.2">
      <c r="A21" s="15">
        <v>77</v>
      </c>
      <c r="C21" s="14">
        <v>2</v>
      </c>
      <c r="F21" s="14">
        <v>1</v>
      </c>
      <c r="N21" s="14">
        <v>4</v>
      </c>
      <c r="R21" s="14">
        <v>5</v>
      </c>
      <c r="S21" s="14">
        <v>1</v>
      </c>
      <c r="T21" s="14">
        <v>3</v>
      </c>
      <c r="V21" s="14">
        <v>38</v>
      </c>
      <c r="X21" s="14">
        <v>4</v>
      </c>
      <c r="Y21" s="14">
        <v>3</v>
      </c>
      <c r="AH21" s="15">
        <v>61</v>
      </c>
    </row>
    <row r="22" spans="1:34" x14ac:dyDescent="0.2">
      <c r="A22" s="15">
        <v>78</v>
      </c>
      <c r="B22" s="14">
        <v>1</v>
      </c>
      <c r="N22" s="14">
        <v>2</v>
      </c>
      <c r="Q22" s="14">
        <v>1</v>
      </c>
      <c r="R22" s="14">
        <v>1</v>
      </c>
      <c r="S22" s="14">
        <v>1</v>
      </c>
      <c r="T22" s="14">
        <v>1</v>
      </c>
      <c r="V22" s="14">
        <v>23</v>
      </c>
      <c r="W22" s="14">
        <v>4</v>
      </c>
      <c r="Y22" s="14">
        <v>1</v>
      </c>
      <c r="Z22" s="14">
        <v>2</v>
      </c>
      <c r="AH22" s="15">
        <v>37</v>
      </c>
    </row>
    <row r="23" spans="1:34" x14ac:dyDescent="0.2">
      <c r="A23" s="15">
        <v>79</v>
      </c>
      <c r="I23" s="14">
        <v>1</v>
      </c>
      <c r="N23" s="14">
        <v>1</v>
      </c>
      <c r="R23" s="14">
        <v>2</v>
      </c>
      <c r="S23" s="14">
        <v>1</v>
      </c>
      <c r="T23" s="14">
        <v>9</v>
      </c>
      <c r="U23" s="14">
        <v>1</v>
      </c>
      <c r="V23" s="14">
        <v>21</v>
      </c>
      <c r="W23" s="14">
        <v>4</v>
      </c>
      <c r="Y23" s="14">
        <v>1</v>
      </c>
      <c r="AA23" s="14">
        <v>1</v>
      </c>
      <c r="AD23" s="14">
        <v>1</v>
      </c>
      <c r="AH23" s="15">
        <v>43</v>
      </c>
    </row>
    <row r="24" spans="1:34" x14ac:dyDescent="0.2">
      <c r="A24" s="15">
        <v>80</v>
      </c>
      <c r="S24" s="14">
        <v>1</v>
      </c>
      <c r="T24" s="14">
        <v>4</v>
      </c>
      <c r="U24" s="14">
        <v>1</v>
      </c>
      <c r="V24" s="14">
        <v>6</v>
      </c>
      <c r="X24" s="14">
        <v>1</v>
      </c>
      <c r="AA24" s="14">
        <v>1</v>
      </c>
      <c r="AH24" s="15">
        <v>14</v>
      </c>
    </row>
    <row r="25" spans="1:34" x14ac:dyDescent="0.2">
      <c r="A25" s="15">
        <v>81</v>
      </c>
      <c r="C25" s="14">
        <v>2</v>
      </c>
      <c r="F25" s="14">
        <v>2</v>
      </c>
      <c r="M25" s="14">
        <v>1</v>
      </c>
      <c r="N25" s="14">
        <v>2</v>
      </c>
      <c r="R25" s="14">
        <v>3</v>
      </c>
      <c r="S25" s="14">
        <v>2</v>
      </c>
      <c r="T25" s="14">
        <v>11</v>
      </c>
      <c r="V25" s="14">
        <v>46</v>
      </c>
      <c r="W25" s="14">
        <v>6</v>
      </c>
      <c r="X25" s="14">
        <v>9</v>
      </c>
      <c r="Y25" s="14">
        <v>4</v>
      </c>
      <c r="Z25" s="14">
        <v>3</v>
      </c>
      <c r="AA25" s="14">
        <v>1</v>
      </c>
      <c r="AE25" s="14">
        <v>2</v>
      </c>
      <c r="AH25" s="15">
        <v>94</v>
      </c>
    </row>
    <row r="26" spans="1:34" x14ac:dyDescent="0.2">
      <c r="A26" s="15">
        <v>82</v>
      </c>
      <c r="C26" s="14">
        <v>7</v>
      </c>
      <c r="H26" s="14">
        <v>2</v>
      </c>
      <c r="N26" s="14">
        <v>1</v>
      </c>
      <c r="T26" s="14">
        <v>4</v>
      </c>
      <c r="V26" s="14">
        <v>41</v>
      </c>
      <c r="W26" s="14">
        <v>2</v>
      </c>
      <c r="X26" s="14">
        <v>11</v>
      </c>
      <c r="Y26" s="14">
        <v>4</v>
      </c>
      <c r="Z26" s="14">
        <v>1</v>
      </c>
      <c r="AE26" s="14">
        <v>4</v>
      </c>
      <c r="AH26" s="15">
        <v>77</v>
      </c>
    </row>
    <row r="27" spans="1:34" x14ac:dyDescent="0.2">
      <c r="A27" s="15">
        <v>83</v>
      </c>
      <c r="C27" s="14">
        <v>9</v>
      </c>
      <c r="F27" s="14">
        <v>1</v>
      </c>
      <c r="I27" s="14">
        <v>4</v>
      </c>
      <c r="N27" s="14">
        <v>2</v>
      </c>
      <c r="S27" s="14">
        <v>1</v>
      </c>
      <c r="T27" s="14">
        <v>5</v>
      </c>
      <c r="U27" s="14">
        <v>1</v>
      </c>
      <c r="V27" s="14">
        <v>47</v>
      </c>
      <c r="W27" s="14">
        <v>10</v>
      </c>
      <c r="X27" s="14">
        <v>10</v>
      </c>
      <c r="Y27" s="14">
        <v>2</v>
      </c>
      <c r="Z27" s="14">
        <v>2</v>
      </c>
      <c r="AH27" s="15">
        <v>94</v>
      </c>
    </row>
    <row r="28" spans="1:34" x14ac:dyDescent="0.2">
      <c r="A28" s="15">
        <v>84</v>
      </c>
      <c r="C28" s="14">
        <v>11</v>
      </c>
      <c r="F28" s="14">
        <v>1</v>
      </c>
      <c r="I28" s="14">
        <v>1</v>
      </c>
      <c r="M28" s="14">
        <v>2</v>
      </c>
      <c r="N28" s="14">
        <v>4</v>
      </c>
      <c r="T28" s="14">
        <v>3</v>
      </c>
      <c r="U28" s="14">
        <v>2</v>
      </c>
      <c r="V28" s="14">
        <v>23</v>
      </c>
      <c r="X28" s="14">
        <v>2</v>
      </c>
      <c r="Y28" s="14">
        <v>3</v>
      </c>
      <c r="AH28" s="15">
        <v>52</v>
      </c>
    </row>
    <row r="29" spans="1:34" x14ac:dyDescent="0.2">
      <c r="A29" s="15">
        <v>85</v>
      </c>
      <c r="C29" s="14">
        <v>8</v>
      </c>
      <c r="F29" s="14">
        <v>3</v>
      </c>
      <c r="I29" s="14">
        <v>4</v>
      </c>
      <c r="N29" s="14">
        <v>7</v>
      </c>
      <c r="T29" s="14">
        <v>4</v>
      </c>
      <c r="U29" s="14">
        <v>1</v>
      </c>
      <c r="V29" s="14">
        <v>8</v>
      </c>
      <c r="AH29" s="15">
        <v>35</v>
      </c>
    </row>
    <row r="30" spans="1:34" x14ac:dyDescent="0.2">
      <c r="A30" s="15">
        <v>86</v>
      </c>
      <c r="C30" s="14">
        <v>7</v>
      </c>
      <c r="E30" s="14">
        <v>4</v>
      </c>
      <c r="F30" s="14">
        <v>1</v>
      </c>
      <c r="I30" s="14">
        <v>1</v>
      </c>
      <c r="N30" s="14">
        <v>2</v>
      </c>
      <c r="T30" s="14">
        <v>2</v>
      </c>
      <c r="V30" s="14">
        <v>10</v>
      </c>
      <c r="X30" s="14">
        <v>4</v>
      </c>
      <c r="AH30" s="15">
        <v>31</v>
      </c>
    </row>
    <row r="31" spans="1:34" x14ac:dyDescent="0.2">
      <c r="A31" s="15">
        <v>87</v>
      </c>
      <c r="C31" s="14">
        <v>9</v>
      </c>
      <c r="I31" s="14">
        <v>3</v>
      </c>
      <c r="N31" s="14">
        <v>2</v>
      </c>
      <c r="T31" s="14">
        <v>3</v>
      </c>
      <c r="V31" s="14">
        <v>5</v>
      </c>
      <c r="W31" s="14">
        <v>1</v>
      </c>
      <c r="X31" s="14">
        <v>1</v>
      </c>
      <c r="AH31" s="15">
        <v>24</v>
      </c>
    </row>
    <row r="32" spans="1:34" x14ac:dyDescent="0.2">
      <c r="A32" s="15">
        <v>88</v>
      </c>
      <c r="C32" s="14">
        <v>13</v>
      </c>
      <c r="E32" s="14">
        <v>1</v>
      </c>
      <c r="I32" s="14">
        <v>1</v>
      </c>
      <c r="N32" s="14">
        <v>1</v>
      </c>
      <c r="T32" s="14">
        <v>5</v>
      </c>
      <c r="V32" s="14">
        <v>4</v>
      </c>
      <c r="W32" s="14">
        <v>1</v>
      </c>
      <c r="X32" s="14">
        <v>2</v>
      </c>
      <c r="Y32" s="14">
        <v>3</v>
      </c>
      <c r="Z32" s="14">
        <v>1</v>
      </c>
      <c r="AH32" s="15">
        <v>32</v>
      </c>
    </row>
    <row r="33" spans="1:34" x14ac:dyDescent="0.2">
      <c r="A33" s="15">
        <v>89</v>
      </c>
      <c r="C33" s="14">
        <v>25</v>
      </c>
      <c r="E33" s="14">
        <v>1</v>
      </c>
      <c r="F33" s="14">
        <v>1</v>
      </c>
      <c r="N33" s="14">
        <v>3</v>
      </c>
      <c r="R33" s="14">
        <v>1</v>
      </c>
      <c r="T33" s="14">
        <v>5</v>
      </c>
      <c r="U33" s="14">
        <v>1</v>
      </c>
      <c r="V33" s="14">
        <v>36</v>
      </c>
      <c r="W33" s="14">
        <v>1</v>
      </c>
      <c r="X33" s="14">
        <v>8</v>
      </c>
      <c r="Y33" s="14">
        <v>6</v>
      </c>
      <c r="AE33" s="14">
        <v>1</v>
      </c>
      <c r="AH33" s="15">
        <v>89</v>
      </c>
    </row>
    <row r="34" spans="1:34" x14ac:dyDescent="0.2">
      <c r="A34" s="15">
        <v>90</v>
      </c>
      <c r="C34" s="14">
        <v>6</v>
      </c>
      <c r="F34" s="14">
        <v>1</v>
      </c>
      <c r="I34" s="14">
        <v>1</v>
      </c>
      <c r="M34" s="14">
        <v>1</v>
      </c>
      <c r="N34" s="14">
        <v>2</v>
      </c>
      <c r="O34" s="14">
        <v>2</v>
      </c>
      <c r="T34" s="14">
        <v>20</v>
      </c>
      <c r="V34" s="14">
        <v>47</v>
      </c>
      <c r="W34" s="14">
        <v>8</v>
      </c>
      <c r="X34" s="14">
        <v>5</v>
      </c>
      <c r="Y34" s="14">
        <v>9</v>
      </c>
      <c r="Z34" s="14">
        <v>1</v>
      </c>
      <c r="AB34" s="14">
        <v>1</v>
      </c>
      <c r="AD34" s="14">
        <v>4</v>
      </c>
      <c r="AH34" s="15">
        <v>108</v>
      </c>
    </row>
    <row r="35" spans="1:34" x14ac:dyDescent="0.2">
      <c r="A35" s="15">
        <v>91</v>
      </c>
      <c r="C35" s="14">
        <v>43</v>
      </c>
      <c r="F35" s="14">
        <v>1</v>
      </c>
      <c r="I35" s="14">
        <v>8</v>
      </c>
      <c r="M35" s="14">
        <v>2</v>
      </c>
      <c r="O35" s="14">
        <v>1</v>
      </c>
      <c r="R35" s="14">
        <v>1</v>
      </c>
      <c r="T35" s="14">
        <v>19</v>
      </c>
      <c r="V35" s="14">
        <v>73</v>
      </c>
      <c r="W35" s="14">
        <v>5</v>
      </c>
      <c r="Y35" s="14">
        <v>6</v>
      </c>
      <c r="AH35" s="15">
        <v>159</v>
      </c>
    </row>
    <row r="36" spans="1:34" x14ac:dyDescent="0.2">
      <c r="A36" s="15">
        <v>92</v>
      </c>
      <c r="C36" s="14">
        <v>1</v>
      </c>
      <c r="T36" s="14">
        <v>1</v>
      </c>
      <c r="U36" s="14">
        <v>1</v>
      </c>
      <c r="V36" s="14">
        <v>14</v>
      </c>
      <c r="X36" s="14">
        <v>1</v>
      </c>
      <c r="Y36" s="14">
        <v>2</v>
      </c>
      <c r="AD36" s="14">
        <v>1</v>
      </c>
      <c r="AH36" s="15">
        <v>21</v>
      </c>
    </row>
    <row r="37" spans="1:34" x14ac:dyDescent="0.2">
      <c r="A37" s="15">
        <v>93</v>
      </c>
      <c r="C37" s="14">
        <v>4</v>
      </c>
      <c r="I37" s="14">
        <v>1</v>
      </c>
      <c r="N37" s="14">
        <v>2</v>
      </c>
      <c r="T37" s="14">
        <v>15</v>
      </c>
      <c r="U37" s="14">
        <v>1</v>
      </c>
      <c r="V37" s="14">
        <v>38</v>
      </c>
      <c r="Y37" s="14">
        <v>3</v>
      </c>
      <c r="AH37" s="15">
        <v>64</v>
      </c>
    </row>
    <row r="38" spans="1:34" x14ac:dyDescent="0.2">
      <c r="A38" s="15">
        <v>94</v>
      </c>
      <c r="C38" s="14">
        <v>4</v>
      </c>
      <c r="N38" s="14">
        <v>2</v>
      </c>
      <c r="O38" s="14">
        <v>1</v>
      </c>
      <c r="Q38" s="14">
        <v>1</v>
      </c>
      <c r="T38" s="14">
        <v>11</v>
      </c>
      <c r="V38" s="14">
        <v>29</v>
      </c>
      <c r="W38" s="14">
        <v>4</v>
      </c>
      <c r="X38" s="14">
        <v>3</v>
      </c>
      <c r="Y38" s="14">
        <v>2</v>
      </c>
      <c r="AD38" s="14">
        <v>1</v>
      </c>
      <c r="AE38" s="14">
        <v>1</v>
      </c>
      <c r="AH38" s="15">
        <v>59</v>
      </c>
    </row>
    <row r="39" spans="1:34" x14ac:dyDescent="0.2">
      <c r="A39" s="15">
        <v>95</v>
      </c>
      <c r="C39" s="14">
        <v>3</v>
      </c>
      <c r="O39" s="14">
        <v>1</v>
      </c>
      <c r="T39" s="14">
        <v>1</v>
      </c>
      <c r="V39" s="14">
        <v>11</v>
      </c>
      <c r="W39" s="14">
        <v>3</v>
      </c>
      <c r="Y39" s="14">
        <v>1</v>
      </c>
      <c r="AH39" s="15">
        <v>20</v>
      </c>
    </row>
    <row r="40" spans="1:34" x14ac:dyDescent="0.2">
      <c r="A40" s="15">
        <v>96</v>
      </c>
      <c r="C40" s="14">
        <v>2</v>
      </c>
      <c r="S40" s="14">
        <v>1</v>
      </c>
      <c r="T40" s="14">
        <v>3</v>
      </c>
      <c r="V40" s="14">
        <v>6</v>
      </c>
      <c r="AD40" s="14">
        <v>1</v>
      </c>
      <c r="AH40" s="15">
        <v>13</v>
      </c>
    </row>
    <row r="41" spans="1:34" x14ac:dyDescent="0.2">
      <c r="A41" s="15">
        <v>97</v>
      </c>
      <c r="C41" s="14">
        <v>1</v>
      </c>
      <c r="V41" s="14">
        <v>2</v>
      </c>
      <c r="AH41" s="15">
        <v>3</v>
      </c>
    </row>
    <row r="42" spans="1:34" x14ac:dyDescent="0.2">
      <c r="A42" s="15">
        <v>98</v>
      </c>
      <c r="C42" s="14">
        <v>3</v>
      </c>
      <c r="F42" s="14">
        <v>1</v>
      </c>
      <c r="N42" s="14">
        <v>4</v>
      </c>
      <c r="T42" s="14">
        <v>2</v>
      </c>
      <c r="V42" s="14">
        <v>62</v>
      </c>
      <c r="W42" s="14">
        <v>2</v>
      </c>
      <c r="Y42" s="14">
        <v>3</v>
      </c>
      <c r="AE42" s="14">
        <v>3</v>
      </c>
      <c r="AH42" s="15">
        <v>80</v>
      </c>
    </row>
    <row r="43" spans="1:34" x14ac:dyDescent="0.2">
      <c r="A43" s="15">
        <v>99</v>
      </c>
      <c r="C43" s="14">
        <v>5</v>
      </c>
      <c r="E43" s="14">
        <v>1</v>
      </c>
      <c r="N43" s="14">
        <v>3</v>
      </c>
      <c r="S43" s="14">
        <v>1</v>
      </c>
      <c r="T43" s="14">
        <v>3</v>
      </c>
      <c r="V43" s="14">
        <v>70</v>
      </c>
      <c r="W43" s="14">
        <v>2</v>
      </c>
      <c r="Y43" s="14">
        <v>1</v>
      </c>
      <c r="Z43" s="14">
        <v>1</v>
      </c>
      <c r="AH43" s="15">
        <v>87</v>
      </c>
    </row>
    <row r="44" spans="1:34" x14ac:dyDescent="0.2">
      <c r="A44" s="15">
        <v>100</v>
      </c>
      <c r="C44" s="14">
        <v>1</v>
      </c>
      <c r="N44" s="14">
        <v>2</v>
      </c>
      <c r="T44" s="14">
        <v>1</v>
      </c>
      <c r="U44" s="14">
        <v>1</v>
      </c>
      <c r="V44" s="14">
        <v>22</v>
      </c>
      <c r="W44" s="14">
        <v>1</v>
      </c>
      <c r="X44" s="14">
        <v>7</v>
      </c>
      <c r="Y44" s="14">
        <v>1</v>
      </c>
      <c r="AH44" s="15">
        <v>36</v>
      </c>
    </row>
    <row r="45" spans="1:34" x14ac:dyDescent="0.2">
      <c r="A45" s="15">
        <v>101</v>
      </c>
      <c r="C45" s="14">
        <v>3</v>
      </c>
      <c r="T45" s="14">
        <v>5</v>
      </c>
      <c r="U45" s="14">
        <v>1</v>
      </c>
      <c r="V45" s="14">
        <v>15</v>
      </c>
      <c r="W45" s="14">
        <v>2</v>
      </c>
      <c r="X45" s="14">
        <v>4</v>
      </c>
      <c r="AH45" s="15">
        <v>30</v>
      </c>
    </row>
    <row r="46" spans="1:34" x14ac:dyDescent="0.2">
      <c r="A46" s="15">
        <v>102</v>
      </c>
      <c r="C46" s="14">
        <v>4</v>
      </c>
      <c r="I46" s="14">
        <v>1</v>
      </c>
      <c r="N46" s="14">
        <v>2</v>
      </c>
      <c r="T46" s="14">
        <v>1</v>
      </c>
      <c r="V46" s="14">
        <v>15</v>
      </c>
      <c r="X46" s="14">
        <v>8</v>
      </c>
      <c r="Y46" s="14">
        <v>2</v>
      </c>
      <c r="AH46" s="15">
        <v>33</v>
      </c>
    </row>
    <row r="47" spans="1:34" x14ac:dyDescent="0.2">
      <c r="A47" s="15">
        <v>103</v>
      </c>
      <c r="C47" s="14">
        <v>5</v>
      </c>
      <c r="N47" s="14">
        <v>5</v>
      </c>
      <c r="T47" s="14">
        <v>8</v>
      </c>
      <c r="V47" s="14">
        <v>48</v>
      </c>
      <c r="X47" s="14">
        <v>16</v>
      </c>
      <c r="Y47" s="14">
        <v>4</v>
      </c>
      <c r="AE47" s="14">
        <v>1</v>
      </c>
      <c r="AH47" s="15">
        <v>87</v>
      </c>
    </row>
    <row r="48" spans="1:34" x14ac:dyDescent="0.2">
      <c r="A48" s="15">
        <v>104</v>
      </c>
      <c r="C48" s="14">
        <v>1</v>
      </c>
      <c r="D48" s="14">
        <v>1</v>
      </c>
      <c r="T48" s="14">
        <v>4</v>
      </c>
      <c r="U48" s="14">
        <v>1</v>
      </c>
      <c r="V48" s="14">
        <v>32</v>
      </c>
      <c r="W48" s="14">
        <v>7</v>
      </c>
      <c r="X48" s="14">
        <v>10</v>
      </c>
      <c r="AH48" s="15">
        <v>56</v>
      </c>
    </row>
    <row r="49" spans="1:34" x14ac:dyDescent="0.2">
      <c r="A49" s="15">
        <v>105</v>
      </c>
      <c r="T49" s="14">
        <v>1</v>
      </c>
      <c r="V49" s="14">
        <v>20</v>
      </c>
      <c r="W49" s="14">
        <v>2</v>
      </c>
      <c r="X49" s="14">
        <v>9</v>
      </c>
      <c r="Y49" s="14">
        <v>8</v>
      </c>
      <c r="AH49" s="15">
        <v>40</v>
      </c>
    </row>
    <row r="50" spans="1:34" x14ac:dyDescent="0.2">
      <c r="A50" s="15" t="s">
        <v>73</v>
      </c>
      <c r="C50" s="14">
        <v>27</v>
      </c>
      <c r="I50" s="14">
        <v>1</v>
      </c>
      <c r="T50" s="14">
        <v>3</v>
      </c>
      <c r="V50" s="14">
        <v>10</v>
      </c>
      <c r="X50" s="14">
        <v>5</v>
      </c>
      <c r="AD50" s="14">
        <v>1</v>
      </c>
      <c r="AE50" s="14">
        <v>1</v>
      </c>
      <c r="AH50" s="15">
        <v>48</v>
      </c>
    </row>
    <row r="51" spans="1:34" x14ac:dyDescent="0.2">
      <c r="A51" s="15">
        <v>106</v>
      </c>
      <c r="T51" s="14">
        <v>1</v>
      </c>
      <c r="V51" s="14">
        <v>12</v>
      </c>
      <c r="X51" s="14">
        <v>2</v>
      </c>
      <c r="AH51" s="15">
        <v>15</v>
      </c>
    </row>
    <row r="52" spans="1:34" x14ac:dyDescent="0.2">
      <c r="A52" s="15">
        <v>107</v>
      </c>
      <c r="C52" s="14">
        <v>1</v>
      </c>
      <c r="E52" s="14">
        <v>1</v>
      </c>
      <c r="N52" s="14">
        <v>3</v>
      </c>
      <c r="T52" s="14">
        <v>4</v>
      </c>
      <c r="U52" s="14">
        <v>1</v>
      </c>
      <c r="V52" s="14">
        <v>44</v>
      </c>
      <c r="W52" s="14">
        <v>6</v>
      </c>
      <c r="X52" s="14">
        <v>10</v>
      </c>
      <c r="AH52" s="15">
        <v>70</v>
      </c>
    </row>
    <row r="53" spans="1:34" x14ac:dyDescent="0.2">
      <c r="A53" s="15">
        <v>108</v>
      </c>
      <c r="C53" s="14">
        <v>4</v>
      </c>
      <c r="V53" s="14">
        <v>13</v>
      </c>
      <c r="X53" s="14">
        <v>2</v>
      </c>
      <c r="AH53" s="15">
        <v>19</v>
      </c>
    </row>
    <row r="54" spans="1:34" x14ac:dyDescent="0.2">
      <c r="A54" s="15">
        <v>109</v>
      </c>
      <c r="C54" s="14">
        <v>17</v>
      </c>
      <c r="E54" s="14">
        <v>1</v>
      </c>
      <c r="F54" s="14">
        <v>1</v>
      </c>
      <c r="M54" s="14">
        <v>1</v>
      </c>
      <c r="N54" s="14">
        <v>3</v>
      </c>
      <c r="S54" s="14">
        <v>1</v>
      </c>
      <c r="T54" s="14">
        <v>9</v>
      </c>
      <c r="V54" s="14">
        <v>49</v>
      </c>
      <c r="W54" s="14">
        <v>5</v>
      </c>
      <c r="X54" s="14">
        <v>19</v>
      </c>
      <c r="Y54" s="14">
        <v>6</v>
      </c>
      <c r="Z54" s="14">
        <v>2</v>
      </c>
      <c r="AB54" s="14">
        <v>1</v>
      </c>
      <c r="AE54" s="14">
        <v>1</v>
      </c>
      <c r="AH54" s="15">
        <v>116</v>
      </c>
    </row>
    <row r="55" spans="1:34" x14ac:dyDescent="0.2">
      <c r="A55" s="15">
        <v>110</v>
      </c>
      <c r="C55" s="14">
        <v>6</v>
      </c>
      <c r="R55" s="14">
        <v>1</v>
      </c>
      <c r="T55" s="14">
        <v>2</v>
      </c>
      <c r="V55" s="14">
        <v>4</v>
      </c>
      <c r="W55" s="14">
        <v>2</v>
      </c>
      <c r="X55" s="14">
        <v>1</v>
      </c>
      <c r="AH55" s="15">
        <v>16</v>
      </c>
    </row>
    <row r="56" spans="1:34" x14ac:dyDescent="0.2">
      <c r="A56" s="15">
        <v>111</v>
      </c>
      <c r="C56" s="14">
        <v>9</v>
      </c>
      <c r="E56" s="14">
        <v>1</v>
      </c>
      <c r="F56" s="14">
        <v>1</v>
      </c>
      <c r="M56" s="14">
        <v>6</v>
      </c>
      <c r="N56" s="14">
        <v>1</v>
      </c>
      <c r="R56" s="14">
        <v>1</v>
      </c>
      <c r="T56" s="14">
        <v>4</v>
      </c>
      <c r="V56" s="14">
        <v>11</v>
      </c>
      <c r="X56" s="14">
        <v>4</v>
      </c>
      <c r="Y56" s="14">
        <v>1</v>
      </c>
      <c r="AD56" s="14">
        <v>1</v>
      </c>
      <c r="AH56" s="15">
        <v>40</v>
      </c>
    </row>
    <row r="57" spans="1:34" x14ac:dyDescent="0.2">
      <c r="A57" s="15">
        <v>112</v>
      </c>
      <c r="C57" s="14">
        <v>1</v>
      </c>
      <c r="N57" s="14">
        <v>3</v>
      </c>
      <c r="S57" s="14">
        <v>2</v>
      </c>
      <c r="T57" s="14">
        <v>6</v>
      </c>
      <c r="U57" s="14">
        <v>3</v>
      </c>
      <c r="V57" s="14">
        <v>52</v>
      </c>
      <c r="X57" s="14">
        <v>16</v>
      </c>
      <c r="Y57" s="14">
        <v>4</v>
      </c>
      <c r="Z57" s="14">
        <v>1</v>
      </c>
      <c r="AD57" s="14">
        <v>1</v>
      </c>
      <c r="AH57" s="15">
        <v>89</v>
      </c>
    </row>
    <row r="58" spans="1:34" x14ac:dyDescent="0.2">
      <c r="A58" s="15">
        <v>114</v>
      </c>
      <c r="V58" s="14">
        <v>11</v>
      </c>
      <c r="W58" s="14">
        <v>2</v>
      </c>
      <c r="X58" s="14">
        <v>5</v>
      </c>
      <c r="Y58" s="14">
        <v>1</v>
      </c>
      <c r="AH58" s="15">
        <v>19</v>
      </c>
    </row>
    <row r="59" spans="1:34" x14ac:dyDescent="0.2">
      <c r="A59" s="15">
        <v>115</v>
      </c>
      <c r="N59" s="14">
        <v>3</v>
      </c>
      <c r="T59" s="14">
        <v>14</v>
      </c>
      <c r="U59" s="14">
        <v>3</v>
      </c>
      <c r="V59" s="14">
        <v>71</v>
      </c>
      <c r="W59" s="14">
        <v>10</v>
      </c>
      <c r="X59" s="14">
        <v>31</v>
      </c>
      <c r="Y59" s="14">
        <v>6</v>
      </c>
      <c r="AD59" s="14">
        <v>4</v>
      </c>
      <c r="AE59" s="14">
        <v>1</v>
      </c>
      <c r="AH59" s="15">
        <v>143</v>
      </c>
    </row>
    <row r="60" spans="1:34" x14ac:dyDescent="0.2">
      <c r="A60" s="15">
        <v>117</v>
      </c>
      <c r="C60" s="14">
        <v>8</v>
      </c>
      <c r="I60" s="14">
        <v>2</v>
      </c>
      <c r="L60" s="14">
        <v>1</v>
      </c>
      <c r="N60" s="14">
        <v>34</v>
      </c>
      <c r="O60" s="14">
        <v>7</v>
      </c>
      <c r="P60" s="14">
        <v>1</v>
      </c>
      <c r="T60" s="14">
        <v>89</v>
      </c>
      <c r="V60" s="14">
        <v>304</v>
      </c>
      <c r="W60" s="14">
        <v>5</v>
      </c>
      <c r="Y60" s="14">
        <v>22</v>
      </c>
      <c r="Z60" s="14">
        <v>6</v>
      </c>
      <c r="AB60" s="14">
        <v>1</v>
      </c>
      <c r="AD60" s="14">
        <v>14</v>
      </c>
      <c r="AE60" s="14">
        <v>5</v>
      </c>
      <c r="AH60" s="15">
        <v>499</v>
      </c>
    </row>
    <row r="61" spans="1:34" x14ac:dyDescent="0.2">
      <c r="A61" s="15">
        <v>118</v>
      </c>
      <c r="C61" s="14">
        <v>70</v>
      </c>
      <c r="E61" s="14">
        <v>1</v>
      </c>
      <c r="F61" s="14">
        <v>2</v>
      </c>
      <c r="N61" s="14">
        <v>6</v>
      </c>
      <c r="R61" s="14">
        <v>2</v>
      </c>
      <c r="T61" s="14">
        <v>13</v>
      </c>
      <c r="V61" s="14">
        <v>20</v>
      </c>
      <c r="W61" s="14">
        <v>2</v>
      </c>
      <c r="X61" s="14">
        <v>31</v>
      </c>
      <c r="Y61" s="14">
        <v>6</v>
      </c>
      <c r="AB61" s="14">
        <v>2</v>
      </c>
      <c r="AE61" s="14">
        <v>2</v>
      </c>
      <c r="AH61" s="15">
        <v>157</v>
      </c>
    </row>
    <row r="62" spans="1:34" x14ac:dyDescent="0.2">
      <c r="A62" s="15">
        <v>119</v>
      </c>
      <c r="C62" s="14">
        <v>2</v>
      </c>
      <c r="N62" s="14">
        <v>2</v>
      </c>
      <c r="T62" s="14">
        <v>8</v>
      </c>
      <c r="V62" s="14">
        <v>9</v>
      </c>
      <c r="X62" s="14">
        <v>5</v>
      </c>
      <c r="AH62" s="15">
        <v>26</v>
      </c>
    </row>
    <row r="63" spans="1:34" x14ac:dyDescent="0.2">
      <c r="A63" s="15">
        <v>120</v>
      </c>
      <c r="C63" s="14">
        <v>14</v>
      </c>
      <c r="N63" s="14">
        <v>8</v>
      </c>
      <c r="R63" s="14">
        <v>5</v>
      </c>
      <c r="T63" s="14">
        <v>13</v>
      </c>
      <c r="V63" s="14">
        <v>72</v>
      </c>
      <c r="W63" s="14">
        <v>2</v>
      </c>
      <c r="AE63" s="14">
        <v>1</v>
      </c>
      <c r="AH63" s="15">
        <v>115</v>
      </c>
    </row>
    <row r="64" spans="1:34" x14ac:dyDescent="0.2">
      <c r="A64" s="15">
        <v>121</v>
      </c>
      <c r="C64" s="14">
        <v>10</v>
      </c>
      <c r="E64" s="14">
        <v>1</v>
      </c>
      <c r="M64" s="14">
        <v>1</v>
      </c>
      <c r="N64" s="14">
        <v>3</v>
      </c>
      <c r="R64" s="14">
        <v>4</v>
      </c>
      <c r="T64" s="14">
        <v>2</v>
      </c>
      <c r="V64" s="14">
        <v>34</v>
      </c>
      <c r="W64" s="14">
        <v>5</v>
      </c>
      <c r="X64" s="14">
        <v>3</v>
      </c>
      <c r="Y64" s="14">
        <v>1</v>
      </c>
      <c r="AH64" s="15">
        <v>64</v>
      </c>
    </row>
    <row r="65" spans="1:34" x14ac:dyDescent="0.2">
      <c r="A65" s="15">
        <v>122</v>
      </c>
      <c r="C65" s="14">
        <v>11</v>
      </c>
      <c r="F65" s="14">
        <v>1</v>
      </c>
      <c r="M65" s="14">
        <v>3</v>
      </c>
      <c r="N65" s="14">
        <v>16</v>
      </c>
      <c r="O65" s="14">
        <v>1</v>
      </c>
      <c r="R65" s="14">
        <v>5</v>
      </c>
      <c r="S65" s="14">
        <v>1</v>
      </c>
      <c r="T65" s="14">
        <v>4</v>
      </c>
      <c r="U65" s="14">
        <v>2</v>
      </c>
      <c r="V65" s="14">
        <v>46</v>
      </c>
      <c r="W65" s="14">
        <v>3</v>
      </c>
      <c r="X65" s="14">
        <v>11</v>
      </c>
      <c r="Y65" s="14">
        <v>5</v>
      </c>
      <c r="Z65" s="14">
        <v>2</v>
      </c>
      <c r="AB65" s="14">
        <v>1</v>
      </c>
      <c r="AE65" s="14">
        <v>3</v>
      </c>
      <c r="AH65" s="15">
        <v>115</v>
      </c>
    </row>
    <row r="66" spans="1:34" x14ac:dyDescent="0.2">
      <c r="A66" s="15">
        <v>123</v>
      </c>
      <c r="C66" s="14">
        <v>287</v>
      </c>
      <c r="E66" s="14">
        <v>2</v>
      </c>
      <c r="F66" s="14">
        <v>4</v>
      </c>
      <c r="I66" s="14">
        <v>44</v>
      </c>
      <c r="M66" s="14">
        <v>1</v>
      </c>
      <c r="N66" s="14">
        <v>14</v>
      </c>
      <c r="O66" s="14">
        <v>1</v>
      </c>
      <c r="R66" s="14">
        <v>7</v>
      </c>
      <c r="S66" s="14">
        <v>4</v>
      </c>
      <c r="T66" s="14">
        <v>12</v>
      </c>
      <c r="V66" s="14">
        <v>88</v>
      </c>
      <c r="W66" s="14">
        <v>1</v>
      </c>
      <c r="Z66" s="14">
        <v>4</v>
      </c>
      <c r="AD66" s="14">
        <v>1</v>
      </c>
      <c r="AE66" s="14">
        <v>5</v>
      </c>
      <c r="AH66" s="15">
        <v>475</v>
      </c>
    </row>
    <row r="67" spans="1:34" x14ac:dyDescent="0.2">
      <c r="A67" s="15">
        <v>124</v>
      </c>
      <c r="C67" s="14">
        <v>148</v>
      </c>
      <c r="E67" s="14">
        <v>3</v>
      </c>
      <c r="G67" s="14">
        <v>2</v>
      </c>
      <c r="I67" s="14">
        <v>7</v>
      </c>
      <c r="J67" s="14">
        <v>2</v>
      </c>
      <c r="N67" s="14">
        <v>8</v>
      </c>
      <c r="S67" s="14">
        <v>3</v>
      </c>
      <c r="T67" s="14">
        <v>8</v>
      </c>
      <c r="V67" s="14">
        <v>59</v>
      </c>
      <c r="W67" s="14">
        <v>1</v>
      </c>
      <c r="X67" s="14">
        <v>6</v>
      </c>
      <c r="Y67" s="14">
        <v>2</v>
      </c>
      <c r="Z67" s="14">
        <v>2</v>
      </c>
      <c r="AB67" s="14">
        <v>1</v>
      </c>
      <c r="AD67" s="14">
        <v>1</v>
      </c>
      <c r="AH67" s="15">
        <v>253</v>
      </c>
    </row>
    <row r="68" spans="1:34" x14ac:dyDescent="0.2">
      <c r="A68" s="15">
        <v>125</v>
      </c>
      <c r="C68" s="14">
        <v>2</v>
      </c>
      <c r="N68" s="14">
        <v>1</v>
      </c>
      <c r="R68" s="14">
        <v>1</v>
      </c>
      <c r="T68" s="14">
        <v>2</v>
      </c>
      <c r="V68" s="14">
        <v>3</v>
      </c>
      <c r="W68" s="14">
        <v>1</v>
      </c>
      <c r="X68" s="14">
        <v>4</v>
      </c>
      <c r="AB68" s="14">
        <v>1</v>
      </c>
      <c r="AH68" s="15">
        <v>15</v>
      </c>
    </row>
    <row r="69" spans="1:34" x14ac:dyDescent="0.2">
      <c r="A69" s="15">
        <v>126</v>
      </c>
      <c r="T69" s="14">
        <v>1</v>
      </c>
      <c r="V69" s="14">
        <v>3</v>
      </c>
      <c r="AH69" s="15">
        <v>4</v>
      </c>
    </row>
    <row r="70" spans="1:34" x14ac:dyDescent="0.2">
      <c r="A70" s="15">
        <v>127</v>
      </c>
      <c r="C70" s="14">
        <v>3</v>
      </c>
      <c r="F70" s="14">
        <v>1</v>
      </c>
      <c r="N70" s="14">
        <v>2</v>
      </c>
      <c r="T70" s="14">
        <v>4</v>
      </c>
      <c r="V70" s="14">
        <v>18</v>
      </c>
      <c r="W70" s="14">
        <v>1</v>
      </c>
      <c r="X70" s="14">
        <v>6</v>
      </c>
      <c r="AH70" s="15">
        <v>35</v>
      </c>
    </row>
    <row r="71" spans="1:34" x14ac:dyDescent="0.2">
      <c r="A71" s="15">
        <v>129</v>
      </c>
      <c r="C71" s="14">
        <v>9</v>
      </c>
      <c r="T71" s="14">
        <v>1</v>
      </c>
      <c r="V71" s="14">
        <v>3</v>
      </c>
      <c r="AH71" s="15">
        <v>13</v>
      </c>
    </row>
    <row r="72" spans="1:34" x14ac:dyDescent="0.2">
      <c r="A72" s="15">
        <v>130</v>
      </c>
      <c r="C72" s="14">
        <v>4</v>
      </c>
      <c r="I72" s="14">
        <v>2</v>
      </c>
      <c r="N72" s="14">
        <v>3</v>
      </c>
      <c r="R72" s="14">
        <v>1</v>
      </c>
      <c r="T72" s="14">
        <v>20</v>
      </c>
      <c r="U72" s="14">
        <v>3</v>
      </c>
      <c r="V72" s="14">
        <v>76</v>
      </c>
      <c r="W72" s="14">
        <v>7</v>
      </c>
      <c r="Y72" s="14">
        <v>3</v>
      </c>
      <c r="AH72" s="15">
        <v>119</v>
      </c>
    </row>
    <row r="73" spans="1:34" x14ac:dyDescent="0.2">
      <c r="A73" s="15">
        <v>131</v>
      </c>
      <c r="C73" s="14">
        <v>1</v>
      </c>
      <c r="N73" s="14">
        <v>2</v>
      </c>
      <c r="R73" s="14">
        <v>3</v>
      </c>
      <c r="S73" s="14">
        <v>1</v>
      </c>
      <c r="T73" s="14">
        <v>6</v>
      </c>
      <c r="V73" s="14">
        <v>15</v>
      </c>
      <c r="X73" s="14">
        <v>4</v>
      </c>
      <c r="AB73" s="14">
        <v>1</v>
      </c>
      <c r="AD73" s="14">
        <v>1</v>
      </c>
      <c r="AE73" s="14">
        <v>1</v>
      </c>
      <c r="AH73" s="15">
        <v>35</v>
      </c>
    </row>
    <row r="74" spans="1:34" x14ac:dyDescent="0.2">
      <c r="A74" s="15">
        <v>132</v>
      </c>
      <c r="N74" s="14">
        <v>1</v>
      </c>
      <c r="R74" s="14">
        <v>1</v>
      </c>
      <c r="T74" s="14">
        <v>3</v>
      </c>
      <c r="V74" s="14">
        <v>5</v>
      </c>
      <c r="X74" s="14">
        <v>1</v>
      </c>
      <c r="Y74" s="14">
        <v>1</v>
      </c>
      <c r="AH74" s="15">
        <v>12</v>
      </c>
    </row>
    <row r="75" spans="1:34" x14ac:dyDescent="0.2">
      <c r="A75" s="15">
        <v>135</v>
      </c>
      <c r="C75" s="14">
        <v>3</v>
      </c>
      <c r="N75" s="14">
        <v>1</v>
      </c>
      <c r="S75" s="14">
        <v>3</v>
      </c>
      <c r="T75" s="14">
        <v>3</v>
      </c>
      <c r="V75" s="14">
        <v>16</v>
      </c>
      <c r="Y75" s="14">
        <v>3</v>
      </c>
      <c r="Z75" s="14">
        <v>1</v>
      </c>
      <c r="AE75" s="14">
        <v>1</v>
      </c>
      <c r="AH75" s="15">
        <v>31</v>
      </c>
    </row>
    <row r="76" spans="1:34" x14ac:dyDescent="0.2">
      <c r="A76" s="15">
        <v>136</v>
      </c>
      <c r="C76" s="14">
        <v>3</v>
      </c>
      <c r="I76" s="14">
        <v>2</v>
      </c>
      <c r="V76" s="14">
        <v>31</v>
      </c>
      <c r="Y76" s="14">
        <v>3</v>
      </c>
      <c r="Z76" s="14">
        <v>4</v>
      </c>
      <c r="AA76" s="14">
        <v>2</v>
      </c>
      <c r="AH76" s="15">
        <v>45</v>
      </c>
    </row>
    <row r="77" spans="1:34" x14ac:dyDescent="0.2">
      <c r="A77" s="15">
        <v>137</v>
      </c>
      <c r="C77" s="14">
        <v>12</v>
      </c>
      <c r="N77" s="14">
        <v>2</v>
      </c>
      <c r="R77" s="14">
        <v>1</v>
      </c>
      <c r="S77" s="14">
        <v>2</v>
      </c>
      <c r="V77" s="14">
        <v>22</v>
      </c>
      <c r="Y77" s="14">
        <v>7</v>
      </c>
      <c r="Z77" s="14">
        <v>2</v>
      </c>
      <c r="AA77" s="14">
        <v>2</v>
      </c>
      <c r="AH77" s="15">
        <v>50</v>
      </c>
    </row>
    <row r="78" spans="1:34" x14ac:dyDescent="0.2">
      <c r="A78" s="15">
        <v>138</v>
      </c>
      <c r="C78" s="14">
        <v>8</v>
      </c>
      <c r="M78" s="14">
        <v>2</v>
      </c>
      <c r="N78" s="14">
        <v>2</v>
      </c>
      <c r="S78" s="14">
        <v>2</v>
      </c>
      <c r="T78" s="14">
        <v>1</v>
      </c>
      <c r="V78" s="14">
        <v>17</v>
      </c>
      <c r="Y78" s="14">
        <v>4</v>
      </c>
      <c r="Z78" s="14">
        <v>5</v>
      </c>
      <c r="AA78" s="14">
        <v>1</v>
      </c>
      <c r="AE78" s="14">
        <v>1</v>
      </c>
      <c r="AH78" s="15">
        <v>43</v>
      </c>
    </row>
    <row r="79" spans="1:34" x14ac:dyDescent="0.2">
      <c r="A79" s="15">
        <v>139</v>
      </c>
      <c r="C79" s="14">
        <v>13</v>
      </c>
      <c r="N79" s="14">
        <v>3</v>
      </c>
      <c r="S79" s="14">
        <v>2</v>
      </c>
      <c r="V79" s="14">
        <v>40</v>
      </c>
      <c r="W79" s="14">
        <v>1</v>
      </c>
      <c r="Y79" s="14">
        <v>5</v>
      </c>
      <c r="Z79" s="14">
        <v>2</v>
      </c>
      <c r="AA79" s="14">
        <v>2</v>
      </c>
      <c r="AE79" s="14">
        <v>4</v>
      </c>
      <c r="AH79" s="15">
        <v>72</v>
      </c>
    </row>
    <row r="80" spans="1:34" x14ac:dyDescent="0.2">
      <c r="A80" s="15">
        <v>140</v>
      </c>
      <c r="C80" s="14">
        <v>6</v>
      </c>
      <c r="D80" s="14">
        <v>2</v>
      </c>
      <c r="F80" s="14">
        <v>1</v>
      </c>
      <c r="G80" s="14">
        <v>1</v>
      </c>
      <c r="N80" s="14">
        <v>19</v>
      </c>
      <c r="O80" s="14">
        <v>3</v>
      </c>
      <c r="P80" s="14">
        <v>1</v>
      </c>
      <c r="S80" s="14">
        <v>6</v>
      </c>
      <c r="T80" s="14">
        <v>7</v>
      </c>
      <c r="V80" s="14">
        <v>226</v>
      </c>
      <c r="W80" s="14">
        <v>2</v>
      </c>
      <c r="Y80" s="14">
        <v>2</v>
      </c>
      <c r="Z80" s="14">
        <v>3</v>
      </c>
      <c r="AA80" s="14">
        <v>3</v>
      </c>
      <c r="AE80" s="14">
        <v>2</v>
      </c>
      <c r="AH80" s="15">
        <v>284</v>
      </c>
    </row>
    <row r="81" spans="1:34" x14ac:dyDescent="0.2">
      <c r="A81" s="15">
        <v>143</v>
      </c>
      <c r="C81" s="14">
        <v>15</v>
      </c>
      <c r="N81" s="14">
        <v>4</v>
      </c>
      <c r="O81" s="14">
        <v>7</v>
      </c>
      <c r="P81" s="14">
        <v>6</v>
      </c>
      <c r="R81" s="14">
        <v>1</v>
      </c>
      <c r="T81" s="14">
        <v>5</v>
      </c>
      <c r="U81" s="14">
        <v>1</v>
      </c>
      <c r="V81" s="14">
        <v>328</v>
      </c>
      <c r="W81" s="14">
        <v>5</v>
      </c>
      <c r="X81" s="14">
        <v>1</v>
      </c>
      <c r="Z81" s="14">
        <v>10</v>
      </c>
      <c r="AA81" s="14">
        <v>11</v>
      </c>
      <c r="AE81" s="14">
        <v>6</v>
      </c>
      <c r="AH81" s="15">
        <v>400</v>
      </c>
    </row>
    <row r="82" spans="1:34" x14ac:dyDescent="0.2">
      <c r="A82" s="15">
        <v>144</v>
      </c>
      <c r="C82" s="14">
        <v>15</v>
      </c>
      <c r="F82" s="14">
        <v>1</v>
      </c>
      <c r="G82" s="14">
        <v>1</v>
      </c>
      <c r="I82" s="14">
        <v>1</v>
      </c>
      <c r="M82" s="14">
        <v>1</v>
      </c>
      <c r="N82" s="14">
        <v>5</v>
      </c>
      <c r="O82" s="14">
        <v>3</v>
      </c>
      <c r="R82" s="14">
        <v>3</v>
      </c>
      <c r="S82" s="14">
        <v>1</v>
      </c>
      <c r="T82" s="14">
        <v>3</v>
      </c>
      <c r="V82" s="14">
        <v>104</v>
      </c>
      <c r="W82" s="14">
        <v>8</v>
      </c>
      <c r="Y82" s="14">
        <v>13</v>
      </c>
      <c r="Z82" s="14">
        <v>3</v>
      </c>
      <c r="AA82" s="14">
        <v>1</v>
      </c>
      <c r="AB82" s="14">
        <v>1</v>
      </c>
      <c r="AE82" s="14">
        <v>1</v>
      </c>
      <c r="AH82" s="15">
        <v>165</v>
      </c>
    </row>
    <row r="83" spans="1:34" x14ac:dyDescent="0.2">
      <c r="A83" s="15">
        <v>145</v>
      </c>
      <c r="B83" s="14">
        <v>1</v>
      </c>
      <c r="C83" s="14">
        <v>81</v>
      </c>
      <c r="E83" s="14">
        <v>2</v>
      </c>
      <c r="F83" s="14">
        <v>2</v>
      </c>
      <c r="I83" s="14">
        <v>13</v>
      </c>
      <c r="K83" s="14">
        <v>1</v>
      </c>
      <c r="N83" s="14">
        <v>28</v>
      </c>
      <c r="O83" s="14">
        <v>8</v>
      </c>
      <c r="P83" s="14">
        <v>3</v>
      </c>
      <c r="R83" s="14">
        <v>5</v>
      </c>
      <c r="T83" s="14">
        <v>4</v>
      </c>
      <c r="U83" s="14">
        <v>1</v>
      </c>
      <c r="V83" s="14">
        <v>189</v>
      </c>
      <c r="W83" s="14">
        <v>7</v>
      </c>
      <c r="Y83" s="14">
        <v>7</v>
      </c>
      <c r="Z83" s="14">
        <v>6</v>
      </c>
      <c r="AE83" s="14">
        <v>6</v>
      </c>
      <c r="AH83" s="15">
        <v>364</v>
      </c>
    </row>
    <row r="84" spans="1:34" s="16" customFormat="1" x14ac:dyDescent="0.2">
      <c r="A84" s="17" t="s">
        <v>74</v>
      </c>
      <c r="B84" s="16">
        <v>2</v>
      </c>
      <c r="C84" s="16">
        <v>1021</v>
      </c>
      <c r="D84" s="16">
        <v>4</v>
      </c>
      <c r="E84" s="16">
        <v>24</v>
      </c>
      <c r="F84" s="16">
        <v>35</v>
      </c>
      <c r="G84" s="16">
        <v>4</v>
      </c>
      <c r="H84" s="16">
        <v>4</v>
      </c>
      <c r="I84" s="16">
        <v>102</v>
      </c>
      <c r="J84" s="16">
        <v>2</v>
      </c>
      <c r="K84" s="16">
        <v>1</v>
      </c>
      <c r="L84" s="16">
        <v>1</v>
      </c>
      <c r="M84" s="16">
        <v>30</v>
      </c>
      <c r="N84" s="16">
        <v>258</v>
      </c>
      <c r="O84" s="16">
        <v>44</v>
      </c>
      <c r="P84" s="16">
        <v>13</v>
      </c>
      <c r="Q84" s="16">
        <v>3</v>
      </c>
      <c r="R84" s="16">
        <v>96</v>
      </c>
      <c r="S84" s="16">
        <v>49</v>
      </c>
      <c r="T84" s="16">
        <v>493</v>
      </c>
      <c r="U84" s="16">
        <v>34</v>
      </c>
      <c r="V84" s="16">
        <v>3222</v>
      </c>
      <c r="W84" s="16">
        <v>181</v>
      </c>
      <c r="X84" s="16">
        <v>339</v>
      </c>
      <c r="Y84" s="16">
        <v>225</v>
      </c>
      <c r="Z84" s="16">
        <v>112</v>
      </c>
      <c r="AA84" s="16">
        <v>32</v>
      </c>
      <c r="AB84" s="16">
        <v>11</v>
      </c>
      <c r="AC84" s="16">
        <v>1</v>
      </c>
      <c r="AD84" s="16">
        <v>42</v>
      </c>
      <c r="AE84" s="16">
        <v>56</v>
      </c>
      <c r="AF84" s="16">
        <v>1</v>
      </c>
      <c r="AG84" s="16">
        <v>3</v>
      </c>
      <c r="AH84" s="17">
        <f>SUM(B84:AG84)</f>
        <v>6445</v>
      </c>
    </row>
    <row r="86" spans="1:34" ht="16" x14ac:dyDescent="0.2">
      <c r="B8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442A-479C-9947-BCA0-ED6C5E07A8A7}">
  <dimension ref="A1:P82"/>
  <sheetViews>
    <sheetView tabSelected="1" workbookViewId="0">
      <selection activeCell="O12" sqref="O12"/>
    </sheetView>
  </sheetViews>
  <sheetFormatPr baseColWidth="10" defaultRowHeight="16" x14ac:dyDescent="0.2"/>
  <sheetData>
    <row r="1" spans="1:16" x14ac:dyDescent="0.2">
      <c r="A1" s="22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52</v>
      </c>
      <c r="G1" t="s">
        <v>81</v>
      </c>
      <c r="H1" t="s">
        <v>28</v>
      </c>
      <c r="I1" t="s">
        <v>82</v>
      </c>
      <c r="J1" t="s">
        <v>83</v>
      </c>
      <c r="K1" s="23" t="s">
        <v>62</v>
      </c>
      <c r="L1" s="24" t="s">
        <v>63</v>
      </c>
      <c r="M1" s="25" t="s">
        <v>64</v>
      </c>
      <c r="N1" s="26" t="s">
        <v>85</v>
      </c>
      <c r="O1" s="12" t="s">
        <v>68</v>
      </c>
      <c r="P1" t="s">
        <v>84</v>
      </c>
    </row>
    <row r="2" spans="1:16" x14ac:dyDescent="0.2">
      <c r="A2" s="15">
        <v>59</v>
      </c>
      <c r="B2">
        <f>SUM('FAS NISP Data by UNIT'!B3:H3,'FAS NISP Data by UNIT'!J3)</f>
        <v>7</v>
      </c>
      <c r="C2">
        <f>SUM('FAS NISP Data by UNIT'!I3)</f>
        <v>0</v>
      </c>
      <c r="D2">
        <f>SUM('FAS NISP Data by UNIT'!K3:L3)</f>
        <v>0</v>
      </c>
      <c r="E2">
        <f>SUM('FAS NISP Data by UNIT'!M3,'FAS NISP Data by UNIT'!O3)</f>
        <v>0</v>
      </c>
      <c r="F2">
        <f>SUM('FAS NISP Data by UNIT'!N3)</f>
        <v>0</v>
      </c>
      <c r="G2">
        <f>SUM('FAS NISP Data by UNIT'!P3)</f>
        <v>1</v>
      </c>
      <c r="H2">
        <f>SUM('FAS NISP Data by UNIT'!Q3:R3)</f>
        <v>1</v>
      </c>
      <c r="I2">
        <f>SUM('FAS NISP Data by UNIT'!S3)</f>
        <v>0</v>
      </c>
      <c r="J2">
        <f>SUM('FAS NISP Data by UNIT'!T3)</f>
        <v>2</v>
      </c>
      <c r="K2">
        <f>SUM('FAS NISP Data by UNIT'!X3)</f>
        <v>1</v>
      </c>
      <c r="L2">
        <f>SUM('FAS NISP Data by UNIT'!Y3)</f>
        <v>0</v>
      </c>
      <c r="M2">
        <f>SUM('FAS NISP Data by UNIT'!Z3:AA3)</f>
        <v>0</v>
      </c>
      <c r="N2">
        <f>SUM('FAS NISP Data by UNIT'!AB3,'FAS NISP Data by UNIT'!AC3,'FAS NISP Data by UNIT'!AE3,'FAS NISP Data by UNIT'!AF3,'FAS NISP Data by UNIT'!AG3)</f>
        <v>0</v>
      </c>
      <c r="O2">
        <f>SUM('FAS NISP Data by UNIT'!AD3)</f>
        <v>0</v>
      </c>
      <c r="P2">
        <f>SUM('FAS NISP Data by UNIT'!U3:W3)</f>
        <v>16</v>
      </c>
    </row>
    <row r="3" spans="1:16" x14ac:dyDescent="0.2">
      <c r="A3" s="15">
        <v>60</v>
      </c>
      <c r="B3">
        <f>SUM('FAS NISP Data by UNIT'!B4:H4,'FAS NISP Data by UNIT'!J4)</f>
        <v>0</v>
      </c>
      <c r="C3">
        <f>SUM('FAS NISP Data by UNIT'!I4)</f>
        <v>0</v>
      </c>
      <c r="D3">
        <f>SUM('FAS NISP Data by UNIT'!K4:L4)</f>
        <v>0</v>
      </c>
      <c r="E3">
        <f>SUM('FAS NISP Data by UNIT'!M4,'FAS NISP Data by UNIT'!O4)</f>
        <v>0</v>
      </c>
      <c r="F3">
        <f>SUM('FAS NISP Data by UNIT'!N4)</f>
        <v>0</v>
      </c>
      <c r="G3">
        <f>SUM('FAS NISP Data by UNIT'!P4)</f>
        <v>0</v>
      </c>
      <c r="H3">
        <f>SUM('FAS NISP Data by UNIT'!Q4:R4)</f>
        <v>0</v>
      </c>
      <c r="I3">
        <f>SUM('FAS NISP Data by UNIT'!S4)</f>
        <v>0</v>
      </c>
      <c r="J3">
        <f>SUM('FAS NISP Data by UNIT'!T4)</f>
        <v>0</v>
      </c>
      <c r="K3">
        <f>SUM('FAS NISP Data by UNIT'!X4)</f>
        <v>0</v>
      </c>
      <c r="L3">
        <f>SUM('FAS NISP Data by UNIT'!Y4)</f>
        <v>0</v>
      </c>
      <c r="M3">
        <f>SUM('FAS NISP Data by UNIT'!Z4:AA4)</f>
        <v>1</v>
      </c>
      <c r="N3">
        <f>SUM('FAS NISP Data by UNIT'!AB4,'FAS NISP Data by UNIT'!AC4,'FAS NISP Data by UNIT'!AE4,'FAS NISP Data by UNIT'!AF4,'FAS NISP Data by UNIT'!AG4)</f>
        <v>0</v>
      </c>
      <c r="O3">
        <f>SUM('FAS NISP Data by UNIT'!AD4)</f>
        <v>0</v>
      </c>
      <c r="P3">
        <f>SUM('FAS NISP Data by UNIT'!U4:W4)</f>
        <v>1</v>
      </c>
    </row>
    <row r="4" spans="1:16" x14ac:dyDescent="0.2">
      <c r="A4" s="15">
        <v>61</v>
      </c>
      <c r="B4">
        <f>SUM('FAS NISP Data by UNIT'!B5:H5,'FAS NISP Data by UNIT'!J5)</f>
        <v>4</v>
      </c>
      <c r="C4">
        <f>SUM('FAS NISP Data by UNIT'!I5)</f>
        <v>0</v>
      </c>
      <c r="D4">
        <f>SUM('FAS NISP Data by UNIT'!K5:L5)</f>
        <v>0</v>
      </c>
      <c r="E4">
        <f>SUM('FAS NISP Data by UNIT'!M5,'FAS NISP Data by UNIT'!O5)</f>
        <v>3</v>
      </c>
      <c r="F4">
        <f>SUM('FAS NISP Data by UNIT'!N5)</f>
        <v>2</v>
      </c>
      <c r="G4">
        <f>SUM('FAS NISP Data by UNIT'!P5)</f>
        <v>1</v>
      </c>
      <c r="H4">
        <f>SUM('FAS NISP Data by UNIT'!Q5:R5)</f>
        <v>2</v>
      </c>
      <c r="I4">
        <f>SUM('FAS NISP Data by UNIT'!S5)</f>
        <v>1</v>
      </c>
      <c r="J4">
        <f>SUM('FAS NISP Data by UNIT'!T5)</f>
        <v>4</v>
      </c>
      <c r="K4">
        <f>SUM('FAS NISP Data by UNIT'!X5)</f>
        <v>0</v>
      </c>
      <c r="L4">
        <f>SUM('FAS NISP Data by UNIT'!Y5)</f>
        <v>1</v>
      </c>
      <c r="M4">
        <f>SUM('FAS NISP Data by UNIT'!Z5:AA5)</f>
        <v>0</v>
      </c>
      <c r="N4">
        <f>SUM('FAS NISP Data by UNIT'!AB5,'FAS NISP Data by UNIT'!AC5,'FAS NISP Data by UNIT'!AE5,'FAS NISP Data by UNIT'!AF5,'FAS NISP Data by UNIT'!AG5)</f>
        <v>0</v>
      </c>
      <c r="O4">
        <f>SUM('FAS NISP Data by UNIT'!AD5)</f>
        <v>0</v>
      </c>
      <c r="P4">
        <f>SUM('FAS NISP Data by UNIT'!U5:W5)</f>
        <v>23</v>
      </c>
    </row>
    <row r="5" spans="1:16" x14ac:dyDescent="0.2">
      <c r="A5" s="15">
        <v>62</v>
      </c>
      <c r="B5">
        <f>SUM('FAS NISP Data by UNIT'!B6:H6,'FAS NISP Data by UNIT'!J6)</f>
        <v>0</v>
      </c>
      <c r="C5">
        <f>SUM('FAS NISP Data by UNIT'!I6)</f>
        <v>0</v>
      </c>
      <c r="D5">
        <f>SUM('FAS NISP Data by UNIT'!K6:L6)</f>
        <v>0</v>
      </c>
      <c r="E5">
        <f>SUM('FAS NISP Data by UNIT'!M6,'FAS NISP Data by UNIT'!O6)</f>
        <v>1</v>
      </c>
      <c r="F5">
        <f>SUM('FAS NISP Data by UNIT'!N6)</f>
        <v>1</v>
      </c>
      <c r="G5">
        <f>SUM('FAS NISP Data by UNIT'!P6)</f>
        <v>0</v>
      </c>
      <c r="H5">
        <f>SUM('FAS NISP Data by UNIT'!Q6:R6)</f>
        <v>0</v>
      </c>
      <c r="I5">
        <f>SUM('FAS NISP Data by UNIT'!S6)</f>
        <v>0</v>
      </c>
      <c r="J5">
        <f>SUM('FAS NISP Data by UNIT'!T6)</f>
        <v>0</v>
      </c>
      <c r="K5">
        <f>SUM('FAS NISP Data by UNIT'!X6)</f>
        <v>0</v>
      </c>
      <c r="L5">
        <f>SUM('FAS NISP Data by UNIT'!Y6)</f>
        <v>0</v>
      </c>
      <c r="M5">
        <f>SUM('FAS NISP Data by UNIT'!Z6:AA6)</f>
        <v>0</v>
      </c>
      <c r="N5">
        <f>SUM('FAS NISP Data by UNIT'!AB6,'FAS NISP Data by UNIT'!AC6,'FAS NISP Data by UNIT'!AE6,'FAS NISP Data by UNIT'!AF6,'FAS NISP Data by UNIT'!AG6)</f>
        <v>0</v>
      </c>
      <c r="O5">
        <f>SUM('FAS NISP Data by UNIT'!AD6)</f>
        <v>0</v>
      </c>
      <c r="P5">
        <f>SUM('FAS NISP Data by UNIT'!U6:W6)</f>
        <v>5</v>
      </c>
    </row>
    <row r="6" spans="1:16" x14ac:dyDescent="0.2">
      <c r="A6" s="15">
        <v>63</v>
      </c>
      <c r="B6">
        <f>SUM('FAS NISP Data by UNIT'!B7:H7,'FAS NISP Data by UNIT'!J7)</f>
        <v>4</v>
      </c>
      <c r="C6">
        <f>SUM('FAS NISP Data by UNIT'!I7)</f>
        <v>0</v>
      </c>
      <c r="D6">
        <f>SUM('FAS NISP Data by UNIT'!K7:L7)</f>
        <v>0</v>
      </c>
      <c r="E6">
        <f>SUM('FAS NISP Data by UNIT'!M7,'FAS NISP Data by UNIT'!O7)</f>
        <v>2</v>
      </c>
      <c r="F6">
        <f>SUM('FAS NISP Data by UNIT'!N7)</f>
        <v>0</v>
      </c>
      <c r="G6">
        <f>SUM('FAS NISP Data by UNIT'!P7)</f>
        <v>0</v>
      </c>
      <c r="H6">
        <f>SUM('FAS NISP Data by UNIT'!Q7:R7)</f>
        <v>2</v>
      </c>
      <c r="I6">
        <f>SUM('FAS NISP Data by UNIT'!S7)</f>
        <v>0</v>
      </c>
      <c r="J6">
        <f>SUM('FAS NISP Data by UNIT'!T7)</f>
        <v>0</v>
      </c>
      <c r="K6">
        <f>SUM('FAS NISP Data by UNIT'!X7)</f>
        <v>0</v>
      </c>
      <c r="L6">
        <f>SUM('FAS NISP Data by UNIT'!Y7)</f>
        <v>1</v>
      </c>
      <c r="M6">
        <f>SUM('FAS NISP Data by UNIT'!Z7:AA7)</f>
        <v>3</v>
      </c>
      <c r="N6">
        <f>SUM('FAS NISP Data by UNIT'!AB7,'FAS NISP Data by UNIT'!AC7,'FAS NISP Data by UNIT'!AE7,'FAS NISP Data by UNIT'!AF7,'FAS NISP Data by UNIT'!AG7)</f>
        <v>0</v>
      </c>
      <c r="O6">
        <f>SUM('FAS NISP Data by UNIT'!AD7)</f>
        <v>0</v>
      </c>
      <c r="P6">
        <f>SUM('FAS NISP Data by UNIT'!U7:W7)</f>
        <v>2</v>
      </c>
    </row>
    <row r="7" spans="1:16" x14ac:dyDescent="0.2">
      <c r="A7" s="15">
        <v>64</v>
      </c>
      <c r="B7">
        <f>SUM('FAS NISP Data by UNIT'!B8:H8,'FAS NISP Data by UNIT'!J8)</f>
        <v>0</v>
      </c>
      <c r="C7">
        <f>SUM('FAS NISP Data by UNIT'!I8)</f>
        <v>0</v>
      </c>
      <c r="D7">
        <f>SUM('FAS NISP Data by UNIT'!K8:L8)</f>
        <v>0</v>
      </c>
      <c r="E7">
        <f>SUM('FAS NISP Data by UNIT'!M8,'FAS NISP Data by UNIT'!O8)</f>
        <v>0</v>
      </c>
      <c r="F7">
        <f>SUM('FAS NISP Data by UNIT'!N8)</f>
        <v>0</v>
      </c>
      <c r="G7">
        <f>SUM('FAS NISP Data by UNIT'!P8)</f>
        <v>0</v>
      </c>
      <c r="H7">
        <f>SUM('FAS NISP Data by UNIT'!Q8:R8)</f>
        <v>3</v>
      </c>
      <c r="I7">
        <f>SUM('FAS NISP Data by UNIT'!S8)</f>
        <v>0</v>
      </c>
      <c r="J7">
        <f>SUM('FAS NISP Data by UNIT'!T8)</f>
        <v>0</v>
      </c>
      <c r="K7">
        <f>SUM('FAS NISP Data by UNIT'!X8)</f>
        <v>0</v>
      </c>
      <c r="L7">
        <f>SUM('FAS NISP Data by UNIT'!Y8)</f>
        <v>0</v>
      </c>
      <c r="M7">
        <f>SUM('FAS NISP Data by UNIT'!Z8:AA8)</f>
        <v>1</v>
      </c>
      <c r="N7">
        <f>SUM('FAS NISP Data by UNIT'!AB8,'FAS NISP Data by UNIT'!AC8,'FAS NISP Data by UNIT'!AE8,'FAS NISP Data by UNIT'!AF8,'FAS NISP Data by UNIT'!AG8)</f>
        <v>0</v>
      </c>
      <c r="O7">
        <f>SUM('FAS NISP Data by UNIT'!AD8)</f>
        <v>0</v>
      </c>
      <c r="P7">
        <f>SUM('FAS NISP Data by UNIT'!U8:W8)</f>
        <v>6</v>
      </c>
    </row>
    <row r="8" spans="1:16" x14ac:dyDescent="0.2">
      <c r="A8" s="15">
        <v>65</v>
      </c>
      <c r="B8">
        <f>SUM('FAS NISP Data by UNIT'!B9:H9,'FAS NISP Data by UNIT'!J9)</f>
        <v>0</v>
      </c>
      <c r="C8">
        <f>SUM('FAS NISP Data by UNIT'!I9)</f>
        <v>0</v>
      </c>
      <c r="D8">
        <f>SUM('FAS NISP Data by UNIT'!K9:L9)</f>
        <v>0</v>
      </c>
      <c r="E8">
        <f>SUM('FAS NISP Data by UNIT'!M9,'FAS NISP Data by UNIT'!O9)</f>
        <v>1</v>
      </c>
      <c r="F8">
        <f>SUM('FAS NISP Data by UNIT'!N9)</f>
        <v>0</v>
      </c>
      <c r="G8">
        <f>SUM('FAS NISP Data by UNIT'!P9)</f>
        <v>0</v>
      </c>
      <c r="H8">
        <f>SUM('FAS NISP Data by UNIT'!Q9:R9)</f>
        <v>0</v>
      </c>
      <c r="I8">
        <f>SUM('FAS NISP Data by UNIT'!S9)</f>
        <v>0</v>
      </c>
      <c r="J8">
        <f>SUM('FAS NISP Data by UNIT'!T9)</f>
        <v>1</v>
      </c>
      <c r="K8">
        <f>SUM('FAS NISP Data by UNIT'!X9)</f>
        <v>0</v>
      </c>
      <c r="L8">
        <f>SUM('FAS NISP Data by UNIT'!Y9)</f>
        <v>0</v>
      </c>
      <c r="M8">
        <f>SUM('FAS NISP Data by UNIT'!Z9:AA9)</f>
        <v>1</v>
      </c>
      <c r="N8">
        <f>SUM('FAS NISP Data by UNIT'!AB9,'FAS NISP Data by UNIT'!AC9,'FAS NISP Data by UNIT'!AE9,'FAS NISP Data by UNIT'!AF9,'FAS NISP Data by UNIT'!AG9)</f>
        <v>0</v>
      </c>
      <c r="O8">
        <f>SUM('FAS NISP Data by UNIT'!AD9)</f>
        <v>0</v>
      </c>
      <c r="P8">
        <f>SUM('FAS NISP Data by UNIT'!U9:W9)</f>
        <v>1</v>
      </c>
    </row>
    <row r="9" spans="1:16" x14ac:dyDescent="0.2">
      <c r="A9" s="15">
        <v>66</v>
      </c>
      <c r="B9">
        <f>SUM('FAS NISP Data by UNIT'!B10:H10,'FAS NISP Data by UNIT'!J10)</f>
        <v>4</v>
      </c>
      <c r="C9">
        <f>SUM('FAS NISP Data by UNIT'!I10)</f>
        <v>0</v>
      </c>
      <c r="D9">
        <f>SUM('FAS NISP Data by UNIT'!K10:L10)</f>
        <v>0</v>
      </c>
      <c r="E9">
        <f>SUM('FAS NISP Data by UNIT'!M10,'FAS NISP Data by UNIT'!O10)</f>
        <v>0</v>
      </c>
      <c r="F9">
        <f>SUM('FAS NISP Data by UNIT'!N10)</f>
        <v>1</v>
      </c>
      <c r="G9">
        <f>SUM('FAS NISP Data by UNIT'!P10)</f>
        <v>0</v>
      </c>
      <c r="H9">
        <f>SUM('FAS NISP Data by UNIT'!Q10:R10)</f>
        <v>1</v>
      </c>
      <c r="I9">
        <f>SUM('FAS NISP Data by UNIT'!S10)</f>
        <v>0</v>
      </c>
      <c r="J9">
        <f>SUM('FAS NISP Data by UNIT'!T10)</f>
        <v>4</v>
      </c>
      <c r="K9">
        <f>SUM('FAS NISP Data by UNIT'!X10)</f>
        <v>0</v>
      </c>
      <c r="L9">
        <f>SUM('FAS NISP Data by UNIT'!Y10)</f>
        <v>2</v>
      </c>
      <c r="M9">
        <f>SUM('FAS NISP Data by UNIT'!Z10:AA10)</f>
        <v>2</v>
      </c>
      <c r="N9">
        <f>SUM('FAS NISP Data by UNIT'!AB10,'FAS NISP Data by UNIT'!AC10,'FAS NISP Data by UNIT'!AE10,'FAS NISP Data by UNIT'!AF10,'FAS NISP Data by UNIT'!AG10)</f>
        <v>0</v>
      </c>
      <c r="O9">
        <f>SUM('FAS NISP Data by UNIT'!AD10)</f>
        <v>2</v>
      </c>
      <c r="P9">
        <f>SUM('FAS NISP Data by UNIT'!U10:W10)</f>
        <v>4</v>
      </c>
    </row>
    <row r="10" spans="1:16" x14ac:dyDescent="0.2">
      <c r="A10" s="15">
        <v>67</v>
      </c>
      <c r="B10">
        <f>SUM('FAS NISP Data by UNIT'!B11:H11,'FAS NISP Data by UNIT'!J11)</f>
        <v>1</v>
      </c>
      <c r="C10">
        <f>SUM('FAS NISP Data by UNIT'!I11)</f>
        <v>2</v>
      </c>
      <c r="D10">
        <f>SUM('FAS NISP Data by UNIT'!K11:L11)</f>
        <v>0</v>
      </c>
      <c r="E10">
        <f>SUM('FAS NISP Data by UNIT'!M11,'FAS NISP Data by UNIT'!O11)</f>
        <v>1</v>
      </c>
      <c r="F10">
        <f>SUM('FAS NISP Data by UNIT'!N11)</f>
        <v>2</v>
      </c>
      <c r="G10">
        <f>SUM('FAS NISP Data by UNIT'!P11)</f>
        <v>0</v>
      </c>
      <c r="H10">
        <f>SUM('FAS NISP Data by UNIT'!Q11:R11)</f>
        <v>2</v>
      </c>
      <c r="I10">
        <f>SUM('FAS NISP Data by UNIT'!S11)</f>
        <v>0</v>
      </c>
      <c r="J10">
        <f>SUM('FAS NISP Data by UNIT'!T11)</f>
        <v>5</v>
      </c>
      <c r="K10">
        <f>SUM('FAS NISP Data by UNIT'!X11)</f>
        <v>0</v>
      </c>
      <c r="L10">
        <f>SUM('FAS NISP Data by UNIT'!Y11)</f>
        <v>2</v>
      </c>
      <c r="M10">
        <f>SUM('FAS NISP Data by UNIT'!Z11:AA11)</f>
        <v>11</v>
      </c>
      <c r="N10">
        <f>SUM('FAS NISP Data by UNIT'!AB11,'FAS NISP Data by UNIT'!AC11,'FAS NISP Data by UNIT'!AE11,'FAS NISP Data by UNIT'!AF11,'FAS NISP Data by UNIT'!AG11)</f>
        <v>0</v>
      </c>
      <c r="O10">
        <f>SUM('FAS NISP Data by UNIT'!AD11)</f>
        <v>3</v>
      </c>
      <c r="P10">
        <f>SUM('FAS NISP Data by UNIT'!U11:W11)</f>
        <v>17</v>
      </c>
    </row>
    <row r="11" spans="1:16" x14ac:dyDescent="0.2">
      <c r="A11" s="15">
        <v>68</v>
      </c>
      <c r="B11">
        <f>SUM('FAS NISP Data by UNIT'!B12:H12,'FAS NISP Data by UNIT'!J12)</f>
        <v>4</v>
      </c>
      <c r="C11">
        <f>SUM('FAS NISP Data by UNIT'!I12)</f>
        <v>0</v>
      </c>
      <c r="D11">
        <f>SUM('FAS NISP Data by UNIT'!K12:L12)</f>
        <v>0</v>
      </c>
      <c r="E11">
        <f>SUM('FAS NISP Data by UNIT'!M12,'FAS NISP Data by UNIT'!O12)</f>
        <v>0</v>
      </c>
      <c r="F11">
        <f>SUM('FAS NISP Data by UNIT'!N12)</f>
        <v>0</v>
      </c>
      <c r="G11">
        <f>SUM('FAS NISP Data by UNIT'!P12)</f>
        <v>0</v>
      </c>
      <c r="H11">
        <f>SUM('FAS NISP Data by UNIT'!Q12:R12)</f>
        <v>1</v>
      </c>
      <c r="I11">
        <f>SUM('FAS NISP Data by UNIT'!S12)</f>
        <v>4</v>
      </c>
      <c r="J11">
        <f>SUM('FAS NISP Data by UNIT'!T12)</f>
        <v>3</v>
      </c>
      <c r="K11">
        <f>SUM('FAS NISP Data by UNIT'!X12)</f>
        <v>0</v>
      </c>
      <c r="L11">
        <f>SUM('FAS NISP Data by UNIT'!Y12)</f>
        <v>1</v>
      </c>
      <c r="M11">
        <f>SUM('FAS NISP Data by UNIT'!Z12:AA12)</f>
        <v>0</v>
      </c>
      <c r="N11">
        <f>SUM('FAS NISP Data by UNIT'!AB12,'FAS NISP Data by UNIT'!AC12,'FAS NISP Data by UNIT'!AE12,'FAS NISP Data by UNIT'!AF12,'FAS NISP Data by UNIT'!AG12)</f>
        <v>0</v>
      </c>
      <c r="O11">
        <f>SUM('FAS NISP Data by UNIT'!AD12)</f>
        <v>0</v>
      </c>
      <c r="P11">
        <f>SUM('FAS NISP Data by UNIT'!U12:W12)</f>
        <v>15</v>
      </c>
    </row>
    <row r="12" spans="1:16" x14ac:dyDescent="0.2">
      <c r="A12" s="15">
        <v>69</v>
      </c>
      <c r="B12">
        <f>SUM('FAS NISP Data by UNIT'!B13:H13,'FAS NISP Data by UNIT'!J13)</f>
        <v>7</v>
      </c>
      <c r="C12">
        <f>SUM('FAS NISP Data by UNIT'!I13)</f>
        <v>0</v>
      </c>
      <c r="D12">
        <f>SUM('FAS NISP Data by UNIT'!K13:L13)</f>
        <v>0</v>
      </c>
      <c r="E12">
        <f>SUM('FAS NISP Data by UNIT'!M13,'FAS NISP Data by UNIT'!O13)</f>
        <v>1</v>
      </c>
      <c r="F12">
        <f>SUM('FAS NISP Data by UNIT'!N13)</f>
        <v>9</v>
      </c>
      <c r="G12">
        <f>SUM('FAS NISP Data by UNIT'!P13)</f>
        <v>0</v>
      </c>
      <c r="H12">
        <f>SUM('FAS NISP Data by UNIT'!Q13:R13)</f>
        <v>5</v>
      </c>
      <c r="I12">
        <f>SUM('FAS NISP Data by UNIT'!S13)</f>
        <v>0</v>
      </c>
      <c r="J12">
        <f>SUM('FAS NISP Data by UNIT'!T13)</f>
        <v>7</v>
      </c>
      <c r="K12">
        <f>SUM('FAS NISP Data by UNIT'!X13)</f>
        <v>0</v>
      </c>
      <c r="L12">
        <f>SUM('FAS NISP Data by UNIT'!Y13)</f>
        <v>7</v>
      </c>
      <c r="M12">
        <f>SUM('FAS NISP Data by UNIT'!Z13:AA13)</f>
        <v>4</v>
      </c>
      <c r="N12">
        <f>SUM('FAS NISP Data by UNIT'!AB13,'FAS NISP Data by UNIT'!AC13,'FAS NISP Data by UNIT'!AE13,'FAS NISP Data by UNIT'!AF13,'FAS NISP Data by UNIT'!AG13)</f>
        <v>0</v>
      </c>
      <c r="O12">
        <f>SUM('FAS NISP Data by UNIT'!AD13)</f>
        <v>0</v>
      </c>
      <c r="P12">
        <f>SUM('FAS NISP Data by UNIT'!U13:W13)</f>
        <v>25</v>
      </c>
    </row>
    <row r="13" spans="1:16" x14ac:dyDescent="0.2">
      <c r="A13" s="15">
        <v>70</v>
      </c>
      <c r="B13">
        <f>SUM('FAS NISP Data by UNIT'!B14:H14,'FAS NISP Data by UNIT'!J14)</f>
        <v>2</v>
      </c>
      <c r="C13">
        <f>SUM('FAS NISP Data by UNIT'!I14)</f>
        <v>0</v>
      </c>
      <c r="D13">
        <f>SUM('FAS NISP Data by UNIT'!K14:L14)</f>
        <v>0</v>
      </c>
      <c r="E13">
        <f>SUM('FAS NISP Data by UNIT'!M14,'FAS NISP Data by UNIT'!O14)</f>
        <v>2</v>
      </c>
      <c r="F13">
        <f>SUM('FAS NISP Data by UNIT'!N14)</f>
        <v>3</v>
      </c>
      <c r="G13">
        <f>SUM('FAS NISP Data by UNIT'!P14)</f>
        <v>0</v>
      </c>
      <c r="H13">
        <f>SUM('FAS NISP Data by UNIT'!Q14:R14)</f>
        <v>6</v>
      </c>
      <c r="I13">
        <f>SUM('FAS NISP Data by UNIT'!S14)</f>
        <v>3</v>
      </c>
      <c r="J13">
        <f>SUM('FAS NISP Data by UNIT'!T14)</f>
        <v>4</v>
      </c>
      <c r="K13">
        <f>SUM('FAS NISP Data by UNIT'!X14)</f>
        <v>13</v>
      </c>
      <c r="L13">
        <f>SUM('FAS NISP Data by UNIT'!Y14)</f>
        <v>8</v>
      </c>
      <c r="M13">
        <f>SUM('FAS NISP Data by UNIT'!Z14:AA14)</f>
        <v>9</v>
      </c>
      <c r="N13">
        <f>SUM('FAS NISP Data by UNIT'!AB14,'FAS NISP Data by UNIT'!AC14,'FAS NISP Data by UNIT'!AE14,'FAS NISP Data by UNIT'!AF14,'FAS NISP Data by UNIT'!AG14)</f>
        <v>0</v>
      </c>
      <c r="O13">
        <f>SUM('FAS NISP Data by UNIT'!AD14)</f>
        <v>1</v>
      </c>
      <c r="P13">
        <f>SUM('FAS NISP Data by UNIT'!U14:W14)</f>
        <v>26</v>
      </c>
    </row>
    <row r="14" spans="1:16" x14ac:dyDescent="0.2">
      <c r="A14" s="15">
        <v>71</v>
      </c>
      <c r="B14">
        <f>SUM('FAS NISP Data by UNIT'!B15:H15,'FAS NISP Data by UNIT'!J15)</f>
        <v>1</v>
      </c>
      <c r="C14">
        <f>SUM('FAS NISP Data by UNIT'!I15)</f>
        <v>0</v>
      </c>
      <c r="D14">
        <f>SUM('FAS NISP Data by UNIT'!K15:L15)</f>
        <v>0</v>
      </c>
      <c r="E14">
        <f>SUM('FAS NISP Data by UNIT'!M15,'FAS NISP Data by UNIT'!O15)</f>
        <v>0</v>
      </c>
      <c r="F14">
        <f>SUM('FAS NISP Data by UNIT'!N15)</f>
        <v>1</v>
      </c>
      <c r="G14">
        <f>SUM('FAS NISP Data by UNIT'!P15)</f>
        <v>0</v>
      </c>
      <c r="H14">
        <f>SUM('FAS NISP Data by UNIT'!Q15:R15)</f>
        <v>2</v>
      </c>
      <c r="I14">
        <f>SUM('FAS NISP Data by UNIT'!S15)</f>
        <v>2</v>
      </c>
      <c r="J14">
        <f>SUM('FAS NISP Data by UNIT'!T15)</f>
        <v>11</v>
      </c>
      <c r="K14">
        <f>SUM('FAS NISP Data by UNIT'!X15)</f>
        <v>10</v>
      </c>
      <c r="L14">
        <f>SUM('FAS NISP Data by UNIT'!Y15)</f>
        <v>3</v>
      </c>
      <c r="M14">
        <f>SUM('FAS NISP Data by UNIT'!Z15:AA15)</f>
        <v>4</v>
      </c>
      <c r="N14">
        <f>SUM('FAS NISP Data by UNIT'!AB15,'FAS NISP Data by UNIT'!AC15,'FAS NISP Data by UNIT'!AE15,'FAS NISP Data by UNIT'!AF15,'FAS NISP Data by UNIT'!AG15)</f>
        <v>0</v>
      </c>
      <c r="O14">
        <f>SUM('FAS NISP Data by UNIT'!AD15)</f>
        <v>1</v>
      </c>
      <c r="P14">
        <f>SUM('FAS NISP Data by UNIT'!U15:W15)</f>
        <v>25</v>
      </c>
    </row>
    <row r="15" spans="1:16" x14ac:dyDescent="0.2">
      <c r="A15" s="15">
        <v>72</v>
      </c>
      <c r="B15">
        <f>SUM('FAS NISP Data by UNIT'!B16:H16,'FAS NISP Data by UNIT'!J16)</f>
        <v>0</v>
      </c>
      <c r="C15">
        <f>SUM('FAS NISP Data by UNIT'!I16)</f>
        <v>0</v>
      </c>
      <c r="D15">
        <f>SUM('FAS NISP Data by UNIT'!K16:L16)</f>
        <v>0</v>
      </c>
      <c r="E15">
        <f>SUM('FAS NISP Data by UNIT'!M16,'FAS NISP Data by UNIT'!O16)</f>
        <v>3</v>
      </c>
      <c r="F15">
        <f>SUM('FAS NISP Data by UNIT'!N16)</f>
        <v>3</v>
      </c>
      <c r="G15">
        <f>SUM('FAS NISP Data by UNIT'!P16)</f>
        <v>0</v>
      </c>
      <c r="H15">
        <f>SUM('FAS NISP Data by UNIT'!Q16:R16)</f>
        <v>4</v>
      </c>
      <c r="I15">
        <f>SUM('FAS NISP Data by UNIT'!S16)</f>
        <v>0</v>
      </c>
      <c r="J15">
        <f>SUM('FAS NISP Data by UNIT'!T16)</f>
        <v>1</v>
      </c>
      <c r="K15">
        <f>SUM('FAS NISP Data by UNIT'!X16)</f>
        <v>9</v>
      </c>
      <c r="L15">
        <f>SUM('FAS NISP Data by UNIT'!Y16)</f>
        <v>1</v>
      </c>
      <c r="M15">
        <f>SUM('FAS NISP Data by UNIT'!Z16:AA16)</f>
        <v>3</v>
      </c>
      <c r="N15">
        <f>SUM('FAS NISP Data by UNIT'!AB16,'FAS NISP Data by UNIT'!AC16,'FAS NISP Data by UNIT'!AE16,'FAS NISP Data by UNIT'!AF16,'FAS NISP Data by UNIT'!AG16)</f>
        <v>0</v>
      </c>
      <c r="O15">
        <f>SUM('FAS NISP Data by UNIT'!AD16)</f>
        <v>2</v>
      </c>
      <c r="P15">
        <f>SUM('FAS NISP Data by UNIT'!U16:W16)</f>
        <v>16</v>
      </c>
    </row>
    <row r="16" spans="1:16" x14ac:dyDescent="0.2">
      <c r="A16" s="15">
        <v>73</v>
      </c>
      <c r="B16">
        <f>SUM('FAS NISP Data by UNIT'!B17:H17,'FAS NISP Data by UNIT'!J17)</f>
        <v>6</v>
      </c>
      <c r="C16">
        <f>SUM('FAS NISP Data by UNIT'!I17)</f>
        <v>1</v>
      </c>
      <c r="D16">
        <f>SUM('FAS NISP Data by UNIT'!K17:L17)</f>
        <v>0</v>
      </c>
      <c r="E16">
        <f>SUM('FAS NISP Data by UNIT'!M17,'FAS NISP Data by UNIT'!O17)</f>
        <v>0</v>
      </c>
      <c r="F16">
        <f>SUM('FAS NISP Data by UNIT'!N17)</f>
        <v>0</v>
      </c>
      <c r="G16">
        <f>SUM('FAS NISP Data by UNIT'!P17)</f>
        <v>0</v>
      </c>
      <c r="H16">
        <f>SUM('FAS NISP Data by UNIT'!Q17:R17)</f>
        <v>5</v>
      </c>
      <c r="I16">
        <f>SUM('FAS NISP Data by UNIT'!S17)</f>
        <v>0</v>
      </c>
      <c r="J16">
        <f>SUM('FAS NISP Data by UNIT'!T17)</f>
        <v>10</v>
      </c>
      <c r="K16">
        <f>SUM('FAS NISP Data by UNIT'!X17)</f>
        <v>0</v>
      </c>
      <c r="L16">
        <f>SUM('FAS NISP Data by UNIT'!Y17)</f>
        <v>10</v>
      </c>
      <c r="M16">
        <f>SUM('FAS NISP Data by UNIT'!Z17:AA17)</f>
        <v>2</v>
      </c>
      <c r="N16">
        <f>SUM('FAS NISP Data by UNIT'!AB17,'FAS NISP Data by UNIT'!AC17,'FAS NISP Data by UNIT'!AE17,'FAS NISP Data by UNIT'!AF17,'FAS NISP Data by UNIT'!AG17)</f>
        <v>0</v>
      </c>
      <c r="O16">
        <f>SUM('FAS NISP Data by UNIT'!AD17)</f>
        <v>0</v>
      </c>
      <c r="P16">
        <f>SUM('FAS NISP Data by UNIT'!U17:W17)</f>
        <v>41</v>
      </c>
    </row>
    <row r="17" spans="1:16" x14ac:dyDescent="0.2">
      <c r="A17" s="15">
        <v>74</v>
      </c>
      <c r="B17">
        <f>SUM('FAS NISP Data by UNIT'!B18:H18,'FAS NISP Data by UNIT'!J18)</f>
        <v>3</v>
      </c>
      <c r="C17">
        <f>SUM('FAS NISP Data by UNIT'!I18)</f>
        <v>0</v>
      </c>
      <c r="D17">
        <f>SUM('FAS NISP Data by UNIT'!K18:L18)</f>
        <v>0</v>
      </c>
      <c r="E17">
        <f>SUM('FAS NISP Data by UNIT'!M18,'FAS NISP Data by UNIT'!O18)</f>
        <v>1</v>
      </c>
      <c r="F17">
        <f>SUM('FAS NISP Data by UNIT'!N18)</f>
        <v>1</v>
      </c>
      <c r="G17">
        <f>SUM('FAS NISP Data by UNIT'!P18)</f>
        <v>0</v>
      </c>
      <c r="H17">
        <f>SUM('FAS NISP Data by UNIT'!Q18:R18)</f>
        <v>1</v>
      </c>
      <c r="I17">
        <f>SUM('FAS NISP Data by UNIT'!S18)</f>
        <v>1</v>
      </c>
      <c r="J17">
        <f>SUM('FAS NISP Data by UNIT'!T18)</f>
        <v>14</v>
      </c>
      <c r="K17">
        <f>SUM('FAS NISP Data by UNIT'!X18)</f>
        <v>1</v>
      </c>
      <c r="L17">
        <f>SUM('FAS NISP Data by UNIT'!Y18)</f>
        <v>8</v>
      </c>
      <c r="M17">
        <f>SUM('FAS NISP Data by UNIT'!Z18:AA18)</f>
        <v>2</v>
      </c>
      <c r="N17">
        <f>SUM('FAS NISP Data by UNIT'!AB18,'FAS NISP Data by UNIT'!AC18,'FAS NISP Data by UNIT'!AE18,'FAS NISP Data by UNIT'!AF18,'FAS NISP Data by UNIT'!AG18)</f>
        <v>2</v>
      </c>
      <c r="O17">
        <f>SUM('FAS NISP Data by UNIT'!AD18)</f>
        <v>1</v>
      </c>
      <c r="P17">
        <f>SUM('FAS NISP Data by UNIT'!U18:W18)</f>
        <v>68</v>
      </c>
    </row>
    <row r="18" spans="1:16" x14ac:dyDescent="0.2">
      <c r="A18" s="15">
        <v>75</v>
      </c>
      <c r="B18">
        <f>SUM('FAS NISP Data by UNIT'!B19:H19,'FAS NISP Data by UNIT'!J19)</f>
        <v>2</v>
      </c>
      <c r="C18">
        <f>SUM('FAS NISP Data by UNIT'!I19)</f>
        <v>0</v>
      </c>
      <c r="D18">
        <f>SUM('FAS NISP Data by UNIT'!K19:L19)</f>
        <v>0</v>
      </c>
      <c r="E18">
        <f>SUM('FAS NISP Data by UNIT'!M19,'FAS NISP Data by UNIT'!O19)</f>
        <v>1</v>
      </c>
      <c r="F18">
        <f>SUM('FAS NISP Data by UNIT'!N19)</f>
        <v>0</v>
      </c>
      <c r="G18">
        <f>SUM('FAS NISP Data by UNIT'!P19)</f>
        <v>0</v>
      </c>
      <c r="H18">
        <f>SUM('FAS NISP Data by UNIT'!Q19:R19)</f>
        <v>0</v>
      </c>
      <c r="I18">
        <f>SUM('FAS NISP Data by UNIT'!S19)</f>
        <v>1</v>
      </c>
      <c r="J18">
        <f>SUM('FAS NISP Data by UNIT'!T19)</f>
        <v>1</v>
      </c>
      <c r="K18">
        <f>SUM('FAS NISP Data by UNIT'!X19)</f>
        <v>0</v>
      </c>
      <c r="L18">
        <f>SUM('FAS NISP Data by UNIT'!Y19)</f>
        <v>1</v>
      </c>
      <c r="M18">
        <f>SUM('FAS NISP Data by UNIT'!Z19:AA19)</f>
        <v>0</v>
      </c>
      <c r="N18">
        <f>SUM('FAS NISP Data by UNIT'!AB19,'FAS NISP Data by UNIT'!AC19,'FAS NISP Data by UNIT'!AE19,'FAS NISP Data by UNIT'!AF19,'FAS NISP Data by UNIT'!AG19)</f>
        <v>2</v>
      </c>
      <c r="O18">
        <f>SUM('FAS NISP Data by UNIT'!AD19)</f>
        <v>0</v>
      </c>
      <c r="P18">
        <f>SUM('FAS NISP Data by UNIT'!U19:W19)</f>
        <v>23</v>
      </c>
    </row>
    <row r="19" spans="1:16" x14ac:dyDescent="0.2">
      <c r="A19" s="15">
        <v>76</v>
      </c>
      <c r="B19">
        <f>SUM('FAS NISP Data by UNIT'!B20:H20,'FAS NISP Data by UNIT'!J20)</f>
        <v>23</v>
      </c>
      <c r="C19">
        <f>SUM('FAS NISP Data by UNIT'!I20)</f>
        <v>1</v>
      </c>
      <c r="D19">
        <f>SUM('FAS NISP Data by UNIT'!K20:L20)</f>
        <v>0</v>
      </c>
      <c r="E19">
        <f>SUM('FAS NISP Data by UNIT'!M20,'FAS NISP Data by UNIT'!O20)</f>
        <v>2</v>
      </c>
      <c r="F19">
        <f>SUM('FAS NISP Data by UNIT'!N20)</f>
        <v>5</v>
      </c>
      <c r="G19">
        <f>SUM('FAS NISP Data by UNIT'!P20)</f>
        <v>0</v>
      </c>
      <c r="H19">
        <f>SUM('FAS NISP Data by UNIT'!Q20:R20)</f>
        <v>8</v>
      </c>
      <c r="I19">
        <f>SUM('FAS NISP Data by UNIT'!S20)</f>
        <v>0</v>
      </c>
      <c r="J19">
        <f>SUM('FAS NISP Data by UNIT'!T20)</f>
        <v>20</v>
      </c>
      <c r="K19">
        <f>SUM('FAS NISP Data by UNIT'!X20)</f>
        <v>23</v>
      </c>
      <c r="L19">
        <f>SUM('FAS NISP Data by UNIT'!Y20)</f>
        <v>9</v>
      </c>
      <c r="M19">
        <f>SUM('FAS NISP Data by UNIT'!Z20:AA20)</f>
        <v>12</v>
      </c>
      <c r="N19">
        <f>SUM('FAS NISP Data by UNIT'!AB20,'FAS NISP Data by UNIT'!AC20,'FAS NISP Data by UNIT'!AE20,'FAS NISP Data by UNIT'!AF20,'FAS NISP Data by UNIT'!AG20)</f>
        <v>5</v>
      </c>
      <c r="O19">
        <f>SUM('FAS NISP Data by UNIT'!AD20)</f>
        <v>0</v>
      </c>
      <c r="P19">
        <f>SUM('FAS NISP Data by UNIT'!U20:W20)</f>
        <v>139</v>
      </c>
    </row>
    <row r="20" spans="1:16" x14ac:dyDescent="0.2">
      <c r="A20" s="15">
        <v>77</v>
      </c>
      <c r="B20">
        <f>SUM('FAS NISP Data by UNIT'!B21:H21,'FAS NISP Data by UNIT'!J21)</f>
        <v>3</v>
      </c>
      <c r="C20">
        <f>SUM('FAS NISP Data by UNIT'!I21)</f>
        <v>0</v>
      </c>
      <c r="D20">
        <f>SUM('FAS NISP Data by UNIT'!K21:L21)</f>
        <v>0</v>
      </c>
      <c r="E20">
        <f>SUM('FAS NISP Data by UNIT'!M21,'FAS NISP Data by UNIT'!O21)</f>
        <v>0</v>
      </c>
      <c r="F20">
        <f>SUM('FAS NISP Data by UNIT'!N21)</f>
        <v>4</v>
      </c>
      <c r="G20">
        <f>SUM('FAS NISP Data by UNIT'!P21)</f>
        <v>0</v>
      </c>
      <c r="H20">
        <f>SUM('FAS NISP Data by UNIT'!Q21:R21)</f>
        <v>5</v>
      </c>
      <c r="I20">
        <f>SUM('FAS NISP Data by UNIT'!S21)</f>
        <v>1</v>
      </c>
      <c r="J20">
        <f>SUM('FAS NISP Data by UNIT'!T21)</f>
        <v>3</v>
      </c>
      <c r="K20">
        <f>SUM('FAS NISP Data by UNIT'!X21)</f>
        <v>4</v>
      </c>
      <c r="L20">
        <f>SUM('FAS NISP Data by UNIT'!Y21)</f>
        <v>3</v>
      </c>
      <c r="M20">
        <f>SUM('FAS NISP Data by UNIT'!Z21:AA21)</f>
        <v>0</v>
      </c>
      <c r="N20">
        <f>SUM('FAS NISP Data by UNIT'!AB21,'FAS NISP Data by UNIT'!AC21,'FAS NISP Data by UNIT'!AE21,'FAS NISP Data by UNIT'!AF21,'FAS NISP Data by UNIT'!AG21)</f>
        <v>0</v>
      </c>
      <c r="O20">
        <f>SUM('FAS NISP Data by UNIT'!AD21)</f>
        <v>0</v>
      </c>
      <c r="P20">
        <f>SUM('FAS NISP Data by UNIT'!U21:W21)</f>
        <v>38</v>
      </c>
    </row>
    <row r="21" spans="1:16" x14ac:dyDescent="0.2">
      <c r="A21" s="15">
        <v>78</v>
      </c>
      <c r="B21">
        <f>SUM('FAS NISP Data by UNIT'!B22:H22,'FAS NISP Data by UNIT'!J22)</f>
        <v>1</v>
      </c>
      <c r="C21">
        <f>SUM('FAS NISP Data by UNIT'!I22)</f>
        <v>0</v>
      </c>
      <c r="D21">
        <f>SUM('FAS NISP Data by UNIT'!K22:L22)</f>
        <v>0</v>
      </c>
      <c r="E21">
        <f>SUM('FAS NISP Data by UNIT'!M22,'FAS NISP Data by UNIT'!O22)</f>
        <v>0</v>
      </c>
      <c r="F21">
        <f>SUM('FAS NISP Data by UNIT'!N22)</f>
        <v>2</v>
      </c>
      <c r="G21">
        <f>SUM('FAS NISP Data by UNIT'!P22)</f>
        <v>0</v>
      </c>
      <c r="H21">
        <f>SUM('FAS NISP Data by UNIT'!Q22:R22)</f>
        <v>2</v>
      </c>
      <c r="I21">
        <f>SUM('FAS NISP Data by UNIT'!S22)</f>
        <v>1</v>
      </c>
      <c r="J21">
        <f>SUM('FAS NISP Data by UNIT'!T22)</f>
        <v>1</v>
      </c>
      <c r="K21">
        <f>SUM('FAS NISP Data by UNIT'!X22)</f>
        <v>0</v>
      </c>
      <c r="L21">
        <f>SUM('FAS NISP Data by UNIT'!Y22)</f>
        <v>1</v>
      </c>
      <c r="M21">
        <f>SUM('FAS NISP Data by UNIT'!Z22:AA22)</f>
        <v>2</v>
      </c>
      <c r="N21">
        <f>SUM('FAS NISP Data by UNIT'!AB22,'FAS NISP Data by UNIT'!AC22,'FAS NISP Data by UNIT'!AE22,'FAS NISP Data by UNIT'!AF22,'FAS NISP Data by UNIT'!AG22)</f>
        <v>0</v>
      </c>
      <c r="O21">
        <f>SUM('FAS NISP Data by UNIT'!AD22)</f>
        <v>0</v>
      </c>
      <c r="P21">
        <f>SUM('FAS NISP Data by UNIT'!U22:W22)</f>
        <v>27</v>
      </c>
    </row>
    <row r="22" spans="1:16" x14ac:dyDescent="0.2">
      <c r="A22" s="15">
        <v>79</v>
      </c>
      <c r="B22">
        <f>SUM('FAS NISP Data by UNIT'!B23:H23,'FAS NISP Data by UNIT'!J23)</f>
        <v>0</v>
      </c>
      <c r="C22">
        <f>SUM('FAS NISP Data by UNIT'!I23)</f>
        <v>1</v>
      </c>
      <c r="D22">
        <f>SUM('FAS NISP Data by UNIT'!K23:L23)</f>
        <v>0</v>
      </c>
      <c r="E22">
        <f>SUM('FAS NISP Data by UNIT'!M23,'FAS NISP Data by UNIT'!O23)</f>
        <v>0</v>
      </c>
      <c r="F22">
        <f>SUM('FAS NISP Data by UNIT'!N23)</f>
        <v>1</v>
      </c>
      <c r="G22">
        <f>SUM('FAS NISP Data by UNIT'!P23)</f>
        <v>0</v>
      </c>
      <c r="H22">
        <f>SUM('FAS NISP Data by UNIT'!Q23:R23)</f>
        <v>2</v>
      </c>
      <c r="I22">
        <f>SUM('FAS NISP Data by UNIT'!S23)</f>
        <v>1</v>
      </c>
      <c r="J22">
        <f>SUM('FAS NISP Data by UNIT'!T23)</f>
        <v>9</v>
      </c>
      <c r="K22">
        <f>SUM('FAS NISP Data by UNIT'!X23)</f>
        <v>0</v>
      </c>
      <c r="L22">
        <f>SUM('FAS NISP Data by UNIT'!Y23)</f>
        <v>1</v>
      </c>
      <c r="M22">
        <f>SUM('FAS NISP Data by UNIT'!Z23:AA23)</f>
        <v>1</v>
      </c>
      <c r="N22">
        <f>SUM('FAS NISP Data by UNIT'!AB23,'FAS NISP Data by UNIT'!AC23,'FAS NISP Data by UNIT'!AE23,'FAS NISP Data by UNIT'!AF23,'FAS NISP Data by UNIT'!AG23)</f>
        <v>0</v>
      </c>
      <c r="O22">
        <f>SUM('FAS NISP Data by UNIT'!AD23)</f>
        <v>1</v>
      </c>
      <c r="P22">
        <f>SUM('FAS NISP Data by UNIT'!U23:W23)</f>
        <v>26</v>
      </c>
    </row>
    <row r="23" spans="1:16" x14ac:dyDescent="0.2">
      <c r="A23" s="15">
        <v>80</v>
      </c>
      <c r="B23">
        <f>SUM('FAS NISP Data by UNIT'!B24:H24,'FAS NISP Data by UNIT'!J24)</f>
        <v>0</v>
      </c>
      <c r="C23">
        <f>SUM('FAS NISP Data by UNIT'!I24)</f>
        <v>0</v>
      </c>
      <c r="D23">
        <f>SUM('FAS NISP Data by UNIT'!K24:L24)</f>
        <v>0</v>
      </c>
      <c r="E23">
        <f>SUM('FAS NISP Data by UNIT'!M24,'FAS NISP Data by UNIT'!O24)</f>
        <v>0</v>
      </c>
      <c r="F23">
        <f>SUM('FAS NISP Data by UNIT'!N24)</f>
        <v>0</v>
      </c>
      <c r="G23">
        <f>SUM('FAS NISP Data by UNIT'!P24)</f>
        <v>0</v>
      </c>
      <c r="H23">
        <f>SUM('FAS NISP Data by UNIT'!Q24:R24)</f>
        <v>0</v>
      </c>
      <c r="I23">
        <f>SUM('FAS NISP Data by UNIT'!S24)</f>
        <v>1</v>
      </c>
      <c r="J23">
        <f>SUM('FAS NISP Data by UNIT'!T24)</f>
        <v>4</v>
      </c>
      <c r="K23">
        <f>SUM('FAS NISP Data by UNIT'!X24)</f>
        <v>1</v>
      </c>
      <c r="L23">
        <f>SUM('FAS NISP Data by UNIT'!Y24)</f>
        <v>0</v>
      </c>
      <c r="M23">
        <f>SUM('FAS NISP Data by UNIT'!Z24:AA24)</f>
        <v>1</v>
      </c>
      <c r="N23">
        <f>SUM('FAS NISP Data by UNIT'!AB24,'FAS NISP Data by UNIT'!AC24,'FAS NISP Data by UNIT'!AE24,'FAS NISP Data by UNIT'!AF24,'FAS NISP Data by UNIT'!AG24)</f>
        <v>0</v>
      </c>
      <c r="O23">
        <f>SUM('FAS NISP Data by UNIT'!AD24)</f>
        <v>0</v>
      </c>
      <c r="P23">
        <f>SUM('FAS NISP Data by UNIT'!U24:W24)</f>
        <v>7</v>
      </c>
    </row>
    <row r="24" spans="1:16" x14ac:dyDescent="0.2">
      <c r="A24" s="15">
        <v>81</v>
      </c>
      <c r="B24">
        <f>SUM('FAS NISP Data by UNIT'!B25:H25,'FAS NISP Data by UNIT'!J25)</f>
        <v>4</v>
      </c>
      <c r="C24">
        <f>SUM('FAS NISP Data by UNIT'!I25)</f>
        <v>0</v>
      </c>
      <c r="D24">
        <f>SUM('FAS NISP Data by UNIT'!K25:L25)</f>
        <v>0</v>
      </c>
      <c r="E24">
        <f>SUM('FAS NISP Data by UNIT'!M25,'FAS NISP Data by UNIT'!O25)</f>
        <v>1</v>
      </c>
      <c r="F24">
        <f>SUM('FAS NISP Data by UNIT'!N25)</f>
        <v>2</v>
      </c>
      <c r="G24">
        <f>SUM('FAS NISP Data by UNIT'!P25)</f>
        <v>0</v>
      </c>
      <c r="H24">
        <f>SUM('FAS NISP Data by UNIT'!Q25:R25)</f>
        <v>3</v>
      </c>
      <c r="I24">
        <f>SUM('FAS NISP Data by UNIT'!S25)</f>
        <v>2</v>
      </c>
      <c r="J24">
        <f>SUM('FAS NISP Data by UNIT'!T25)</f>
        <v>11</v>
      </c>
      <c r="K24">
        <f>SUM('FAS NISP Data by UNIT'!X25)</f>
        <v>9</v>
      </c>
      <c r="L24">
        <f>SUM('FAS NISP Data by UNIT'!Y25)</f>
        <v>4</v>
      </c>
      <c r="M24">
        <f>SUM('FAS NISP Data by UNIT'!Z25:AA25)</f>
        <v>4</v>
      </c>
      <c r="N24">
        <f>SUM('FAS NISP Data by UNIT'!AB25,'FAS NISP Data by UNIT'!AC25,'FAS NISP Data by UNIT'!AE25,'FAS NISP Data by UNIT'!AF25,'FAS NISP Data by UNIT'!AG25)</f>
        <v>2</v>
      </c>
      <c r="O24">
        <f>SUM('FAS NISP Data by UNIT'!AD25)</f>
        <v>0</v>
      </c>
      <c r="P24">
        <f>SUM('FAS NISP Data by UNIT'!U25:W25)</f>
        <v>52</v>
      </c>
    </row>
    <row r="25" spans="1:16" x14ac:dyDescent="0.2">
      <c r="A25" s="15">
        <v>82</v>
      </c>
      <c r="B25">
        <f>SUM('FAS NISP Data by UNIT'!B26:H26,'FAS NISP Data by UNIT'!J26)</f>
        <v>9</v>
      </c>
      <c r="C25">
        <f>SUM('FAS NISP Data by UNIT'!I26)</f>
        <v>0</v>
      </c>
      <c r="D25">
        <f>SUM('FAS NISP Data by UNIT'!K26:L26)</f>
        <v>0</v>
      </c>
      <c r="E25">
        <f>SUM('FAS NISP Data by UNIT'!M26,'FAS NISP Data by UNIT'!O26)</f>
        <v>0</v>
      </c>
      <c r="F25">
        <f>SUM('FAS NISP Data by UNIT'!N26)</f>
        <v>1</v>
      </c>
      <c r="G25">
        <f>SUM('FAS NISP Data by UNIT'!P26)</f>
        <v>0</v>
      </c>
      <c r="H25">
        <f>SUM('FAS NISP Data by UNIT'!Q26:R26)</f>
        <v>0</v>
      </c>
      <c r="I25">
        <f>SUM('FAS NISP Data by UNIT'!S26)</f>
        <v>0</v>
      </c>
      <c r="J25">
        <f>SUM('FAS NISP Data by UNIT'!T26)</f>
        <v>4</v>
      </c>
      <c r="K25">
        <f>SUM('FAS NISP Data by UNIT'!X26)</f>
        <v>11</v>
      </c>
      <c r="L25">
        <f>SUM('FAS NISP Data by UNIT'!Y26)</f>
        <v>4</v>
      </c>
      <c r="M25">
        <f>SUM('FAS NISP Data by UNIT'!Z26:AA26)</f>
        <v>1</v>
      </c>
      <c r="N25">
        <f>SUM('FAS NISP Data by UNIT'!AB26,'FAS NISP Data by UNIT'!AC26,'FAS NISP Data by UNIT'!AE26,'FAS NISP Data by UNIT'!AF26,'FAS NISP Data by UNIT'!AG26)</f>
        <v>4</v>
      </c>
      <c r="O25">
        <f>SUM('FAS NISP Data by UNIT'!AD26)</f>
        <v>0</v>
      </c>
      <c r="P25">
        <f>SUM('FAS NISP Data by UNIT'!U26:W26)</f>
        <v>43</v>
      </c>
    </row>
    <row r="26" spans="1:16" x14ac:dyDescent="0.2">
      <c r="A26" s="15">
        <v>83</v>
      </c>
      <c r="B26">
        <f>SUM('FAS NISP Data by UNIT'!B27:H27,'FAS NISP Data by UNIT'!J27)</f>
        <v>10</v>
      </c>
      <c r="C26">
        <f>SUM('FAS NISP Data by UNIT'!I27)</f>
        <v>4</v>
      </c>
      <c r="D26">
        <f>SUM('FAS NISP Data by UNIT'!K27:L27)</f>
        <v>0</v>
      </c>
      <c r="E26">
        <f>SUM('FAS NISP Data by UNIT'!M27,'FAS NISP Data by UNIT'!O27)</f>
        <v>0</v>
      </c>
      <c r="F26">
        <f>SUM('FAS NISP Data by UNIT'!N27)</f>
        <v>2</v>
      </c>
      <c r="G26">
        <f>SUM('FAS NISP Data by UNIT'!P27)</f>
        <v>0</v>
      </c>
      <c r="H26">
        <f>SUM('FAS NISP Data by UNIT'!Q27:R27)</f>
        <v>0</v>
      </c>
      <c r="I26">
        <f>SUM('FAS NISP Data by UNIT'!S27)</f>
        <v>1</v>
      </c>
      <c r="J26">
        <f>SUM('FAS NISP Data by UNIT'!T27)</f>
        <v>5</v>
      </c>
      <c r="K26">
        <f>SUM('FAS NISP Data by UNIT'!X27)</f>
        <v>10</v>
      </c>
      <c r="L26">
        <f>SUM('FAS NISP Data by UNIT'!Y27)</f>
        <v>2</v>
      </c>
      <c r="M26">
        <f>SUM('FAS NISP Data by UNIT'!Z27:AA27)</f>
        <v>2</v>
      </c>
      <c r="N26">
        <f>SUM('FAS NISP Data by UNIT'!AB27,'FAS NISP Data by UNIT'!AC27,'FAS NISP Data by UNIT'!AE27,'FAS NISP Data by UNIT'!AF27,'FAS NISP Data by UNIT'!AG27)</f>
        <v>0</v>
      </c>
      <c r="O26">
        <f>SUM('FAS NISP Data by UNIT'!AD27)</f>
        <v>0</v>
      </c>
      <c r="P26">
        <f>SUM('FAS NISP Data by UNIT'!U27:W27)</f>
        <v>58</v>
      </c>
    </row>
    <row r="27" spans="1:16" x14ac:dyDescent="0.2">
      <c r="A27" s="15">
        <v>84</v>
      </c>
      <c r="B27">
        <f>SUM('FAS NISP Data by UNIT'!B28:H28,'FAS NISP Data by UNIT'!J28)</f>
        <v>12</v>
      </c>
      <c r="C27">
        <f>SUM('FAS NISP Data by UNIT'!I28)</f>
        <v>1</v>
      </c>
      <c r="D27">
        <f>SUM('FAS NISP Data by UNIT'!K28:L28)</f>
        <v>0</v>
      </c>
      <c r="E27">
        <f>SUM('FAS NISP Data by UNIT'!M28,'FAS NISP Data by UNIT'!O28)</f>
        <v>2</v>
      </c>
      <c r="F27">
        <f>SUM('FAS NISP Data by UNIT'!N28)</f>
        <v>4</v>
      </c>
      <c r="G27">
        <f>SUM('FAS NISP Data by UNIT'!P28)</f>
        <v>0</v>
      </c>
      <c r="H27">
        <f>SUM('FAS NISP Data by UNIT'!Q28:R28)</f>
        <v>0</v>
      </c>
      <c r="I27">
        <f>SUM('FAS NISP Data by UNIT'!S28)</f>
        <v>0</v>
      </c>
      <c r="J27">
        <f>SUM('FAS NISP Data by UNIT'!T28)</f>
        <v>3</v>
      </c>
      <c r="K27">
        <f>SUM('FAS NISP Data by UNIT'!X28)</f>
        <v>2</v>
      </c>
      <c r="L27">
        <f>SUM('FAS NISP Data by UNIT'!Y28)</f>
        <v>3</v>
      </c>
      <c r="M27">
        <f>SUM('FAS NISP Data by UNIT'!Z28:AA28)</f>
        <v>0</v>
      </c>
      <c r="N27">
        <f>SUM('FAS NISP Data by UNIT'!AB28,'FAS NISP Data by UNIT'!AC28,'FAS NISP Data by UNIT'!AE28,'FAS NISP Data by UNIT'!AF28,'FAS NISP Data by UNIT'!AG28)</f>
        <v>0</v>
      </c>
      <c r="O27">
        <f>SUM('FAS NISP Data by UNIT'!AD28)</f>
        <v>0</v>
      </c>
      <c r="P27">
        <f>SUM('FAS NISP Data by UNIT'!U28:W28)</f>
        <v>25</v>
      </c>
    </row>
    <row r="28" spans="1:16" x14ac:dyDescent="0.2">
      <c r="A28" s="15">
        <v>85</v>
      </c>
      <c r="B28">
        <f>SUM('FAS NISP Data by UNIT'!B29:H29,'FAS NISP Data by UNIT'!J29)</f>
        <v>11</v>
      </c>
      <c r="C28">
        <f>SUM('FAS NISP Data by UNIT'!I29)</f>
        <v>4</v>
      </c>
      <c r="D28">
        <f>SUM('FAS NISP Data by UNIT'!K29:L29)</f>
        <v>0</v>
      </c>
      <c r="E28">
        <f>SUM('FAS NISP Data by UNIT'!M29,'FAS NISP Data by UNIT'!O29)</f>
        <v>0</v>
      </c>
      <c r="F28">
        <f>SUM('FAS NISP Data by UNIT'!N29)</f>
        <v>7</v>
      </c>
      <c r="G28">
        <f>SUM('FAS NISP Data by UNIT'!P29)</f>
        <v>0</v>
      </c>
      <c r="H28">
        <f>SUM('FAS NISP Data by UNIT'!Q29:R29)</f>
        <v>0</v>
      </c>
      <c r="I28">
        <f>SUM('FAS NISP Data by UNIT'!S29)</f>
        <v>0</v>
      </c>
      <c r="J28">
        <f>SUM('FAS NISP Data by UNIT'!T29)</f>
        <v>4</v>
      </c>
      <c r="K28">
        <f>SUM('FAS NISP Data by UNIT'!X29)</f>
        <v>0</v>
      </c>
      <c r="L28">
        <f>SUM('FAS NISP Data by UNIT'!Y29)</f>
        <v>0</v>
      </c>
      <c r="M28">
        <f>SUM('FAS NISP Data by UNIT'!Z29:AA29)</f>
        <v>0</v>
      </c>
      <c r="N28">
        <f>SUM('FAS NISP Data by UNIT'!AB29,'FAS NISP Data by UNIT'!AC29,'FAS NISP Data by UNIT'!AE29,'FAS NISP Data by UNIT'!AF29,'FAS NISP Data by UNIT'!AG29)</f>
        <v>0</v>
      </c>
      <c r="O28">
        <f>SUM('FAS NISP Data by UNIT'!AD29)</f>
        <v>0</v>
      </c>
      <c r="P28">
        <f>SUM('FAS NISP Data by UNIT'!U29:W29)</f>
        <v>9</v>
      </c>
    </row>
    <row r="29" spans="1:16" x14ac:dyDescent="0.2">
      <c r="A29" s="15">
        <v>86</v>
      </c>
      <c r="B29">
        <f>SUM('FAS NISP Data by UNIT'!B30:H30,'FAS NISP Data by UNIT'!J30)</f>
        <v>12</v>
      </c>
      <c r="C29">
        <f>SUM('FAS NISP Data by UNIT'!I30)</f>
        <v>1</v>
      </c>
      <c r="D29">
        <f>SUM('FAS NISP Data by UNIT'!K30:L30)</f>
        <v>0</v>
      </c>
      <c r="E29">
        <f>SUM('FAS NISP Data by UNIT'!M30,'FAS NISP Data by UNIT'!O30)</f>
        <v>0</v>
      </c>
      <c r="F29">
        <f>SUM('FAS NISP Data by UNIT'!N30)</f>
        <v>2</v>
      </c>
      <c r="G29">
        <f>SUM('FAS NISP Data by UNIT'!P30)</f>
        <v>0</v>
      </c>
      <c r="H29">
        <f>SUM('FAS NISP Data by UNIT'!Q30:R30)</f>
        <v>0</v>
      </c>
      <c r="I29">
        <f>SUM('FAS NISP Data by UNIT'!S30)</f>
        <v>0</v>
      </c>
      <c r="J29">
        <f>SUM('FAS NISP Data by UNIT'!T30)</f>
        <v>2</v>
      </c>
      <c r="K29">
        <f>SUM('FAS NISP Data by UNIT'!X30)</f>
        <v>4</v>
      </c>
      <c r="L29">
        <f>SUM('FAS NISP Data by UNIT'!Y30)</f>
        <v>0</v>
      </c>
      <c r="M29">
        <f>SUM('FAS NISP Data by UNIT'!Z30:AA30)</f>
        <v>0</v>
      </c>
      <c r="N29">
        <f>SUM('FAS NISP Data by UNIT'!AB30,'FAS NISP Data by UNIT'!AC30,'FAS NISP Data by UNIT'!AE30,'FAS NISP Data by UNIT'!AF30,'FAS NISP Data by UNIT'!AG30)</f>
        <v>0</v>
      </c>
      <c r="O29">
        <f>SUM('FAS NISP Data by UNIT'!AD30)</f>
        <v>0</v>
      </c>
      <c r="P29">
        <f>SUM('FAS NISP Data by UNIT'!U30:W30)</f>
        <v>10</v>
      </c>
    </row>
    <row r="30" spans="1:16" x14ac:dyDescent="0.2">
      <c r="A30" s="15">
        <v>87</v>
      </c>
      <c r="B30">
        <f>SUM('FAS NISP Data by UNIT'!B31:H31,'FAS NISP Data by UNIT'!J31)</f>
        <v>9</v>
      </c>
      <c r="C30">
        <f>SUM('FAS NISP Data by UNIT'!I31)</f>
        <v>3</v>
      </c>
      <c r="D30">
        <f>SUM('FAS NISP Data by UNIT'!K31:L31)</f>
        <v>0</v>
      </c>
      <c r="E30">
        <f>SUM('FAS NISP Data by UNIT'!M31,'FAS NISP Data by UNIT'!O31)</f>
        <v>0</v>
      </c>
      <c r="F30">
        <f>SUM('FAS NISP Data by UNIT'!N31)</f>
        <v>2</v>
      </c>
      <c r="G30">
        <f>SUM('FAS NISP Data by UNIT'!P31)</f>
        <v>0</v>
      </c>
      <c r="H30">
        <f>SUM('FAS NISP Data by UNIT'!Q31:R31)</f>
        <v>0</v>
      </c>
      <c r="I30">
        <f>SUM('FAS NISP Data by UNIT'!S31)</f>
        <v>0</v>
      </c>
      <c r="J30">
        <f>SUM('FAS NISP Data by UNIT'!T31)</f>
        <v>3</v>
      </c>
      <c r="K30">
        <f>SUM('FAS NISP Data by UNIT'!X31)</f>
        <v>1</v>
      </c>
      <c r="L30">
        <f>SUM('FAS NISP Data by UNIT'!Y31)</f>
        <v>0</v>
      </c>
      <c r="M30">
        <f>SUM('FAS NISP Data by UNIT'!Z31:AA31)</f>
        <v>0</v>
      </c>
      <c r="N30">
        <f>SUM('FAS NISP Data by UNIT'!AB31,'FAS NISP Data by UNIT'!AC31,'FAS NISP Data by UNIT'!AE31,'FAS NISP Data by UNIT'!AF31,'FAS NISP Data by UNIT'!AG31)</f>
        <v>0</v>
      </c>
      <c r="O30">
        <f>SUM('FAS NISP Data by UNIT'!AD31)</f>
        <v>0</v>
      </c>
      <c r="P30">
        <f>SUM('FAS NISP Data by UNIT'!U31:W31)</f>
        <v>6</v>
      </c>
    </row>
    <row r="31" spans="1:16" x14ac:dyDescent="0.2">
      <c r="A31" s="15">
        <v>88</v>
      </c>
      <c r="B31">
        <f>SUM('FAS NISP Data by UNIT'!B32:H32,'FAS NISP Data by UNIT'!J32)</f>
        <v>14</v>
      </c>
      <c r="C31">
        <f>SUM('FAS NISP Data by UNIT'!I32)</f>
        <v>1</v>
      </c>
      <c r="D31">
        <f>SUM('FAS NISP Data by UNIT'!K32:L32)</f>
        <v>0</v>
      </c>
      <c r="E31">
        <f>SUM('FAS NISP Data by UNIT'!M32,'FAS NISP Data by UNIT'!O32)</f>
        <v>0</v>
      </c>
      <c r="F31">
        <f>SUM('FAS NISP Data by UNIT'!N32)</f>
        <v>1</v>
      </c>
      <c r="G31">
        <f>SUM('FAS NISP Data by UNIT'!P32)</f>
        <v>0</v>
      </c>
      <c r="H31">
        <f>SUM('FAS NISP Data by UNIT'!Q32:R32)</f>
        <v>0</v>
      </c>
      <c r="I31">
        <f>SUM('FAS NISP Data by UNIT'!S32)</f>
        <v>0</v>
      </c>
      <c r="J31">
        <f>SUM('FAS NISP Data by UNIT'!T32)</f>
        <v>5</v>
      </c>
      <c r="K31">
        <f>SUM('FAS NISP Data by UNIT'!X32)</f>
        <v>2</v>
      </c>
      <c r="L31">
        <f>SUM('FAS NISP Data by UNIT'!Y32)</f>
        <v>3</v>
      </c>
      <c r="M31">
        <f>SUM('FAS NISP Data by UNIT'!Z32:AA32)</f>
        <v>1</v>
      </c>
      <c r="N31">
        <f>SUM('FAS NISP Data by UNIT'!AB32,'FAS NISP Data by UNIT'!AC32,'FAS NISP Data by UNIT'!AE32,'FAS NISP Data by UNIT'!AF32,'FAS NISP Data by UNIT'!AG32)</f>
        <v>0</v>
      </c>
      <c r="O31">
        <f>SUM('FAS NISP Data by UNIT'!AD32)</f>
        <v>0</v>
      </c>
      <c r="P31">
        <f>SUM('FAS NISP Data by UNIT'!U32:W32)</f>
        <v>5</v>
      </c>
    </row>
    <row r="32" spans="1:16" x14ac:dyDescent="0.2">
      <c r="A32" s="15">
        <v>89</v>
      </c>
      <c r="B32">
        <f>SUM('FAS NISP Data by UNIT'!B33:H33,'FAS NISP Data by UNIT'!J33)</f>
        <v>27</v>
      </c>
      <c r="C32">
        <f>SUM('FAS NISP Data by UNIT'!I33)</f>
        <v>0</v>
      </c>
      <c r="D32">
        <f>SUM('FAS NISP Data by UNIT'!K33:L33)</f>
        <v>0</v>
      </c>
      <c r="E32">
        <f>SUM('FAS NISP Data by UNIT'!M33,'FAS NISP Data by UNIT'!O33)</f>
        <v>0</v>
      </c>
      <c r="F32">
        <f>SUM('FAS NISP Data by UNIT'!N33)</f>
        <v>3</v>
      </c>
      <c r="G32">
        <f>SUM('FAS NISP Data by UNIT'!P33)</f>
        <v>0</v>
      </c>
      <c r="H32">
        <f>SUM('FAS NISP Data by UNIT'!Q33:R33)</f>
        <v>1</v>
      </c>
      <c r="I32">
        <f>SUM('FAS NISP Data by UNIT'!S33)</f>
        <v>0</v>
      </c>
      <c r="J32">
        <f>SUM('FAS NISP Data by UNIT'!T33)</f>
        <v>5</v>
      </c>
      <c r="K32">
        <f>SUM('FAS NISP Data by UNIT'!X33)</f>
        <v>8</v>
      </c>
      <c r="L32">
        <f>SUM('FAS NISP Data by UNIT'!Y33)</f>
        <v>6</v>
      </c>
      <c r="M32">
        <f>SUM('FAS NISP Data by UNIT'!Z33:AA33)</f>
        <v>0</v>
      </c>
      <c r="N32">
        <f>SUM('FAS NISP Data by UNIT'!AB33,'FAS NISP Data by UNIT'!AC33,'FAS NISP Data by UNIT'!AE33,'FAS NISP Data by UNIT'!AF33,'FAS NISP Data by UNIT'!AG33)</f>
        <v>1</v>
      </c>
      <c r="O32">
        <f>SUM('FAS NISP Data by UNIT'!AD33)</f>
        <v>0</v>
      </c>
      <c r="P32">
        <f>SUM('FAS NISP Data by UNIT'!U33:W33)</f>
        <v>38</v>
      </c>
    </row>
    <row r="33" spans="1:16" x14ac:dyDescent="0.2">
      <c r="A33" s="15">
        <v>90</v>
      </c>
      <c r="B33">
        <f>SUM('FAS NISP Data by UNIT'!B34:H34,'FAS NISP Data by UNIT'!J34)</f>
        <v>7</v>
      </c>
      <c r="C33">
        <f>SUM('FAS NISP Data by UNIT'!I34)</f>
        <v>1</v>
      </c>
      <c r="D33">
        <f>SUM('FAS NISP Data by UNIT'!K34:L34)</f>
        <v>0</v>
      </c>
      <c r="E33">
        <f>SUM('FAS NISP Data by UNIT'!M34,'FAS NISP Data by UNIT'!O34)</f>
        <v>3</v>
      </c>
      <c r="F33">
        <f>SUM('FAS NISP Data by UNIT'!N34)</f>
        <v>2</v>
      </c>
      <c r="G33">
        <f>SUM('FAS NISP Data by UNIT'!P34)</f>
        <v>0</v>
      </c>
      <c r="H33">
        <f>SUM('FAS NISP Data by UNIT'!Q34:R34)</f>
        <v>0</v>
      </c>
      <c r="I33">
        <f>SUM('FAS NISP Data by UNIT'!S34)</f>
        <v>0</v>
      </c>
      <c r="J33">
        <f>SUM('FAS NISP Data by UNIT'!T34)</f>
        <v>20</v>
      </c>
      <c r="K33">
        <f>SUM('FAS NISP Data by UNIT'!X34)</f>
        <v>5</v>
      </c>
      <c r="L33">
        <f>SUM('FAS NISP Data by UNIT'!Y34)</f>
        <v>9</v>
      </c>
      <c r="M33">
        <f>SUM('FAS NISP Data by UNIT'!Z34:AA34)</f>
        <v>1</v>
      </c>
      <c r="N33">
        <f>SUM('FAS NISP Data by UNIT'!AB34,'FAS NISP Data by UNIT'!AC34,'FAS NISP Data by UNIT'!AE34,'FAS NISP Data by UNIT'!AF34,'FAS NISP Data by UNIT'!AG34)</f>
        <v>1</v>
      </c>
      <c r="O33">
        <f>SUM('FAS NISP Data by UNIT'!AD34)</f>
        <v>4</v>
      </c>
      <c r="P33">
        <f>SUM('FAS NISP Data by UNIT'!U34:W34)</f>
        <v>55</v>
      </c>
    </row>
    <row r="34" spans="1:16" x14ac:dyDescent="0.2">
      <c r="A34" s="15">
        <v>91</v>
      </c>
      <c r="B34">
        <f>SUM('FAS NISP Data by UNIT'!B35:H35,'FAS NISP Data by UNIT'!J35)</f>
        <v>44</v>
      </c>
      <c r="C34">
        <f>SUM('FAS NISP Data by UNIT'!I35)</f>
        <v>8</v>
      </c>
      <c r="D34">
        <f>SUM('FAS NISP Data by UNIT'!K35:L35)</f>
        <v>0</v>
      </c>
      <c r="E34">
        <f>SUM('FAS NISP Data by UNIT'!M35,'FAS NISP Data by UNIT'!O35)</f>
        <v>3</v>
      </c>
      <c r="F34">
        <f>SUM('FAS NISP Data by UNIT'!N35)</f>
        <v>0</v>
      </c>
      <c r="G34">
        <f>SUM('FAS NISP Data by UNIT'!P35)</f>
        <v>0</v>
      </c>
      <c r="H34">
        <f>SUM('FAS NISP Data by UNIT'!Q35:R35)</f>
        <v>1</v>
      </c>
      <c r="I34">
        <f>SUM('FAS NISP Data by UNIT'!S35)</f>
        <v>0</v>
      </c>
      <c r="J34">
        <f>SUM('FAS NISP Data by UNIT'!T35)</f>
        <v>19</v>
      </c>
      <c r="K34">
        <f>SUM('FAS NISP Data by UNIT'!X35)</f>
        <v>0</v>
      </c>
      <c r="L34">
        <f>SUM('FAS NISP Data by UNIT'!Y35)</f>
        <v>6</v>
      </c>
      <c r="M34">
        <f>SUM('FAS NISP Data by UNIT'!Z35:AA35)</f>
        <v>0</v>
      </c>
      <c r="N34">
        <f>SUM('FAS NISP Data by UNIT'!AB35,'FAS NISP Data by UNIT'!AC35,'FAS NISP Data by UNIT'!AE35,'FAS NISP Data by UNIT'!AF35,'FAS NISP Data by UNIT'!AG35)</f>
        <v>0</v>
      </c>
      <c r="O34">
        <f>SUM('FAS NISP Data by UNIT'!AD35)</f>
        <v>0</v>
      </c>
      <c r="P34">
        <f>SUM('FAS NISP Data by UNIT'!U35:W35)</f>
        <v>78</v>
      </c>
    </row>
    <row r="35" spans="1:16" x14ac:dyDescent="0.2">
      <c r="A35" s="15">
        <v>92</v>
      </c>
      <c r="B35">
        <f>SUM('FAS NISP Data by UNIT'!B36:H36,'FAS NISP Data by UNIT'!J36)</f>
        <v>1</v>
      </c>
      <c r="C35">
        <f>SUM('FAS NISP Data by UNIT'!I36)</f>
        <v>0</v>
      </c>
      <c r="D35">
        <f>SUM('FAS NISP Data by UNIT'!K36:L36)</f>
        <v>0</v>
      </c>
      <c r="E35">
        <f>SUM('FAS NISP Data by UNIT'!M36,'FAS NISP Data by UNIT'!O36)</f>
        <v>0</v>
      </c>
      <c r="F35">
        <f>SUM('FAS NISP Data by UNIT'!N36)</f>
        <v>0</v>
      </c>
      <c r="G35">
        <f>SUM('FAS NISP Data by UNIT'!P36)</f>
        <v>0</v>
      </c>
      <c r="H35">
        <f>SUM('FAS NISP Data by UNIT'!Q36:R36)</f>
        <v>0</v>
      </c>
      <c r="I35">
        <f>SUM('FAS NISP Data by UNIT'!S36)</f>
        <v>0</v>
      </c>
      <c r="J35">
        <f>SUM('FAS NISP Data by UNIT'!T36)</f>
        <v>1</v>
      </c>
      <c r="K35">
        <f>SUM('FAS NISP Data by UNIT'!X36)</f>
        <v>1</v>
      </c>
      <c r="L35">
        <f>SUM('FAS NISP Data by UNIT'!Y36)</f>
        <v>2</v>
      </c>
      <c r="M35">
        <f>SUM('FAS NISP Data by UNIT'!Z36:AA36)</f>
        <v>0</v>
      </c>
      <c r="N35">
        <f>SUM('FAS NISP Data by UNIT'!AB36,'FAS NISP Data by UNIT'!AC36,'FAS NISP Data by UNIT'!AE36,'FAS NISP Data by UNIT'!AF36,'FAS NISP Data by UNIT'!AG36)</f>
        <v>0</v>
      </c>
      <c r="O35">
        <f>SUM('FAS NISP Data by UNIT'!AD36)</f>
        <v>1</v>
      </c>
      <c r="P35">
        <f>SUM('FAS NISP Data by UNIT'!U36:W36)</f>
        <v>15</v>
      </c>
    </row>
    <row r="36" spans="1:16" x14ac:dyDescent="0.2">
      <c r="A36" s="15">
        <v>93</v>
      </c>
      <c r="B36">
        <f>SUM('FAS NISP Data by UNIT'!B37:H37,'FAS NISP Data by UNIT'!J37)</f>
        <v>4</v>
      </c>
      <c r="C36">
        <f>SUM('FAS NISP Data by UNIT'!I37)</f>
        <v>1</v>
      </c>
      <c r="D36">
        <f>SUM('FAS NISP Data by UNIT'!K37:L37)</f>
        <v>0</v>
      </c>
      <c r="E36">
        <f>SUM('FAS NISP Data by UNIT'!M37,'FAS NISP Data by UNIT'!O37)</f>
        <v>0</v>
      </c>
      <c r="F36">
        <f>SUM('FAS NISP Data by UNIT'!N37)</f>
        <v>2</v>
      </c>
      <c r="G36">
        <f>SUM('FAS NISP Data by UNIT'!P37)</f>
        <v>0</v>
      </c>
      <c r="H36">
        <f>SUM('FAS NISP Data by UNIT'!Q37:R37)</f>
        <v>0</v>
      </c>
      <c r="I36">
        <f>SUM('FAS NISP Data by UNIT'!S37)</f>
        <v>0</v>
      </c>
      <c r="J36">
        <f>SUM('FAS NISP Data by UNIT'!T37)</f>
        <v>15</v>
      </c>
      <c r="K36">
        <f>SUM('FAS NISP Data by UNIT'!X37)</f>
        <v>0</v>
      </c>
      <c r="L36">
        <f>SUM('FAS NISP Data by UNIT'!Y37)</f>
        <v>3</v>
      </c>
      <c r="M36">
        <f>SUM('FAS NISP Data by UNIT'!Z37:AA37)</f>
        <v>0</v>
      </c>
      <c r="N36">
        <f>SUM('FAS NISP Data by UNIT'!AB37,'FAS NISP Data by UNIT'!AC37,'FAS NISP Data by UNIT'!AE37,'FAS NISP Data by UNIT'!AF37,'FAS NISP Data by UNIT'!AG37)</f>
        <v>0</v>
      </c>
      <c r="O36">
        <f>SUM('FAS NISP Data by UNIT'!AD37)</f>
        <v>0</v>
      </c>
      <c r="P36">
        <f>SUM('FAS NISP Data by UNIT'!U37:W37)</f>
        <v>39</v>
      </c>
    </row>
    <row r="37" spans="1:16" x14ac:dyDescent="0.2">
      <c r="A37" s="15">
        <v>94</v>
      </c>
      <c r="B37">
        <f>SUM('FAS NISP Data by UNIT'!B38:H38,'FAS NISP Data by UNIT'!J38)</f>
        <v>4</v>
      </c>
      <c r="C37">
        <f>SUM('FAS NISP Data by UNIT'!I38)</f>
        <v>0</v>
      </c>
      <c r="D37">
        <f>SUM('FAS NISP Data by UNIT'!K38:L38)</f>
        <v>0</v>
      </c>
      <c r="E37">
        <f>SUM('FAS NISP Data by UNIT'!M38,'FAS NISP Data by UNIT'!O38)</f>
        <v>1</v>
      </c>
      <c r="F37">
        <f>SUM('FAS NISP Data by UNIT'!N38)</f>
        <v>2</v>
      </c>
      <c r="G37">
        <f>SUM('FAS NISP Data by UNIT'!P38)</f>
        <v>0</v>
      </c>
      <c r="H37">
        <f>SUM('FAS NISP Data by UNIT'!Q38:R38)</f>
        <v>1</v>
      </c>
      <c r="I37">
        <f>SUM('FAS NISP Data by UNIT'!S38)</f>
        <v>0</v>
      </c>
      <c r="J37">
        <f>SUM('FAS NISP Data by UNIT'!T38)</f>
        <v>11</v>
      </c>
      <c r="K37">
        <f>SUM('FAS NISP Data by UNIT'!X38)</f>
        <v>3</v>
      </c>
      <c r="L37">
        <f>SUM('FAS NISP Data by UNIT'!Y38)</f>
        <v>2</v>
      </c>
      <c r="M37">
        <f>SUM('FAS NISP Data by UNIT'!Z38:AA38)</f>
        <v>0</v>
      </c>
      <c r="N37">
        <f>SUM('FAS NISP Data by UNIT'!AB38,'FAS NISP Data by UNIT'!AC38,'FAS NISP Data by UNIT'!AE38,'FAS NISP Data by UNIT'!AF38,'FAS NISP Data by UNIT'!AG38)</f>
        <v>1</v>
      </c>
      <c r="O37">
        <f>SUM('FAS NISP Data by UNIT'!AD38)</f>
        <v>1</v>
      </c>
      <c r="P37">
        <f>SUM('FAS NISP Data by UNIT'!U38:W38)</f>
        <v>33</v>
      </c>
    </row>
    <row r="38" spans="1:16" x14ac:dyDescent="0.2">
      <c r="A38" s="15">
        <v>95</v>
      </c>
      <c r="B38">
        <f>SUM('FAS NISP Data by UNIT'!B39:H39,'FAS NISP Data by UNIT'!J39)</f>
        <v>3</v>
      </c>
      <c r="C38">
        <f>SUM('FAS NISP Data by UNIT'!I39)</f>
        <v>0</v>
      </c>
      <c r="D38">
        <f>SUM('FAS NISP Data by UNIT'!K39:L39)</f>
        <v>0</v>
      </c>
      <c r="E38">
        <f>SUM('FAS NISP Data by UNIT'!M39,'FAS NISP Data by UNIT'!O39)</f>
        <v>1</v>
      </c>
      <c r="F38">
        <f>SUM('FAS NISP Data by UNIT'!N39)</f>
        <v>0</v>
      </c>
      <c r="G38">
        <f>SUM('FAS NISP Data by UNIT'!P39)</f>
        <v>0</v>
      </c>
      <c r="H38">
        <f>SUM('FAS NISP Data by UNIT'!Q39:R39)</f>
        <v>0</v>
      </c>
      <c r="I38">
        <f>SUM('FAS NISP Data by UNIT'!S39)</f>
        <v>0</v>
      </c>
      <c r="J38">
        <f>SUM('FAS NISP Data by UNIT'!T39)</f>
        <v>1</v>
      </c>
      <c r="K38">
        <f>SUM('FAS NISP Data by UNIT'!X39)</f>
        <v>0</v>
      </c>
      <c r="L38">
        <f>SUM('FAS NISP Data by UNIT'!Y39)</f>
        <v>1</v>
      </c>
      <c r="M38">
        <f>SUM('FAS NISP Data by UNIT'!Z39:AA39)</f>
        <v>0</v>
      </c>
      <c r="N38">
        <f>SUM('FAS NISP Data by UNIT'!AB39,'FAS NISP Data by UNIT'!AC39,'FAS NISP Data by UNIT'!AE39,'FAS NISP Data by UNIT'!AF39,'FAS NISP Data by UNIT'!AG39)</f>
        <v>0</v>
      </c>
      <c r="O38">
        <f>SUM('FAS NISP Data by UNIT'!AD39)</f>
        <v>0</v>
      </c>
      <c r="P38">
        <f>SUM('FAS NISP Data by UNIT'!U39:W39)</f>
        <v>14</v>
      </c>
    </row>
    <row r="39" spans="1:16" x14ac:dyDescent="0.2">
      <c r="A39" s="15">
        <v>96</v>
      </c>
      <c r="B39">
        <f>SUM('FAS NISP Data by UNIT'!B40:H40,'FAS NISP Data by UNIT'!J40)</f>
        <v>2</v>
      </c>
      <c r="C39">
        <f>SUM('FAS NISP Data by UNIT'!I40)</f>
        <v>0</v>
      </c>
      <c r="D39">
        <f>SUM('FAS NISP Data by UNIT'!K40:L40)</f>
        <v>0</v>
      </c>
      <c r="E39">
        <f>SUM('FAS NISP Data by UNIT'!M40,'FAS NISP Data by UNIT'!O40)</f>
        <v>0</v>
      </c>
      <c r="F39">
        <f>SUM('FAS NISP Data by UNIT'!N40)</f>
        <v>0</v>
      </c>
      <c r="G39">
        <f>SUM('FAS NISP Data by UNIT'!P40)</f>
        <v>0</v>
      </c>
      <c r="H39">
        <f>SUM('FAS NISP Data by UNIT'!Q40:R40)</f>
        <v>0</v>
      </c>
      <c r="I39">
        <f>SUM('FAS NISP Data by UNIT'!S40)</f>
        <v>1</v>
      </c>
      <c r="J39">
        <f>SUM('FAS NISP Data by UNIT'!T40)</f>
        <v>3</v>
      </c>
      <c r="K39">
        <f>SUM('FAS NISP Data by UNIT'!X40)</f>
        <v>0</v>
      </c>
      <c r="L39">
        <f>SUM('FAS NISP Data by UNIT'!Y40)</f>
        <v>0</v>
      </c>
      <c r="M39">
        <f>SUM('FAS NISP Data by UNIT'!Z40:AA40)</f>
        <v>0</v>
      </c>
      <c r="N39">
        <f>SUM('FAS NISP Data by UNIT'!AB40,'FAS NISP Data by UNIT'!AC40,'FAS NISP Data by UNIT'!AE40,'FAS NISP Data by UNIT'!AF40,'FAS NISP Data by UNIT'!AG40)</f>
        <v>0</v>
      </c>
      <c r="O39">
        <f>SUM('FAS NISP Data by UNIT'!AD40)</f>
        <v>1</v>
      </c>
      <c r="P39">
        <f>SUM('FAS NISP Data by UNIT'!U40:W40)</f>
        <v>6</v>
      </c>
    </row>
    <row r="40" spans="1:16" x14ac:dyDescent="0.2">
      <c r="A40" s="15">
        <v>97</v>
      </c>
      <c r="B40">
        <f>SUM('FAS NISP Data by UNIT'!B41:H41,'FAS NISP Data by UNIT'!J41)</f>
        <v>1</v>
      </c>
      <c r="C40">
        <f>SUM('FAS NISP Data by UNIT'!I41)</f>
        <v>0</v>
      </c>
      <c r="D40">
        <f>SUM('FAS NISP Data by UNIT'!K41:L41)</f>
        <v>0</v>
      </c>
      <c r="E40">
        <f>SUM('FAS NISP Data by UNIT'!M41,'FAS NISP Data by UNIT'!O41)</f>
        <v>0</v>
      </c>
      <c r="F40">
        <f>SUM('FAS NISP Data by UNIT'!N41)</f>
        <v>0</v>
      </c>
      <c r="G40">
        <f>SUM('FAS NISP Data by UNIT'!P41)</f>
        <v>0</v>
      </c>
      <c r="H40">
        <f>SUM('FAS NISP Data by UNIT'!Q41:R41)</f>
        <v>0</v>
      </c>
      <c r="I40">
        <f>SUM('FAS NISP Data by UNIT'!S41)</f>
        <v>0</v>
      </c>
      <c r="J40">
        <f>SUM('FAS NISP Data by UNIT'!T41)</f>
        <v>0</v>
      </c>
      <c r="K40">
        <f>SUM('FAS NISP Data by UNIT'!X41)</f>
        <v>0</v>
      </c>
      <c r="L40">
        <f>SUM('FAS NISP Data by UNIT'!Y41)</f>
        <v>0</v>
      </c>
      <c r="M40">
        <f>SUM('FAS NISP Data by UNIT'!Z41:AA41)</f>
        <v>0</v>
      </c>
      <c r="N40">
        <f>SUM('FAS NISP Data by UNIT'!AB41,'FAS NISP Data by UNIT'!AC41,'FAS NISP Data by UNIT'!AE41,'FAS NISP Data by UNIT'!AF41,'FAS NISP Data by UNIT'!AG41)</f>
        <v>0</v>
      </c>
      <c r="O40">
        <f>SUM('FAS NISP Data by UNIT'!AD41)</f>
        <v>0</v>
      </c>
      <c r="P40">
        <f>SUM('FAS NISP Data by UNIT'!U41:W41)</f>
        <v>2</v>
      </c>
    </row>
    <row r="41" spans="1:16" x14ac:dyDescent="0.2">
      <c r="A41" s="15">
        <v>98</v>
      </c>
      <c r="B41">
        <f>SUM('FAS NISP Data by UNIT'!B42:H42,'FAS NISP Data by UNIT'!J42)</f>
        <v>4</v>
      </c>
      <c r="C41">
        <f>SUM('FAS NISP Data by UNIT'!I42)</f>
        <v>0</v>
      </c>
      <c r="D41">
        <f>SUM('FAS NISP Data by UNIT'!K42:L42)</f>
        <v>0</v>
      </c>
      <c r="E41">
        <f>SUM('FAS NISP Data by UNIT'!M42,'FAS NISP Data by UNIT'!O42)</f>
        <v>0</v>
      </c>
      <c r="F41">
        <f>SUM('FAS NISP Data by UNIT'!N42)</f>
        <v>4</v>
      </c>
      <c r="G41">
        <f>SUM('FAS NISP Data by UNIT'!P42)</f>
        <v>0</v>
      </c>
      <c r="H41">
        <f>SUM('FAS NISP Data by UNIT'!Q42:R42)</f>
        <v>0</v>
      </c>
      <c r="I41">
        <f>SUM('FAS NISP Data by UNIT'!S42)</f>
        <v>0</v>
      </c>
      <c r="J41">
        <f>SUM('FAS NISP Data by UNIT'!T42)</f>
        <v>2</v>
      </c>
      <c r="K41">
        <f>SUM('FAS NISP Data by UNIT'!X42)</f>
        <v>0</v>
      </c>
      <c r="L41">
        <f>SUM('FAS NISP Data by UNIT'!Y42)</f>
        <v>3</v>
      </c>
      <c r="M41">
        <f>SUM('FAS NISP Data by UNIT'!Z42:AA42)</f>
        <v>0</v>
      </c>
      <c r="N41">
        <f>SUM('FAS NISP Data by UNIT'!AB42,'FAS NISP Data by UNIT'!AC42,'FAS NISP Data by UNIT'!AE42,'FAS NISP Data by UNIT'!AF42,'FAS NISP Data by UNIT'!AG42)</f>
        <v>3</v>
      </c>
      <c r="O41">
        <f>SUM('FAS NISP Data by UNIT'!AD42)</f>
        <v>0</v>
      </c>
      <c r="P41">
        <f>SUM('FAS NISP Data by UNIT'!U42:W42)</f>
        <v>64</v>
      </c>
    </row>
    <row r="42" spans="1:16" x14ac:dyDescent="0.2">
      <c r="A42" s="15">
        <v>99</v>
      </c>
      <c r="B42">
        <f>SUM('FAS NISP Data by UNIT'!B43:H43,'FAS NISP Data by UNIT'!J43)</f>
        <v>6</v>
      </c>
      <c r="C42">
        <f>SUM('FAS NISP Data by UNIT'!I43)</f>
        <v>0</v>
      </c>
      <c r="D42">
        <f>SUM('FAS NISP Data by UNIT'!K43:L43)</f>
        <v>0</v>
      </c>
      <c r="E42">
        <f>SUM('FAS NISP Data by UNIT'!M43,'FAS NISP Data by UNIT'!O43)</f>
        <v>0</v>
      </c>
      <c r="F42">
        <f>SUM('FAS NISP Data by UNIT'!N43)</f>
        <v>3</v>
      </c>
      <c r="G42">
        <f>SUM('FAS NISP Data by UNIT'!P43)</f>
        <v>0</v>
      </c>
      <c r="H42">
        <f>SUM('FAS NISP Data by UNIT'!Q43:R43)</f>
        <v>0</v>
      </c>
      <c r="I42">
        <f>SUM('FAS NISP Data by UNIT'!S43)</f>
        <v>1</v>
      </c>
      <c r="J42">
        <f>SUM('FAS NISP Data by UNIT'!T43)</f>
        <v>3</v>
      </c>
      <c r="K42">
        <f>SUM('FAS NISP Data by UNIT'!X43)</f>
        <v>0</v>
      </c>
      <c r="L42">
        <f>SUM('FAS NISP Data by UNIT'!Y43)</f>
        <v>1</v>
      </c>
      <c r="M42">
        <f>SUM('FAS NISP Data by UNIT'!Z43:AA43)</f>
        <v>1</v>
      </c>
      <c r="N42">
        <f>SUM('FAS NISP Data by UNIT'!AB43,'FAS NISP Data by UNIT'!AC43,'FAS NISP Data by UNIT'!AE43,'FAS NISP Data by UNIT'!AF43,'FAS NISP Data by UNIT'!AG43)</f>
        <v>0</v>
      </c>
      <c r="O42">
        <f>SUM('FAS NISP Data by UNIT'!AD43)</f>
        <v>0</v>
      </c>
      <c r="P42">
        <f>SUM('FAS NISP Data by UNIT'!U43:W43)</f>
        <v>72</v>
      </c>
    </row>
    <row r="43" spans="1:16" x14ac:dyDescent="0.2">
      <c r="A43" s="15">
        <v>100</v>
      </c>
      <c r="B43">
        <f>SUM('FAS NISP Data by UNIT'!B44:H44,'FAS NISP Data by UNIT'!J44)</f>
        <v>1</v>
      </c>
      <c r="C43">
        <f>SUM('FAS NISP Data by UNIT'!I44)</f>
        <v>0</v>
      </c>
      <c r="D43">
        <f>SUM('FAS NISP Data by UNIT'!K44:L44)</f>
        <v>0</v>
      </c>
      <c r="E43">
        <f>SUM('FAS NISP Data by UNIT'!M44,'FAS NISP Data by UNIT'!O44)</f>
        <v>0</v>
      </c>
      <c r="F43">
        <f>SUM('FAS NISP Data by UNIT'!N44)</f>
        <v>2</v>
      </c>
      <c r="G43">
        <f>SUM('FAS NISP Data by UNIT'!P44)</f>
        <v>0</v>
      </c>
      <c r="H43">
        <f>SUM('FAS NISP Data by UNIT'!Q44:R44)</f>
        <v>0</v>
      </c>
      <c r="I43">
        <f>SUM('FAS NISP Data by UNIT'!S44)</f>
        <v>0</v>
      </c>
      <c r="J43">
        <f>SUM('FAS NISP Data by UNIT'!T44)</f>
        <v>1</v>
      </c>
      <c r="K43">
        <f>SUM('FAS NISP Data by UNIT'!X44)</f>
        <v>7</v>
      </c>
      <c r="L43">
        <f>SUM('FAS NISP Data by UNIT'!Y44)</f>
        <v>1</v>
      </c>
      <c r="M43">
        <f>SUM('FAS NISP Data by UNIT'!Z44:AA44)</f>
        <v>0</v>
      </c>
      <c r="N43">
        <f>SUM('FAS NISP Data by UNIT'!AB44,'FAS NISP Data by UNIT'!AC44,'FAS NISP Data by UNIT'!AE44,'FAS NISP Data by UNIT'!AF44,'FAS NISP Data by UNIT'!AG44)</f>
        <v>0</v>
      </c>
      <c r="O43">
        <f>SUM('FAS NISP Data by UNIT'!AD44)</f>
        <v>0</v>
      </c>
      <c r="P43">
        <f>SUM('FAS NISP Data by UNIT'!U44:W44)</f>
        <v>24</v>
      </c>
    </row>
    <row r="44" spans="1:16" x14ac:dyDescent="0.2">
      <c r="A44" s="15">
        <v>101</v>
      </c>
      <c r="B44">
        <f>SUM('FAS NISP Data by UNIT'!B45:H45,'FAS NISP Data by UNIT'!J45)</f>
        <v>3</v>
      </c>
      <c r="C44">
        <f>SUM('FAS NISP Data by UNIT'!I45)</f>
        <v>0</v>
      </c>
      <c r="D44">
        <f>SUM('FAS NISP Data by UNIT'!K45:L45)</f>
        <v>0</v>
      </c>
      <c r="E44">
        <f>SUM('FAS NISP Data by UNIT'!M45,'FAS NISP Data by UNIT'!O45)</f>
        <v>0</v>
      </c>
      <c r="F44">
        <f>SUM('FAS NISP Data by UNIT'!N45)</f>
        <v>0</v>
      </c>
      <c r="G44">
        <f>SUM('FAS NISP Data by UNIT'!P45)</f>
        <v>0</v>
      </c>
      <c r="H44">
        <f>SUM('FAS NISP Data by UNIT'!Q45:R45)</f>
        <v>0</v>
      </c>
      <c r="I44">
        <f>SUM('FAS NISP Data by UNIT'!S45)</f>
        <v>0</v>
      </c>
      <c r="J44">
        <f>SUM('FAS NISP Data by UNIT'!T45)</f>
        <v>5</v>
      </c>
      <c r="K44">
        <f>SUM('FAS NISP Data by UNIT'!X45)</f>
        <v>4</v>
      </c>
      <c r="L44">
        <f>SUM('FAS NISP Data by UNIT'!Y45)</f>
        <v>0</v>
      </c>
      <c r="M44">
        <f>SUM('FAS NISP Data by UNIT'!Z45:AA45)</f>
        <v>0</v>
      </c>
      <c r="N44">
        <f>SUM('FAS NISP Data by UNIT'!AB45,'FAS NISP Data by UNIT'!AC45,'FAS NISP Data by UNIT'!AE45,'FAS NISP Data by UNIT'!AF45,'FAS NISP Data by UNIT'!AG45)</f>
        <v>0</v>
      </c>
      <c r="O44">
        <f>SUM('FAS NISP Data by UNIT'!AD45)</f>
        <v>0</v>
      </c>
      <c r="P44">
        <f>SUM('FAS NISP Data by UNIT'!U45:W45)</f>
        <v>18</v>
      </c>
    </row>
    <row r="45" spans="1:16" x14ac:dyDescent="0.2">
      <c r="A45" s="15">
        <v>102</v>
      </c>
      <c r="B45">
        <f>SUM('FAS NISP Data by UNIT'!B46:H46,'FAS NISP Data by UNIT'!J46)</f>
        <v>4</v>
      </c>
      <c r="C45">
        <f>SUM('FAS NISP Data by UNIT'!I46)</f>
        <v>1</v>
      </c>
      <c r="D45">
        <f>SUM('FAS NISP Data by UNIT'!K46:L46)</f>
        <v>0</v>
      </c>
      <c r="E45">
        <f>SUM('FAS NISP Data by UNIT'!M46,'FAS NISP Data by UNIT'!O46)</f>
        <v>0</v>
      </c>
      <c r="F45">
        <f>SUM('FAS NISP Data by UNIT'!N46)</f>
        <v>2</v>
      </c>
      <c r="G45">
        <f>SUM('FAS NISP Data by UNIT'!P46)</f>
        <v>0</v>
      </c>
      <c r="H45">
        <f>SUM('FAS NISP Data by UNIT'!Q46:R46)</f>
        <v>0</v>
      </c>
      <c r="I45">
        <f>SUM('FAS NISP Data by UNIT'!S46)</f>
        <v>0</v>
      </c>
      <c r="J45">
        <f>SUM('FAS NISP Data by UNIT'!T46)</f>
        <v>1</v>
      </c>
      <c r="K45">
        <f>SUM('FAS NISP Data by UNIT'!X46)</f>
        <v>8</v>
      </c>
      <c r="L45">
        <f>SUM('FAS NISP Data by UNIT'!Y46)</f>
        <v>2</v>
      </c>
      <c r="M45">
        <f>SUM('FAS NISP Data by UNIT'!Z46:AA46)</f>
        <v>0</v>
      </c>
      <c r="N45">
        <f>SUM('FAS NISP Data by UNIT'!AB46,'FAS NISP Data by UNIT'!AC46,'FAS NISP Data by UNIT'!AE46,'FAS NISP Data by UNIT'!AF46,'FAS NISP Data by UNIT'!AG46)</f>
        <v>0</v>
      </c>
      <c r="O45">
        <f>SUM('FAS NISP Data by UNIT'!AD46)</f>
        <v>0</v>
      </c>
      <c r="P45">
        <f>SUM('FAS NISP Data by UNIT'!U46:W46)</f>
        <v>15</v>
      </c>
    </row>
    <row r="46" spans="1:16" x14ac:dyDescent="0.2">
      <c r="A46" s="15">
        <v>103</v>
      </c>
      <c r="B46">
        <f>SUM('FAS NISP Data by UNIT'!B47:H47,'FAS NISP Data by UNIT'!J47)</f>
        <v>5</v>
      </c>
      <c r="C46">
        <f>SUM('FAS NISP Data by UNIT'!I47)</f>
        <v>0</v>
      </c>
      <c r="D46">
        <f>SUM('FAS NISP Data by UNIT'!K47:L47)</f>
        <v>0</v>
      </c>
      <c r="E46">
        <f>SUM('FAS NISP Data by UNIT'!M47,'FAS NISP Data by UNIT'!O47)</f>
        <v>0</v>
      </c>
      <c r="F46">
        <f>SUM('FAS NISP Data by UNIT'!N47)</f>
        <v>5</v>
      </c>
      <c r="G46">
        <f>SUM('FAS NISP Data by UNIT'!P47)</f>
        <v>0</v>
      </c>
      <c r="H46">
        <f>SUM('FAS NISP Data by UNIT'!Q47:R47)</f>
        <v>0</v>
      </c>
      <c r="I46">
        <f>SUM('FAS NISP Data by UNIT'!S47)</f>
        <v>0</v>
      </c>
      <c r="J46">
        <f>SUM('FAS NISP Data by UNIT'!T47)</f>
        <v>8</v>
      </c>
      <c r="K46">
        <f>SUM('FAS NISP Data by UNIT'!X47)</f>
        <v>16</v>
      </c>
      <c r="L46">
        <f>SUM('FAS NISP Data by UNIT'!Y47)</f>
        <v>4</v>
      </c>
      <c r="M46">
        <f>SUM('FAS NISP Data by UNIT'!Z47:AA47)</f>
        <v>0</v>
      </c>
      <c r="N46">
        <f>SUM('FAS NISP Data by UNIT'!AB47,'FAS NISP Data by UNIT'!AC47,'FAS NISP Data by UNIT'!AE47,'FAS NISP Data by UNIT'!AF47,'FAS NISP Data by UNIT'!AG47)</f>
        <v>1</v>
      </c>
      <c r="O46">
        <f>SUM('FAS NISP Data by UNIT'!AD47)</f>
        <v>0</v>
      </c>
      <c r="P46">
        <f>SUM('FAS NISP Data by UNIT'!U47:W47)</f>
        <v>48</v>
      </c>
    </row>
    <row r="47" spans="1:16" x14ac:dyDescent="0.2">
      <c r="A47" s="15">
        <v>104</v>
      </c>
      <c r="B47">
        <f>SUM('FAS NISP Data by UNIT'!B48:H48,'FAS NISP Data by UNIT'!J48)</f>
        <v>2</v>
      </c>
      <c r="C47">
        <f>SUM('FAS NISP Data by UNIT'!I48)</f>
        <v>0</v>
      </c>
      <c r="D47">
        <f>SUM('FAS NISP Data by UNIT'!K48:L48)</f>
        <v>0</v>
      </c>
      <c r="E47">
        <f>SUM('FAS NISP Data by UNIT'!M48,'FAS NISP Data by UNIT'!O48)</f>
        <v>0</v>
      </c>
      <c r="F47">
        <f>SUM('FAS NISP Data by UNIT'!N48)</f>
        <v>0</v>
      </c>
      <c r="G47">
        <f>SUM('FAS NISP Data by UNIT'!P48)</f>
        <v>0</v>
      </c>
      <c r="H47">
        <f>SUM('FAS NISP Data by UNIT'!Q48:R48)</f>
        <v>0</v>
      </c>
      <c r="I47">
        <f>SUM('FAS NISP Data by UNIT'!S48)</f>
        <v>0</v>
      </c>
      <c r="J47">
        <f>SUM('FAS NISP Data by UNIT'!T48)</f>
        <v>4</v>
      </c>
      <c r="K47">
        <f>SUM('FAS NISP Data by UNIT'!X48)</f>
        <v>10</v>
      </c>
      <c r="L47">
        <f>SUM('FAS NISP Data by UNIT'!Y48)</f>
        <v>0</v>
      </c>
      <c r="M47">
        <f>SUM('FAS NISP Data by UNIT'!Z48:AA48)</f>
        <v>0</v>
      </c>
      <c r="N47">
        <f>SUM('FAS NISP Data by UNIT'!AB48,'FAS NISP Data by UNIT'!AC48,'FAS NISP Data by UNIT'!AE48,'FAS NISP Data by UNIT'!AF48,'FAS NISP Data by UNIT'!AG48)</f>
        <v>0</v>
      </c>
      <c r="O47">
        <f>SUM('FAS NISP Data by UNIT'!AD48)</f>
        <v>0</v>
      </c>
      <c r="P47">
        <f>SUM('FAS NISP Data by UNIT'!U48:W48)</f>
        <v>40</v>
      </c>
    </row>
    <row r="48" spans="1:16" x14ac:dyDescent="0.2">
      <c r="A48" s="15">
        <v>105</v>
      </c>
      <c r="B48">
        <f>SUM('FAS NISP Data by UNIT'!B49:H49,'FAS NISP Data by UNIT'!J49)</f>
        <v>0</v>
      </c>
      <c r="C48">
        <f>SUM('FAS NISP Data by UNIT'!I49)</f>
        <v>0</v>
      </c>
      <c r="D48">
        <f>SUM('FAS NISP Data by UNIT'!K49:L49)</f>
        <v>0</v>
      </c>
      <c r="E48">
        <f>SUM('FAS NISP Data by UNIT'!M49,'FAS NISP Data by UNIT'!O49)</f>
        <v>0</v>
      </c>
      <c r="F48">
        <f>SUM('FAS NISP Data by UNIT'!N49)</f>
        <v>0</v>
      </c>
      <c r="G48">
        <f>SUM('FAS NISP Data by UNIT'!P49)</f>
        <v>0</v>
      </c>
      <c r="H48">
        <f>SUM('FAS NISP Data by UNIT'!Q49:R49)</f>
        <v>0</v>
      </c>
      <c r="I48">
        <f>SUM('FAS NISP Data by UNIT'!S49)</f>
        <v>0</v>
      </c>
      <c r="J48">
        <f>SUM('FAS NISP Data by UNIT'!T49)</f>
        <v>1</v>
      </c>
      <c r="K48">
        <f>SUM('FAS NISP Data by UNIT'!X49)</f>
        <v>9</v>
      </c>
      <c r="L48">
        <f>SUM('FAS NISP Data by UNIT'!Y49)</f>
        <v>8</v>
      </c>
      <c r="M48">
        <f>SUM('FAS NISP Data by UNIT'!Z49:AA49)</f>
        <v>0</v>
      </c>
      <c r="N48">
        <f>SUM('FAS NISP Data by UNIT'!AB49,'FAS NISP Data by UNIT'!AC49,'FAS NISP Data by UNIT'!AE49,'FAS NISP Data by UNIT'!AF49,'FAS NISP Data by UNIT'!AG49)</f>
        <v>0</v>
      </c>
      <c r="O48">
        <f>SUM('FAS NISP Data by UNIT'!AD49)</f>
        <v>0</v>
      </c>
      <c r="P48">
        <f>SUM('FAS NISP Data by UNIT'!U49:W49)</f>
        <v>22</v>
      </c>
    </row>
    <row r="49" spans="1:16" x14ac:dyDescent="0.2">
      <c r="A49" s="15" t="s">
        <v>73</v>
      </c>
      <c r="B49">
        <f>SUM('FAS NISP Data by UNIT'!B50:H50,'FAS NISP Data by UNIT'!J50)</f>
        <v>27</v>
      </c>
      <c r="C49">
        <f>SUM('FAS NISP Data by UNIT'!I50)</f>
        <v>1</v>
      </c>
      <c r="D49">
        <f>SUM('FAS NISP Data by UNIT'!K50:L50)</f>
        <v>0</v>
      </c>
      <c r="E49">
        <f>SUM('FAS NISP Data by UNIT'!M50,'FAS NISP Data by UNIT'!O50)</f>
        <v>0</v>
      </c>
      <c r="F49">
        <f>SUM('FAS NISP Data by UNIT'!N50)</f>
        <v>0</v>
      </c>
      <c r="G49">
        <f>SUM('FAS NISP Data by UNIT'!P50)</f>
        <v>0</v>
      </c>
      <c r="H49">
        <f>SUM('FAS NISP Data by UNIT'!Q50:R50)</f>
        <v>0</v>
      </c>
      <c r="I49">
        <f>SUM('FAS NISP Data by UNIT'!S50)</f>
        <v>0</v>
      </c>
      <c r="J49">
        <f>SUM('FAS NISP Data by UNIT'!T50)</f>
        <v>3</v>
      </c>
      <c r="K49">
        <f>SUM('FAS NISP Data by UNIT'!X50)</f>
        <v>5</v>
      </c>
      <c r="L49">
        <f>SUM('FAS NISP Data by UNIT'!Y50)</f>
        <v>0</v>
      </c>
      <c r="M49">
        <f>SUM('FAS NISP Data by UNIT'!Z50:AA50)</f>
        <v>0</v>
      </c>
      <c r="N49">
        <f>SUM('FAS NISP Data by UNIT'!AB50,'FAS NISP Data by UNIT'!AC50,'FAS NISP Data by UNIT'!AE50,'FAS NISP Data by UNIT'!AF50,'FAS NISP Data by UNIT'!AG50)</f>
        <v>1</v>
      </c>
      <c r="O49">
        <f>SUM('FAS NISP Data by UNIT'!AD50)</f>
        <v>1</v>
      </c>
      <c r="P49">
        <f>SUM('FAS NISP Data by UNIT'!U50:W50)</f>
        <v>10</v>
      </c>
    </row>
    <row r="50" spans="1:16" x14ac:dyDescent="0.2">
      <c r="A50" s="15">
        <v>106</v>
      </c>
      <c r="B50">
        <f>SUM('FAS NISP Data by UNIT'!B51:H51,'FAS NISP Data by UNIT'!J51)</f>
        <v>0</v>
      </c>
      <c r="C50">
        <f>SUM('FAS NISP Data by UNIT'!I51)</f>
        <v>0</v>
      </c>
      <c r="D50">
        <f>SUM('FAS NISP Data by UNIT'!K51:L51)</f>
        <v>0</v>
      </c>
      <c r="E50">
        <f>SUM('FAS NISP Data by UNIT'!M51,'FAS NISP Data by UNIT'!O51)</f>
        <v>0</v>
      </c>
      <c r="F50">
        <f>SUM('FAS NISP Data by UNIT'!N51)</f>
        <v>0</v>
      </c>
      <c r="G50">
        <f>SUM('FAS NISP Data by UNIT'!P51)</f>
        <v>0</v>
      </c>
      <c r="H50">
        <f>SUM('FAS NISP Data by UNIT'!Q51:R51)</f>
        <v>0</v>
      </c>
      <c r="I50">
        <f>SUM('FAS NISP Data by UNIT'!S51)</f>
        <v>0</v>
      </c>
      <c r="J50">
        <f>SUM('FAS NISP Data by UNIT'!T51)</f>
        <v>1</v>
      </c>
      <c r="K50">
        <f>SUM('FAS NISP Data by UNIT'!X51)</f>
        <v>2</v>
      </c>
      <c r="L50">
        <f>SUM('FAS NISP Data by UNIT'!Y51)</f>
        <v>0</v>
      </c>
      <c r="M50">
        <f>SUM('FAS NISP Data by UNIT'!Z51:AA51)</f>
        <v>0</v>
      </c>
      <c r="N50">
        <f>SUM('FAS NISP Data by UNIT'!AB51,'FAS NISP Data by UNIT'!AC51,'FAS NISP Data by UNIT'!AE51,'FAS NISP Data by UNIT'!AF51,'FAS NISP Data by UNIT'!AG51)</f>
        <v>0</v>
      </c>
      <c r="O50">
        <f>SUM('FAS NISP Data by UNIT'!AD51)</f>
        <v>0</v>
      </c>
      <c r="P50">
        <f>SUM('FAS NISP Data by UNIT'!U51:W51)</f>
        <v>12</v>
      </c>
    </row>
    <row r="51" spans="1:16" x14ac:dyDescent="0.2">
      <c r="A51" s="15">
        <v>107</v>
      </c>
      <c r="B51">
        <f>SUM('FAS NISP Data by UNIT'!B52:H52,'FAS NISP Data by UNIT'!J52)</f>
        <v>2</v>
      </c>
      <c r="C51">
        <f>SUM('FAS NISP Data by UNIT'!I52)</f>
        <v>0</v>
      </c>
      <c r="D51">
        <f>SUM('FAS NISP Data by UNIT'!K52:L52)</f>
        <v>0</v>
      </c>
      <c r="E51">
        <f>SUM('FAS NISP Data by UNIT'!M52,'FAS NISP Data by UNIT'!O52)</f>
        <v>0</v>
      </c>
      <c r="F51">
        <f>SUM('FAS NISP Data by UNIT'!N52)</f>
        <v>3</v>
      </c>
      <c r="G51">
        <f>SUM('FAS NISP Data by UNIT'!P52)</f>
        <v>0</v>
      </c>
      <c r="H51">
        <f>SUM('FAS NISP Data by UNIT'!Q52:R52)</f>
        <v>0</v>
      </c>
      <c r="I51">
        <f>SUM('FAS NISP Data by UNIT'!S52)</f>
        <v>0</v>
      </c>
      <c r="J51">
        <f>SUM('FAS NISP Data by UNIT'!T52)</f>
        <v>4</v>
      </c>
      <c r="K51">
        <f>SUM('FAS NISP Data by UNIT'!X52)</f>
        <v>10</v>
      </c>
      <c r="L51">
        <f>SUM('FAS NISP Data by UNIT'!Y52)</f>
        <v>0</v>
      </c>
      <c r="M51">
        <f>SUM('FAS NISP Data by UNIT'!Z52:AA52)</f>
        <v>0</v>
      </c>
      <c r="N51">
        <f>SUM('FAS NISP Data by UNIT'!AB52,'FAS NISP Data by UNIT'!AC52,'FAS NISP Data by UNIT'!AE52,'FAS NISP Data by UNIT'!AF52,'FAS NISP Data by UNIT'!AG52)</f>
        <v>0</v>
      </c>
      <c r="O51">
        <f>SUM('FAS NISP Data by UNIT'!AD52)</f>
        <v>0</v>
      </c>
      <c r="P51">
        <f>SUM('FAS NISP Data by UNIT'!U52:W52)</f>
        <v>51</v>
      </c>
    </row>
    <row r="52" spans="1:16" x14ac:dyDescent="0.2">
      <c r="A52" s="15">
        <v>108</v>
      </c>
      <c r="B52">
        <f>SUM('FAS NISP Data by UNIT'!B53:H53,'FAS NISP Data by UNIT'!J53)</f>
        <v>4</v>
      </c>
      <c r="C52">
        <f>SUM('FAS NISP Data by UNIT'!I53)</f>
        <v>0</v>
      </c>
      <c r="D52">
        <f>SUM('FAS NISP Data by UNIT'!K53:L53)</f>
        <v>0</v>
      </c>
      <c r="E52">
        <f>SUM('FAS NISP Data by UNIT'!M53,'FAS NISP Data by UNIT'!O53)</f>
        <v>0</v>
      </c>
      <c r="F52">
        <f>SUM('FAS NISP Data by UNIT'!N53)</f>
        <v>0</v>
      </c>
      <c r="G52">
        <f>SUM('FAS NISP Data by UNIT'!P53)</f>
        <v>0</v>
      </c>
      <c r="H52">
        <f>SUM('FAS NISP Data by UNIT'!Q53:R53)</f>
        <v>0</v>
      </c>
      <c r="I52">
        <f>SUM('FAS NISP Data by UNIT'!S53)</f>
        <v>0</v>
      </c>
      <c r="J52">
        <f>SUM('FAS NISP Data by UNIT'!T53)</f>
        <v>0</v>
      </c>
      <c r="K52">
        <f>SUM('FAS NISP Data by UNIT'!X53)</f>
        <v>2</v>
      </c>
      <c r="L52">
        <f>SUM('FAS NISP Data by UNIT'!Y53)</f>
        <v>0</v>
      </c>
      <c r="M52">
        <f>SUM('FAS NISP Data by UNIT'!Z53:AA53)</f>
        <v>0</v>
      </c>
      <c r="N52">
        <f>SUM('FAS NISP Data by UNIT'!AB53,'FAS NISP Data by UNIT'!AC53,'FAS NISP Data by UNIT'!AE53,'FAS NISP Data by UNIT'!AF53,'FAS NISP Data by UNIT'!AG53)</f>
        <v>0</v>
      </c>
      <c r="O52">
        <f>SUM('FAS NISP Data by UNIT'!AD53)</f>
        <v>0</v>
      </c>
      <c r="P52">
        <f>SUM('FAS NISP Data by UNIT'!U53:W53)</f>
        <v>13</v>
      </c>
    </row>
    <row r="53" spans="1:16" x14ac:dyDescent="0.2">
      <c r="A53" s="15">
        <v>109</v>
      </c>
      <c r="B53">
        <f>SUM('FAS NISP Data by UNIT'!B54:H54,'FAS NISP Data by UNIT'!J54)</f>
        <v>19</v>
      </c>
      <c r="C53">
        <f>SUM('FAS NISP Data by UNIT'!I54)</f>
        <v>0</v>
      </c>
      <c r="D53">
        <f>SUM('FAS NISP Data by UNIT'!K54:L54)</f>
        <v>0</v>
      </c>
      <c r="E53">
        <f>SUM('FAS NISP Data by UNIT'!M54,'FAS NISP Data by UNIT'!O54)</f>
        <v>1</v>
      </c>
      <c r="F53">
        <f>SUM('FAS NISP Data by UNIT'!N54)</f>
        <v>3</v>
      </c>
      <c r="G53">
        <f>SUM('FAS NISP Data by UNIT'!P54)</f>
        <v>0</v>
      </c>
      <c r="H53">
        <f>SUM('FAS NISP Data by UNIT'!Q54:R54)</f>
        <v>0</v>
      </c>
      <c r="I53">
        <f>SUM('FAS NISP Data by UNIT'!S54)</f>
        <v>1</v>
      </c>
      <c r="J53">
        <f>SUM('FAS NISP Data by UNIT'!T54)</f>
        <v>9</v>
      </c>
      <c r="K53">
        <f>SUM('FAS NISP Data by UNIT'!X54)</f>
        <v>19</v>
      </c>
      <c r="L53">
        <f>SUM('FAS NISP Data by UNIT'!Y54)</f>
        <v>6</v>
      </c>
      <c r="M53">
        <f>SUM('FAS NISP Data by UNIT'!Z54:AA54)</f>
        <v>2</v>
      </c>
      <c r="N53">
        <f>SUM('FAS NISP Data by UNIT'!AB54,'FAS NISP Data by UNIT'!AC54,'FAS NISP Data by UNIT'!AE54,'FAS NISP Data by UNIT'!AF54,'FAS NISP Data by UNIT'!AG54)</f>
        <v>2</v>
      </c>
      <c r="O53">
        <f>SUM('FAS NISP Data by UNIT'!AD54)</f>
        <v>0</v>
      </c>
      <c r="P53">
        <f>SUM('FAS NISP Data by UNIT'!U54:W54)</f>
        <v>54</v>
      </c>
    </row>
    <row r="54" spans="1:16" x14ac:dyDescent="0.2">
      <c r="A54" s="15">
        <v>110</v>
      </c>
      <c r="B54">
        <f>SUM('FAS NISP Data by UNIT'!B55:H55,'FAS NISP Data by UNIT'!J55)</f>
        <v>6</v>
      </c>
      <c r="C54">
        <f>SUM('FAS NISP Data by UNIT'!I55)</f>
        <v>0</v>
      </c>
      <c r="D54">
        <f>SUM('FAS NISP Data by UNIT'!K55:L55)</f>
        <v>0</v>
      </c>
      <c r="E54">
        <f>SUM('FAS NISP Data by UNIT'!M55,'FAS NISP Data by UNIT'!O55)</f>
        <v>0</v>
      </c>
      <c r="F54">
        <f>SUM('FAS NISP Data by UNIT'!N55)</f>
        <v>0</v>
      </c>
      <c r="G54">
        <f>SUM('FAS NISP Data by UNIT'!P55)</f>
        <v>0</v>
      </c>
      <c r="H54">
        <f>SUM('FAS NISP Data by UNIT'!Q55:R55)</f>
        <v>1</v>
      </c>
      <c r="I54">
        <f>SUM('FAS NISP Data by UNIT'!S55)</f>
        <v>0</v>
      </c>
      <c r="J54">
        <f>SUM('FAS NISP Data by UNIT'!T55)</f>
        <v>2</v>
      </c>
      <c r="K54">
        <f>SUM('FAS NISP Data by UNIT'!X55)</f>
        <v>1</v>
      </c>
      <c r="L54">
        <f>SUM('FAS NISP Data by UNIT'!Y55)</f>
        <v>0</v>
      </c>
      <c r="M54">
        <f>SUM('FAS NISP Data by UNIT'!Z55:AA55)</f>
        <v>0</v>
      </c>
      <c r="N54">
        <f>SUM('FAS NISP Data by UNIT'!AB55,'FAS NISP Data by UNIT'!AC55,'FAS NISP Data by UNIT'!AE55,'FAS NISP Data by UNIT'!AF55,'FAS NISP Data by UNIT'!AG55)</f>
        <v>0</v>
      </c>
      <c r="O54">
        <f>SUM('FAS NISP Data by UNIT'!AD55)</f>
        <v>0</v>
      </c>
      <c r="P54">
        <f>SUM('FAS NISP Data by UNIT'!U55:W55)</f>
        <v>6</v>
      </c>
    </row>
    <row r="55" spans="1:16" x14ac:dyDescent="0.2">
      <c r="A55" s="15">
        <v>111</v>
      </c>
      <c r="B55">
        <f>SUM('FAS NISP Data by UNIT'!B56:H56,'FAS NISP Data by UNIT'!J56)</f>
        <v>11</v>
      </c>
      <c r="C55">
        <f>SUM('FAS NISP Data by UNIT'!I56)</f>
        <v>0</v>
      </c>
      <c r="D55">
        <f>SUM('FAS NISP Data by UNIT'!K56:L56)</f>
        <v>0</v>
      </c>
      <c r="E55">
        <f>SUM('FAS NISP Data by UNIT'!M56,'FAS NISP Data by UNIT'!O56)</f>
        <v>6</v>
      </c>
      <c r="F55">
        <f>SUM('FAS NISP Data by UNIT'!N56)</f>
        <v>1</v>
      </c>
      <c r="G55">
        <f>SUM('FAS NISP Data by UNIT'!P56)</f>
        <v>0</v>
      </c>
      <c r="H55">
        <f>SUM('FAS NISP Data by UNIT'!Q56:R56)</f>
        <v>1</v>
      </c>
      <c r="I55">
        <f>SUM('FAS NISP Data by UNIT'!S56)</f>
        <v>0</v>
      </c>
      <c r="J55">
        <f>SUM('FAS NISP Data by UNIT'!T56)</f>
        <v>4</v>
      </c>
      <c r="K55">
        <f>SUM('FAS NISP Data by UNIT'!X56)</f>
        <v>4</v>
      </c>
      <c r="L55">
        <f>SUM('FAS NISP Data by UNIT'!Y56)</f>
        <v>1</v>
      </c>
      <c r="M55">
        <f>SUM('FAS NISP Data by UNIT'!Z56:AA56)</f>
        <v>0</v>
      </c>
      <c r="N55">
        <f>SUM('FAS NISP Data by UNIT'!AB56,'FAS NISP Data by UNIT'!AC56,'FAS NISP Data by UNIT'!AE56,'FAS NISP Data by UNIT'!AF56,'FAS NISP Data by UNIT'!AG56)</f>
        <v>0</v>
      </c>
      <c r="O55">
        <f>SUM('FAS NISP Data by UNIT'!AD56)</f>
        <v>1</v>
      </c>
      <c r="P55">
        <f>SUM('FAS NISP Data by UNIT'!U56:W56)</f>
        <v>11</v>
      </c>
    </row>
    <row r="56" spans="1:16" x14ac:dyDescent="0.2">
      <c r="A56" s="15">
        <v>112</v>
      </c>
      <c r="B56">
        <f>SUM('FAS NISP Data by UNIT'!B57:H57,'FAS NISP Data by UNIT'!J57)</f>
        <v>1</v>
      </c>
      <c r="C56">
        <f>SUM('FAS NISP Data by UNIT'!I57)</f>
        <v>0</v>
      </c>
      <c r="D56">
        <f>SUM('FAS NISP Data by UNIT'!K57:L57)</f>
        <v>0</v>
      </c>
      <c r="E56">
        <f>SUM('FAS NISP Data by UNIT'!M57,'FAS NISP Data by UNIT'!O57)</f>
        <v>0</v>
      </c>
      <c r="F56">
        <f>SUM('FAS NISP Data by UNIT'!N57)</f>
        <v>3</v>
      </c>
      <c r="G56">
        <f>SUM('FAS NISP Data by UNIT'!P57)</f>
        <v>0</v>
      </c>
      <c r="H56">
        <f>SUM('FAS NISP Data by UNIT'!Q57:R57)</f>
        <v>0</v>
      </c>
      <c r="I56">
        <f>SUM('FAS NISP Data by UNIT'!S57)</f>
        <v>2</v>
      </c>
      <c r="J56">
        <f>SUM('FAS NISP Data by UNIT'!T57)</f>
        <v>6</v>
      </c>
      <c r="K56">
        <f>SUM('FAS NISP Data by UNIT'!X57)</f>
        <v>16</v>
      </c>
      <c r="L56">
        <f>SUM('FAS NISP Data by UNIT'!Y57)</f>
        <v>4</v>
      </c>
      <c r="M56">
        <f>SUM('FAS NISP Data by UNIT'!Z57:AA57)</f>
        <v>1</v>
      </c>
      <c r="N56">
        <f>SUM('FAS NISP Data by UNIT'!AB57,'FAS NISP Data by UNIT'!AC57,'FAS NISP Data by UNIT'!AE57,'FAS NISP Data by UNIT'!AF57,'FAS NISP Data by UNIT'!AG57)</f>
        <v>0</v>
      </c>
      <c r="O56">
        <f>SUM('FAS NISP Data by UNIT'!AD57)</f>
        <v>1</v>
      </c>
      <c r="P56">
        <f>SUM('FAS NISP Data by UNIT'!U57:W57)</f>
        <v>55</v>
      </c>
    </row>
    <row r="57" spans="1:16" x14ac:dyDescent="0.2">
      <c r="A57" s="15">
        <v>114</v>
      </c>
      <c r="B57">
        <f>SUM('FAS NISP Data by UNIT'!B58:H58,'FAS NISP Data by UNIT'!J58)</f>
        <v>0</v>
      </c>
      <c r="C57">
        <f>SUM('FAS NISP Data by UNIT'!I58)</f>
        <v>0</v>
      </c>
      <c r="D57">
        <f>SUM('FAS NISP Data by UNIT'!K58:L58)</f>
        <v>0</v>
      </c>
      <c r="E57">
        <f>SUM('FAS NISP Data by UNIT'!M58,'FAS NISP Data by UNIT'!O58)</f>
        <v>0</v>
      </c>
      <c r="F57">
        <f>SUM('FAS NISP Data by UNIT'!N58)</f>
        <v>0</v>
      </c>
      <c r="G57">
        <f>SUM('FAS NISP Data by UNIT'!P58)</f>
        <v>0</v>
      </c>
      <c r="H57">
        <f>SUM('FAS NISP Data by UNIT'!Q58:R58)</f>
        <v>0</v>
      </c>
      <c r="I57">
        <f>SUM('FAS NISP Data by UNIT'!S58)</f>
        <v>0</v>
      </c>
      <c r="J57">
        <f>SUM('FAS NISP Data by UNIT'!T58)</f>
        <v>0</v>
      </c>
      <c r="K57">
        <f>SUM('FAS NISP Data by UNIT'!X58)</f>
        <v>5</v>
      </c>
      <c r="L57">
        <f>SUM('FAS NISP Data by UNIT'!Y58)</f>
        <v>1</v>
      </c>
      <c r="M57">
        <f>SUM('FAS NISP Data by UNIT'!Z58:AA58)</f>
        <v>0</v>
      </c>
      <c r="N57">
        <f>SUM('FAS NISP Data by UNIT'!AB58,'FAS NISP Data by UNIT'!AC58,'FAS NISP Data by UNIT'!AE58,'FAS NISP Data by UNIT'!AF58,'FAS NISP Data by UNIT'!AG58)</f>
        <v>0</v>
      </c>
      <c r="O57">
        <f>SUM('FAS NISP Data by UNIT'!AD58)</f>
        <v>0</v>
      </c>
      <c r="P57">
        <f>SUM('FAS NISP Data by UNIT'!U58:W58)</f>
        <v>13</v>
      </c>
    </row>
    <row r="58" spans="1:16" x14ac:dyDescent="0.2">
      <c r="A58" s="15">
        <v>115</v>
      </c>
      <c r="B58">
        <f>SUM('FAS NISP Data by UNIT'!B59:H59,'FAS NISP Data by UNIT'!J59)</f>
        <v>0</v>
      </c>
      <c r="C58">
        <f>SUM('FAS NISP Data by UNIT'!I59)</f>
        <v>0</v>
      </c>
      <c r="D58">
        <f>SUM('FAS NISP Data by UNIT'!K59:L59)</f>
        <v>0</v>
      </c>
      <c r="E58">
        <f>SUM('FAS NISP Data by UNIT'!M59,'FAS NISP Data by UNIT'!O59)</f>
        <v>0</v>
      </c>
      <c r="F58">
        <f>SUM('FAS NISP Data by UNIT'!N59)</f>
        <v>3</v>
      </c>
      <c r="G58">
        <f>SUM('FAS NISP Data by UNIT'!P59)</f>
        <v>0</v>
      </c>
      <c r="H58">
        <f>SUM('FAS NISP Data by UNIT'!Q59:R59)</f>
        <v>0</v>
      </c>
      <c r="I58">
        <f>SUM('FAS NISP Data by UNIT'!S59)</f>
        <v>0</v>
      </c>
      <c r="J58">
        <f>SUM('FAS NISP Data by UNIT'!T59)</f>
        <v>14</v>
      </c>
      <c r="K58">
        <f>SUM('FAS NISP Data by UNIT'!X59)</f>
        <v>31</v>
      </c>
      <c r="L58">
        <f>SUM('FAS NISP Data by UNIT'!Y59)</f>
        <v>6</v>
      </c>
      <c r="M58">
        <f>SUM('FAS NISP Data by UNIT'!Z59:AA59)</f>
        <v>0</v>
      </c>
      <c r="N58">
        <f>SUM('FAS NISP Data by UNIT'!AB59,'FAS NISP Data by UNIT'!AC59,'FAS NISP Data by UNIT'!AE59,'FAS NISP Data by UNIT'!AF59,'FAS NISP Data by UNIT'!AG59)</f>
        <v>1</v>
      </c>
      <c r="O58">
        <f>SUM('FAS NISP Data by UNIT'!AD59)</f>
        <v>4</v>
      </c>
      <c r="P58">
        <f>SUM('FAS NISP Data by UNIT'!U59:W59)</f>
        <v>84</v>
      </c>
    </row>
    <row r="59" spans="1:16" x14ac:dyDescent="0.2">
      <c r="A59" s="15">
        <v>117</v>
      </c>
      <c r="B59">
        <f>SUM('FAS NISP Data by UNIT'!B60:H60,'FAS NISP Data by UNIT'!J60)</f>
        <v>8</v>
      </c>
      <c r="C59">
        <f>SUM('FAS NISP Data by UNIT'!I60)</f>
        <v>2</v>
      </c>
      <c r="D59">
        <f>SUM('FAS NISP Data by UNIT'!K60:L60)</f>
        <v>1</v>
      </c>
      <c r="E59">
        <f>SUM('FAS NISP Data by UNIT'!M60,'FAS NISP Data by UNIT'!O60)</f>
        <v>7</v>
      </c>
      <c r="F59">
        <f>SUM('FAS NISP Data by UNIT'!N60)</f>
        <v>34</v>
      </c>
      <c r="G59">
        <f>SUM('FAS NISP Data by UNIT'!P60)</f>
        <v>1</v>
      </c>
      <c r="H59">
        <f>SUM('FAS NISP Data by UNIT'!Q60:R60)</f>
        <v>0</v>
      </c>
      <c r="I59">
        <f>SUM('FAS NISP Data by UNIT'!S60)</f>
        <v>0</v>
      </c>
      <c r="J59">
        <f>SUM('FAS NISP Data by UNIT'!T60)</f>
        <v>89</v>
      </c>
      <c r="K59">
        <f>SUM('FAS NISP Data by UNIT'!X60)</f>
        <v>0</v>
      </c>
      <c r="L59">
        <f>SUM('FAS NISP Data by UNIT'!Y60)</f>
        <v>22</v>
      </c>
      <c r="M59">
        <f>SUM('FAS NISP Data by UNIT'!Z60:AA60)</f>
        <v>6</v>
      </c>
      <c r="N59">
        <f>SUM('FAS NISP Data by UNIT'!AB60,'FAS NISP Data by UNIT'!AC60,'FAS NISP Data by UNIT'!AE60,'FAS NISP Data by UNIT'!AF60,'FAS NISP Data by UNIT'!AG60)</f>
        <v>6</v>
      </c>
      <c r="O59">
        <f>SUM('FAS NISP Data by UNIT'!AD60)</f>
        <v>14</v>
      </c>
      <c r="P59">
        <f>SUM('FAS NISP Data by UNIT'!U60:W60)</f>
        <v>309</v>
      </c>
    </row>
    <row r="60" spans="1:16" x14ac:dyDescent="0.2">
      <c r="A60" s="15">
        <v>118</v>
      </c>
      <c r="B60">
        <f>SUM('FAS NISP Data by UNIT'!B61:H61,'FAS NISP Data by UNIT'!J61)</f>
        <v>73</v>
      </c>
      <c r="C60">
        <f>SUM('FAS NISP Data by UNIT'!I61)</f>
        <v>0</v>
      </c>
      <c r="D60">
        <f>SUM('FAS NISP Data by UNIT'!K61:L61)</f>
        <v>0</v>
      </c>
      <c r="E60">
        <f>SUM('FAS NISP Data by UNIT'!M61,'FAS NISP Data by UNIT'!O61)</f>
        <v>0</v>
      </c>
      <c r="F60">
        <f>SUM('FAS NISP Data by UNIT'!N61)</f>
        <v>6</v>
      </c>
      <c r="G60">
        <f>SUM('FAS NISP Data by UNIT'!P61)</f>
        <v>0</v>
      </c>
      <c r="H60">
        <f>SUM('FAS NISP Data by UNIT'!Q61:R61)</f>
        <v>2</v>
      </c>
      <c r="I60">
        <f>SUM('FAS NISP Data by UNIT'!S61)</f>
        <v>0</v>
      </c>
      <c r="J60">
        <f>SUM('FAS NISP Data by UNIT'!T61)</f>
        <v>13</v>
      </c>
      <c r="K60">
        <f>SUM('FAS NISP Data by UNIT'!X61)</f>
        <v>31</v>
      </c>
      <c r="L60">
        <f>SUM('FAS NISP Data by UNIT'!Y61)</f>
        <v>6</v>
      </c>
      <c r="M60">
        <f>SUM('FAS NISP Data by UNIT'!Z61:AA61)</f>
        <v>0</v>
      </c>
      <c r="N60">
        <f>SUM('FAS NISP Data by UNIT'!AB61,'FAS NISP Data by UNIT'!AC61,'FAS NISP Data by UNIT'!AE61,'FAS NISP Data by UNIT'!AF61,'FAS NISP Data by UNIT'!AG61)</f>
        <v>4</v>
      </c>
      <c r="O60">
        <f>SUM('FAS NISP Data by UNIT'!AD61)</f>
        <v>0</v>
      </c>
      <c r="P60">
        <f>SUM('FAS NISP Data by UNIT'!U61:W61)</f>
        <v>22</v>
      </c>
    </row>
    <row r="61" spans="1:16" x14ac:dyDescent="0.2">
      <c r="A61" s="15">
        <v>119</v>
      </c>
      <c r="B61">
        <f>SUM('FAS NISP Data by UNIT'!B62:H62,'FAS NISP Data by UNIT'!J62)</f>
        <v>2</v>
      </c>
      <c r="C61">
        <f>SUM('FAS NISP Data by UNIT'!I62)</f>
        <v>0</v>
      </c>
      <c r="D61">
        <f>SUM('FAS NISP Data by UNIT'!K62:L62)</f>
        <v>0</v>
      </c>
      <c r="E61">
        <f>SUM('FAS NISP Data by UNIT'!M62,'FAS NISP Data by UNIT'!O62)</f>
        <v>0</v>
      </c>
      <c r="F61">
        <f>SUM('FAS NISP Data by UNIT'!N62)</f>
        <v>2</v>
      </c>
      <c r="G61">
        <f>SUM('FAS NISP Data by UNIT'!P62)</f>
        <v>0</v>
      </c>
      <c r="H61">
        <f>SUM('FAS NISP Data by UNIT'!Q62:R62)</f>
        <v>0</v>
      </c>
      <c r="I61">
        <f>SUM('FAS NISP Data by UNIT'!S62)</f>
        <v>0</v>
      </c>
      <c r="J61">
        <f>SUM('FAS NISP Data by UNIT'!T62)</f>
        <v>8</v>
      </c>
      <c r="K61">
        <f>SUM('FAS NISP Data by UNIT'!X62)</f>
        <v>5</v>
      </c>
      <c r="L61">
        <f>SUM('FAS NISP Data by UNIT'!Y62)</f>
        <v>0</v>
      </c>
      <c r="M61">
        <f>SUM('FAS NISP Data by UNIT'!Z62:AA62)</f>
        <v>0</v>
      </c>
      <c r="N61">
        <f>SUM('FAS NISP Data by UNIT'!AB62,'FAS NISP Data by UNIT'!AC62,'FAS NISP Data by UNIT'!AE62,'FAS NISP Data by UNIT'!AF62,'FAS NISP Data by UNIT'!AG62)</f>
        <v>0</v>
      </c>
      <c r="O61">
        <f>SUM('FAS NISP Data by UNIT'!AD62)</f>
        <v>0</v>
      </c>
      <c r="P61">
        <f>SUM('FAS NISP Data by UNIT'!U62:W62)</f>
        <v>9</v>
      </c>
    </row>
    <row r="62" spans="1:16" x14ac:dyDescent="0.2">
      <c r="A62" s="15">
        <v>120</v>
      </c>
      <c r="B62">
        <f>SUM('FAS NISP Data by UNIT'!B63:H63,'FAS NISP Data by UNIT'!J63)</f>
        <v>14</v>
      </c>
      <c r="C62">
        <f>SUM('FAS NISP Data by UNIT'!I63)</f>
        <v>0</v>
      </c>
      <c r="D62">
        <f>SUM('FAS NISP Data by UNIT'!K63:L63)</f>
        <v>0</v>
      </c>
      <c r="E62">
        <f>SUM('FAS NISP Data by UNIT'!M63,'FAS NISP Data by UNIT'!O63)</f>
        <v>0</v>
      </c>
      <c r="F62">
        <f>SUM('FAS NISP Data by UNIT'!N63)</f>
        <v>8</v>
      </c>
      <c r="G62">
        <f>SUM('FAS NISP Data by UNIT'!P63)</f>
        <v>0</v>
      </c>
      <c r="H62">
        <f>SUM('FAS NISP Data by UNIT'!Q63:R63)</f>
        <v>5</v>
      </c>
      <c r="I62">
        <f>SUM('FAS NISP Data by UNIT'!S63)</f>
        <v>0</v>
      </c>
      <c r="J62">
        <f>SUM('FAS NISP Data by UNIT'!T63)</f>
        <v>13</v>
      </c>
      <c r="K62">
        <f>SUM('FAS NISP Data by UNIT'!X63)</f>
        <v>0</v>
      </c>
      <c r="L62">
        <f>SUM('FAS NISP Data by UNIT'!Y63)</f>
        <v>0</v>
      </c>
      <c r="M62">
        <f>SUM('FAS NISP Data by UNIT'!Z63:AA63)</f>
        <v>0</v>
      </c>
      <c r="N62">
        <f>SUM('FAS NISP Data by UNIT'!AB63,'FAS NISP Data by UNIT'!AC63,'FAS NISP Data by UNIT'!AE63,'FAS NISP Data by UNIT'!AF63,'FAS NISP Data by UNIT'!AG63)</f>
        <v>1</v>
      </c>
      <c r="O62">
        <f>SUM('FAS NISP Data by UNIT'!AD63)</f>
        <v>0</v>
      </c>
      <c r="P62">
        <f>SUM('FAS NISP Data by UNIT'!U63:W63)</f>
        <v>74</v>
      </c>
    </row>
    <row r="63" spans="1:16" x14ac:dyDescent="0.2">
      <c r="A63" s="15">
        <v>121</v>
      </c>
      <c r="B63">
        <f>SUM('FAS NISP Data by UNIT'!B64:H64,'FAS NISP Data by UNIT'!J64)</f>
        <v>11</v>
      </c>
      <c r="C63">
        <f>SUM('FAS NISP Data by UNIT'!I64)</f>
        <v>0</v>
      </c>
      <c r="D63">
        <f>SUM('FAS NISP Data by UNIT'!K64:L64)</f>
        <v>0</v>
      </c>
      <c r="E63">
        <f>SUM('FAS NISP Data by UNIT'!M64,'FAS NISP Data by UNIT'!O64)</f>
        <v>1</v>
      </c>
      <c r="F63">
        <f>SUM('FAS NISP Data by UNIT'!N64)</f>
        <v>3</v>
      </c>
      <c r="G63">
        <f>SUM('FAS NISP Data by UNIT'!P64)</f>
        <v>0</v>
      </c>
      <c r="H63">
        <f>SUM('FAS NISP Data by UNIT'!Q64:R64)</f>
        <v>4</v>
      </c>
      <c r="I63">
        <f>SUM('FAS NISP Data by UNIT'!S64)</f>
        <v>0</v>
      </c>
      <c r="J63">
        <f>SUM('FAS NISP Data by UNIT'!T64)</f>
        <v>2</v>
      </c>
      <c r="K63">
        <f>SUM('FAS NISP Data by UNIT'!X64)</f>
        <v>3</v>
      </c>
      <c r="L63">
        <f>SUM('FAS NISP Data by UNIT'!Y64)</f>
        <v>1</v>
      </c>
      <c r="M63">
        <f>SUM('FAS NISP Data by UNIT'!Z64:AA64)</f>
        <v>0</v>
      </c>
      <c r="N63">
        <f>SUM('FAS NISP Data by UNIT'!AB64,'FAS NISP Data by UNIT'!AC64,'FAS NISP Data by UNIT'!AE64,'FAS NISP Data by UNIT'!AF64,'FAS NISP Data by UNIT'!AG64)</f>
        <v>0</v>
      </c>
      <c r="O63">
        <f>SUM('FAS NISP Data by UNIT'!AD64)</f>
        <v>0</v>
      </c>
      <c r="P63">
        <f>SUM('FAS NISP Data by UNIT'!U64:W64)</f>
        <v>39</v>
      </c>
    </row>
    <row r="64" spans="1:16" x14ac:dyDescent="0.2">
      <c r="A64" s="15">
        <v>122</v>
      </c>
      <c r="B64">
        <f>SUM('FAS NISP Data by UNIT'!B65:H65,'FAS NISP Data by UNIT'!J65)</f>
        <v>12</v>
      </c>
      <c r="C64">
        <f>SUM('FAS NISP Data by UNIT'!I65)</f>
        <v>0</v>
      </c>
      <c r="D64">
        <f>SUM('FAS NISP Data by UNIT'!K65:L65)</f>
        <v>0</v>
      </c>
      <c r="E64">
        <f>SUM('FAS NISP Data by UNIT'!M65,'FAS NISP Data by UNIT'!O65)</f>
        <v>4</v>
      </c>
      <c r="F64">
        <f>SUM('FAS NISP Data by UNIT'!N65)</f>
        <v>16</v>
      </c>
      <c r="G64">
        <f>SUM('FAS NISP Data by UNIT'!P65)</f>
        <v>0</v>
      </c>
      <c r="H64">
        <f>SUM('FAS NISP Data by UNIT'!Q65:R65)</f>
        <v>5</v>
      </c>
      <c r="I64">
        <f>SUM('FAS NISP Data by UNIT'!S65)</f>
        <v>1</v>
      </c>
      <c r="J64">
        <f>SUM('FAS NISP Data by UNIT'!T65)</f>
        <v>4</v>
      </c>
      <c r="K64">
        <f>SUM('FAS NISP Data by UNIT'!X65)</f>
        <v>11</v>
      </c>
      <c r="L64">
        <f>SUM('FAS NISP Data by UNIT'!Y65)</f>
        <v>5</v>
      </c>
      <c r="M64">
        <f>SUM('FAS NISP Data by UNIT'!Z65:AA65)</f>
        <v>2</v>
      </c>
      <c r="N64">
        <f>SUM('FAS NISP Data by UNIT'!AB65,'FAS NISP Data by UNIT'!AC65,'FAS NISP Data by UNIT'!AE65,'FAS NISP Data by UNIT'!AF65,'FAS NISP Data by UNIT'!AG65)</f>
        <v>4</v>
      </c>
      <c r="O64">
        <f>SUM('FAS NISP Data by UNIT'!AD65)</f>
        <v>0</v>
      </c>
      <c r="P64">
        <f>SUM('FAS NISP Data by UNIT'!U65:W65)</f>
        <v>51</v>
      </c>
    </row>
    <row r="65" spans="1:16" x14ac:dyDescent="0.2">
      <c r="A65" s="15">
        <v>123</v>
      </c>
      <c r="B65">
        <f>SUM('FAS NISP Data by UNIT'!B66:H66,'FAS NISP Data by UNIT'!J66)</f>
        <v>293</v>
      </c>
      <c r="C65">
        <f>SUM('FAS NISP Data by UNIT'!I66)</f>
        <v>44</v>
      </c>
      <c r="D65">
        <f>SUM('FAS NISP Data by UNIT'!K66:L66)</f>
        <v>0</v>
      </c>
      <c r="E65">
        <f>SUM('FAS NISP Data by UNIT'!M66,'FAS NISP Data by UNIT'!O66)</f>
        <v>2</v>
      </c>
      <c r="F65">
        <f>SUM('FAS NISP Data by UNIT'!N66)</f>
        <v>14</v>
      </c>
      <c r="G65">
        <f>SUM('FAS NISP Data by UNIT'!P66)</f>
        <v>0</v>
      </c>
      <c r="H65">
        <f>SUM('FAS NISP Data by UNIT'!Q66:R66)</f>
        <v>7</v>
      </c>
      <c r="I65">
        <f>SUM('FAS NISP Data by UNIT'!S66)</f>
        <v>4</v>
      </c>
      <c r="J65">
        <f>SUM('FAS NISP Data by UNIT'!T66)</f>
        <v>12</v>
      </c>
      <c r="K65">
        <f>SUM('FAS NISP Data by UNIT'!X66)</f>
        <v>0</v>
      </c>
      <c r="L65">
        <f>SUM('FAS NISP Data by UNIT'!Y66)</f>
        <v>0</v>
      </c>
      <c r="M65">
        <f>SUM('FAS NISP Data by UNIT'!Z66:AA66)</f>
        <v>4</v>
      </c>
      <c r="N65">
        <f>SUM('FAS NISP Data by UNIT'!AB66,'FAS NISP Data by UNIT'!AC66,'FAS NISP Data by UNIT'!AE66,'FAS NISP Data by UNIT'!AF66,'FAS NISP Data by UNIT'!AG66)</f>
        <v>5</v>
      </c>
      <c r="O65">
        <f>SUM('FAS NISP Data by UNIT'!AD66)</f>
        <v>1</v>
      </c>
      <c r="P65">
        <f>SUM('FAS NISP Data by UNIT'!U66:W66)</f>
        <v>89</v>
      </c>
    </row>
    <row r="66" spans="1:16" x14ac:dyDescent="0.2">
      <c r="A66" s="15">
        <v>124</v>
      </c>
      <c r="B66">
        <f>SUM('FAS NISP Data by UNIT'!B67:H67,'FAS NISP Data by UNIT'!J67)</f>
        <v>155</v>
      </c>
      <c r="C66">
        <f>SUM('FAS NISP Data by UNIT'!I67)</f>
        <v>7</v>
      </c>
      <c r="D66">
        <f>SUM('FAS NISP Data by UNIT'!K67:L67)</f>
        <v>0</v>
      </c>
      <c r="E66">
        <f>SUM('FAS NISP Data by UNIT'!M67,'FAS NISP Data by UNIT'!O67)</f>
        <v>0</v>
      </c>
      <c r="F66">
        <f>SUM('FAS NISP Data by UNIT'!N67)</f>
        <v>8</v>
      </c>
      <c r="G66">
        <f>SUM('FAS NISP Data by UNIT'!P67)</f>
        <v>0</v>
      </c>
      <c r="H66">
        <f>SUM('FAS NISP Data by UNIT'!Q67:R67)</f>
        <v>0</v>
      </c>
      <c r="I66">
        <f>SUM('FAS NISP Data by UNIT'!S67)</f>
        <v>3</v>
      </c>
      <c r="J66">
        <f>SUM('FAS NISP Data by UNIT'!T67)</f>
        <v>8</v>
      </c>
      <c r="K66">
        <f>SUM('FAS NISP Data by UNIT'!X67)</f>
        <v>6</v>
      </c>
      <c r="L66">
        <f>SUM('FAS NISP Data by UNIT'!Y67)</f>
        <v>2</v>
      </c>
      <c r="M66">
        <f>SUM('FAS NISP Data by UNIT'!Z67:AA67)</f>
        <v>2</v>
      </c>
      <c r="N66">
        <f>SUM('FAS NISP Data by UNIT'!AB67,'FAS NISP Data by UNIT'!AC67,'FAS NISP Data by UNIT'!AE67,'FAS NISP Data by UNIT'!AF67,'FAS NISP Data by UNIT'!AG67)</f>
        <v>1</v>
      </c>
      <c r="O66">
        <f>SUM('FAS NISP Data by UNIT'!AD67)</f>
        <v>1</v>
      </c>
      <c r="P66">
        <f>SUM('FAS NISP Data by UNIT'!U67:W67)</f>
        <v>60</v>
      </c>
    </row>
    <row r="67" spans="1:16" x14ac:dyDescent="0.2">
      <c r="A67" s="15">
        <v>125</v>
      </c>
      <c r="B67">
        <f>SUM('FAS NISP Data by UNIT'!B68:H68,'FAS NISP Data by UNIT'!J68)</f>
        <v>2</v>
      </c>
      <c r="C67">
        <f>SUM('FAS NISP Data by UNIT'!I68)</f>
        <v>0</v>
      </c>
      <c r="D67">
        <f>SUM('FAS NISP Data by UNIT'!K68:L68)</f>
        <v>0</v>
      </c>
      <c r="E67">
        <f>SUM('FAS NISP Data by UNIT'!M68,'FAS NISP Data by UNIT'!O68)</f>
        <v>0</v>
      </c>
      <c r="F67">
        <f>SUM('FAS NISP Data by UNIT'!N68)</f>
        <v>1</v>
      </c>
      <c r="G67">
        <f>SUM('FAS NISP Data by UNIT'!P68)</f>
        <v>0</v>
      </c>
      <c r="H67">
        <f>SUM('FAS NISP Data by UNIT'!Q68:R68)</f>
        <v>1</v>
      </c>
      <c r="I67">
        <f>SUM('FAS NISP Data by UNIT'!S68)</f>
        <v>0</v>
      </c>
      <c r="J67">
        <f>SUM('FAS NISP Data by UNIT'!T68)</f>
        <v>2</v>
      </c>
      <c r="K67">
        <f>SUM('FAS NISP Data by UNIT'!X68)</f>
        <v>4</v>
      </c>
      <c r="L67">
        <f>SUM('FAS NISP Data by UNIT'!Y68)</f>
        <v>0</v>
      </c>
      <c r="M67">
        <f>SUM('FAS NISP Data by UNIT'!Z68:AA68)</f>
        <v>0</v>
      </c>
      <c r="N67">
        <f>SUM('FAS NISP Data by UNIT'!AB68,'FAS NISP Data by UNIT'!AC68,'FAS NISP Data by UNIT'!AE68,'FAS NISP Data by UNIT'!AF68,'FAS NISP Data by UNIT'!AG68)</f>
        <v>1</v>
      </c>
      <c r="O67">
        <f>SUM('FAS NISP Data by UNIT'!AD68)</f>
        <v>0</v>
      </c>
      <c r="P67">
        <f>SUM('FAS NISP Data by UNIT'!U68:W68)</f>
        <v>4</v>
      </c>
    </row>
    <row r="68" spans="1:16" x14ac:dyDescent="0.2">
      <c r="A68" s="15">
        <v>126</v>
      </c>
      <c r="B68">
        <f>SUM('FAS NISP Data by UNIT'!B69:H69,'FAS NISP Data by UNIT'!J69)</f>
        <v>0</v>
      </c>
      <c r="C68">
        <f>SUM('FAS NISP Data by UNIT'!I69)</f>
        <v>0</v>
      </c>
      <c r="D68">
        <f>SUM('FAS NISP Data by UNIT'!K69:L69)</f>
        <v>0</v>
      </c>
      <c r="E68">
        <f>SUM('FAS NISP Data by UNIT'!M69,'FAS NISP Data by UNIT'!O69)</f>
        <v>0</v>
      </c>
      <c r="F68">
        <f>SUM('FAS NISP Data by UNIT'!N69)</f>
        <v>0</v>
      </c>
      <c r="G68">
        <f>SUM('FAS NISP Data by UNIT'!P69)</f>
        <v>0</v>
      </c>
      <c r="H68">
        <f>SUM('FAS NISP Data by UNIT'!Q69:R69)</f>
        <v>0</v>
      </c>
      <c r="I68">
        <f>SUM('FAS NISP Data by UNIT'!S69)</f>
        <v>0</v>
      </c>
      <c r="J68">
        <f>SUM('FAS NISP Data by UNIT'!T69)</f>
        <v>1</v>
      </c>
      <c r="K68">
        <f>SUM('FAS NISP Data by UNIT'!X69)</f>
        <v>0</v>
      </c>
      <c r="L68">
        <f>SUM('FAS NISP Data by UNIT'!Y69)</f>
        <v>0</v>
      </c>
      <c r="M68">
        <f>SUM('FAS NISP Data by UNIT'!Z69:AA69)</f>
        <v>0</v>
      </c>
      <c r="N68">
        <f>SUM('FAS NISP Data by UNIT'!AB69,'FAS NISP Data by UNIT'!AC69,'FAS NISP Data by UNIT'!AE69,'FAS NISP Data by UNIT'!AF69,'FAS NISP Data by UNIT'!AG69)</f>
        <v>0</v>
      </c>
      <c r="O68">
        <f>SUM('FAS NISP Data by UNIT'!AD69)</f>
        <v>0</v>
      </c>
      <c r="P68">
        <f>SUM('FAS NISP Data by UNIT'!U69:W69)</f>
        <v>3</v>
      </c>
    </row>
    <row r="69" spans="1:16" x14ac:dyDescent="0.2">
      <c r="A69" s="15">
        <v>127</v>
      </c>
      <c r="B69">
        <f>SUM('FAS NISP Data by UNIT'!B70:H70,'FAS NISP Data by UNIT'!J70)</f>
        <v>4</v>
      </c>
      <c r="C69">
        <f>SUM('FAS NISP Data by UNIT'!I70)</f>
        <v>0</v>
      </c>
      <c r="D69">
        <f>SUM('FAS NISP Data by UNIT'!K70:L70)</f>
        <v>0</v>
      </c>
      <c r="E69">
        <f>SUM('FAS NISP Data by UNIT'!M70,'FAS NISP Data by UNIT'!O70)</f>
        <v>0</v>
      </c>
      <c r="F69">
        <f>SUM('FAS NISP Data by UNIT'!N70)</f>
        <v>2</v>
      </c>
      <c r="G69">
        <f>SUM('FAS NISP Data by UNIT'!P70)</f>
        <v>0</v>
      </c>
      <c r="H69">
        <f>SUM('FAS NISP Data by UNIT'!Q70:R70)</f>
        <v>0</v>
      </c>
      <c r="I69">
        <f>SUM('FAS NISP Data by UNIT'!S70)</f>
        <v>0</v>
      </c>
      <c r="J69">
        <f>SUM('FAS NISP Data by UNIT'!T70)</f>
        <v>4</v>
      </c>
      <c r="K69">
        <f>SUM('FAS NISP Data by UNIT'!X70)</f>
        <v>6</v>
      </c>
      <c r="L69">
        <f>SUM('FAS NISP Data by UNIT'!Y70)</f>
        <v>0</v>
      </c>
      <c r="M69">
        <f>SUM('FAS NISP Data by UNIT'!Z70:AA70)</f>
        <v>0</v>
      </c>
      <c r="N69">
        <f>SUM('FAS NISP Data by UNIT'!AB70,'FAS NISP Data by UNIT'!AC70,'FAS NISP Data by UNIT'!AE70,'FAS NISP Data by UNIT'!AF70,'FAS NISP Data by UNIT'!AG70)</f>
        <v>0</v>
      </c>
      <c r="O69">
        <f>SUM('FAS NISP Data by UNIT'!AD70)</f>
        <v>0</v>
      </c>
      <c r="P69">
        <f>SUM('FAS NISP Data by UNIT'!U70:W70)</f>
        <v>19</v>
      </c>
    </row>
    <row r="70" spans="1:16" x14ac:dyDescent="0.2">
      <c r="A70" s="15">
        <v>129</v>
      </c>
      <c r="B70">
        <f>SUM('FAS NISP Data by UNIT'!B71:H71,'FAS NISP Data by UNIT'!J71)</f>
        <v>9</v>
      </c>
      <c r="C70">
        <f>SUM('FAS NISP Data by UNIT'!I71)</f>
        <v>0</v>
      </c>
      <c r="D70">
        <f>SUM('FAS NISP Data by UNIT'!K71:L71)</f>
        <v>0</v>
      </c>
      <c r="E70">
        <f>SUM('FAS NISP Data by UNIT'!M71,'FAS NISP Data by UNIT'!O71)</f>
        <v>0</v>
      </c>
      <c r="F70">
        <f>SUM('FAS NISP Data by UNIT'!N71)</f>
        <v>0</v>
      </c>
      <c r="G70">
        <f>SUM('FAS NISP Data by UNIT'!P71)</f>
        <v>0</v>
      </c>
      <c r="H70">
        <f>SUM('FAS NISP Data by UNIT'!Q71:R71)</f>
        <v>0</v>
      </c>
      <c r="I70">
        <f>SUM('FAS NISP Data by UNIT'!S71)</f>
        <v>0</v>
      </c>
      <c r="J70">
        <f>SUM('FAS NISP Data by UNIT'!T71)</f>
        <v>1</v>
      </c>
      <c r="K70">
        <f>SUM('FAS NISP Data by UNIT'!X71)</f>
        <v>0</v>
      </c>
      <c r="L70">
        <f>SUM('FAS NISP Data by UNIT'!Y71)</f>
        <v>0</v>
      </c>
      <c r="M70">
        <f>SUM('FAS NISP Data by UNIT'!Z71:AA71)</f>
        <v>0</v>
      </c>
      <c r="N70">
        <f>SUM('FAS NISP Data by UNIT'!AB71,'FAS NISP Data by UNIT'!AC71,'FAS NISP Data by UNIT'!AE71,'FAS NISP Data by UNIT'!AF71,'FAS NISP Data by UNIT'!AG71)</f>
        <v>0</v>
      </c>
      <c r="O70">
        <f>SUM('FAS NISP Data by UNIT'!AD71)</f>
        <v>0</v>
      </c>
      <c r="P70">
        <f>SUM('FAS NISP Data by UNIT'!U71:W71)</f>
        <v>3</v>
      </c>
    </row>
    <row r="71" spans="1:16" x14ac:dyDescent="0.2">
      <c r="A71" s="15">
        <v>130</v>
      </c>
      <c r="B71">
        <f>SUM('FAS NISP Data by UNIT'!B72:H72,'FAS NISP Data by UNIT'!J72)</f>
        <v>4</v>
      </c>
      <c r="C71">
        <f>SUM('FAS NISP Data by UNIT'!I72)</f>
        <v>2</v>
      </c>
      <c r="D71">
        <f>SUM('FAS NISP Data by UNIT'!K72:L72)</f>
        <v>0</v>
      </c>
      <c r="E71">
        <f>SUM('FAS NISP Data by UNIT'!M72,'FAS NISP Data by UNIT'!O72)</f>
        <v>0</v>
      </c>
      <c r="F71">
        <f>SUM('FAS NISP Data by UNIT'!N72)</f>
        <v>3</v>
      </c>
      <c r="G71">
        <f>SUM('FAS NISP Data by UNIT'!P72)</f>
        <v>0</v>
      </c>
      <c r="H71">
        <f>SUM('FAS NISP Data by UNIT'!Q72:R72)</f>
        <v>1</v>
      </c>
      <c r="I71">
        <f>SUM('FAS NISP Data by UNIT'!S72)</f>
        <v>0</v>
      </c>
      <c r="J71">
        <f>SUM('FAS NISP Data by UNIT'!T72)</f>
        <v>20</v>
      </c>
      <c r="K71">
        <f>SUM('FAS NISP Data by UNIT'!X72)</f>
        <v>0</v>
      </c>
      <c r="L71">
        <f>SUM('FAS NISP Data by UNIT'!Y72)</f>
        <v>3</v>
      </c>
      <c r="M71">
        <f>SUM('FAS NISP Data by UNIT'!Z72:AA72)</f>
        <v>0</v>
      </c>
      <c r="N71">
        <f>SUM('FAS NISP Data by UNIT'!AB72,'FAS NISP Data by UNIT'!AC72,'FAS NISP Data by UNIT'!AE72,'FAS NISP Data by UNIT'!AF72,'FAS NISP Data by UNIT'!AG72)</f>
        <v>0</v>
      </c>
      <c r="O71">
        <f>SUM('FAS NISP Data by UNIT'!AD72)</f>
        <v>0</v>
      </c>
      <c r="P71">
        <f>SUM('FAS NISP Data by UNIT'!U72:W72)</f>
        <v>86</v>
      </c>
    </row>
    <row r="72" spans="1:16" x14ac:dyDescent="0.2">
      <c r="A72" s="15">
        <v>131</v>
      </c>
      <c r="B72">
        <f>SUM('FAS NISP Data by UNIT'!B73:H73,'FAS NISP Data by UNIT'!J73)</f>
        <v>1</v>
      </c>
      <c r="C72">
        <f>SUM('FAS NISP Data by UNIT'!I73)</f>
        <v>0</v>
      </c>
      <c r="D72">
        <f>SUM('FAS NISP Data by UNIT'!K73:L73)</f>
        <v>0</v>
      </c>
      <c r="E72">
        <f>SUM('FAS NISP Data by UNIT'!M73,'FAS NISP Data by UNIT'!O73)</f>
        <v>0</v>
      </c>
      <c r="F72">
        <f>SUM('FAS NISP Data by UNIT'!N73)</f>
        <v>2</v>
      </c>
      <c r="G72">
        <f>SUM('FAS NISP Data by UNIT'!P73)</f>
        <v>0</v>
      </c>
      <c r="H72">
        <f>SUM('FAS NISP Data by UNIT'!Q73:R73)</f>
        <v>3</v>
      </c>
      <c r="I72">
        <f>SUM('FAS NISP Data by UNIT'!S73)</f>
        <v>1</v>
      </c>
      <c r="J72">
        <f>SUM('FAS NISP Data by UNIT'!T73)</f>
        <v>6</v>
      </c>
      <c r="K72">
        <f>SUM('FAS NISP Data by UNIT'!X73)</f>
        <v>4</v>
      </c>
      <c r="L72">
        <f>SUM('FAS NISP Data by UNIT'!Y73)</f>
        <v>0</v>
      </c>
      <c r="M72">
        <f>SUM('FAS NISP Data by UNIT'!Z73:AA73)</f>
        <v>0</v>
      </c>
      <c r="N72">
        <f>SUM('FAS NISP Data by UNIT'!AB73,'FAS NISP Data by UNIT'!AC73,'FAS NISP Data by UNIT'!AE73,'FAS NISP Data by UNIT'!AF73,'FAS NISP Data by UNIT'!AG73)</f>
        <v>2</v>
      </c>
      <c r="O72">
        <f>SUM('FAS NISP Data by UNIT'!AD73)</f>
        <v>1</v>
      </c>
      <c r="P72">
        <f>SUM('FAS NISP Data by UNIT'!U73:W73)</f>
        <v>15</v>
      </c>
    </row>
    <row r="73" spans="1:16" x14ac:dyDescent="0.2">
      <c r="A73" s="15">
        <v>132</v>
      </c>
      <c r="B73">
        <f>SUM('FAS NISP Data by UNIT'!B74:H74,'FAS NISP Data by UNIT'!J74)</f>
        <v>0</v>
      </c>
      <c r="C73">
        <f>SUM('FAS NISP Data by UNIT'!I74)</f>
        <v>0</v>
      </c>
      <c r="D73">
        <f>SUM('FAS NISP Data by UNIT'!K74:L74)</f>
        <v>0</v>
      </c>
      <c r="E73">
        <f>SUM('FAS NISP Data by UNIT'!M74,'FAS NISP Data by UNIT'!O74)</f>
        <v>0</v>
      </c>
      <c r="F73">
        <f>SUM('FAS NISP Data by UNIT'!N74)</f>
        <v>1</v>
      </c>
      <c r="G73">
        <f>SUM('FAS NISP Data by UNIT'!P74)</f>
        <v>0</v>
      </c>
      <c r="H73">
        <f>SUM('FAS NISP Data by UNIT'!Q74:R74)</f>
        <v>1</v>
      </c>
      <c r="I73">
        <f>SUM('FAS NISP Data by UNIT'!S74)</f>
        <v>0</v>
      </c>
      <c r="J73">
        <f>SUM('FAS NISP Data by UNIT'!T74)</f>
        <v>3</v>
      </c>
      <c r="K73">
        <f>SUM('FAS NISP Data by UNIT'!X74)</f>
        <v>1</v>
      </c>
      <c r="L73">
        <f>SUM('FAS NISP Data by UNIT'!Y74)</f>
        <v>1</v>
      </c>
      <c r="M73">
        <f>SUM('FAS NISP Data by UNIT'!Z74:AA74)</f>
        <v>0</v>
      </c>
      <c r="N73">
        <f>SUM('FAS NISP Data by UNIT'!AB74,'FAS NISP Data by UNIT'!AC74,'FAS NISP Data by UNIT'!AE74,'FAS NISP Data by UNIT'!AF74,'FAS NISP Data by UNIT'!AG74)</f>
        <v>0</v>
      </c>
      <c r="O73">
        <f>SUM('FAS NISP Data by UNIT'!AD74)</f>
        <v>0</v>
      </c>
      <c r="P73">
        <f>SUM('FAS NISP Data by UNIT'!U74:W74)</f>
        <v>5</v>
      </c>
    </row>
    <row r="74" spans="1:16" x14ac:dyDescent="0.2">
      <c r="A74" s="15">
        <v>135</v>
      </c>
      <c r="B74">
        <f>SUM('FAS NISP Data by UNIT'!B75:H75,'FAS NISP Data by UNIT'!J75)</f>
        <v>3</v>
      </c>
      <c r="C74">
        <f>SUM('FAS NISP Data by UNIT'!I75)</f>
        <v>0</v>
      </c>
      <c r="D74">
        <f>SUM('FAS NISP Data by UNIT'!K75:L75)</f>
        <v>0</v>
      </c>
      <c r="E74">
        <f>SUM('FAS NISP Data by UNIT'!M75,'FAS NISP Data by UNIT'!O75)</f>
        <v>0</v>
      </c>
      <c r="F74">
        <f>SUM('FAS NISP Data by UNIT'!N75)</f>
        <v>1</v>
      </c>
      <c r="G74">
        <f>SUM('FAS NISP Data by UNIT'!P75)</f>
        <v>0</v>
      </c>
      <c r="H74">
        <f>SUM('FAS NISP Data by UNIT'!Q75:R75)</f>
        <v>0</v>
      </c>
      <c r="I74">
        <f>SUM('FAS NISP Data by UNIT'!S75)</f>
        <v>3</v>
      </c>
      <c r="J74">
        <f>SUM('FAS NISP Data by UNIT'!T75)</f>
        <v>3</v>
      </c>
      <c r="K74">
        <f>SUM('FAS NISP Data by UNIT'!X75)</f>
        <v>0</v>
      </c>
      <c r="L74">
        <f>SUM('FAS NISP Data by UNIT'!Y75)</f>
        <v>3</v>
      </c>
      <c r="M74">
        <f>SUM('FAS NISP Data by UNIT'!Z75:AA75)</f>
        <v>1</v>
      </c>
      <c r="N74">
        <f>SUM('FAS NISP Data by UNIT'!AB75,'FAS NISP Data by UNIT'!AC75,'FAS NISP Data by UNIT'!AE75,'FAS NISP Data by UNIT'!AF75,'FAS NISP Data by UNIT'!AG75)</f>
        <v>1</v>
      </c>
      <c r="O74">
        <f>SUM('FAS NISP Data by UNIT'!AD75)</f>
        <v>0</v>
      </c>
      <c r="P74">
        <f>SUM('FAS NISP Data by UNIT'!U75:W75)</f>
        <v>16</v>
      </c>
    </row>
    <row r="75" spans="1:16" x14ac:dyDescent="0.2">
      <c r="A75" s="15">
        <v>136</v>
      </c>
      <c r="B75">
        <f>SUM('FAS NISP Data by UNIT'!B76:H76,'FAS NISP Data by UNIT'!J76)</f>
        <v>3</v>
      </c>
      <c r="C75">
        <f>SUM('FAS NISP Data by UNIT'!I76)</f>
        <v>2</v>
      </c>
      <c r="D75">
        <f>SUM('FAS NISP Data by UNIT'!K76:L76)</f>
        <v>0</v>
      </c>
      <c r="E75">
        <f>SUM('FAS NISP Data by UNIT'!M76,'FAS NISP Data by UNIT'!O76)</f>
        <v>0</v>
      </c>
      <c r="F75">
        <f>SUM('FAS NISP Data by UNIT'!N76)</f>
        <v>0</v>
      </c>
      <c r="G75">
        <f>SUM('FAS NISP Data by UNIT'!P76)</f>
        <v>0</v>
      </c>
      <c r="H75">
        <f>SUM('FAS NISP Data by UNIT'!Q76:R76)</f>
        <v>0</v>
      </c>
      <c r="I75">
        <f>SUM('FAS NISP Data by UNIT'!S76)</f>
        <v>0</v>
      </c>
      <c r="J75">
        <f>SUM('FAS NISP Data by UNIT'!T76)</f>
        <v>0</v>
      </c>
      <c r="K75">
        <f>SUM('FAS NISP Data by UNIT'!X76)</f>
        <v>0</v>
      </c>
      <c r="L75">
        <f>SUM('FAS NISP Data by UNIT'!Y76)</f>
        <v>3</v>
      </c>
      <c r="M75">
        <f>SUM('FAS NISP Data by UNIT'!Z76:AA76)</f>
        <v>6</v>
      </c>
      <c r="N75">
        <f>SUM('FAS NISP Data by UNIT'!AB76,'FAS NISP Data by UNIT'!AC76,'FAS NISP Data by UNIT'!AE76,'FAS NISP Data by UNIT'!AF76,'FAS NISP Data by UNIT'!AG76)</f>
        <v>0</v>
      </c>
      <c r="O75">
        <f>SUM('FAS NISP Data by UNIT'!AD76)</f>
        <v>0</v>
      </c>
      <c r="P75">
        <f>SUM('FAS NISP Data by UNIT'!U76:W76)</f>
        <v>31</v>
      </c>
    </row>
    <row r="76" spans="1:16" x14ac:dyDescent="0.2">
      <c r="A76" s="15">
        <v>137</v>
      </c>
      <c r="B76">
        <f>SUM('FAS NISP Data by UNIT'!B77:H77,'FAS NISP Data by UNIT'!J77)</f>
        <v>12</v>
      </c>
      <c r="C76">
        <f>SUM('FAS NISP Data by UNIT'!I77)</f>
        <v>0</v>
      </c>
      <c r="D76">
        <f>SUM('FAS NISP Data by UNIT'!K77:L77)</f>
        <v>0</v>
      </c>
      <c r="E76">
        <f>SUM('FAS NISP Data by UNIT'!M77,'FAS NISP Data by UNIT'!O77)</f>
        <v>0</v>
      </c>
      <c r="F76">
        <f>SUM('FAS NISP Data by UNIT'!N77)</f>
        <v>2</v>
      </c>
      <c r="G76">
        <f>SUM('FAS NISP Data by UNIT'!P77)</f>
        <v>0</v>
      </c>
      <c r="H76">
        <f>SUM('FAS NISP Data by UNIT'!Q77:R77)</f>
        <v>1</v>
      </c>
      <c r="I76">
        <f>SUM('FAS NISP Data by UNIT'!S77)</f>
        <v>2</v>
      </c>
      <c r="J76">
        <f>SUM('FAS NISP Data by UNIT'!T77)</f>
        <v>0</v>
      </c>
      <c r="K76">
        <f>SUM('FAS NISP Data by UNIT'!X77)</f>
        <v>0</v>
      </c>
      <c r="L76">
        <f>SUM('FAS NISP Data by UNIT'!Y77)</f>
        <v>7</v>
      </c>
      <c r="M76">
        <f>SUM('FAS NISP Data by UNIT'!Z77:AA77)</f>
        <v>4</v>
      </c>
      <c r="N76">
        <f>SUM('FAS NISP Data by UNIT'!AB77,'FAS NISP Data by UNIT'!AC77,'FAS NISP Data by UNIT'!AE77,'FAS NISP Data by UNIT'!AF77,'FAS NISP Data by UNIT'!AG77)</f>
        <v>0</v>
      </c>
      <c r="O76">
        <f>SUM('FAS NISP Data by UNIT'!AD77)</f>
        <v>0</v>
      </c>
      <c r="P76">
        <f>SUM('FAS NISP Data by UNIT'!U77:W77)</f>
        <v>22</v>
      </c>
    </row>
    <row r="77" spans="1:16" x14ac:dyDescent="0.2">
      <c r="A77" s="15">
        <v>138</v>
      </c>
      <c r="B77">
        <f>SUM('FAS NISP Data by UNIT'!B78:H78,'FAS NISP Data by UNIT'!J78)</f>
        <v>8</v>
      </c>
      <c r="C77">
        <f>SUM('FAS NISP Data by UNIT'!I78)</f>
        <v>0</v>
      </c>
      <c r="D77">
        <f>SUM('FAS NISP Data by UNIT'!K78:L78)</f>
        <v>0</v>
      </c>
      <c r="E77">
        <f>SUM('FAS NISP Data by UNIT'!M78,'FAS NISP Data by UNIT'!O78)</f>
        <v>2</v>
      </c>
      <c r="F77">
        <f>SUM('FAS NISP Data by UNIT'!N78)</f>
        <v>2</v>
      </c>
      <c r="G77">
        <f>SUM('FAS NISP Data by UNIT'!P78)</f>
        <v>0</v>
      </c>
      <c r="H77">
        <f>SUM('FAS NISP Data by UNIT'!Q78:R78)</f>
        <v>0</v>
      </c>
      <c r="I77">
        <f>SUM('FAS NISP Data by UNIT'!S78)</f>
        <v>2</v>
      </c>
      <c r="J77">
        <f>SUM('FAS NISP Data by UNIT'!T78)</f>
        <v>1</v>
      </c>
      <c r="K77">
        <f>SUM('FAS NISP Data by UNIT'!X78)</f>
        <v>0</v>
      </c>
      <c r="L77">
        <f>SUM('FAS NISP Data by UNIT'!Y78)</f>
        <v>4</v>
      </c>
      <c r="M77">
        <f>SUM('FAS NISP Data by UNIT'!Z78:AA78)</f>
        <v>6</v>
      </c>
      <c r="N77">
        <f>SUM('FAS NISP Data by UNIT'!AB78,'FAS NISP Data by UNIT'!AC78,'FAS NISP Data by UNIT'!AE78,'FAS NISP Data by UNIT'!AF78,'FAS NISP Data by UNIT'!AG78)</f>
        <v>1</v>
      </c>
      <c r="O77">
        <f>SUM('FAS NISP Data by UNIT'!AD78)</f>
        <v>0</v>
      </c>
      <c r="P77">
        <f>SUM('FAS NISP Data by UNIT'!U78:W78)</f>
        <v>17</v>
      </c>
    </row>
    <row r="78" spans="1:16" x14ac:dyDescent="0.2">
      <c r="A78" s="15">
        <v>139</v>
      </c>
      <c r="B78">
        <f>SUM('FAS NISP Data by UNIT'!B79:H79,'FAS NISP Data by UNIT'!J79)</f>
        <v>13</v>
      </c>
      <c r="C78">
        <f>SUM('FAS NISP Data by UNIT'!I79)</f>
        <v>0</v>
      </c>
      <c r="D78">
        <f>SUM('FAS NISP Data by UNIT'!K79:L79)</f>
        <v>0</v>
      </c>
      <c r="E78">
        <f>SUM('FAS NISP Data by UNIT'!M79,'FAS NISP Data by UNIT'!O79)</f>
        <v>0</v>
      </c>
      <c r="F78">
        <f>SUM('FAS NISP Data by UNIT'!N79)</f>
        <v>3</v>
      </c>
      <c r="G78">
        <f>SUM('FAS NISP Data by UNIT'!P79)</f>
        <v>0</v>
      </c>
      <c r="H78">
        <f>SUM('FAS NISP Data by UNIT'!Q79:R79)</f>
        <v>0</v>
      </c>
      <c r="I78">
        <f>SUM('FAS NISP Data by UNIT'!S79)</f>
        <v>2</v>
      </c>
      <c r="J78">
        <f>SUM('FAS NISP Data by UNIT'!T79)</f>
        <v>0</v>
      </c>
      <c r="K78">
        <f>SUM('FAS NISP Data by UNIT'!X79)</f>
        <v>0</v>
      </c>
      <c r="L78">
        <f>SUM('FAS NISP Data by UNIT'!Y79)</f>
        <v>5</v>
      </c>
      <c r="M78">
        <f>SUM('FAS NISP Data by UNIT'!Z79:AA79)</f>
        <v>4</v>
      </c>
      <c r="N78">
        <f>SUM('FAS NISP Data by UNIT'!AB79,'FAS NISP Data by UNIT'!AC79,'FAS NISP Data by UNIT'!AE79,'FAS NISP Data by UNIT'!AF79,'FAS NISP Data by UNIT'!AG79)</f>
        <v>4</v>
      </c>
      <c r="O78">
        <f>SUM('FAS NISP Data by UNIT'!AD79)</f>
        <v>0</v>
      </c>
      <c r="P78">
        <f>SUM('FAS NISP Data by UNIT'!U79:W79)</f>
        <v>41</v>
      </c>
    </row>
    <row r="79" spans="1:16" x14ac:dyDescent="0.2">
      <c r="A79" s="15">
        <v>140</v>
      </c>
      <c r="B79">
        <f>SUM('FAS NISP Data by UNIT'!B80:H80,'FAS NISP Data by UNIT'!J80)</f>
        <v>10</v>
      </c>
      <c r="C79">
        <f>SUM('FAS NISP Data by UNIT'!I80)</f>
        <v>0</v>
      </c>
      <c r="D79">
        <f>SUM('FAS NISP Data by UNIT'!K80:L80)</f>
        <v>0</v>
      </c>
      <c r="E79">
        <f>SUM('FAS NISP Data by UNIT'!M80,'FAS NISP Data by UNIT'!O80)</f>
        <v>3</v>
      </c>
      <c r="F79">
        <f>SUM('FAS NISP Data by UNIT'!N80)</f>
        <v>19</v>
      </c>
      <c r="G79">
        <f>SUM('FAS NISP Data by UNIT'!P80)</f>
        <v>1</v>
      </c>
      <c r="H79">
        <f>SUM('FAS NISP Data by UNIT'!Q80:R80)</f>
        <v>0</v>
      </c>
      <c r="I79">
        <f>SUM('FAS NISP Data by UNIT'!S80)</f>
        <v>6</v>
      </c>
      <c r="J79">
        <f>SUM('FAS NISP Data by UNIT'!T80)</f>
        <v>7</v>
      </c>
      <c r="K79">
        <f>SUM('FAS NISP Data by UNIT'!X80)</f>
        <v>0</v>
      </c>
      <c r="L79">
        <f>SUM('FAS NISP Data by UNIT'!Y80)</f>
        <v>2</v>
      </c>
      <c r="M79">
        <f>SUM('FAS NISP Data by UNIT'!Z80:AA80)</f>
        <v>6</v>
      </c>
      <c r="N79">
        <f>SUM('FAS NISP Data by UNIT'!AB80,'FAS NISP Data by UNIT'!AC80,'FAS NISP Data by UNIT'!AE80,'FAS NISP Data by UNIT'!AF80,'FAS NISP Data by UNIT'!AG80)</f>
        <v>2</v>
      </c>
      <c r="O79">
        <f>SUM('FAS NISP Data by UNIT'!AD80)</f>
        <v>0</v>
      </c>
      <c r="P79">
        <f>SUM('FAS NISP Data by UNIT'!U80:W80)</f>
        <v>228</v>
      </c>
    </row>
    <row r="80" spans="1:16" x14ac:dyDescent="0.2">
      <c r="A80" s="15">
        <v>143</v>
      </c>
      <c r="B80">
        <f>SUM('FAS NISP Data by UNIT'!B81:H81,'FAS NISP Data by UNIT'!J81)</f>
        <v>15</v>
      </c>
      <c r="C80">
        <f>SUM('FAS NISP Data by UNIT'!I81)</f>
        <v>0</v>
      </c>
      <c r="D80">
        <f>SUM('FAS NISP Data by UNIT'!K81:L81)</f>
        <v>0</v>
      </c>
      <c r="E80">
        <f>SUM('FAS NISP Data by UNIT'!M81,'FAS NISP Data by UNIT'!O81)</f>
        <v>7</v>
      </c>
      <c r="F80">
        <f>SUM('FAS NISP Data by UNIT'!N81)</f>
        <v>4</v>
      </c>
      <c r="G80">
        <f>SUM('FAS NISP Data by UNIT'!P81)</f>
        <v>6</v>
      </c>
      <c r="H80">
        <f>SUM('FAS NISP Data by UNIT'!Q81:R81)</f>
        <v>1</v>
      </c>
      <c r="I80">
        <f>SUM('FAS NISP Data by UNIT'!S81)</f>
        <v>0</v>
      </c>
      <c r="J80">
        <f>SUM('FAS NISP Data by UNIT'!T81)</f>
        <v>5</v>
      </c>
      <c r="K80">
        <f>SUM('FAS NISP Data by UNIT'!X81)</f>
        <v>1</v>
      </c>
      <c r="L80">
        <f>SUM('FAS NISP Data by UNIT'!Y81)</f>
        <v>0</v>
      </c>
      <c r="M80">
        <f>SUM('FAS NISP Data by UNIT'!Z81:AA81)</f>
        <v>21</v>
      </c>
      <c r="N80">
        <f>SUM('FAS NISP Data by UNIT'!AB81,'FAS NISP Data by UNIT'!AC81,'FAS NISP Data by UNIT'!AE81,'FAS NISP Data by UNIT'!AF81,'FAS NISP Data by UNIT'!AG81)</f>
        <v>6</v>
      </c>
      <c r="O80">
        <f>SUM('FAS NISP Data by UNIT'!AD81)</f>
        <v>0</v>
      </c>
      <c r="P80">
        <f>SUM('FAS NISP Data by UNIT'!U81:W81)</f>
        <v>334</v>
      </c>
    </row>
    <row r="81" spans="1:16" x14ac:dyDescent="0.2">
      <c r="A81" s="15">
        <v>144</v>
      </c>
      <c r="B81">
        <f>SUM('FAS NISP Data by UNIT'!B82:H82,'FAS NISP Data by UNIT'!J82)</f>
        <v>17</v>
      </c>
      <c r="C81">
        <f>SUM('FAS NISP Data by UNIT'!I82)</f>
        <v>1</v>
      </c>
      <c r="D81">
        <f>SUM('FAS NISP Data by UNIT'!K82:L82)</f>
        <v>0</v>
      </c>
      <c r="E81">
        <f>SUM('FAS NISP Data by UNIT'!M82,'FAS NISP Data by UNIT'!O82)</f>
        <v>4</v>
      </c>
      <c r="F81">
        <f>SUM('FAS NISP Data by UNIT'!N82)</f>
        <v>5</v>
      </c>
      <c r="G81">
        <f>SUM('FAS NISP Data by UNIT'!P82)</f>
        <v>0</v>
      </c>
      <c r="H81">
        <f>SUM('FAS NISP Data by UNIT'!Q82:R82)</f>
        <v>3</v>
      </c>
      <c r="I81">
        <f>SUM('FAS NISP Data by UNIT'!S82)</f>
        <v>1</v>
      </c>
      <c r="J81">
        <f>SUM('FAS NISP Data by UNIT'!T82)</f>
        <v>3</v>
      </c>
      <c r="K81">
        <f>SUM('FAS NISP Data by UNIT'!X82)</f>
        <v>0</v>
      </c>
      <c r="L81">
        <f>SUM('FAS NISP Data by UNIT'!Y82)</f>
        <v>13</v>
      </c>
      <c r="M81">
        <f>SUM('FAS NISP Data by UNIT'!Z82:AA82)</f>
        <v>4</v>
      </c>
      <c r="N81">
        <f>SUM('FAS NISP Data by UNIT'!AB82,'FAS NISP Data by UNIT'!AC82,'FAS NISP Data by UNIT'!AE82,'FAS NISP Data by UNIT'!AF82,'FAS NISP Data by UNIT'!AG82)</f>
        <v>2</v>
      </c>
      <c r="O81">
        <f>SUM('FAS NISP Data by UNIT'!AD82)</f>
        <v>0</v>
      </c>
      <c r="P81">
        <f>SUM('FAS NISP Data by UNIT'!U82:W82)</f>
        <v>112</v>
      </c>
    </row>
    <row r="82" spans="1:16" x14ac:dyDescent="0.2">
      <c r="A82" s="15">
        <v>145</v>
      </c>
      <c r="B82">
        <f>SUM('FAS NISP Data by UNIT'!B83:H83,'FAS NISP Data by UNIT'!J83)</f>
        <v>86</v>
      </c>
      <c r="C82">
        <f>SUM('FAS NISP Data by UNIT'!I83)</f>
        <v>13</v>
      </c>
      <c r="D82">
        <f>SUM('FAS NISP Data by UNIT'!K83:L83)</f>
        <v>1</v>
      </c>
      <c r="E82">
        <f>SUM('FAS NISP Data by UNIT'!M83,'FAS NISP Data by UNIT'!O83)</f>
        <v>8</v>
      </c>
      <c r="F82">
        <f>SUM('FAS NISP Data by UNIT'!N83)</f>
        <v>28</v>
      </c>
      <c r="G82">
        <f>SUM('FAS NISP Data by UNIT'!P83)</f>
        <v>3</v>
      </c>
      <c r="H82">
        <f>SUM('FAS NISP Data by UNIT'!Q83:R83)</f>
        <v>5</v>
      </c>
      <c r="I82">
        <f>SUM('FAS NISP Data by UNIT'!S83)</f>
        <v>0</v>
      </c>
      <c r="J82">
        <f>SUM('FAS NISP Data by UNIT'!T83)</f>
        <v>4</v>
      </c>
      <c r="K82">
        <f>SUM('FAS NISP Data by UNIT'!X83)</f>
        <v>0</v>
      </c>
      <c r="L82">
        <f>SUM('FAS NISP Data by UNIT'!Y83)</f>
        <v>7</v>
      </c>
      <c r="M82">
        <f>SUM('FAS NISP Data by UNIT'!Z83:AA83)</f>
        <v>6</v>
      </c>
      <c r="N82">
        <f>SUM('FAS NISP Data by UNIT'!AB83,'FAS NISP Data by UNIT'!AC83,'FAS NISP Data by UNIT'!AE83,'FAS NISP Data by UNIT'!AF83,'FAS NISP Data by UNIT'!AG83)</f>
        <v>6</v>
      </c>
      <c r="O82">
        <f>SUM('FAS NISP Data by UNIT'!AD83)</f>
        <v>0</v>
      </c>
      <c r="P82">
        <f>SUM('FAS NISP Data by UNIT'!U83:W83)</f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Contexts Chronology</vt:lpstr>
      <vt:lpstr>FAS NISP Data by UNIT</vt:lpstr>
      <vt:lpstr>FAS NISP GROUPED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Niklas Hausmann</cp:lastModifiedBy>
  <dcterms:created xsi:type="dcterms:W3CDTF">2024-01-10T15:29:40Z</dcterms:created>
  <dcterms:modified xsi:type="dcterms:W3CDTF">2024-03-05T15:36:08Z</dcterms:modified>
</cp:coreProperties>
</file>