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comments10.xml" ContentType="application/vnd.openxmlformats-officedocument.spreadsheetml.comments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320" activeTab="2"/>
  </bookViews>
  <sheets>
    <sheet name="Cover " sheetId="18" r:id="rId1"/>
    <sheet name="Histroy" sheetId="7" r:id="rId2"/>
    <sheet name="Summary" sheetId="11" r:id="rId3"/>
    <sheet name="7.4.8.2" sheetId="31" r:id="rId4"/>
    <sheet name="7.4.8.1" sheetId="30" r:id="rId5"/>
    <sheet name="7.4.7.0" sheetId="29" r:id="rId6"/>
    <sheet name="7.4.6.1" sheetId="28" r:id="rId7"/>
    <sheet name="7.4.6.0" sheetId="27" r:id="rId8"/>
    <sheet name="7.4.5.1" sheetId="26" r:id="rId9"/>
    <sheet name="7.4.5.0" sheetId="25" r:id="rId10"/>
    <sheet name="7.4.4.1" sheetId="24" r:id="rId11"/>
    <sheet name="7.4.4.0" sheetId="23" r:id="rId12"/>
    <sheet name="7.4.3.1" sheetId="20" r:id="rId13"/>
    <sheet name="7.4.2.0" sheetId="21" r:id="rId14"/>
  </sheets>
  <externalReferences>
    <externalReference r:id="rId15"/>
    <externalReference r:id="rId16"/>
    <externalReference r:id="rId17"/>
    <externalReference r:id="rId18"/>
  </externalReferences>
  <definedNames>
    <definedName name="_A" localSheetId="11">#REF!</definedName>
    <definedName name="_A" localSheetId="0">#REF!</definedName>
    <definedName name="_A">#REF!</definedName>
    <definedName name="_B" localSheetId="11">#REF!</definedName>
    <definedName name="_B" localSheetId="0">#REF!</definedName>
    <definedName name="_B">#REF!</definedName>
    <definedName name="_C" localSheetId="11">#REF!</definedName>
    <definedName name="_C" localSheetId="0">#REF!</definedName>
    <definedName name="_C">#REF!</definedName>
    <definedName name="_Fill" localSheetId="11">#REF!</definedName>
    <definedName name="_Fill" localSheetId="0">#REF!</definedName>
    <definedName name="_Fill">#REF!</definedName>
    <definedName name="A" localSheetId="11">#REF!</definedName>
    <definedName name="A" localSheetId="0">#REF!</definedName>
    <definedName name="A">#REF!</definedName>
    <definedName name="ActionList" localSheetId="11">#REF!</definedName>
    <definedName name="ActionList">#REF!</definedName>
    <definedName name="AI_J53R2" localSheetId="11">#REF!</definedName>
    <definedName name="AI_J53R2">#REF!</definedName>
    <definedName name="Area_23" localSheetId="11">#REF!</definedName>
    <definedName name="Area_23" localSheetId="0">#REF!</definedName>
    <definedName name="Area_23">#REF!</definedName>
    <definedName name="Audit_Sum" localSheetId="11">#REF!</definedName>
    <definedName name="Audit_Sum">#REF!</definedName>
    <definedName name="cdsid" localSheetId="11">#REF!</definedName>
    <definedName name="cdsid">#REF!</definedName>
    <definedName name="CompileRate" localSheetId="11">#REF!</definedName>
    <definedName name="CompileRate" localSheetId="0">#REF!</definedName>
    <definedName name="CompileRate">#REF!</definedName>
    <definedName name="CompileRate_proj" localSheetId="11">#REF!</definedName>
    <definedName name="CompileRate_proj" localSheetId="0">#REF!</definedName>
    <definedName name="CompileRate_proj">#REF!</definedName>
    <definedName name="CompileYield" localSheetId="11">#REF!</definedName>
    <definedName name="CompileYield" localSheetId="0">#REF!</definedName>
    <definedName name="CompileYield">#REF!</definedName>
    <definedName name="CR">"Text Box 67"</definedName>
    <definedName name="CR_Analysis">"Text Box 6"</definedName>
    <definedName name="Def_per_KLOC" localSheetId="11">#REF!</definedName>
    <definedName name="Def_per_KLOC" localSheetId="0">#REF!</definedName>
    <definedName name="Def_per_KLOC">#REF!</definedName>
    <definedName name="EstDefects" localSheetId="11">#REF!</definedName>
    <definedName name="EstDefects" localSheetId="0">#REF!</definedName>
    <definedName name="EstDefects">#REF!</definedName>
    <definedName name="EstSize" localSheetId="11">#REF!</definedName>
    <definedName name="EstSize" localSheetId="0">#REF!</definedName>
    <definedName name="EstSize">#REF!</definedName>
    <definedName name="Excel_2" localSheetId="11">#REF!</definedName>
    <definedName name="Excel_2" localSheetId="0">#REF!</definedName>
    <definedName name="Excel_2">#REF!</definedName>
    <definedName name="Excel_BuiltIn__FilterDatabase" localSheetId="11">[1]Cover!#REF!</definedName>
    <definedName name="Excel_BuiltIn__FilterDatabase">[1]Cover!#REF!</definedName>
    <definedName name="Excel_BuiltIn__FilterDatabase_1" localSheetId="11">#REF!</definedName>
    <definedName name="Excel_BuiltIn__FilterDatabase_1" localSheetId="0">#REF!</definedName>
    <definedName name="Excel_BuiltIn__FilterDatabase_1">#REF!</definedName>
    <definedName name="Excel_BuiltIn_Print_Area" localSheetId="11">#REF!</definedName>
    <definedName name="Excel_BuiltIn_Print_Area" localSheetId="0">#REF!</definedName>
    <definedName name="Excel_BuiltIn_Print_Area">#REF!</definedName>
    <definedName name="Excel_BuiltIn_Print_Titles" localSheetId="11">(#REF!,#REF!)</definedName>
    <definedName name="Excel_BuiltIn_Print_Titles" localSheetId="0">(#REF!,#REF!)</definedName>
    <definedName name="Excel_BuiltIn_Print_Titles">(#REF!,#REF!)</definedName>
    <definedName name="geely" localSheetId="11">[2]project_list!#REF!</definedName>
    <definedName name="geely">[2]project_list!#REF!</definedName>
    <definedName name="ImpactFactor" localSheetId="11">#REF!</definedName>
    <definedName name="ImpactFactor">#REF!</definedName>
    <definedName name="IntegrationRate" localSheetId="11">#REF!</definedName>
    <definedName name="IntegrationRate" localSheetId="0">#REF!</definedName>
    <definedName name="IntegrationRate">#REF!</definedName>
    <definedName name="IntegrationRate_proj" localSheetId="11">#REF!</definedName>
    <definedName name="IntegrationRate_proj" localSheetId="0">#REF!</definedName>
    <definedName name="IntegrationRate_proj">#REF!</definedName>
    <definedName name="IntegrationYield" localSheetId="11">#REF!</definedName>
    <definedName name="IntegrationYield" localSheetId="0">#REF!</definedName>
    <definedName name="IntegrationYield">#REF!</definedName>
    <definedName name="IssueClass" localSheetId="11">#REF!</definedName>
    <definedName name="IssueClass">#REF!</definedName>
    <definedName name="IssueStatus" localSheetId="11">#REF!</definedName>
    <definedName name="IssueStatus">#REF!</definedName>
    <definedName name="Line1b12" localSheetId="11">#REF!</definedName>
    <definedName name="Line1b12" localSheetId="0">#REF!</definedName>
    <definedName name="Line1b12">#REF!</definedName>
    <definedName name="Line1b15" localSheetId="11">#REF!</definedName>
    <definedName name="Line1b15" localSheetId="0">#REF!</definedName>
    <definedName name="Line1b15">#REF!</definedName>
    <definedName name="Line1b18" localSheetId="11">#REF!</definedName>
    <definedName name="Line1b18" localSheetId="0">#REF!</definedName>
    <definedName name="Line1b18">#REF!</definedName>
    <definedName name="Line1b24" localSheetId="11">#REF!</definedName>
    <definedName name="Line1b24" localSheetId="0">#REF!</definedName>
    <definedName name="Line1b24">#REF!</definedName>
    <definedName name="Line1c12" localSheetId="11">#REF!</definedName>
    <definedName name="Line1c12" localSheetId="0">#REF!</definedName>
    <definedName name="Line1c12">#REF!</definedName>
    <definedName name="Line1c15" localSheetId="11">#REF!</definedName>
    <definedName name="Line1c15" localSheetId="0">#REF!</definedName>
    <definedName name="Line1c15">#REF!</definedName>
    <definedName name="Line1c18" localSheetId="11">#REF!</definedName>
    <definedName name="Line1c18" localSheetId="0">#REF!</definedName>
    <definedName name="Line1c18">#REF!</definedName>
    <definedName name="Line1c24" localSheetId="11">#REF!</definedName>
    <definedName name="Line1c24" localSheetId="0">#REF!</definedName>
    <definedName name="Line1c24">#REF!</definedName>
    <definedName name="Line1d12" localSheetId="11">#REF!</definedName>
    <definedName name="Line1d12" localSheetId="0">#REF!</definedName>
    <definedName name="Line1d12">#REF!</definedName>
    <definedName name="Line1d15" localSheetId="11">#REF!</definedName>
    <definedName name="Line1d15" localSheetId="0">#REF!</definedName>
    <definedName name="Line1d15">#REF!</definedName>
    <definedName name="Line1d18" localSheetId="11">#REF!</definedName>
    <definedName name="Line1d18" localSheetId="0">#REF!</definedName>
    <definedName name="Line1d18">#REF!</definedName>
    <definedName name="Line1d24" localSheetId="11">#REF!</definedName>
    <definedName name="Line1d24" localSheetId="0">#REF!</definedName>
    <definedName name="Line1d24">#REF!</definedName>
    <definedName name="Line1e12" localSheetId="11">#REF!</definedName>
    <definedName name="Line1e12" localSheetId="0">#REF!</definedName>
    <definedName name="Line1e12">#REF!</definedName>
    <definedName name="Line1e15" localSheetId="11">#REF!</definedName>
    <definedName name="Line1e15" localSheetId="0">#REF!</definedName>
    <definedName name="Line1e15">#REF!</definedName>
    <definedName name="Line1e18" localSheetId="11">#REF!</definedName>
    <definedName name="Line1e18" localSheetId="0">#REF!</definedName>
    <definedName name="Line1e18">#REF!</definedName>
    <definedName name="Line1e24" localSheetId="11">#REF!</definedName>
    <definedName name="Line1e24" localSheetId="0">#REF!</definedName>
    <definedName name="Line1e24">#REF!</definedName>
    <definedName name="Line1f12" localSheetId="11">#REF!</definedName>
    <definedName name="Line1f12" localSheetId="0">#REF!</definedName>
    <definedName name="Line1f12">#REF!</definedName>
    <definedName name="Line1f15" localSheetId="11">#REF!</definedName>
    <definedName name="Line1f15" localSheetId="0">#REF!</definedName>
    <definedName name="Line1f15">#REF!</definedName>
    <definedName name="Line1f18" localSheetId="11">#REF!</definedName>
    <definedName name="Line1f18" localSheetId="0">#REF!</definedName>
    <definedName name="Line1f18">#REF!</definedName>
    <definedName name="Line1f24" localSheetId="11">#REF!</definedName>
    <definedName name="Line1f24" localSheetId="0">#REF!</definedName>
    <definedName name="Line1f24">#REF!</definedName>
    <definedName name="Line2a12" localSheetId="11">#REF!</definedName>
    <definedName name="Line2a12" localSheetId="0">#REF!</definedName>
    <definedName name="Line2a12">#REF!</definedName>
    <definedName name="Line2a15" localSheetId="11">#REF!</definedName>
    <definedName name="Line2a15" localSheetId="0">#REF!</definedName>
    <definedName name="Line2a15">#REF!</definedName>
    <definedName name="Line2a18" localSheetId="11">#REF!</definedName>
    <definedName name="Line2a18" localSheetId="0">#REF!</definedName>
    <definedName name="Line2a18">#REF!</definedName>
    <definedName name="Line2a24" localSheetId="11">#REF!</definedName>
    <definedName name="Line2a24" localSheetId="0">#REF!</definedName>
    <definedName name="Line2a24">#REF!</definedName>
    <definedName name="Line2b12" localSheetId="11">#REF!</definedName>
    <definedName name="Line2b12" localSheetId="0">#REF!</definedName>
    <definedName name="Line2b12">#REF!</definedName>
    <definedName name="Line2b15" localSheetId="11">#REF!</definedName>
    <definedName name="Line2b15" localSheetId="0">#REF!</definedName>
    <definedName name="Line2b15">#REF!</definedName>
    <definedName name="Line2b18" localSheetId="11">#REF!</definedName>
    <definedName name="Line2b18" localSheetId="0">#REF!</definedName>
    <definedName name="Line2b18">#REF!</definedName>
    <definedName name="Line2b24" localSheetId="11">#REF!</definedName>
    <definedName name="Line2b24" localSheetId="0">#REF!</definedName>
    <definedName name="Line2b24">#REF!</definedName>
    <definedName name="Line2c12" localSheetId="11">#REF!</definedName>
    <definedName name="Line2c12" localSheetId="0">#REF!</definedName>
    <definedName name="Line2c12">#REF!</definedName>
    <definedName name="Line2c15" localSheetId="11">#REF!</definedName>
    <definedName name="Line2c15" localSheetId="0">#REF!</definedName>
    <definedName name="Line2c15">#REF!</definedName>
    <definedName name="Line2c18" localSheetId="11">#REF!</definedName>
    <definedName name="Line2c18" localSheetId="0">#REF!</definedName>
    <definedName name="Line2c18">#REF!</definedName>
    <definedName name="Line2c24" localSheetId="11">#REF!</definedName>
    <definedName name="Line2c24" localSheetId="0">#REF!</definedName>
    <definedName name="Line2c24">#REF!</definedName>
    <definedName name="Line2d12" localSheetId="11">#REF!</definedName>
    <definedName name="Line2d12" localSheetId="0">#REF!</definedName>
    <definedName name="Line2d12">#REF!</definedName>
    <definedName name="Line2d15" localSheetId="11">#REF!</definedName>
    <definedName name="Line2d15" localSheetId="0">#REF!</definedName>
    <definedName name="Line2d15">#REF!</definedName>
    <definedName name="Line2d18" localSheetId="11">#REF!</definedName>
    <definedName name="Line2d18" localSheetId="0">#REF!</definedName>
    <definedName name="Line2d18">#REF!</definedName>
    <definedName name="Line2d24" localSheetId="11">#REF!</definedName>
    <definedName name="Line2d24" localSheetId="0">#REF!</definedName>
    <definedName name="Line2d24">#REF!</definedName>
    <definedName name="Line3a12" localSheetId="11">#REF!</definedName>
    <definedName name="Line3a12" localSheetId="0">#REF!</definedName>
    <definedName name="Line3a12">#REF!</definedName>
    <definedName name="Line3a15" localSheetId="11">#REF!</definedName>
    <definedName name="Line3a15" localSheetId="0">#REF!</definedName>
    <definedName name="Line3a15">#REF!</definedName>
    <definedName name="Line3a18" localSheetId="11">#REF!</definedName>
    <definedName name="Line3a18" localSheetId="0">#REF!</definedName>
    <definedName name="Line3a18">#REF!</definedName>
    <definedName name="Line3a24" localSheetId="11">#REF!</definedName>
    <definedName name="Line3a24" localSheetId="0">#REF!</definedName>
    <definedName name="Line3a24">#REF!</definedName>
    <definedName name="Line3b12" localSheetId="11">#REF!</definedName>
    <definedName name="Line3b12" localSheetId="0">#REF!</definedName>
    <definedName name="Line3b12">#REF!</definedName>
    <definedName name="Line3b15" localSheetId="11">#REF!</definedName>
    <definedName name="Line3b15" localSheetId="0">#REF!</definedName>
    <definedName name="Line3b15">#REF!</definedName>
    <definedName name="Line3b18" localSheetId="11">#REF!</definedName>
    <definedName name="Line3b18" localSheetId="0">#REF!</definedName>
    <definedName name="Line3b18">#REF!</definedName>
    <definedName name="Line3b24" localSheetId="11">#REF!</definedName>
    <definedName name="Line3b24" localSheetId="0">#REF!</definedName>
    <definedName name="Line3b24">#REF!</definedName>
    <definedName name="Line3c12" localSheetId="11">#REF!</definedName>
    <definedName name="Line3c12" localSheetId="0">#REF!</definedName>
    <definedName name="Line3c12">#REF!</definedName>
    <definedName name="Line3c15" localSheetId="11">#REF!</definedName>
    <definedName name="Line3c15" localSheetId="0">#REF!</definedName>
    <definedName name="Line3c15">#REF!</definedName>
    <definedName name="Line3c18" localSheetId="11">#REF!</definedName>
    <definedName name="Line3c18" localSheetId="0">#REF!</definedName>
    <definedName name="Line3c18">#REF!</definedName>
    <definedName name="Line3c24" localSheetId="11">#REF!</definedName>
    <definedName name="Line3c24" localSheetId="0">#REF!</definedName>
    <definedName name="Line3c24">#REF!</definedName>
    <definedName name="Line3d12" localSheetId="11">#REF!</definedName>
    <definedName name="Line3d12" localSheetId="0">#REF!</definedName>
    <definedName name="Line3d12">#REF!</definedName>
    <definedName name="Line3d15" localSheetId="11">#REF!</definedName>
    <definedName name="Line3d15" localSheetId="0">#REF!</definedName>
    <definedName name="Line3d15">#REF!</definedName>
    <definedName name="Line3d18" localSheetId="11">#REF!</definedName>
    <definedName name="Line3d18" localSheetId="0">#REF!</definedName>
    <definedName name="Line3d18">#REF!</definedName>
    <definedName name="Line3d24" localSheetId="11">#REF!</definedName>
    <definedName name="Line3d24" localSheetId="0">#REF!</definedName>
    <definedName name="Line3d24">#REF!</definedName>
    <definedName name="Line4a12" localSheetId="11">#REF!</definedName>
    <definedName name="Line4a12" localSheetId="0">#REF!</definedName>
    <definedName name="Line4a12">#REF!</definedName>
    <definedName name="Line4a15" localSheetId="11">#REF!</definedName>
    <definedName name="Line4a15" localSheetId="0">#REF!</definedName>
    <definedName name="Line4a15">#REF!</definedName>
    <definedName name="Line4a18" localSheetId="11">#REF!</definedName>
    <definedName name="Line4a18" localSheetId="0">#REF!</definedName>
    <definedName name="Line4a18">#REF!</definedName>
    <definedName name="Line4a24" localSheetId="11">#REF!</definedName>
    <definedName name="Line4a24" localSheetId="0">#REF!</definedName>
    <definedName name="Line4a24">#REF!</definedName>
    <definedName name="Line4b12" localSheetId="11">#REF!</definedName>
    <definedName name="Line4b12" localSheetId="0">#REF!</definedName>
    <definedName name="Line4b12">#REF!</definedName>
    <definedName name="Line4b15" localSheetId="11">#REF!</definedName>
    <definedName name="Line4b15" localSheetId="0">#REF!</definedName>
    <definedName name="Line4b15">#REF!</definedName>
    <definedName name="Line4b18" localSheetId="11">#REF!</definedName>
    <definedName name="Line4b18" localSheetId="0">#REF!</definedName>
    <definedName name="Line4b18">#REF!</definedName>
    <definedName name="Line4b24" localSheetId="11">#REF!</definedName>
    <definedName name="Line4b24" localSheetId="0">#REF!</definedName>
    <definedName name="Line4b24">#REF!</definedName>
    <definedName name="Line4c12" localSheetId="11">#REF!</definedName>
    <definedName name="Line4c12" localSheetId="0">#REF!</definedName>
    <definedName name="Line4c12">#REF!</definedName>
    <definedName name="Line4c15" localSheetId="11">#REF!</definedName>
    <definedName name="Line4c15" localSheetId="0">#REF!</definedName>
    <definedName name="Line4c15">#REF!</definedName>
    <definedName name="Line4c18" localSheetId="11">#REF!</definedName>
    <definedName name="Line4c18" localSheetId="0">#REF!</definedName>
    <definedName name="Line4c18">#REF!</definedName>
    <definedName name="Line4c24" localSheetId="11">#REF!</definedName>
    <definedName name="Line4c24" localSheetId="0">#REF!</definedName>
    <definedName name="Line4c24">#REF!</definedName>
    <definedName name="Line4d12" localSheetId="11">#REF!</definedName>
    <definedName name="Line4d12" localSheetId="0">#REF!</definedName>
    <definedName name="Line4d12">#REF!</definedName>
    <definedName name="Line4d15" localSheetId="11">#REF!</definedName>
    <definedName name="Line4d15" localSheetId="0">#REF!</definedName>
    <definedName name="Line4d15">#REF!</definedName>
    <definedName name="Line4d18" localSheetId="11">#REF!</definedName>
    <definedName name="Line4d18" localSheetId="0">#REF!</definedName>
    <definedName name="Line4d18">#REF!</definedName>
    <definedName name="Line4d24" localSheetId="11">#REF!</definedName>
    <definedName name="Line4d24" localSheetId="0">#REF!</definedName>
    <definedName name="Line4d24">#REF!</definedName>
    <definedName name="Line5a12" localSheetId="11">#REF!</definedName>
    <definedName name="Line5a12" localSheetId="0">#REF!</definedName>
    <definedName name="Line5a12">#REF!</definedName>
    <definedName name="Line5a15" localSheetId="11">#REF!</definedName>
    <definedName name="Line5a15" localSheetId="0">#REF!</definedName>
    <definedName name="Line5a15">#REF!</definedName>
    <definedName name="Line5a18" localSheetId="11">#REF!</definedName>
    <definedName name="Line5a18" localSheetId="0">#REF!</definedName>
    <definedName name="Line5a18">#REF!</definedName>
    <definedName name="Line5a24" localSheetId="11">#REF!</definedName>
    <definedName name="Line5a24" localSheetId="0">#REF!</definedName>
    <definedName name="Line5a24">#REF!</definedName>
    <definedName name="Line5b12" localSheetId="11">#REF!</definedName>
    <definedName name="Line5b12" localSheetId="0">#REF!</definedName>
    <definedName name="Line5b12">#REF!</definedName>
    <definedName name="Line5b15" localSheetId="11">#REF!</definedName>
    <definedName name="Line5b15" localSheetId="0">#REF!</definedName>
    <definedName name="Line5b15">#REF!</definedName>
    <definedName name="Line5b18" localSheetId="11">#REF!</definedName>
    <definedName name="Line5b18" localSheetId="0">#REF!</definedName>
    <definedName name="Line5b18">#REF!</definedName>
    <definedName name="Line5b24" localSheetId="11">#REF!</definedName>
    <definedName name="Line5b24" localSheetId="0">#REF!</definedName>
    <definedName name="Line5b24">#REF!</definedName>
    <definedName name="Line5c12" localSheetId="11">#REF!</definedName>
    <definedName name="Line5c12" localSheetId="0">#REF!</definedName>
    <definedName name="Line5c12">#REF!</definedName>
    <definedName name="Line5c15" localSheetId="11">#REF!</definedName>
    <definedName name="Line5c15" localSheetId="0">#REF!</definedName>
    <definedName name="Line5c15">#REF!</definedName>
    <definedName name="Line5c18" localSheetId="11">#REF!</definedName>
    <definedName name="Line5c18" localSheetId="0">#REF!</definedName>
    <definedName name="Line5c18">#REF!</definedName>
    <definedName name="Line5c24" localSheetId="11">#REF!</definedName>
    <definedName name="Line5c24" localSheetId="0">#REF!</definedName>
    <definedName name="Line5c24">#REF!</definedName>
    <definedName name="Line5d12" localSheetId="11">#REF!</definedName>
    <definedName name="Line5d12" localSheetId="0">#REF!</definedName>
    <definedName name="Line5d12">#REF!</definedName>
    <definedName name="Line5d15" localSheetId="11">#REF!</definedName>
    <definedName name="Line5d15" localSheetId="0">#REF!</definedName>
    <definedName name="Line5d15">#REF!</definedName>
    <definedName name="Line5d18" localSheetId="11">#REF!</definedName>
    <definedName name="Line5d18" localSheetId="0">#REF!</definedName>
    <definedName name="Line5d18">#REF!</definedName>
    <definedName name="Line5d24" localSheetId="11">#REF!</definedName>
    <definedName name="Line5d24" localSheetId="0">#REF!</definedName>
    <definedName name="Line5d24">#REF!</definedName>
    <definedName name="Line6a12" localSheetId="11">#REF!</definedName>
    <definedName name="Line6a12" localSheetId="0">#REF!</definedName>
    <definedName name="Line6a12">#REF!</definedName>
    <definedName name="Line6a15" localSheetId="11">#REF!</definedName>
    <definedName name="Line6a15" localSheetId="0">#REF!</definedName>
    <definedName name="Line6a15">#REF!</definedName>
    <definedName name="Line6a18" localSheetId="11">#REF!</definedName>
    <definedName name="Line6a18" localSheetId="0">#REF!</definedName>
    <definedName name="Line6a18">#REF!</definedName>
    <definedName name="Line6a24" localSheetId="11">#REF!</definedName>
    <definedName name="Line6a24" localSheetId="0">#REF!</definedName>
    <definedName name="Line6a24">#REF!</definedName>
    <definedName name="Line6b12" localSheetId="11">#REF!</definedName>
    <definedName name="Line6b12" localSheetId="0">#REF!</definedName>
    <definedName name="Line6b12">#REF!</definedName>
    <definedName name="Line6b15" localSheetId="11">#REF!</definedName>
    <definedName name="Line6b15" localSheetId="0">#REF!</definedName>
    <definedName name="Line6b15">#REF!</definedName>
    <definedName name="Line6b18" localSheetId="11">#REF!</definedName>
    <definedName name="Line6b18" localSheetId="0">#REF!</definedName>
    <definedName name="Line6b18">#REF!</definedName>
    <definedName name="Line6b24" localSheetId="11">#REF!</definedName>
    <definedName name="Line6b24" localSheetId="0">#REF!</definedName>
    <definedName name="Line6b24">#REF!</definedName>
    <definedName name="Line6c12" localSheetId="11">#REF!</definedName>
    <definedName name="Line6c12" localSheetId="0">#REF!</definedName>
    <definedName name="Line6c12">#REF!</definedName>
    <definedName name="Line6c15" localSheetId="11">#REF!</definedName>
    <definedName name="Line6c15" localSheetId="0">#REF!</definedName>
    <definedName name="Line6c15">#REF!</definedName>
    <definedName name="Line6c18" localSheetId="11">#REF!</definedName>
    <definedName name="Line6c18" localSheetId="0">#REF!</definedName>
    <definedName name="Line6c18">#REF!</definedName>
    <definedName name="Line6c24" localSheetId="11">#REF!</definedName>
    <definedName name="Line6c24" localSheetId="0">#REF!</definedName>
    <definedName name="Line6c24">#REF!</definedName>
    <definedName name="Line6d12" localSheetId="11">#REF!</definedName>
    <definedName name="Line6d12" localSheetId="0">#REF!</definedName>
    <definedName name="Line6d12">#REF!</definedName>
    <definedName name="Line6d15" localSheetId="11">#REF!</definedName>
    <definedName name="Line6d15" localSheetId="0">#REF!</definedName>
    <definedName name="Line6d15">#REF!</definedName>
    <definedName name="Line6d18" localSheetId="11">#REF!</definedName>
    <definedName name="Line6d18" localSheetId="0">#REF!</definedName>
    <definedName name="Line6d18">#REF!</definedName>
    <definedName name="Line6d24" localSheetId="11">#REF!</definedName>
    <definedName name="Line6d24" localSheetId="0">#REF!</definedName>
    <definedName name="Line6d24">#REF!</definedName>
    <definedName name="Line6e12" localSheetId="11">#REF!</definedName>
    <definedName name="Line6e12" localSheetId="0">#REF!</definedName>
    <definedName name="Line6e12">#REF!</definedName>
    <definedName name="Line6f12" localSheetId="11">#REF!</definedName>
    <definedName name="Line6f12" localSheetId="0">#REF!</definedName>
    <definedName name="Line6f12">#REF!</definedName>
    <definedName name="Line7a12" localSheetId="11">#REF!</definedName>
    <definedName name="Line7a12" localSheetId="0">#REF!</definedName>
    <definedName name="Line7a12">#REF!</definedName>
    <definedName name="Line7a15" localSheetId="11">#REF!</definedName>
    <definedName name="Line7a15" localSheetId="0">#REF!</definedName>
    <definedName name="Line7a15">#REF!</definedName>
    <definedName name="Line7a18" localSheetId="11">#REF!</definedName>
    <definedName name="Line7a18" localSheetId="0">#REF!</definedName>
    <definedName name="Line7a18">#REF!</definedName>
    <definedName name="Line7a24" localSheetId="11">#REF!</definedName>
    <definedName name="Line7a24" localSheetId="0">#REF!</definedName>
    <definedName name="Line7a24">#REF!</definedName>
    <definedName name="Line7b12" localSheetId="11">#REF!</definedName>
    <definedName name="Line7b12" localSheetId="0">#REF!</definedName>
    <definedName name="Line7b12">#REF!</definedName>
    <definedName name="Line7b15" localSheetId="11">#REF!</definedName>
    <definedName name="Line7b15" localSheetId="0">#REF!</definedName>
    <definedName name="Line7b15">#REF!</definedName>
    <definedName name="Line7b18" localSheetId="11">#REF!</definedName>
    <definedName name="Line7b18" localSheetId="0">#REF!</definedName>
    <definedName name="Line7b18">#REF!</definedName>
    <definedName name="Line7b24" localSheetId="11">#REF!</definedName>
    <definedName name="Line7b24" localSheetId="0">#REF!</definedName>
    <definedName name="Line7b24">#REF!</definedName>
    <definedName name="Line7c12" localSheetId="11">#REF!</definedName>
    <definedName name="Line7c12" localSheetId="0">#REF!</definedName>
    <definedName name="Line7c12">#REF!</definedName>
    <definedName name="Line7c15" localSheetId="11">#REF!</definedName>
    <definedName name="Line7c15" localSheetId="0">#REF!</definedName>
    <definedName name="Line7c15">#REF!</definedName>
    <definedName name="Line7c18" localSheetId="11">#REF!</definedName>
    <definedName name="Line7c18" localSheetId="0">#REF!</definedName>
    <definedName name="Line7c18">#REF!</definedName>
    <definedName name="Line7c24" localSheetId="11">#REF!</definedName>
    <definedName name="Line7c24" localSheetId="0">#REF!</definedName>
    <definedName name="Line7c24">#REF!</definedName>
    <definedName name="Line7d12" localSheetId="11">#REF!</definedName>
    <definedName name="Line7d12" localSheetId="0">#REF!</definedName>
    <definedName name="Line7d12">#REF!</definedName>
    <definedName name="Line7d15" localSheetId="11">#REF!</definedName>
    <definedName name="Line7d15" localSheetId="0">#REF!</definedName>
    <definedName name="Line7d15">#REF!</definedName>
    <definedName name="Line7d18" localSheetId="11">#REF!</definedName>
    <definedName name="Line7d18" localSheetId="0">#REF!</definedName>
    <definedName name="Line7d18">#REF!</definedName>
    <definedName name="Line7d24" localSheetId="11">#REF!</definedName>
    <definedName name="Line7d24" localSheetId="0">#REF!</definedName>
    <definedName name="Line7d24">#REF!</definedName>
    <definedName name="Line8a12" localSheetId="11">#REF!</definedName>
    <definedName name="Line8a12" localSheetId="0">#REF!</definedName>
    <definedName name="Line8a12">#REF!</definedName>
    <definedName name="Line8a15" localSheetId="11">#REF!</definedName>
    <definedName name="Line8a15" localSheetId="0">#REF!</definedName>
    <definedName name="Line8a15">#REF!</definedName>
    <definedName name="Line8a18" localSheetId="11">#REF!</definedName>
    <definedName name="Line8a18" localSheetId="0">#REF!</definedName>
    <definedName name="Line8a18">#REF!</definedName>
    <definedName name="Line8a24" localSheetId="11">#REF!</definedName>
    <definedName name="Line8a24" localSheetId="0">#REF!</definedName>
    <definedName name="Line8a24">#REF!</definedName>
    <definedName name="Line8b12" localSheetId="11">#REF!</definedName>
    <definedName name="Line8b12" localSheetId="0">#REF!</definedName>
    <definedName name="Line8b12">#REF!</definedName>
    <definedName name="Line8b15" localSheetId="11">#REF!</definedName>
    <definedName name="Line8b15" localSheetId="0">#REF!</definedName>
    <definedName name="Line8b15">#REF!</definedName>
    <definedName name="Line8b18" localSheetId="11">#REF!</definedName>
    <definedName name="Line8b18" localSheetId="0">#REF!</definedName>
    <definedName name="Line8b18">#REF!</definedName>
    <definedName name="Line8b24" localSheetId="11">#REF!</definedName>
    <definedName name="Line8b24" localSheetId="0">#REF!</definedName>
    <definedName name="Line8b24">#REF!</definedName>
    <definedName name="Line8c12" localSheetId="11">#REF!</definedName>
    <definedName name="Line8c12" localSheetId="0">#REF!</definedName>
    <definedName name="Line8c12">#REF!</definedName>
    <definedName name="Line8c15" localSheetId="11">#REF!</definedName>
    <definedName name="Line8c15" localSheetId="0">#REF!</definedName>
    <definedName name="Line8c15">#REF!</definedName>
    <definedName name="Line8c18" localSheetId="11">#REF!</definedName>
    <definedName name="Line8c18" localSheetId="0">#REF!</definedName>
    <definedName name="Line8c18">#REF!</definedName>
    <definedName name="Line8c24" localSheetId="11">#REF!</definedName>
    <definedName name="Line8c24" localSheetId="0">#REF!</definedName>
    <definedName name="Line8c24">#REF!</definedName>
    <definedName name="Line8d12" localSheetId="11">#REF!</definedName>
    <definedName name="Line8d12" localSheetId="0">#REF!</definedName>
    <definedName name="Line8d12">#REF!</definedName>
    <definedName name="Line8d15" localSheetId="11">#REF!</definedName>
    <definedName name="Line8d15" localSheetId="0">#REF!</definedName>
    <definedName name="Line8d15">#REF!</definedName>
    <definedName name="Line8d18" localSheetId="11">#REF!</definedName>
    <definedName name="Line8d18" localSheetId="0">#REF!</definedName>
    <definedName name="Line8d18">#REF!</definedName>
    <definedName name="Line8d24" localSheetId="11">#REF!</definedName>
    <definedName name="Line8d24" localSheetId="0">#REF!</definedName>
    <definedName name="Line8d24">#REF!</definedName>
    <definedName name="Line9a12" localSheetId="11">#REF!</definedName>
    <definedName name="Line9a12" localSheetId="0">#REF!</definedName>
    <definedName name="Line9a12">#REF!</definedName>
    <definedName name="Line9a15" localSheetId="11">#REF!</definedName>
    <definedName name="Line9a15" localSheetId="0">#REF!</definedName>
    <definedName name="Line9a15">#REF!</definedName>
    <definedName name="Line9a18" localSheetId="11">#REF!</definedName>
    <definedName name="Line9a18" localSheetId="0">#REF!</definedName>
    <definedName name="Line9a18">#REF!</definedName>
    <definedName name="Line9a24" localSheetId="11">#REF!</definedName>
    <definedName name="Line9a24" localSheetId="0">#REF!</definedName>
    <definedName name="Line9a24">#REF!</definedName>
    <definedName name="Line9b12" localSheetId="11">#REF!</definedName>
    <definedName name="Line9b12" localSheetId="0">#REF!</definedName>
    <definedName name="Line9b12">#REF!</definedName>
    <definedName name="Line9b15" localSheetId="11">#REF!</definedName>
    <definedName name="Line9b15" localSheetId="0">#REF!</definedName>
    <definedName name="Line9b15">#REF!</definedName>
    <definedName name="Line9b18" localSheetId="11">#REF!</definedName>
    <definedName name="Line9b18" localSheetId="0">#REF!</definedName>
    <definedName name="Line9b18">#REF!</definedName>
    <definedName name="Line9b24" localSheetId="11">#REF!</definedName>
    <definedName name="Line9b24" localSheetId="0">#REF!</definedName>
    <definedName name="Line9b24">#REF!</definedName>
    <definedName name="Line9c12" localSheetId="11">#REF!</definedName>
    <definedName name="Line9c12" localSheetId="0">#REF!</definedName>
    <definedName name="Line9c12">#REF!</definedName>
    <definedName name="Line9c15" localSheetId="11">#REF!</definedName>
    <definedName name="Line9c15" localSheetId="0">#REF!</definedName>
    <definedName name="Line9c15">#REF!</definedName>
    <definedName name="Line9c18" localSheetId="11">#REF!</definedName>
    <definedName name="Line9c18" localSheetId="0">#REF!</definedName>
    <definedName name="Line9c18">#REF!</definedName>
    <definedName name="Line9c24" localSheetId="11">#REF!</definedName>
    <definedName name="Line9c24" localSheetId="0">#REF!</definedName>
    <definedName name="Line9c24">#REF!</definedName>
    <definedName name="Line9d12" localSheetId="11">#REF!</definedName>
    <definedName name="Line9d12" localSheetId="0">#REF!</definedName>
    <definedName name="Line9d12">#REF!</definedName>
    <definedName name="Line9d15" localSheetId="11">#REF!</definedName>
    <definedName name="Line9d15" localSheetId="0">#REF!</definedName>
    <definedName name="Line9d15">#REF!</definedName>
    <definedName name="Line9d18" localSheetId="11">#REF!</definedName>
    <definedName name="Line9d18" localSheetId="0">#REF!</definedName>
    <definedName name="Line9d18">#REF!</definedName>
    <definedName name="Line9d24" localSheetId="11">#REF!</definedName>
    <definedName name="Line9d24" localSheetId="0">#REF!</definedName>
    <definedName name="Line9d24">#REF!</definedName>
    <definedName name="method" localSheetId="11">[2]project_list!#REF!</definedName>
    <definedName name="method">[2]project_list!#REF!</definedName>
    <definedName name="name" localSheetId="11">#REF!</definedName>
    <definedName name="name">#REF!</definedName>
    <definedName name="NC_Observation">'[3]Menu Picks'!$F$2:$F$3</definedName>
    <definedName name="NOTES" localSheetId="11">#REF!</definedName>
    <definedName name="NOTES">#REF!</definedName>
    <definedName name="Num_Periods" localSheetId="11">#REF!</definedName>
    <definedName name="Num_Periods" localSheetId="0">#REF!</definedName>
    <definedName name="Num_Periods">#REF!</definedName>
    <definedName name="OccurFactor" localSheetId="11">#REF!</definedName>
    <definedName name="OccurFactor">#REF!</definedName>
    <definedName name="PeerRate" localSheetId="11">#REF!</definedName>
    <definedName name="PeerRate" localSheetId="0">#REF!</definedName>
    <definedName name="PeerRate">#REF!</definedName>
    <definedName name="PeerRate_proj" localSheetId="11">#REF!</definedName>
    <definedName name="PeerRate_proj" localSheetId="0">#REF!</definedName>
    <definedName name="PeerRate_proj">#REF!</definedName>
    <definedName name="PeerRevRate" localSheetId="11">#REF!</definedName>
    <definedName name="PeerRevRate" localSheetId="0">#REF!</definedName>
    <definedName name="PeerRevRate">#REF!</definedName>
    <definedName name="PeerRevRate_proj" localSheetId="11">#REF!</definedName>
    <definedName name="PeerRevRate_proj" localSheetId="0">#REF!</definedName>
    <definedName name="PeerRevRate_proj">#REF!</definedName>
    <definedName name="PeerYield" localSheetId="11">#REF!</definedName>
    <definedName name="PeerYield" localSheetId="0">#REF!</definedName>
    <definedName name="PeerYield">#REF!</definedName>
    <definedName name="Process_Area">'[3]Menu Picks'!$B$2:$B$16</definedName>
    <definedName name="PSET_holiday" localSheetId="11">#REF!</definedName>
    <definedName name="PSET_holiday" localSheetId="0">#REF!</definedName>
    <definedName name="PSET_holiday">#REF!</definedName>
    <definedName name="PSPRate" localSheetId="11">#REF!</definedName>
    <definedName name="PSPRate" localSheetId="0">#REF!</definedName>
    <definedName name="PSPRate">#REF!</definedName>
    <definedName name="PSPRate_proj" localSheetId="11">#REF!</definedName>
    <definedName name="PSPRate_proj" localSheetId="0">#REF!</definedName>
    <definedName name="PSPRate_proj">#REF!</definedName>
    <definedName name="PSPRevRate" localSheetId="11">#REF!</definedName>
    <definedName name="PSPRevRate" localSheetId="0">#REF!</definedName>
    <definedName name="PSPRevRate">#REF!</definedName>
    <definedName name="PSPRevRate_proj" localSheetId="11">#REF!</definedName>
    <definedName name="PSPRevRate_proj" localSheetId="0">#REF!</definedName>
    <definedName name="PSPRevRate_proj">#REF!</definedName>
    <definedName name="Question_Type">'[3]Menu Picks'!$D$2:$D$4</definedName>
    <definedName name="Result" localSheetId="11">#REF!</definedName>
    <definedName name="Result">#REF!</definedName>
    <definedName name="SPA" localSheetId="11">#REF!</definedName>
    <definedName name="SPA">#REF!</definedName>
    <definedName name="Title1" localSheetId="11">#REF!</definedName>
    <definedName name="Title1" localSheetId="0">#REF!</definedName>
    <definedName name="Title1">#REF!</definedName>
    <definedName name="Total" localSheetId="11">#REF!</definedName>
    <definedName name="Total" localSheetId="0">#REF!</definedName>
    <definedName name="Total">#REF!</definedName>
    <definedName name="UTRate" localSheetId="11">#REF!</definedName>
    <definedName name="UTRate" localSheetId="0">#REF!</definedName>
    <definedName name="UTRate">#REF!</definedName>
    <definedName name="UTRate_proj" localSheetId="11">#REF!</definedName>
    <definedName name="UTRate_proj" localSheetId="0">#REF!</definedName>
    <definedName name="UTRate_proj">#REF!</definedName>
    <definedName name="UTYield" localSheetId="11">#REF!</definedName>
    <definedName name="UTYield" localSheetId="0">#REF!</definedName>
    <definedName name="UTYield">#REF!</definedName>
    <definedName name="ValidationRate" localSheetId="11">#REF!</definedName>
    <definedName name="ValidationRate" localSheetId="0">#REF!</definedName>
    <definedName name="ValidationRate">#REF!</definedName>
    <definedName name="ValidationRate_proj" localSheetId="11">#REF!</definedName>
    <definedName name="ValidationRate_proj" localSheetId="0">#REF!</definedName>
    <definedName name="ValidationRate_proj">#REF!</definedName>
    <definedName name="ValidationYield" localSheetId="11">#REF!</definedName>
    <definedName name="ValidationYield" localSheetId="0">#REF!</definedName>
    <definedName name="ValidationYield">#REF!</definedName>
    <definedName name="ValisationRate" localSheetId="11">#REF!</definedName>
    <definedName name="ValisationRate" localSheetId="0">#REF!</definedName>
    <definedName name="ValisationRate">#REF!</definedName>
    <definedName name="WarrantyRate" localSheetId="11">#REF!</definedName>
    <definedName name="WarrantyRate" localSheetId="0">#REF!</definedName>
    <definedName name="WarrantyRate">#REF!</definedName>
    <definedName name="WarrantyRate_proj" localSheetId="11">#REF!</definedName>
    <definedName name="WarrantyRate_proj" localSheetId="0">#REF!</definedName>
    <definedName name="WarrantyRate_proj">#REF!</definedName>
    <definedName name="Weighting" localSheetId="11">#REF!</definedName>
    <definedName name="Weighting" localSheetId="0">#REF!</definedName>
    <definedName name="Weighting">#REF!</definedName>
    <definedName name="Z_0340D49B_A784_4E0A_AC4C_3116D80A9C03_.wvu.PrintArea" localSheetId="11">#REF!</definedName>
    <definedName name="Z_0340D49B_A784_4E0A_AC4C_3116D80A9C03_.wvu.PrintArea" localSheetId="0">#REF!</definedName>
    <definedName name="Z_0340D49B_A784_4E0A_AC4C_3116D80A9C03_.wvu.PrintArea">#REF!</definedName>
    <definedName name="Z_0340D49B_A784_4E0A_AC4C_3116D80A9C03_.wvu.Rows" localSheetId="12">(#REF!,#REF!,#REF!,#REF!,#REF!,#REF!)</definedName>
    <definedName name="Z_0340D49B_A784_4E0A_AC4C_3116D80A9C03_.wvu.Rows" localSheetId="11">(#REF!,#REF!,#REF!,#REF!,#REF!,#REF!)</definedName>
    <definedName name="Z_0340D49B_A784_4E0A_AC4C_3116D80A9C03_.wvu.Rows" localSheetId="0">(#REF!,#REF!,#REF!,#REF!,#REF!,#REF!)</definedName>
    <definedName name="Z_0340D49B_A784_4E0A_AC4C_3116D80A9C03_.wvu.Rows">(#REF!,#REF!,#REF!,#REF!,#REF!,#REF!)</definedName>
    <definedName name="Z_0E014F0E_18ED_4127_9EA5_F82A5A6A6AEC_.wvu.PrintArea" localSheetId="11">#REF!</definedName>
    <definedName name="Z_0E014F0E_18ED_4127_9EA5_F82A5A6A6AEC_.wvu.PrintArea" localSheetId="0">#REF!</definedName>
    <definedName name="Z_0E014F0E_18ED_4127_9EA5_F82A5A6A6AEC_.wvu.PrintArea">#REF!</definedName>
    <definedName name="Z_0E014F0E_18ED_4127_9EA5_F82A5A6A6AEC_.wvu.PrintTitles" localSheetId="11">(#REF!,#REF!)</definedName>
    <definedName name="Z_0E014F0E_18ED_4127_9EA5_F82A5A6A6AEC_.wvu.PrintTitles" localSheetId="0">(#REF!,#REF!)</definedName>
    <definedName name="Z_0E014F0E_18ED_4127_9EA5_F82A5A6A6AEC_.wvu.PrintTitles">(#REF!,#REF!)</definedName>
    <definedName name="Z_198A0379_3494_496D_B204_0844BA2C9D10_.wvu.PrintArea" localSheetId="11">#REF!</definedName>
    <definedName name="Z_198A0379_3494_496D_B204_0844BA2C9D10_.wvu.PrintArea" localSheetId="0">#REF!</definedName>
    <definedName name="Z_198A0379_3494_496D_B204_0844BA2C9D10_.wvu.PrintArea">#REF!</definedName>
    <definedName name="Z_198A0379_3494_496D_B204_0844BA2C9D10_.wvu.PrintTitles" localSheetId="11">(#REF!,#REF!)</definedName>
    <definedName name="Z_198A0379_3494_496D_B204_0844BA2C9D10_.wvu.PrintTitles" localSheetId="0">(#REF!,#REF!)</definedName>
    <definedName name="Z_198A0379_3494_496D_B204_0844BA2C9D10_.wvu.PrintTitles">(#REF!,#REF!)</definedName>
    <definedName name="Z_1F885346_EDBC_47DC_B3BC_91A5FECCCFE0_.wvu.Cols" localSheetId="11">#REF!</definedName>
    <definedName name="Z_1F885346_EDBC_47DC_B3BC_91A5FECCCFE0_.wvu.Cols" localSheetId="0">#REF!</definedName>
    <definedName name="Z_1F885346_EDBC_47DC_B3BC_91A5FECCCFE0_.wvu.Cols">#REF!</definedName>
    <definedName name="Z_2C95A9C5_CA8F_427F_AC26_57227F97AE32_.wvu.Cols" localSheetId="11">#REF!</definedName>
    <definedName name="Z_2C95A9C5_CA8F_427F_AC26_57227F97AE32_.wvu.Cols" localSheetId="0">#REF!</definedName>
    <definedName name="Z_2C95A9C5_CA8F_427F_AC26_57227F97AE32_.wvu.Cols">#REF!</definedName>
    <definedName name="Z_36087988_DA2A_4F24_8B07_2AB2DDE49B2D_.wvu.Cols" localSheetId="11">#REF!</definedName>
    <definedName name="Z_36087988_DA2A_4F24_8B07_2AB2DDE49B2D_.wvu.Cols" localSheetId="0">#REF!</definedName>
    <definedName name="Z_36087988_DA2A_4F24_8B07_2AB2DDE49B2D_.wvu.Cols">#REF!</definedName>
    <definedName name="Z_3DA1A5CA_7E83_415F_8A5B_C9C651A8F439_.wvu.Cols" localSheetId="11">#REF!</definedName>
    <definedName name="Z_3DA1A5CA_7E83_415F_8A5B_C9C651A8F439_.wvu.Cols" localSheetId="0">#REF!</definedName>
    <definedName name="Z_3DA1A5CA_7E83_415F_8A5B_C9C651A8F439_.wvu.Cols">#REF!</definedName>
    <definedName name="Z_3DA1A5CA_7E83_415F_8A5B_C9C651A8F439_.wvu.PrintArea" localSheetId="11">#REF!</definedName>
    <definedName name="Z_3DA1A5CA_7E83_415F_8A5B_C9C651A8F439_.wvu.PrintArea" localSheetId="0">#REF!</definedName>
    <definedName name="Z_3DA1A5CA_7E83_415F_8A5B_C9C651A8F439_.wvu.PrintArea">#REF!</definedName>
    <definedName name="Z_3DA1A5CA_7E83_415F_8A5B_C9C651A8F439_.wvu.Rows" localSheetId="11">(#REF!,#REF!,#REF!)</definedName>
    <definedName name="Z_3DA1A5CA_7E83_415F_8A5B_C9C651A8F439_.wvu.Rows" localSheetId="0">(#REF!,#REF!,#REF!)</definedName>
    <definedName name="Z_3DA1A5CA_7E83_415F_8A5B_C9C651A8F439_.wvu.Rows">(#REF!,#REF!,#REF!)</definedName>
    <definedName name="Z_4AEA17C3_3073_4FD1_87C5_BF399832F2B8_.wvu.Cols" localSheetId="11">#REF!</definedName>
    <definedName name="Z_4AEA17C3_3073_4FD1_87C5_BF399832F2B8_.wvu.Cols" localSheetId="0">#REF!</definedName>
    <definedName name="Z_4AEA17C3_3073_4FD1_87C5_BF399832F2B8_.wvu.Cols">#REF!</definedName>
    <definedName name="Z_4AEA17C3_3073_4FD1_87C5_BF399832F2B8_.wvu.PrintArea" localSheetId="11">#REF!</definedName>
    <definedName name="Z_4AEA17C3_3073_4FD1_87C5_BF399832F2B8_.wvu.PrintArea" localSheetId="0">#REF!</definedName>
    <definedName name="Z_4AEA17C3_3073_4FD1_87C5_BF399832F2B8_.wvu.PrintArea">#REF!</definedName>
    <definedName name="Z_6EDADF9E_03CB_47E6_9F8B_0A7CEE667EB8_.wvu.PrintArea" localSheetId="11">#REF!</definedName>
    <definedName name="Z_6EDADF9E_03CB_47E6_9F8B_0A7CEE667EB8_.wvu.PrintArea" localSheetId="0">#REF!</definedName>
    <definedName name="Z_6EDADF9E_03CB_47E6_9F8B_0A7CEE667EB8_.wvu.PrintArea">#REF!</definedName>
    <definedName name="Z_6EDADF9E_03CB_47E6_9F8B_0A7CEE667EB8_.wvu.PrintTitles" localSheetId="11">(#REF!,#REF!)</definedName>
    <definedName name="Z_6EDADF9E_03CB_47E6_9F8B_0A7CEE667EB8_.wvu.PrintTitles" localSheetId="0">(#REF!,#REF!)</definedName>
    <definedName name="Z_6EDADF9E_03CB_47E6_9F8B_0A7CEE667EB8_.wvu.PrintTitles">(#REF!,#REF!)</definedName>
    <definedName name="Z_791599F9_E75C_461C_9F67_B205E04A3011_.wvu.Cols" localSheetId="11">#REF!</definedName>
    <definedName name="Z_791599F9_E75C_461C_9F67_B205E04A3011_.wvu.Cols" localSheetId="0">#REF!</definedName>
    <definedName name="Z_791599F9_E75C_461C_9F67_B205E04A3011_.wvu.Cols">#REF!</definedName>
    <definedName name="Z_9DCAFFB7_6521_47FD_953A_BB2AF7F6A34D_.wvu.Cols" localSheetId="11">#REF!</definedName>
    <definedName name="Z_9DCAFFB7_6521_47FD_953A_BB2AF7F6A34D_.wvu.Cols" localSheetId="0">#REF!</definedName>
    <definedName name="Z_9DCAFFB7_6521_47FD_953A_BB2AF7F6A34D_.wvu.Cols">#REF!</definedName>
    <definedName name="Z_9DCAFFB7_6521_47FD_953A_BB2AF7F6A34D_.wvu.PrintArea" localSheetId="11">#REF!</definedName>
    <definedName name="Z_9DCAFFB7_6521_47FD_953A_BB2AF7F6A34D_.wvu.PrintArea" localSheetId="0">#REF!</definedName>
    <definedName name="Z_9DCAFFB7_6521_47FD_953A_BB2AF7F6A34D_.wvu.PrintArea">#REF!</definedName>
    <definedName name="Z_9DCAFFB7_6521_47FD_953A_BB2AF7F6A34D_.wvu.Rows" localSheetId="12">(#REF!,#REF!,#REF!,#REF!,#REF!,#REF!,#REF!,#REF!,#REF!,#REF!,#REF!,#REF!,#REF!,#REF!,#REF!,#REF!,#REF!,#REF!,#REF!)</definedName>
    <definedName name="Z_9DCAFFB7_6521_47FD_953A_BB2AF7F6A34D_.wvu.Rows" localSheetId="11">(#REF!,#REF!,#REF!,#REF!,#REF!,#REF!,#REF!,#REF!,#REF!,#REF!,#REF!,#REF!,#REF!,#REF!,#REF!,#REF!,#REF!,#REF!,#REF!)</definedName>
    <definedName name="Z_9DCAFFB7_6521_47FD_953A_BB2AF7F6A34D_.wvu.Rows" localSheetId="0">(#REF!,#REF!,#REF!,#REF!,#REF!,#REF!,#REF!,#REF!,#REF!,#REF!,#REF!,#REF!,#REF!,#REF!,#REF!,#REF!,#REF!,#REF!,#REF!)</definedName>
    <definedName name="Z_9DCAFFB7_6521_47FD_953A_BB2AF7F6A34D_.wvu.Rows">(#REF!,#REF!,#REF!,#REF!,#REF!,#REF!,#REF!,#REF!,#REF!,#REF!,#REF!,#REF!,#REF!,#REF!,#REF!,#REF!,#REF!,#REF!,#REF!)</definedName>
    <definedName name="Z_9F57D8B1_CB48_4163_9519_2BB17626DDB1_.wvu.Cols" localSheetId="11">#REF!</definedName>
    <definedName name="Z_9F57D8B1_CB48_4163_9519_2BB17626DDB1_.wvu.Cols" localSheetId="0">#REF!</definedName>
    <definedName name="Z_9F57D8B1_CB48_4163_9519_2BB17626DDB1_.wvu.Cols">#REF!</definedName>
    <definedName name="Z_9F57D8B1_CB48_4163_9519_2BB17626DDB1_.wvu.PrintArea" localSheetId="11">#REF!</definedName>
    <definedName name="Z_9F57D8B1_CB48_4163_9519_2BB17626DDB1_.wvu.PrintArea" localSheetId="0">#REF!</definedName>
    <definedName name="Z_9F57D8B1_CB48_4163_9519_2BB17626DDB1_.wvu.PrintArea">#REF!</definedName>
    <definedName name="Z_A62B130A_2772_48C1_9220_B424166D6305_.wvu.PrintArea" localSheetId="11">#REF!</definedName>
    <definedName name="Z_A62B130A_2772_48C1_9220_B424166D6305_.wvu.PrintArea" localSheetId="0">#REF!</definedName>
    <definedName name="Z_A62B130A_2772_48C1_9220_B424166D6305_.wvu.PrintArea">#REF!</definedName>
    <definedName name="Z_A62B130A_2772_48C1_9220_B424166D6305_.wvu.PrintTitles" localSheetId="11">(#REF!,#REF!)</definedName>
    <definedName name="Z_A62B130A_2772_48C1_9220_B424166D6305_.wvu.PrintTitles" localSheetId="0">(#REF!,#REF!)</definedName>
    <definedName name="Z_A62B130A_2772_48C1_9220_B424166D6305_.wvu.PrintTitles">(#REF!,#REF!)</definedName>
    <definedName name="Z_AA2711FB_971A_45C5_8A3F_35870D38DAB5_.wvu.Cols" localSheetId="11">#REF!</definedName>
    <definedName name="Z_AA2711FB_971A_45C5_8A3F_35870D38DAB5_.wvu.Cols" localSheetId="0">#REF!</definedName>
    <definedName name="Z_AA2711FB_971A_45C5_8A3F_35870D38DAB5_.wvu.Cols">#REF!</definedName>
    <definedName name="Z_AA2711FB_971A_45C5_8A3F_35870D38DAB5_.wvu.PrintArea" localSheetId="11">#REF!</definedName>
    <definedName name="Z_AA2711FB_971A_45C5_8A3F_35870D38DAB5_.wvu.PrintArea" localSheetId="0">#REF!</definedName>
    <definedName name="Z_AA2711FB_971A_45C5_8A3F_35870D38DAB5_.wvu.PrintArea">#REF!</definedName>
    <definedName name="Z_AA2711FB_971A_45C5_8A3F_35870D38DAB5_.wvu.Rows" localSheetId="11">(#REF!,#REF!,#REF!,#REF!,#REF!,#REF!,#REF!,#REF!,#REF!)</definedName>
    <definedName name="Z_AA2711FB_971A_45C5_8A3F_35870D38DAB5_.wvu.Rows" localSheetId="0">(#REF!,#REF!,#REF!,#REF!,#REF!,#REF!,#REF!,#REF!,#REF!)</definedName>
    <definedName name="Z_AA2711FB_971A_45C5_8A3F_35870D38DAB5_.wvu.Rows">(#REF!,#REF!,#REF!,#REF!,#REF!,#REF!,#REF!,#REF!,#REF!)</definedName>
    <definedName name="Z_F636A036_8B26_4195_B5D3_BE2F4BB72E97_.wvu.PrintArea" localSheetId="11">#REF!</definedName>
    <definedName name="Z_F636A036_8B26_4195_B5D3_BE2F4BB72E97_.wvu.PrintArea" localSheetId="0">#REF!</definedName>
    <definedName name="Z_F636A036_8B26_4195_B5D3_BE2F4BB72E97_.wvu.PrintArea">#REF!</definedName>
    <definedName name="Z_F636A036_8B26_4195_B5D3_BE2F4BB72E97_.wvu.Rows" localSheetId="11">(#REF!,#REF!,#REF!,#REF!,#REF!,#REF!,#REF!,#REF!,#REF!,#REF!,#REF!,#REF!,#REF!,#REF!,#REF!,#REF!,#REF!,#REF!,#REF!)</definedName>
    <definedName name="Z_F636A036_8B26_4195_B5D3_BE2F4BB72E97_.wvu.Rows" localSheetId="0">(#REF!,#REF!,#REF!,#REF!,#REF!,#REF!,#REF!,#REF!,#REF!,#REF!,#REF!,#REF!,#REF!,#REF!,#REF!,#REF!,#REF!,#REF!,#REF!)</definedName>
    <definedName name="Z_F636A036_8B26_4195_B5D3_BE2F4BB72E97_.wvu.Rows">(#REF!,#REF!,#REF!,#REF!,#REF!,#REF!,#REF!,#REF!,#REF!,#REF!,#REF!,#REF!,#REF!,#REF!,#REF!,#REF!,#REF!,#REF!,#REF!)</definedName>
    <definedName name="可能性" localSheetId="12">[4]リスト!$C$2:$C$6</definedName>
    <definedName name="可能性" localSheetId="11">[4]リスト!$C$2:$C$6</definedName>
    <definedName name="可能性" localSheetId="0">[4]リスト!$C$2:$C$6</definedName>
    <definedName name="可能性">[4]リスト!$C$2:$C$6</definedName>
    <definedName name="資格1" localSheetId="12">[4]リスト!$A$2:$A$4</definedName>
    <definedName name="資格1" localSheetId="11">[4]リスト!$A$2:$A$4</definedName>
    <definedName name="資格1" localSheetId="0">[4]リスト!$A$2:$A$4</definedName>
    <definedName name="資格1">[4]リスト!$A$2:$A$4</definedName>
  </definedNames>
  <calcPr calcId="145621"/>
</workbook>
</file>

<file path=xl/calcChain.xml><?xml version="1.0" encoding="utf-8"?>
<calcChain xmlns="http://schemas.openxmlformats.org/spreadsheetml/2006/main">
  <c r="E88" i="31" l="1"/>
  <c r="H78" i="31"/>
  <c r="G78" i="31"/>
  <c r="F78" i="31"/>
  <c r="E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78" i="31" l="1"/>
  <c r="F79" i="31" s="1"/>
  <c r="E88" i="30"/>
  <c r="H78" i="30"/>
  <c r="G78" i="30"/>
  <c r="G79" i="30" s="1"/>
  <c r="F78" i="30"/>
  <c r="E78" i="30"/>
  <c r="E79" i="30" s="1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78" i="30" s="1"/>
  <c r="G79" i="31" l="1"/>
  <c r="E79" i="31"/>
  <c r="H79" i="31"/>
  <c r="F79" i="30"/>
  <c r="H79" i="30"/>
  <c r="E88" i="29"/>
  <c r="H78" i="29"/>
  <c r="G78" i="29"/>
  <c r="F78" i="29"/>
  <c r="E78" i="29"/>
  <c r="D77" i="29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78" i="29" l="1"/>
  <c r="G79" i="29" s="1"/>
  <c r="E88" i="28"/>
  <c r="H78" i="28"/>
  <c r="G78" i="28"/>
  <c r="F78" i="28"/>
  <c r="E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78" i="28" s="1"/>
  <c r="D55" i="28"/>
  <c r="H79" i="29" l="1"/>
  <c r="E79" i="29"/>
  <c r="F79" i="29"/>
  <c r="F79" i="28"/>
  <c r="H79" i="28"/>
  <c r="E79" i="28"/>
  <c r="G79" i="28"/>
  <c r="E88" i="27"/>
  <c r="H78" i="27"/>
  <c r="G78" i="27"/>
  <c r="F78" i="27"/>
  <c r="E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78" i="27" s="1"/>
  <c r="E79" i="27" l="1"/>
  <c r="G79" i="27"/>
  <c r="F79" i="27"/>
  <c r="H79" i="27"/>
  <c r="E88" i="26"/>
  <c r="H78" i="26"/>
  <c r="G78" i="26"/>
  <c r="F78" i="26"/>
  <c r="E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78" i="26" l="1"/>
  <c r="F79" i="26" s="1"/>
  <c r="E88" i="25"/>
  <c r="H78" i="25"/>
  <c r="G78" i="25"/>
  <c r="F78" i="25"/>
  <c r="E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E79" i="26" l="1"/>
  <c r="G79" i="26"/>
  <c r="H79" i="26"/>
  <c r="D78" i="25"/>
  <c r="G79" i="25" s="1"/>
  <c r="E88" i="24"/>
  <c r="H78" i="24"/>
  <c r="G78" i="24"/>
  <c r="F78" i="24"/>
  <c r="E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H79" i="25" l="1"/>
  <c r="E79" i="25"/>
  <c r="F79" i="25"/>
  <c r="D78" i="24"/>
  <c r="G79" i="24" s="1"/>
  <c r="E88" i="23"/>
  <c r="H78" i="23"/>
  <c r="G78" i="23"/>
  <c r="F78" i="23"/>
  <c r="E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F79" i="24" l="1"/>
  <c r="H79" i="24"/>
  <c r="E79" i="24"/>
  <c r="D78" i="23"/>
  <c r="F79" i="23" s="1"/>
  <c r="E84" i="21"/>
  <c r="H74" i="21"/>
  <c r="H75" i="21" s="1"/>
  <c r="G74" i="21"/>
  <c r="F74" i="21"/>
  <c r="F75" i="21" s="1"/>
  <c r="E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74" i="21" s="1"/>
  <c r="G79" i="23" l="1"/>
  <c r="H79" i="23"/>
  <c r="E79" i="23"/>
  <c r="E75" i="21"/>
  <c r="G75" i="21"/>
  <c r="E79" i="20" l="1"/>
  <c r="F79" i="20"/>
  <c r="G79" i="20"/>
  <c r="H79" i="20"/>
  <c r="D75" i="20"/>
  <c r="D76" i="20"/>
  <c r="D77" i="20"/>
  <c r="D78" i="20"/>
  <c r="H76" i="11"/>
  <c r="G76" i="11"/>
  <c r="F76" i="11"/>
  <c r="E76" i="11"/>
  <c r="D75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53" i="11"/>
  <c r="E89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79" i="20"/>
  <c r="E80" i="20"/>
  <c r="G80" i="20"/>
  <c r="F80" i="20"/>
  <c r="H80" i="20"/>
  <c r="D76" i="11" l="1"/>
</calcChain>
</file>

<file path=xl/comments1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no, need fill the comments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no, need fill the comments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no, need fill the comments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no, need fill the comments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no, need fill the comments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no, need fill the comments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no, need fill the comments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no, need fill the comments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no, need fill the comments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no, need fill the comments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Implemented is no, need fill the comments</t>
        </r>
      </text>
    </comment>
  </commentList>
</comments>
</file>

<file path=xl/sharedStrings.xml><?xml version="1.0" encoding="utf-8"?>
<sst xmlns="http://schemas.openxmlformats.org/spreadsheetml/2006/main" count="1797" uniqueCount="198">
  <si>
    <t>Test Information</t>
  </si>
  <si>
    <t>Test Equipment</t>
  </si>
  <si>
    <t>EnterProj#</t>
  </si>
  <si>
    <t>Name</t>
  </si>
  <si>
    <t>Quantity</t>
  </si>
  <si>
    <t>Tester</t>
  </si>
  <si>
    <t>Test Cycle</t>
  </si>
  <si>
    <t>Start Date</t>
  </si>
  <si>
    <t>End Date</t>
  </si>
  <si>
    <t>NO. of Days</t>
  </si>
  <si>
    <t>NO.</t>
  </si>
  <si>
    <t>Feature List</t>
  </si>
  <si>
    <t>EOL</t>
  </si>
  <si>
    <t>Implemented</t>
  </si>
  <si>
    <t>2.Features Implemented Status</t>
  </si>
  <si>
    <t>New Defects</t>
  </si>
  <si>
    <t>Defects Quantity</t>
  </si>
  <si>
    <t>Reference Procedure</t>
  </si>
  <si>
    <t>H/W Version</t>
  </si>
  <si>
    <t>S/W Version</t>
  </si>
  <si>
    <t>Milestone</t>
  </si>
  <si>
    <t>Defects</t>
  </si>
  <si>
    <t>New</t>
  </si>
  <si>
    <t>3.New Defects Metrics</t>
  </si>
  <si>
    <t>4.Defects Status</t>
  </si>
  <si>
    <t>Revision History</t>
  </si>
  <si>
    <t>Version</t>
  </si>
  <si>
    <t>Section/Page</t>
  </si>
  <si>
    <t>Description</t>
  </si>
  <si>
    <t>Date</t>
  </si>
  <si>
    <t>Revised By</t>
  </si>
  <si>
    <t xml:space="preserve">
</t>
  </si>
  <si>
    <t>New defects in current version</t>
  </si>
  <si>
    <t>Closed in current version</t>
  </si>
  <si>
    <t>Reopened in current version</t>
  </si>
  <si>
    <t>Without verify condition in current version</t>
  </si>
  <si>
    <t>Total</t>
  </si>
  <si>
    <t>Invalid</t>
  </si>
  <si>
    <t>5. Test Report and result path</t>
  </si>
  <si>
    <t>State</t>
  </si>
  <si>
    <t>ETM</t>
  </si>
  <si>
    <t>Total</t>
    <phoneticPr fontId="4" type="noConversion"/>
  </si>
  <si>
    <t>Defects Metrics</t>
  </si>
  <si>
    <t>Total Defects</t>
  </si>
  <si>
    <t>HMI</t>
  </si>
  <si>
    <t>Total</t>
    <phoneticPr fontId="4" type="noConversion"/>
  </si>
  <si>
    <t>Open</t>
  </si>
  <si>
    <t>Closed</t>
  </si>
  <si>
    <t>Reopened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</si>
  <si>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: All software defects found in this project which filed against status is "Software";</t>
    </r>
  </si>
  <si>
    <r>
      <rPr>
        <b/>
        <sz val="11"/>
        <color theme="1"/>
        <rFont val="Calibri"/>
        <family val="2"/>
        <scheme val="minor"/>
      </rPr>
      <t xml:space="preserve">New:  </t>
    </r>
    <r>
      <rPr>
        <sz val="11"/>
        <color theme="1"/>
        <rFont val="Calibri"/>
        <family val="2"/>
        <scheme val="minor"/>
      </rPr>
      <t>The software defects found in currunt version;</t>
    </r>
  </si>
  <si>
    <r>
      <rPr>
        <b/>
        <sz val="11"/>
        <color theme="1"/>
        <rFont val="Calibri"/>
        <family val="2"/>
        <scheme val="minor"/>
      </rPr>
      <t>Reopened:</t>
    </r>
    <r>
      <rPr>
        <sz val="11"/>
        <color theme="1"/>
        <rFont val="Calibri"/>
        <family val="2"/>
        <scheme val="minor"/>
      </rPr>
      <t xml:space="preserve"> The software defects reopened in current version;</t>
    </r>
  </si>
  <si>
    <t>High</t>
  </si>
  <si>
    <t>Medium</t>
  </si>
  <si>
    <t>Low</t>
  </si>
  <si>
    <t>Critical</t>
  </si>
  <si>
    <r>
      <rPr>
        <b/>
        <sz val="11"/>
        <color theme="1"/>
        <rFont val="Calibri"/>
        <family val="2"/>
        <scheme val="minor"/>
      </rPr>
      <t xml:space="preserve">Closed: </t>
    </r>
    <r>
      <rPr>
        <sz val="11"/>
        <color theme="1"/>
        <rFont val="Calibri"/>
        <family val="2"/>
        <scheme val="minor"/>
      </rPr>
      <t>All software defects closed in current version;</t>
    </r>
  </si>
  <si>
    <t>Reopened defects rate</t>
  </si>
  <si>
    <t>Total fixed defects</t>
  </si>
  <si>
    <t>[Total fixed defects]:
The defects found by validation team are "Resolved" status in RTC;
[Closed in current version]:
The defects status is changed to "Closed"  from "Resolved" in current version.
[Reopened in current version]:
The defects status from "Resolved" to "Reopened" in current version.</t>
  </si>
  <si>
    <t>Percentage(%)</t>
  </si>
  <si>
    <t>Prepared by</t>
  </si>
  <si>
    <t>Approved by</t>
  </si>
  <si>
    <t>YanFeng Visteon Electronics Technology (Shanghai) Co., Ltd</t>
  </si>
  <si>
    <t>Customer Version</t>
  </si>
  <si>
    <r>
      <rPr>
        <b/>
        <sz val="11"/>
        <color theme="1"/>
        <rFont val="Calibri"/>
        <family val="2"/>
        <scheme val="minor"/>
      </rPr>
      <t>Open:</t>
    </r>
    <r>
      <rPr>
        <sz val="11"/>
        <color theme="1"/>
        <rFont val="Calibri"/>
        <family val="2"/>
        <scheme val="minor"/>
      </rPr>
      <t xml:space="preserve">  All open defects which filed against status is "Development" and RTC state not in 'Closed';</t>
    </r>
  </si>
  <si>
    <r>
      <rPr>
        <b/>
        <sz val="11"/>
        <color theme="1"/>
        <rFont val="Calibri"/>
        <family val="2"/>
        <scheme val="minor"/>
      </rPr>
      <t xml:space="preserve">Invalid:  </t>
    </r>
    <r>
      <rPr>
        <sz val="11"/>
        <color theme="1"/>
        <rFont val="Calibri"/>
        <family val="2"/>
        <scheme val="minor"/>
      </rPr>
      <t>The invaild defects found by Development team.</t>
    </r>
  </si>
  <si>
    <t>Reference File</t>
  </si>
  <si>
    <t>Pass</t>
  </si>
  <si>
    <t>Fail</t>
  </si>
  <si>
    <t>Comment</t>
  </si>
  <si>
    <t>Y</t>
  </si>
  <si>
    <t>Software Functional Test Summary Report</t>
  </si>
  <si>
    <t>Test result</t>
  </si>
  <si>
    <t>Analysis</t>
  </si>
  <si>
    <t>C Sample(7420_Y509)</t>
  </si>
  <si>
    <t>Audio</t>
  </si>
  <si>
    <t>Diag</t>
  </si>
  <si>
    <t>Network</t>
  </si>
  <si>
    <t>Tuner</t>
  </si>
  <si>
    <t>BT</t>
  </si>
  <si>
    <t>Infrastructure</t>
  </si>
  <si>
    <t>Media</t>
  </si>
  <si>
    <t>Power</t>
  </si>
  <si>
    <t>Software</t>
  </si>
  <si>
    <t>Integration</t>
  </si>
  <si>
    <t>BSP</t>
  </si>
  <si>
    <t>Display</t>
    <phoneticPr fontId="1" type="noConversion"/>
  </si>
  <si>
    <t>VIP_Service</t>
  </si>
  <si>
    <t>Connectivity</t>
    <phoneticPr fontId="1" type="noConversion"/>
  </si>
  <si>
    <t>BAP</t>
  </si>
  <si>
    <t>Power Agent</t>
  </si>
  <si>
    <t>Carlife</t>
    <phoneticPr fontId="1" type="noConversion"/>
  </si>
  <si>
    <t>CarPlay</t>
    <phoneticPr fontId="1" type="noConversion"/>
  </si>
  <si>
    <t>Display_YF</t>
    <phoneticPr fontId="1" type="noConversion"/>
  </si>
  <si>
    <t>AAP</t>
  </si>
  <si>
    <t>EXLAP</t>
  </si>
  <si>
    <t>Yuxiang Wang</t>
  </si>
  <si>
    <t>Wang, Yuxiang</t>
  </si>
  <si>
    <t>Wan, Tao</t>
  </si>
  <si>
    <t>Summary</t>
  </si>
  <si>
    <t>Changed field against.</t>
  </si>
  <si>
    <t>&lt;22914&gt; - &lt;ROW&gt;</t>
  </si>
  <si>
    <t>SRS</t>
  </si>
  <si>
    <t>Android Auto</t>
  </si>
  <si>
    <t>Beep</t>
  </si>
  <si>
    <t>BT_Audio</t>
  </si>
  <si>
    <t>BT_Phone</t>
  </si>
  <si>
    <t>Car</t>
  </si>
  <si>
    <t>Carlife</t>
  </si>
  <si>
    <t>CarPlay</t>
  </si>
  <si>
    <t>Climate</t>
  </si>
  <si>
    <t>Color</t>
  </si>
  <si>
    <t>iPod</t>
  </si>
  <si>
    <t>SD</t>
  </si>
  <si>
    <t>USB</t>
  </si>
  <si>
    <t>MirrorLink</t>
  </si>
  <si>
    <t>RVC&amp;OPS</t>
  </si>
  <si>
    <t>Safe</t>
  </si>
  <si>
    <t>Setup</t>
  </si>
  <si>
    <t>Speller</t>
  </si>
  <si>
    <t>Upgrading</t>
  </si>
  <si>
    <t>Zhang Yunge</t>
  </si>
  <si>
    <t>Wang Yuxiang</t>
  </si>
  <si>
    <t>Liu Jianbo</t>
  </si>
  <si>
    <t>Binu</t>
  </si>
  <si>
    <t>Xu Chuanming</t>
  </si>
  <si>
    <t>Rex</t>
  </si>
  <si>
    <t>Remote control</t>
  </si>
  <si>
    <t>Safe code</t>
  </si>
  <si>
    <t>Wang Yuxiang;Liu Jianbo;Zhang Yunge;Xu Chuanming;Rex;Binu</t>
  </si>
  <si>
    <t>CANoe</t>
  </si>
  <si>
    <t>Bench</t>
  </si>
  <si>
    <t>iPhone</t>
  </si>
  <si>
    <t>FT V1.4</t>
  </si>
  <si>
    <t>N</t>
  </si>
  <si>
    <t>Only test via USB updating but not follow the test case fully.</t>
  </si>
  <si>
    <t>\\136.17.77.226\Softwares\ReleaseReport_6.5inch\ROW\7431(ROW_Y510)</t>
  </si>
  <si>
    <t>MQB:Y53;PQ:552</t>
  </si>
  <si>
    <t>Y510</t>
  </si>
  <si>
    <t>ROW_7431 Software Functional Test Report</t>
  </si>
  <si>
    <t>V1.0.0</t>
  </si>
  <si>
    <t>No change.</t>
  </si>
  <si>
    <t>ROW_7420 Software Functional Test Report</t>
  </si>
  <si>
    <t>Wang Yuxiang;Liu Jianbo;Zhang Yunge;Xu Chuanming;Rex;Binu;Saranya</t>
  </si>
  <si>
    <t>Y509</t>
  </si>
  <si>
    <t>Y52</t>
  </si>
  <si>
    <t>Saranya</t>
  </si>
  <si>
    <t>Speedometer</t>
  </si>
  <si>
    <t>Tachometer</t>
  </si>
  <si>
    <t>Temperature</t>
  </si>
  <si>
    <t>Fuel</t>
  </si>
  <si>
    <t>Telltale</t>
  </si>
  <si>
    <t>ODO/Trip</t>
  </si>
  <si>
    <t>Gear</t>
  </si>
  <si>
    <t>Trip Computer</t>
  </si>
  <si>
    <t>Warning</t>
  </si>
  <si>
    <t>Illumination</t>
  </si>
  <si>
    <t>Chime</t>
  </si>
  <si>
    <t>Boot loader</t>
  </si>
  <si>
    <t>PPM</t>
  </si>
  <si>
    <t>Diagnostic</t>
  </si>
  <si>
    <t>Power Management</t>
  </si>
  <si>
    <t>FBL</t>
  </si>
  <si>
    <t>Total</t>
    <phoneticPr fontId="4" type="noConversion"/>
  </si>
  <si>
    <t>No Change</t>
  </si>
  <si>
    <t>\\136.17.77.226\Softwares\ReleaseReport_6.5inch\ROW\7420(ROW_Y509)</t>
  </si>
  <si>
    <t>ROW_7440 Software Functional Test Report</t>
  </si>
  <si>
    <t>Y511</t>
  </si>
  <si>
    <t>\\136.17.77.226\Softwares\ReleaseReport_6.5inch\ROW\7440(ROW_Y511)</t>
  </si>
  <si>
    <t>ROW_7441 Software Functional Test Report</t>
  </si>
  <si>
    <t>\\136.17.77.226\Softwares\ReleaseReport_6.5inch\ROW\7441(ROW_Y511)</t>
  </si>
  <si>
    <t>\\136.17.77.226\Softwares\ReleaseReport_6.5inch\ROW\7450(ROW_Y512)</t>
  </si>
  <si>
    <t>ROW_7450 Software Functional Test Report</t>
  </si>
  <si>
    <t>Y512</t>
  </si>
  <si>
    <t>ROW_7451 Software Functional Test Report</t>
  </si>
  <si>
    <t>\\136.17.77.226\Softwares\ReleaseReport_6.5inch\ROW\7451(ROW_Y512)</t>
  </si>
  <si>
    <t>ROW_7460 Software Functional Test Report</t>
  </si>
  <si>
    <t>\\136.17.77.226\Softwares\ReleaseReport_6.5inch\ROW\7460(ROW_5513)</t>
  </si>
  <si>
    <t>ROW_7461 Software Functional Test Report</t>
  </si>
  <si>
    <t>\\136.17.77.226\Softwares\ReleaseReport_6.5inch\ROW\7461(ROW_5513)</t>
  </si>
  <si>
    <t>ROW_7470 Software Functional Test Report</t>
  </si>
  <si>
    <t>\\136.17.77.226\Softwares\ReleaseReport_6.5inch\ROW\7470(ROW_5514)</t>
  </si>
  <si>
    <t>SOP(7431_Y510)</t>
  </si>
  <si>
    <t>SOP(7440_Y511)</t>
  </si>
  <si>
    <t>SOP(7441_Y511)</t>
  </si>
  <si>
    <t>SOP(7450_Y512)</t>
  </si>
  <si>
    <t>SOP(7451_Y512)</t>
  </si>
  <si>
    <t>SOP(7460_5513)</t>
  </si>
  <si>
    <t>SOP(7461_5513)</t>
  </si>
  <si>
    <t>SOP(7470_5514)</t>
  </si>
  <si>
    <t>SOP(7481_5515)</t>
  </si>
  <si>
    <t>ROW_7481 Software Functional Test Report</t>
  </si>
  <si>
    <t>\\136.17.77.226\Softwares\ReleaseReport_6.5inch\ROW\7481(ROW_5515)</t>
  </si>
  <si>
    <t>SW_ROW_7482_Functional_Test_Summary_Report</t>
  </si>
  <si>
    <t>SOP(7482_5515)</t>
  </si>
  <si>
    <t>ROW_7482 Software Functional Test Report</t>
  </si>
  <si>
    <t>\\136.17.77.226\Softwares\ReleaseReport_6.5inch\ROW\7482(ROW_5515)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</si>
</sst>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0.0"/>
    <numFmt numFmtId="166" formatCode="_(* #,##0.000_);_(* \(#,##0.000\);_(* &quot;-&quot;??_);_(@_)"/>
    <numFmt numFmtId="167" formatCode="0.0000%"/>
    <numFmt numFmtId="168" formatCode="##.##.##.##"/>
    <numFmt numFmtId="169" formatCode="0.00_)"/>
  </numFmts>
  <fonts count="76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宋体"/>
      <charset val="134"/>
    </font>
    <font>
      <u/>
      <sz val="12"/>
      <color indexed="12"/>
      <name val="宋体"/>
      <charset val="134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i/>
      <sz val="10"/>
      <name val="Arial"/>
      <family val="2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0"/>
      <name val="宋体"/>
      <charset val="134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name val="明朝"/>
      <family val="3"/>
      <charset val="128"/>
    </font>
    <font>
      <b/>
      <sz val="11"/>
      <color indexed="8"/>
      <name val="宋体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ＭＳ Ｐゴシック"/>
      <family val="2"/>
      <charset val="128"/>
    </font>
    <font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85">
    <xf numFmtId="0" fontId="0" fillId="0" borderId="0"/>
    <xf numFmtId="0" fontId="4" fillId="0" borderId="0"/>
    <xf numFmtId="9" fontId="10" fillId="0" borderId="0" applyFont="0" applyFill="0" applyBorder="0" applyAlignment="0" applyProtection="0"/>
    <xf numFmtId="0" fontId="12" fillId="0" borderId="0"/>
    <xf numFmtId="0" fontId="5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0" borderId="0">
      <alignment horizontal="center" wrapText="1"/>
      <protection locked="0"/>
    </xf>
    <xf numFmtId="0" fontId="28" fillId="0" borderId="0"/>
    <xf numFmtId="0" fontId="1" fillId="0" borderId="0" applyNumberFormat="0" applyFill="0" applyBorder="0" applyAlignment="0" applyProtection="0"/>
    <xf numFmtId="40" fontId="29" fillId="0" borderId="0" applyFont="0" applyFill="0" applyBorder="0" applyAlignment="0" applyProtection="0"/>
    <xf numFmtId="166" fontId="5" fillId="0" borderId="0">
      <alignment horizontal="center"/>
    </xf>
    <xf numFmtId="167" fontId="5" fillId="0" borderId="0" applyFont="0" applyFill="0" applyBorder="0" applyAlignment="0" applyProtection="0"/>
    <xf numFmtId="168" fontId="5" fillId="0" borderId="0" applyFont="0" applyFill="0" applyBorder="0" applyProtection="0">
      <alignment horizontal="centerContinuous"/>
    </xf>
    <xf numFmtId="0" fontId="30" fillId="0" borderId="0">
      <alignment vertical="center"/>
    </xf>
    <xf numFmtId="38" fontId="31" fillId="5" borderId="0" applyNumberFormat="0" applyBorder="0" applyAlignment="0" applyProtection="0"/>
    <xf numFmtId="0" fontId="32" fillId="0" borderId="0">
      <alignment horizontal="left"/>
    </xf>
    <xf numFmtId="0" fontId="33" fillId="0" borderId="40" applyNumberFormat="0" applyAlignment="0" applyProtection="0">
      <alignment horizontal="left" vertical="center"/>
    </xf>
    <xf numFmtId="0" fontId="33" fillId="0" borderId="37">
      <alignment horizontal="left" vertical="center"/>
    </xf>
    <xf numFmtId="10" fontId="31" fillId="49" borderId="4" applyNumberFormat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4" fillId="0" borderId="17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9" fontId="35" fillId="0" borderId="0"/>
    <xf numFmtId="0" fontId="12" fillId="0" borderId="0"/>
    <xf numFmtId="0" fontId="36" fillId="0" borderId="0"/>
    <xf numFmtId="0" fontId="10" fillId="0" borderId="0">
      <alignment vertical="center"/>
    </xf>
    <xf numFmtId="0" fontId="36" fillId="0" borderId="0"/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14" fontId="27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0" fontId="5" fillId="0" borderId="0"/>
    <xf numFmtId="0" fontId="34" fillId="0" borderId="0"/>
    <xf numFmtId="0" fontId="1" fillId="0" borderId="0">
      <alignment horizontal="left"/>
    </xf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53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54" borderId="41" applyNumberFormat="0" applyAlignment="0" applyProtection="0"/>
    <xf numFmtId="0" fontId="40" fillId="55" borderId="0" applyNumberFormat="0" applyBorder="0" applyAlignment="0" applyProtection="0"/>
    <xf numFmtId="0" fontId="36" fillId="56" borderId="42" applyNumberFormat="0" applyAlignment="0" applyProtection="0"/>
    <xf numFmtId="0" fontId="41" fillId="0" borderId="43" applyNumberFormat="0" applyFill="0" applyAlignment="0" applyProtection="0"/>
    <xf numFmtId="0" fontId="42" fillId="12" borderId="44" applyNumberFormat="0" applyAlignment="0" applyProtection="0"/>
    <xf numFmtId="0" fontId="43" fillId="57" borderId="45" applyNumberFormat="0" applyAlignment="0" applyProtection="0"/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46" fillId="0" borderId="0"/>
    <xf numFmtId="0" fontId="36" fillId="0" borderId="0"/>
    <xf numFmtId="0" fontId="10" fillId="0" borderId="0">
      <alignment vertical="center"/>
    </xf>
    <xf numFmtId="0" fontId="24" fillId="0" borderId="0">
      <alignment vertical="center"/>
    </xf>
    <xf numFmtId="0" fontId="36" fillId="0" borderId="0"/>
    <xf numFmtId="0" fontId="10" fillId="0" borderId="0">
      <alignment vertical="center"/>
    </xf>
    <xf numFmtId="0" fontId="46" fillId="0" borderId="0"/>
    <xf numFmtId="0" fontId="47" fillId="0" borderId="0"/>
    <xf numFmtId="0" fontId="26" fillId="58" borderId="0" applyNumberFormat="0" applyBorder="0" applyAlignment="0" applyProtection="0">
      <alignment vertical="center"/>
    </xf>
    <xf numFmtId="0" fontId="26" fillId="59" borderId="0" applyNumberFormat="0" applyBorder="0" applyAlignment="0" applyProtection="0">
      <alignment vertical="center"/>
    </xf>
    <xf numFmtId="0" fontId="26" fillId="60" borderId="0" applyNumberFormat="0" applyBorder="0" applyAlignment="0" applyProtection="0">
      <alignment vertical="center"/>
    </xf>
    <xf numFmtId="0" fontId="26" fillId="61" borderId="0" applyNumberFormat="0" applyBorder="0" applyAlignment="0" applyProtection="0">
      <alignment vertical="center"/>
    </xf>
    <xf numFmtId="0" fontId="26" fillId="62" borderId="0" applyNumberFormat="0" applyBorder="0" applyAlignment="0" applyProtection="0">
      <alignment vertical="center"/>
    </xf>
    <xf numFmtId="0" fontId="26" fillId="6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64" borderId="0" applyNumberFormat="0" applyBorder="0" applyAlignment="0" applyProtection="0">
      <alignment vertical="center"/>
    </xf>
    <xf numFmtId="0" fontId="26" fillId="65" borderId="0" applyNumberFormat="0" applyBorder="0" applyAlignment="0" applyProtection="0">
      <alignment vertical="center"/>
    </xf>
    <xf numFmtId="0" fontId="48" fillId="8" borderId="0" applyNumberFormat="0" applyBorder="0" applyAlignment="0" applyProtection="0"/>
    <xf numFmtId="0" fontId="49" fillId="0" borderId="0"/>
    <xf numFmtId="0" fontId="50" fillId="0" borderId="0" applyNumberFormat="0" applyFill="0" applyBorder="0" applyAlignment="0" applyProtection="0">
      <alignment vertical="center"/>
    </xf>
    <xf numFmtId="0" fontId="51" fillId="0" borderId="46" applyNumberFormat="0" applyFill="0" applyAlignment="0" applyProtection="0">
      <alignment vertical="center"/>
    </xf>
    <xf numFmtId="0" fontId="51" fillId="0" borderId="46" applyNumberFormat="0" applyFill="0" applyAlignment="0" applyProtection="0">
      <alignment vertical="center"/>
    </xf>
    <xf numFmtId="0" fontId="52" fillId="0" borderId="47" applyNumberFormat="0" applyFill="0" applyAlignment="0" applyProtection="0">
      <alignment vertical="center"/>
    </xf>
    <xf numFmtId="0" fontId="52" fillId="0" borderId="47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66" borderId="41" applyNumberFormat="0" applyAlignment="0" applyProtection="0">
      <alignment vertical="center"/>
    </xf>
    <xf numFmtId="0" fontId="54" fillId="67" borderId="41" applyNumberFormat="0" applyAlignment="0" applyProtection="0">
      <alignment vertical="center"/>
    </xf>
    <xf numFmtId="0" fontId="55" fillId="0" borderId="0"/>
    <xf numFmtId="0" fontId="56" fillId="0" borderId="49" applyNumberFormat="0" applyFill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12" fillId="68" borderId="42" applyNumberFormat="0" applyFont="0" applyAlignment="0" applyProtection="0">
      <alignment vertical="center"/>
    </xf>
    <xf numFmtId="0" fontId="24" fillId="49" borderId="42" applyNumberFormat="0" applyFont="0" applyAlignment="0" applyProtection="0">
      <alignment vertical="center"/>
    </xf>
    <xf numFmtId="0" fontId="24" fillId="49" borderId="42" applyNumberFormat="0" applyFont="0" applyAlignment="0" applyProtection="0">
      <alignment vertical="center"/>
    </xf>
    <xf numFmtId="0" fontId="57" fillId="9" borderId="0" applyNumberFormat="0" applyBorder="0" applyAlignment="0" applyProtection="0"/>
    <xf numFmtId="0" fontId="58" fillId="0" borderId="46" applyNumberFormat="0" applyFill="0" applyAlignment="0" applyProtection="0"/>
    <xf numFmtId="0" fontId="59" fillId="0" borderId="47" applyNumberFormat="0" applyFill="0" applyAlignment="0" applyProtection="0"/>
    <xf numFmtId="0" fontId="60" fillId="0" borderId="48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7" borderId="44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69" borderId="44" applyNumberFormat="0" applyAlignment="0" applyProtection="0">
      <alignment vertical="center"/>
    </xf>
    <xf numFmtId="0" fontId="66" fillId="5" borderId="44" applyNumberFormat="0" applyAlignment="0" applyProtection="0">
      <alignment vertical="center"/>
    </xf>
    <xf numFmtId="0" fontId="66" fillId="5" borderId="44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8" fillId="23" borderId="44" applyNumberFormat="0" applyAlignment="0" applyProtection="0">
      <alignment vertical="center"/>
    </xf>
    <xf numFmtId="0" fontId="68" fillId="24" borderId="44" applyNumberFormat="0" applyAlignment="0" applyProtection="0">
      <alignment vertical="center"/>
    </xf>
    <xf numFmtId="0" fontId="68" fillId="24" borderId="44" applyNumberFormat="0" applyAlignment="0" applyProtection="0">
      <alignment vertical="center"/>
    </xf>
    <xf numFmtId="0" fontId="69" fillId="69" borderId="45" applyNumberFormat="0" applyAlignment="0" applyProtection="0">
      <alignment vertical="center"/>
    </xf>
    <xf numFmtId="0" fontId="69" fillId="5" borderId="45" applyNumberFormat="0" applyAlignment="0" applyProtection="0">
      <alignment vertical="center"/>
    </xf>
    <xf numFmtId="0" fontId="69" fillId="5" borderId="45" applyNumberFormat="0" applyAlignment="0" applyProtection="0">
      <alignment vertical="center"/>
    </xf>
    <xf numFmtId="0" fontId="70" fillId="70" borderId="0" applyNumberFormat="0" applyBorder="0" applyAlignment="0" applyProtection="0">
      <alignment vertical="center"/>
    </xf>
    <xf numFmtId="0" fontId="70" fillId="71" borderId="0" applyNumberFormat="0" applyBorder="0" applyAlignment="0" applyProtection="0">
      <alignment vertical="center"/>
    </xf>
    <xf numFmtId="0" fontId="71" fillId="0" borderId="43" applyNumberFormat="0" applyFill="0" applyAlignment="0" applyProtection="0">
      <alignment vertical="center"/>
    </xf>
    <xf numFmtId="0" fontId="71" fillId="0" borderId="43" applyNumberFormat="0" applyFill="0" applyAlignment="0" applyProtection="0">
      <alignment vertical="center"/>
    </xf>
    <xf numFmtId="0" fontId="72" fillId="0" borderId="49" applyNumberFormat="0" applyFill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5" fillId="0" borderId="0"/>
  </cellStyleXfs>
  <cellXfs count="233">
    <xf numFmtId="0" fontId="0" fillId="0" borderId="0" xfId="0"/>
    <xf numFmtId="0" fontId="0" fillId="3" borderId="0" xfId="0" applyFill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6" xfId="0" applyFill="1" applyBorder="1"/>
    <xf numFmtId="0" fontId="0" fillId="3" borderId="17" xfId="0" applyFill="1" applyBorder="1"/>
    <xf numFmtId="0" fontId="1" fillId="3" borderId="6" xfId="0" applyFont="1" applyFill="1" applyBorder="1"/>
    <xf numFmtId="0" fontId="1" fillId="3" borderId="3" xfId="0" applyFont="1" applyFill="1" applyBorder="1"/>
    <xf numFmtId="164" fontId="1" fillId="3" borderId="3" xfId="0" applyNumberFormat="1" applyFont="1" applyFill="1" applyBorder="1" applyAlignment="1" applyProtection="1">
      <alignment horizontal="left" vertical="top" wrapText="1"/>
      <protection locked="0"/>
    </xf>
    <xf numFmtId="0" fontId="1" fillId="3" borderId="3" xfId="0" applyFont="1" applyFill="1" applyBorder="1" applyAlignment="1" applyProtection="1">
      <alignment vertical="top" wrapText="1"/>
      <protection locked="0"/>
    </xf>
    <xf numFmtId="0" fontId="5" fillId="3" borderId="4" xfId="1" applyFont="1" applyFill="1" applyBorder="1" applyAlignment="1">
      <alignment horizontal="center" vertical="center" wrapText="1"/>
    </xf>
    <xf numFmtId="0" fontId="0" fillId="3" borderId="22" xfId="0" applyFill="1" applyBorder="1"/>
    <xf numFmtId="0" fontId="0" fillId="3" borderId="20" xfId="0" applyFill="1" applyBorder="1"/>
    <xf numFmtId="0" fontId="1" fillId="3" borderId="6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vertical="center"/>
    </xf>
    <xf numFmtId="0" fontId="1" fillId="3" borderId="1" xfId="0" applyFont="1" applyFill="1" applyBorder="1"/>
    <xf numFmtId="0" fontId="5" fillId="3" borderId="1" xfId="1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0" fontId="1" fillId="0" borderId="3" xfId="4" applyFont="1" applyFill="1" applyBorder="1" applyAlignment="1">
      <alignment horizontal="center" vertical="center"/>
    </xf>
    <xf numFmtId="0" fontId="1" fillId="0" borderId="4" xfId="4" applyFont="1" applyFill="1" applyBorder="1" applyAlignment="1">
      <alignment horizontal="center" vertical="center"/>
    </xf>
    <xf numFmtId="0" fontId="1" fillId="0" borderId="4" xfId="4" applyFont="1" applyFill="1" applyBorder="1" applyAlignment="1">
      <alignment horizontal="center" vertical="center" wrapText="1"/>
    </xf>
    <xf numFmtId="0" fontId="1" fillId="0" borderId="5" xfId="4" applyFont="1" applyFill="1" applyBorder="1" applyAlignment="1">
      <alignment horizontal="center" vertical="center"/>
    </xf>
    <xf numFmtId="165" fontId="5" fillId="0" borderId="3" xfId="4" applyNumberFormat="1" applyFont="1" applyFill="1" applyBorder="1" applyAlignment="1">
      <alignment horizontal="center" vertical="center"/>
    </xf>
    <xf numFmtId="165" fontId="5" fillId="0" borderId="4" xfId="4" applyNumberFormat="1" applyFont="1" applyFill="1" applyBorder="1" applyAlignment="1">
      <alignment horizontal="left" vertical="center"/>
    </xf>
    <xf numFmtId="0" fontId="5" fillId="0" borderId="4" xfId="4" applyFont="1" applyFill="1" applyBorder="1" applyAlignment="1">
      <alignment horizontal="left" vertical="center" wrapText="1"/>
    </xf>
    <xf numFmtId="15" fontId="14" fillId="0" borderId="4" xfId="5" applyNumberFormat="1" applyFont="1" applyFill="1" applyBorder="1" applyAlignment="1" applyProtection="1">
      <alignment horizontal="center" vertical="center" wrapText="1"/>
    </xf>
    <xf numFmtId="0" fontId="5" fillId="0" borderId="5" xfId="4" applyFont="1" applyFill="1" applyBorder="1" applyAlignment="1">
      <alignment horizontal="center" vertical="center"/>
    </xf>
    <xf numFmtId="165" fontId="5" fillId="0" borderId="31" xfId="4" applyNumberFormat="1" applyFont="1" applyFill="1" applyBorder="1" applyAlignment="1">
      <alignment horizontal="center" vertical="center"/>
    </xf>
    <xf numFmtId="165" fontId="5" fillId="0" borderId="32" xfId="4" applyNumberFormat="1" applyFont="1" applyFill="1" applyBorder="1" applyAlignment="1">
      <alignment horizontal="left" vertical="center" wrapText="1"/>
    </xf>
    <xf numFmtId="15" fontId="14" fillId="0" borderId="32" xfId="6" applyNumberFormat="1" applyFont="1" applyFill="1" applyBorder="1" applyAlignment="1" applyProtection="1">
      <alignment horizontal="center" vertical="center" wrapText="1"/>
    </xf>
    <xf numFmtId="15" fontId="14" fillId="0" borderId="32" xfId="5" applyNumberFormat="1" applyFont="1" applyFill="1" applyBorder="1" applyAlignment="1" applyProtection="1">
      <alignment horizontal="center" vertical="center" wrapText="1"/>
    </xf>
    <xf numFmtId="0" fontId="5" fillId="0" borderId="32" xfId="4" applyFont="1" applyFill="1" applyBorder="1" applyAlignment="1">
      <alignment horizontal="left" vertical="center" wrapText="1"/>
    </xf>
    <xf numFmtId="0" fontId="5" fillId="0" borderId="33" xfId="4" applyFont="1" applyFill="1" applyBorder="1" applyAlignment="1">
      <alignment horizontal="center" vertical="center"/>
    </xf>
    <xf numFmtId="165" fontId="5" fillId="0" borderId="1" xfId="4" applyNumberFormat="1" applyFont="1" applyFill="1" applyBorder="1" applyAlignment="1">
      <alignment horizontal="center" vertical="center"/>
    </xf>
    <xf numFmtId="165" fontId="5" fillId="0" borderId="24" xfId="4" applyNumberFormat="1" applyFont="1" applyFill="1" applyBorder="1" applyAlignment="1">
      <alignment horizontal="center" vertical="center"/>
    </xf>
    <xf numFmtId="0" fontId="5" fillId="0" borderId="24" xfId="4" applyFont="1" applyFill="1" applyBorder="1" applyAlignment="1">
      <alignment horizontal="left" vertical="center" wrapText="1"/>
    </xf>
    <xf numFmtId="15" fontId="14" fillId="0" borderId="24" xfId="5" applyNumberFormat="1" applyFont="1" applyFill="1" applyBorder="1" applyAlignment="1" applyProtection="1">
      <alignment horizontal="center" vertical="center" wrapText="1"/>
    </xf>
    <xf numFmtId="0" fontId="5" fillId="0" borderId="2" xfId="4" applyFont="1" applyFill="1" applyBorder="1" applyAlignment="1">
      <alignment horizontal="center" vertical="center"/>
    </xf>
    <xf numFmtId="0" fontId="16" fillId="3" borderId="0" xfId="0" applyFont="1" applyFill="1" applyBorder="1"/>
    <xf numFmtId="0" fontId="16" fillId="3" borderId="8" xfId="0" applyFont="1" applyFill="1" applyBorder="1"/>
    <xf numFmtId="0" fontId="16" fillId="3" borderId="9" xfId="0" applyFont="1" applyFill="1" applyBorder="1"/>
    <xf numFmtId="0" fontId="16" fillId="3" borderId="22" xfId="0" applyFont="1" applyFill="1" applyBorder="1"/>
    <xf numFmtId="0" fontId="16" fillId="3" borderId="10" xfId="0" applyFont="1" applyFill="1" applyBorder="1"/>
    <xf numFmtId="0" fontId="16" fillId="3" borderId="0" xfId="0" applyFont="1" applyFill="1"/>
    <xf numFmtId="0" fontId="16" fillId="3" borderId="16" xfId="0" applyFont="1" applyFill="1" applyBorder="1"/>
    <xf numFmtId="0" fontId="16" fillId="3" borderId="17" xfId="0" applyFont="1" applyFill="1" applyBorder="1"/>
    <xf numFmtId="0" fontId="16" fillId="3" borderId="20" xfId="0" applyFont="1" applyFill="1" applyBorder="1"/>
    <xf numFmtId="0" fontId="8" fillId="3" borderId="0" xfId="0" applyFont="1" applyFill="1" applyBorder="1"/>
    <xf numFmtId="0" fontId="16" fillId="3" borderId="0" xfId="0" applyFont="1" applyFill="1" applyAlignment="1">
      <alignment wrapText="1"/>
    </xf>
    <xf numFmtId="0" fontId="6" fillId="3" borderId="0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8" fillId="3" borderId="10" xfId="0" applyFont="1" applyFill="1" applyBorder="1"/>
    <xf numFmtId="0" fontId="8" fillId="3" borderId="22" xfId="0" applyFont="1" applyFill="1" applyBorder="1"/>
    <xf numFmtId="0" fontId="8" fillId="3" borderId="0" xfId="0" applyFont="1" applyFill="1"/>
    <xf numFmtId="0" fontId="8" fillId="3" borderId="12" xfId="0" applyFont="1" applyFill="1" applyBorder="1"/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8" xfId="0" applyFont="1" applyFill="1" applyBorder="1"/>
    <xf numFmtId="0" fontId="5" fillId="3" borderId="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8" fillId="0" borderId="14" xfId="0" applyFont="1" applyBorder="1" applyAlignment="1"/>
    <xf numFmtId="0" fontId="8" fillId="0" borderId="14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17" fillId="4" borderId="3" xfId="0" applyFont="1" applyFill="1" applyBorder="1" applyAlignment="1">
      <alignment horizontal="center" vertical="center"/>
    </xf>
    <xf numFmtId="0" fontId="0" fillId="3" borderId="0" xfId="0" applyFill="1" applyBorder="1"/>
    <xf numFmtId="0" fontId="18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1" fillId="2" borderId="5" xfId="1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0" xfId="0" applyFont="1" applyBorder="1" applyAlignment="1"/>
    <xf numFmtId="0" fontId="1" fillId="2" borderId="4" xfId="1" applyFont="1" applyFill="1" applyBorder="1" applyAlignment="1">
      <alignment horizontal="center" vertical="center" wrapText="1"/>
    </xf>
    <xf numFmtId="0" fontId="6" fillId="6" borderId="19" xfId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/>
    </xf>
    <xf numFmtId="9" fontId="5" fillId="3" borderId="4" xfId="2" applyFont="1" applyFill="1" applyBorder="1" applyAlignment="1">
      <alignment horizontal="center" vertical="center"/>
    </xf>
    <xf numFmtId="0" fontId="0" fillId="3" borderId="8" xfId="0" applyFill="1" applyBorder="1" applyAlignment="1"/>
    <xf numFmtId="0" fontId="0" fillId="3" borderId="9" xfId="0" applyFont="1" applyFill="1" applyBorder="1" applyAlignment="1"/>
    <xf numFmtId="0" fontId="0" fillId="3" borderId="22" xfId="0" applyFont="1" applyFill="1" applyBorder="1" applyAlignment="1"/>
    <xf numFmtId="0" fontId="0" fillId="3" borderId="10" xfId="0" applyFill="1" applyBorder="1" applyAlignment="1"/>
    <xf numFmtId="0" fontId="0" fillId="3" borderId="0" xfId="0" applyFont="1" applyFill="1" applyBorder="1" applyAlignment="1"/>
    <xf numFmtId="0" fontId="0" fillId="3" borderId="12" xfId="0" applyFont="1" applyFill="1" applyBorder="1" applyAlignment="1"/>
    <xf numFmtId="0" fontId="19" fillId="3" borderId="16" xfId="0" applyFont="1" applyFill="1" applyBorder="1" applyAlignment="1"/>
    <xf numFmtId="0" fontId="19" fillId="3" borderId="17" xfId="0" applyFont="1" applyFill="1" applyBorder="1" applyAlignment="1"/>
    <xf numFmtId="0" fontId="19" fillId="3" borderId="20" xfId="0" applyFont="1" applyFill="1" applyBorder="1" applyAlignment="1"/>
    <xf numFmtId="0" fontId="19" fillId="3" borderId="0" xfId="0" applyFont="1" applyFill="1" applyBorder="1" applyAlignment="1"/>
    <xf numFmtId="0" fontId="11" fillId="3" borderId="0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8" fillId="3" borderId="12" xfId="0" applyFont="1" applyFill="1" applyBorder="1" applyAlignment="1">
      <alignment vertical="center" wrapText="1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0" fillId="3" borderId="12" xfId="0" applyFill="1" applyBorder="1"/>
    <xf numFmtId="0" fontId="8" fillId="3" borderId="14" xfId="0" applyFont="1" applyFill="1" applyBorder="1"/>
    <xf numFmtId="10" fontId="2" fillId="3" borderId="4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1" fillId="3" borderId="19" xfId="1" applyFont="1" applyFill="1" applyBorder="1" applyAlignment="1">
      <alignment horizontal="center" vertical="center" wrapText="1"/>
    </xf>
    <xf numFmtId="0" fontId="10" fillId="0" borderId="0" xfId="182"/>
    <xf numFmtId="0" fontId="16" fillId="0" borderId="0" xfId="182" applyFont="1"/>
    <xf numFmtId="0" fontId="20" fillId="0" borderId="0" xfId="182" applyFont="1" applyAlignment="1">
      <alignment horizontal="center" vertical="center"/>
    </xf>
    <xf numFmtId="0" fontId="8" fillId="0" borderId="4" xfId="182" applyFont="1" applyBorder="1"/>
    <xf numFmtId="0" fontId="22" fillId="0" borderId="0" xfId="182" applyFont="1"/>
    <xf numFmtId="0" fontId="73" fillId="0" borderId="0" xfId="182" applyFont="1"/>
    <xf numFmtId="0" fontId="1" fillId="0" borderId="4" xfId="0" applyFont="1" applyFill="1" applyBorder="1" applyAlignment="1" applyProtection="1">
      <alignment horizontal="center" vertical="center"/>
    </xf>
    <xf numFmtId="0" fontId="8" fillId="3" borderId="4" xfId="0" applyFont="1" applyFill="1" applyBorder="1"/>
    <xf numFmtId="0" fontId="0" fillId="3" borderId="58" xfId="0" applyFill="1" applyBorder="1"/>
    <xf numFmtId="0" fontId="0" fillId="3" borderId="61" xfId="0" applyFill="1" applyBorder="1"/>
    <xf numFmtId="0" fontId="5" fillId="3" borderId="58" xfId="0" applyFont="1" applyFill="1" applyBorder="1" applyAlignment="1">
      <alignment vertical="top" wrapText="1"/>
    </xf>
    <xf numFmtId="0" fontId="8" fillId="0" borderId="58" xfId="0" applyFont="1" applyBorder="1" applyAlignment="1">
      <alignment wrapText="1"/>
    </xf>
    <xf numFmtId="0" fontId="8" fillId="0" borderId="61" xfId="0" applyFont="1" applyBorder="1" applyAlignment="1">
      <alignment wrapText="1"/>
    </xf>
    <xf numFmtId="0" fontId="9" fillId="3" borderId="4" xfId="0" applyFont="1" applyFill="1" applyBorder="1" applyProtection="1"/>
    <xf numFmtId="0" fontId="1" fillId="3" borderId="19" xfId="1" applyFont="1" applyFill="1" applyBorder="1" applyAlignment="1">
      <alignment horizontal="center" vertical="center" wrapText="1"/>
    </xf>
    <xf numFmtId="0" fontId="1" fillId="3" borderId="19" xfId="1" applyFont="1" applyFill="1" applyBorder="1" applyAlignment="1">
      <alignment horizontal="center" vertical="center" wrapText="1"/>
    </xf>
    <xf numFmtId="0" fontId="0" fillId="3" borderId="63" xfId="0" applyFill="1" applyBorder="1"/>
    <xf numFmtId="0" fontId="5" fillId="4" borderId="4" xfId="0" applyFont="1" applyFill="1" applyBorder="1" applyAlignment="1">
      <alignment vertical="center"/>
    </xf>
    <xf numFmtId="0" fontId="5" fillId="3" borderId="63" xfId="0" applyFont="1" applyFill="1" applyBorder="1" applyAlignment="1">
      <alignment vertical="top" wrapText="1"/>
    </xf>
    <xf numFmtId="0" fontId="8" fillId="0" borderId="63" xfId="0" applyFont="1" applyBorder="1" applyAlignment="1">
      <alignment wrapText="1"/>
    </xf>
    <xf numFmtId="0" fontId="1" fillId="3" borderId="19" xfId="1" applyFont="1" applyFill="1" applyBorder="1" applyAlignment="1">
      <alignment horizontal="center" vertical="center" wrapText="1"/>
    </xf>
    <xf numFmtId="0" fontId="1" fillId="3" borderId="19" xfId="1" applyFont="1" applyFill="1" applyBorder="1" applyAlignment="1">
      <alignment horizontal="center" vertical="center" wrapText="1"/>
    </xf>
    <xf numFmtId="0" fontId="1" fillId="3" borderId="19" xfId="1" applyFont="1" applyFill="1" applyBorder="1" applyAlignment="1">
      <alignment horizontal="center" vertical="center" wrapText="1"/>
    </xf>
    <xf numFmtId="0" fontId="1" fillId="3" borderId="19" xfId="1" applyFont="1" applyFill="1" applyBorder="1" applyAlignment="1">
      <alignment horizontal="center" vertical="center" wrapText="1"/>
    </xf>
    <xf numFmtId="0" fontId="1" fillId="3" borderId="19" xfId="1" applyFont="1" applyFill="1" applyBorder="1" applyAlignment="1">
      <alignment horizontal="center" vertical="center" wrapText="1"/>
    </xf>
    <xf numFmtId="0" fontId="1" fillId="3" borderId="19" xfId="1" applyFont="1" applyFill="1" applyBorder="1" applyAlignment="1">
      <alignment horizontal="center" vertical="center" wrapText="1"/>
    </xf>
    <xf numFmtId="0" fontId="1" fillId="3" borderId="19" xfId="1" applyFont="1" applyFill="1" applyBorder="1" applyAlignment="1">
      <alignment horizontal="center" vertical="center" wrapText="1"/>
    </xf>
    <xf numFmtId="0" fontId="1" fillId="3" borderId="19" xfId="1" applyFont="1" applyFill="1" applyBorder="1" applyAlignment="1">
      <alignment horizontal="center" vertical="center" wrapText="1"/>
    </xf>
    <xf numFmtId="0" fontId="5" fillId="3" borderId="31" xfId="1" applyFont="1" applyFill="1" applyBorder="1" applyAlignment="1">
      <alignment horizontal="center" vertical="center" wrapText="1"/>
    </xf>
    <xf numFmtId="0" fontId="5" fillId="3" borderId="52" xfId="1" applyFont="1" applyFill="1" applyBorder="1" applyAlignment="1">
      <alignment horizontal="left" vertical="center" wrapText="1"/>
    </xf>
    <xf numFmtId="0" fontId="5" fillId="3" borderId="53" xfId="1" applyFont="1" applyFill="1" applyBorder="1" applyAlignment="1">
      <alignment horizontal="left" vertical="center" wrapText="1"/>
    </xf>
    <xf numFmtId="0" fontId="5" fillId="3" borderId="68" xfId="1" applyFont="1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/>
    </xf>
    <xf numFmtId="0" fontId="21" fillId="3" borderId="69" xfId="0" applyFont="1" applyFill="1" applyBorder="1" applyAlignment="1">
      <alignment horizontal="center" vertical="center"/>
    </xf>
    <xf numFmtId="0" fontId="0" fillId="0" borderId="50" xfId="182" applyFont="1" applyBorder="1" applyAlignment="1"/>
    <xf numFmtId="0" fontId="10" fillId="0" borderId="51" xfId="182" applyBorder="1" applyAlignment="1"/>
    <xf numFmtId="0" fontId="1" fillId="5" borderId="30" xfId="4" applyFont="1" applyFill="1" applyBorder="1" applyAlignment="1">
      <alignment horizontal="center"/>
    </xf>
    <xf numFmtId="0" fontId="1" fillId="5" borderId="28" xfId="4" applyFont="1" applyFill="1" applyBorder="1" applyAlignment="1">
      <alignment horizontal="center"/>
    </xf>
    <xf numFmtId="0" fontId="1" fillId="5" borderId="29" xfId="4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24" xfId="1" applyFont="1" applyFill="1" applyBorder="1" applyAlignment="1">
      <alignment horizontal="center" vertical="center" wrapText="1"/>
    </xf>
    <xf numFmtId="0" fontId="1" fillId="2" borderId="25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2" borderId="27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1" fillId="2" borderId="54" xfId="1" applyFont="1" applyFill="1" applyBorder="1" applyAlignment="1">
      <alignment horizontal="left" vertical="center" wrapText="1"/>
    </xf>
    <xf numFmtId="0" fontId="1" fillId="2" borderId="55" xfId="1" applyFont="1" applyFill="1" applyBorder="1" applyAlignment="1">
      <alignment horizontal="left" vertical="center" wrapText="1"/>
    </xf>
    <xf numFmtId="0" fontId="1" fillId="2" borderId="13" xfId="1" applyFont="1" applyFill="1" applyBorder="1" applyAlignment="1">
      <alignment horizontal="left" vertical="center" wrapText="1"/>
    </xf>
    <xf numFmtId="0" fontId="1" fillId="2" borderId="15" xfId="1" applyFont="1" applyFill="1" applyBorder="1" applyAlignment="1">
      <alignment horizontal="left" vertical="center" wrapText="1"/>
    </xf>
    <xf numFmtId="0" fontId="5" fillId="3" borderId="50" xfId="1" applyFont="1" applyFill="1" applyBorder="1" applyAlignment="1">
      <alignment horizontal="left" vertical="center" wrapText="1"/>
    </xf>
    <xf numFmtId="0" fontId="5" fillId="3" borderId="51" xfId="1" applyFont="1" applyFill="1" applyBorder="1" applyAlignment="1">
      <alignment horizontal="left" vertical="center" wrapText="1"/>
    </xf>
    <xf numFmtId="0" fontId="5" fillId="3" borderId="56" xfId="1" applyFont="1" applyFill="1" applyBorder="1" applyAlignment="1">
      <alignment horizontal="left" vertical="center" wrapText="1"/>
    </xf>
    <xf numFmtId="0" fontId="5" fillId="3" borderId="57" xfId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13" fillId="0" borderId="34" xfId="5" applyBorder="1" applyAlignment="1" applyProtection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1" fillId="3" borderId="19" xfId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5" fillId="3" borderId="50" xfId="0" applyFont="1" applyFill="1" applyBorder="1" applyAlignment="1">
      <alignment horizontal="left" vertical="center" wrapText="1"/>
    </xf>
    <xf numFmtId="0" fontId="5" fillId="3" borderId="51" xfId="0" applyFont="1" applyFill="1" applyBorder="1" applyAlignment="1">
      <alignment horizontal="left" vertical="center" wrapText="1"/>
    </xf>
    <xf numFmtId="0" fontId="6" fillId="3" borderId="5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66" xfId="1" applyFont="1" applyFill="1" applyBorder="1" applyAlignment="1">
      <alignment horizontal="center" vertical="center" wrapText="1"/>
    </xf>
    <xf numFmtId="0" fontId="1" fillId="3" borderId="67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8" fillId="0" borderId="59" xfId="0" applyFont="1" applyBorder="1" applyAlignment="1"/>
    <xf numFmtId="0" fontId="8" fillId="0" borderId="60" xfId="0" applyFont="1" applyBorder="1" applyAlignment="1"/>
    <xf numFmtId="0" fontId="1" fillId="3" borderId="62" xfId="0" applyFont="1" applyFill="1" applyBorder="1" applyAlignment="1">
      <alignment horizontal="left" vertical="top"/>
    </xf>
    <xf numFmtId="0" fontId="1" fillId="3" borderId="5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64" xfId="0" applyFont="1" applyFill="1" applyBorder="1" applyAlignment="1">
      <alignment horizontal="left" vertical="top"/>
    </xf>
    <xf numFmtId="0" fontId="1" fillId="3" borderId="16" xfId="0" applyFont="1" applyFill="1" applyBorder="1" applyAlignment="1">
      <alignment horizontal="left" vertical="top"/>
    </xf>
    <xf numFmtId="0" fontId="1" fillId="3" borderId="65" xfId="0" applyFont="1" applyFill="1" applyBorder="1" applyAlignment="1">
      <alignment horizontal="left" vertical="top"/>
    </xf>
    <xf numFmtId="0" fontId="8" fillId="3" borderId="11" xfId="0" applyFont="1" applyFill="1" applyBorder="1" applyAlignment="1">
      <alignment horizontal="left" vertical="top"/>
    </xf>
    <xf numFmtId="0" fontId="8" fillId="3" borderId="63" xfId="0" applyFont="1" applyFill="1" applyBorder="1" applyAlignment="1">
      <alignment horizontal="left" vertical="top"/>
    </xf>
    <xf numFmtId="0" fontId="8" fillId="3" borderId="61" xfId="0" applyFont="1" applyFill="1" applyBorder="1" applyAlignment="1">
      <alignment horizontal="left" vertical="top"/>
    </xf>
    <xf numFmtId="0" fontId="8" fillId="3" borderId="38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/>
    </xf>
    <xf numFmtId="0" fontId="8" fillId="3" borderId="39" xfId="0" applyFont="1" applyFill="1" applyBorder="1" applyAlignment="1">
      <alignment horizontal="left" vertical="top"/>
    </xf>
    <xf numFmtId="0" fontId="8" fillId="3" borderId="17" xfId="0" applyFont="1" applyFill="1" applyBorder="1" applyAlignment="1">
      <alignment horizontal="left" vertical="top"/>
    </xf>
    <xf numFmtId="0" fontId="8" fillId="3" borderId="20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50" xfId="0" applyFont="1" applyFill="1" applyBorder="1" applyAlignment="1">
      <alignment horizontal="left"/>
    </xf>
    <xf numFmtId="14" fontId="8" fillId="3" borderId="4" xfId="0" applyNumberFormat="1" applyFont="1" applyFill="1" applyBorder="1" applyAlignment="1">
      <alignment horizontal="left"/>
    </xf>
    <xf numFmtId="14" fontId="8" fillId="3" borderId="5" xfId="0" applyNumberFormat="1" applyFont="1" applyFill="1" applyBorder="1" applyAlignment="1">
      <alignment horizontal="left"/>
    </xf>
    <xf numFmtId="0" fontId="3" fillId="3" borderId="52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left" vertical="top"/>
    </xf>
    <xf numFmtId="0" fontId="5" fillId="3" borderId="21" xfId="0" applyFont="1" applyFill="1" applyBorder="1" applyAlignment="1">
      <alignment horizontal="left" vertical="center" wrapText="1"/>
    </xf>
    <xf numFmtId="0" fontId="5" fillId="3" borderId="67" xfId="0" applyFont="1" applyFill="1" applyBorder="1" applyAlignment="1">
      <alignment horizontal="left" vertical="center" wrapText="1"/>
    </xf>
  </cellXfs>
  <cellStyles count="185">
    <cellStyle name="20% - アクセント 1" xfId="9"/>
    <cellStyle name="20% - アクセント 2" xfId="10"/>
    <cellStyle name="20% - アクセント 3" xfId="11"/>
    <cellStyle name="20% - アクセント 4" xfId="12"/>
    <cellStyle name="20% - アクセント 5" xfId="13"/>
    <cellStyle name="20% - アクセント 6" xfId="14"/>
    <cellStyle name="20% - 强调文字颜色 1" xfId="15"/>
    <cellStyle name="20% - 强调文字颜色 1 2" xfId="16"/>
    <cellStyle name="20% - 强调文字颜色 2" xfId="17"/>
    <cellStyle name="20% - 强调文字颜色 2 2" xfId="18"/>
    <cellStyle name="20% - 强调文字颜色 3" xfId="19"/>
    <cellStyle name="20% - 强调文字颜色 3 2" xfId="20"/>
    <cellStyle name="20% - 强调文字颜色 4" xfId="21"/>
    <cellStyle name="20% - 强调文字颜色 4 2" xfId="22"/>
    <cellStyle name="20% - 强调文字颜色 5" xfId="23"/>
    <cellStyle name="20% - 强调文字颜色 5 2" xfId="24"/>
    <cellStyle name="20% - 强调文字颜色 6" xfId="25"/>
    <cellStyle name="20% - 强调文字颜色 6 2" xfId="26"/>
    <cellStyle name="40% - アクセント 1" xfId="27"/>
    <cellStyle name="40% - アクセント 2" xfId="28"/>
    <cellStyle name="40% - アクセント 3" xfId="29"/>
    <cellStyle name="40% - アクセント 4" xfId="30"/>
    <cellStyle name="40% - アクセント 5" xfId="31"/>
    <cellStyle name="40% - アクセント 6" xfId="32"/>
    <cellStyle name="40% - 强调文字颜色 1" xfId="33"/>
    <cellStyle name="40% - 强调文字颜色 1 2" xfId="34"/>
    <cellStyle name="40% - 强调文字颜色 2" xfId="35"/>
    <cellStyle name="40% - 强调文字颜色 2 2" xfId="36"/>
    <cellStyle name="40% - 强调文字颜色 3" xfId="37"/>
    <cellStyle name="40% - 强调文字颜色 3 2" xfId="38"/>
    <cellStyle name="40% - 强调文字颜色 4" xfId="39"/>
    <cellStyle name="40% - 强调文字颜色 4 2" xfId="40"/>
    <cellStyle name="40% - 强调文字颜色 5" xfId="41"/>
    <cellStyle name="40% - 强调文字颜色 5 2" xfId="42"/>
    <cellStyle name="40% - 强调文字颜色 6" xfId="43"/>
    <cellStyle name="40% - 强调文字颜色 6 2" xfId="44"/>
    <cellStyle name="60% - アクセント 1" xfId="45"/>
    <cellStyle name="60% - アクセント 2" xfId="46"/>
    <cellStyle name="60% - アクセント 3" xfId="47"/>
    <cellStyle name="60% - アクセント 4" xfId="48"/>
    <cellStyle name="60% - アクセント 5" xfId="49"/>
    <cellStyle name="60% - アクセント 6" xfId="50"/>
    <cellStyle name="60% - 强调文字颜色 1" xfId="51"/>
    <cellStyle name="60% - 强调文字颜色 1 2" xfId="52"/>
    <cellStyle name="60% - 强调文字颜色 2" xfId="53"/>
    <cellStyle name="60% - 强调文字颜色 2 2" xfId="54"/>
    <cellStyle name="60% - 强调文字颜色 3" xfId="55"/>
    <cellStyle name="60% - 强调文字颜色 3 2" xfId="56"/>
    <cellStyle name="60% - 强调文字颜色 4" xfId="57"/>
    <cellStyle name="60% - 强调文字颜色 4 2" xfId="58"/>
    <cellStyle name="60% - 强调文字颜色 5" xfId="59"/>
    <cellStyle name="60% - 强调文字颜色 5 2" xfId="60"/>
    <cellStyle name="60% - 强调文字颜色 6" xfId="61"/>
    <cellStyle name="60% - 强调文字颜色 6 2" xfId="62"/>
    <cellStyle name="args.style" xfId="63"/>
    <cellStyle name="category" xfId="64"/>
    <cellStyle name="ColLevel_0" xfId="65"/>
    <cellStyle name="Comma[2]" xfId="66"/>
    <cellStyle name="Currency $" xfId="67"/>
    <cellStyle name="Currency[2]" xfId="68"/>
    <cellStyle name="Date" xfId="69"/>
    <cellStyle name="Excel Built-in Normal" xfId="70"/>
    <cellStyle name="Grey" xfId="71"/>
    <cellStyle name="HEADER" xfId="72"/>
    <cellStyle name="Header1" xfId="73"/>
    <cellStyle name="Header2" xfId="74"/>
    <cellStyle name="Hyperlink" xfId="5" builtinId="8"/>
    <cellStyle name="Input [yellow]" xfId="75"/>
    <cellStyle name="Milliers [0]_!!!GO" xfId="76"/>
    <cellStyle name="Milliers_!!!GO" xfId="77"/>
    <cellStyle name="Model" xfId="78"/>
    <cellStyle name="Monétaire [0]_!!!GO" xfId="79"/>
    <cellStyle name="Monétaire_!!!GO" xfId="80"/>
    <cellStyle name="Normal" xfId="0" builtinId="0"/>
    <cellStyle name="Normal - Style1" xfId="81"/>
    <cellStyle name="Normal 2" xfId="3"/>
    <cellStyle name="Normal 2 10" xfId="82"/>
    <cellStyle name="Normal 2 2" xfId="8"/>
    <cellStyle name="Normal 3" xfId="83"/>
    <cellStyle name="Normal 3 2" xfId="182"/>
    <cellStyle name="Normal 3 3" xfId="84"/>
    <cellStyle name="Normal 4" xfId="85"/>
    <cellStyle name="Normal 5" xfId="7"/>
    <cellStyle name="Normal 6" xfId="181"/>
    <cellStyle name="Normal_VW_Gen3_TestProc_Audio_Mute" xfId="4"/>
    <cellStyle name="Œ…‹æØ‚è [0.00]_!!!GO" xfId="86"/>
    <cellStyle name="Œ…‹æØ‚è_!!!GO" xfId="87"/>
    <cellStyle name="per.style" xfId="88"/>
    <cellStyle name="Percent" xfId="2" builtinId="5"/>
    <cellStyle name="Percent [2]" xfId="89"/>
    <cellStyle name="Percent 2" xfId="183"/>
    <cellStyle name="Percent[0]" xfId="90"/>
    <cellStyle name="Percent[2]" xfId="91"/>
    <cellStyle name="Style 1" xfId="92"/>
    <cellStyle name="subhead" xfId="93"/>
    <cellStyle name="weekly" xfId="94"/>
    <cellStyle name="アクセント 1" xfId="95"/>
    <cellStyle name="アクセント 2" xfId="96"/>
    <cellStyle name="アクセント 3" xfId="97"/>
    <cellStyle name="アクセント 4" xfId="98"/>
    <cellStyle name="アクセント 5" xfId="99"/>
    <cellStyle name="アクセント 6" xfId="100"/>
    <cellStyle name="タイトル" xfId="101"/>
    <cellStyle name="チェック セル" xfId="102"/>
    <cellStyle name="どちらでもない" xfId="103"/>
    <cellStyle name="メモ" xfId="104"/>
    <cellStyle name="リンク セル" xfId="105"/>
    <cellStyle name="入力" xfId="106"/>
    <cellStyle name="出力" xfId="107"/>
    <cellStyle name="好" xfId="108"/>
    <cellStyle name="好 2" xfId="109"/>
    <cellStyle name="差" xfId="110"/>
    <cellStyle name="差 2" xfId="111"/>
    <cellStyle name="常规 2" xfId="112"/>
    <cellStyle name="常规 2 2" xfId="113"/>
    <cellStyle name="常规 2 3" xfId="114"/>
    <cellStyle name="常规 3" xfId="115"/>
    <cellStyle name="常规 4" xfId="116"/>
    <cellStyle name="常规 5" xfId="117"/>
    <cellStyle name="常规 6" xfId="118"/>
    <cellStyle name="常规 7" xfId="119"/>
    <cellStyle name="常规 8" xfId="120"/>
    <cellStyle name="常规_CTC-CMA-TM-01" xfId="184"/>
    <cellStyle name="常规_Test Track测试跟踪" xfId="1"/>
    <cellStyle name="强调文字颜色 1" xfId="121"/>
    <cellStyle name="强调文字颜色 1 2" xfId="122"/>
    <cellStyle name="强调文字颜色 2" xfId="123"/>
    <cellStyle name="强调文字颜色 2 2" xfId="124"/>
    <cellStyle name="强调文字颜色 3" xfId="125"/>
    <cellStyle name="强调文字颜色 3 2" xfId="126"/>
    <cellStyle name="强调文字颜色 4" xfId="127"/>
    <cellStyle name="强调文字颜色 4 2" xfId="128"/>
    <cellStyle name="强调文字颜色 5" xfId="129"/>
    <cellStyle name="强调文字颜色 5 2" xfId="130"/>
    <cellStyle name="强调文字颜色 6" xfId="131"/>
    <cellStyle name="强调文字颜色 6 2" xfId="132"/>
    <cellStyle name="悪い" xfId="133"/>
    <cellStyle name="未定義" xfId="134"/>
    <cellStyle name="标题" xfId="135"/>
    <cellStyle name="标题 1" xfId="136"/>
    <cellStyle name="标题 1 2" xfId="137"/>
    <cellStyle name="标题 2" xfId="138"/>
    <cellStyle name="标题 2 2" xfId="139"/>
    <cellStyle name="标题 3" xfId="140"/>
    <cellStyle name="标题 3 2" xfId="141"/>
    <cellStyle name="标题 4" xfId="142"/>
    <cellStyle name="标题 4 2" xfId="143"/>
    <cellStyle name="标题 5" xfId="144"/>
    <cellStyle name="检查单元格" xfId="145"/>
    <cellStyle name="检查单元格 2" xfId="146"/>
    <cellStyle name="標準_LCDﾊﾟﾈﾙｽｹｼﾞｭｰﾙ" xfId="147"/>
    <cellStyle name="汇总" xfId="148"/>
    <cellStyle name="汇总 2" xfId="149"/>
    <cellStyle name="汇总 3" xfId="150"/>
    <cellStyle name="注释" xfId="151"/>
    <cellStyle name="注释 2" xfId="152"/>
    <cellStyle name="注释 3" xfId="153"/>
    <cellStyle name="良い" xfId="154"/>
    <cellStyle name="見出し 1" xfId="155"/>
    <cellStyle name="見出し 2" xfId="156"/>
    <cellStyle name="見出し 3" xfId="157"/>
    <cellStyle name="見出し 4" xfId="158"/>
    <cellStyle name="解释性文本" xfId="159"/>
    <cellStyle name="解释性文本 2" xfId="160"/>
    <cellStyle name="計算" xfId="161"/>
    <cellStyle name="説明文" xfId="162"/>
    <cellStyle name="警告文" xfId="163"/>
    <cellStyle name="警告文本" xfId="164"/>
    <cellStyle name="警告文本 2" xfId="165"/>
    <cellStyle name="计算" xfId="166"/>
    <cellStyle name="计算 2" xfId="167"/>
    <cellStyle name="计算 3" xfId="168"/>
    <cellStyle name="超链接 2" xfId="169"/>
    <cellStyle name="超链接_Rev History" xfId="6"/>
    <cellStyle name="输入" xfId="170"/>
    <cellStyle name="输入 2" xfId="171"/>
    <cellStyle name="输入 3" xfId="172"/>
    <cellStyle name="输出" xfId="173"/>
    <cellStyle name="输出 2" xfId="174"/>
    <cellStyle name="输出 3" xfId="175"/>
    <cellStyle name="适中" xfId="176"/>
    <cellStyle name="适中 2" xfId="177"/>
    <cellStyle name="链接单元格" xfId="178"/>
    <cellStyle name="链接单元格 2" xfId="179"/>
    <cellStyle name="集計" xfId="180"/>
  </cellStyles>
  <dxfs count="5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00"/>
      <color rgb="FFFF5050"/>
      <color rgb="FF0000FF"/>
      <color rgb="FFC0C0C0"/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3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Tendency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988544611345883E-2"/>
          <c:y val="0.15359182320424589"/>
          <c:w val="0.6412132930825496"/>
          <c:h val="0.56406888082181605"/>
        </c:manualLayout>
      </c:layout>
      <c:barChart>
        <c:barDir val="col"/>
        <c:grouping val="stacked"/>
        <c:varyColors val="0"/>
        <c:ser>
          <c:idx val="0"/>
          <c:order val="0"/>
          <c:tx>
            <c:v>Total=Open+Closed</c:v>
          </c:tx>
          <c:spPr>
            <a:solidFill>
              <a:schemeClr val="tx1"/>
            </a:solidFill>
          </c:spPr>
          <c:invertIfNegative val="0"/>
          <c:val>
            <c:numRef>
              <c:f>Summary!$A$1</c:f>
              <c:numCache>
                <c:formatCode>General</c:formatCode>
                <c:ptCount val="1"/>
              </c:numCache>
            </c:numRef>
          </c:val>
        </c:ser>
        <c:ser>
          <c:idx val="5"/>
          <c:order val="1"/>
          <c:tx>
            <c:strRef>
              <c:f>Summary!$H$16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Summary!$C$17:$C$28</c:f>
              <c:strCache>
                <c:ptCount val="11"/>
                <c:pt idx="0">
                  <c:v>C Sample(7420_Y509)</c:v>
                </c:pt>
                <c:pt idx="1">
                  <c:v>SOP(7431_Y510)</c:v>
                </c:pt>
                <c:pt idx="2">
                  <c:v>SOP(7440_Y511)</c:v>
                </c:pt>
                <c:pt idx="3">
                  <c:v>SOP(7441_Y511)</c:v>
                </c:pt>
                <c:pt idx="4">
                  <c:v>SOP(7450_Y512)</c:v>
                </c:pt>
                <c:pt idx="5">
                  <c:v>SOP(7451_Y512)</c:v>
                </c:pt>
                <c:pt idx="6">
                  <c:v>SOP(7460_5513)</c:v>
                </c:pt>
                <c:pt idx="7">
                  <c:v>SOP(7461_5513)</c:v>
                </c:pt>
                <c:pt idx="8">
                  <c:v>SOP(7470_5514)</c:v>
                </c:pt>
                <c:pt idx="9">
                  <c:v>SOP(7481_5515)</c:v>
                </c:pt>
                <c:pt idx="10">
                  <c:v>SOP(7482_5515)</c:v>
                </c:pt>
              </c:strCache>
            </c:strRef>
          </c:cat>
          <c:val>
            <c:numRef>
              <c:f>Summary!$H$17:$H$28</c:f>
              <c:numCache>
                <c:formatCode>General</c:formatCode>
                <c:ptCount val="12"/>
                <c:pt idx="0">
                  <c:v>67</c:v>
                </c:pt>
                <c:pt idx="1">
                  <c:v>50</c:v>
                </c:pt>
                <c:pt idx="2">
                  <c:v>10</c:v>
                </c:pt>
                <c:pt idx="3">
                  <c:v>22</c:v>
                </c:pt>
                <c:pt idx="4">
                  <c:v>31</c:v>
                </c:pt>
                <c:pt idx="5">
                  <c:v>9</c:v>
                </c:pt>
                <c:pt idx="6">
                  <c:v>18</c:v>
                </c:pt>
                <c:pt idx="7">
                  <c:v>15</c:v>
                </c:pt>
                <c:pt idx="8">
                  <c:v>6</c:v>
                </c:pt>
                <c:pt idx="9">
                  <c:v>31</c:v>
                </c:pt>
                <c:pt idx="10">
                  <c:v>5</c:v>
                </c:pt>
              </c:numCache>
            </c:numRef>
          </c:val>
        </c:ser>
        <c:ser>
          <c:idx val="4"/>
          <c:order val="2"/>
          <c:tx>
            <c:strRef>
              <c:f>Summary!$F$16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Summary!$C$17:$C$28</c:f>
              <c:strCache>
                <c:ptCount val="11"/>
                <c:pt idx="0">
                  <c:v>C Sample(7420_Y509)</c:v>
                </c:pt>
                <c:pt idx="1">
                  <c:v>SOP(7431_Y510)</c:v>
                </c:pt>
                <c:pt idx="2">
                  <c:v>SOP(7440_Y511)</c:v>
                </c:pt>
                <c:pt idx="3">
                  <c:v>SOP(7441_Y511)</c:v>
                </c:pt>
                <c:pt idx="4">
                  <c:v>SOP(7450_Y512)</c:v>
                </c:pt>
                <c:pt idx="5">
                  <c:v>SOP(7451_Y512)</c:v>
                </c:pt>
                <c:pt idx="6">
                  <c:v>SOP(7460_5513)</c:v>
                </c:pt>
                <c:pt idx="7">
                  <c:v>SOP(7461_5513)</c:v>
                </c:pt>
                <c:pt idx="8">
                  <c:v>SOP(7470_5514)</c:v>
                </c:pt>
                <c:pt idx="9">
                  <c:v>SOP(7481_5515)</c:v>
                </c:pt>
                <c:pt idx="10">
                  <c:v>SOP(7482_5515)</c:v>
                </c:pt>
              </c:strCache>
            </c:strRef>
          </c:cat>
          <c:val>
            <c:numRef>
              <c:f>Summary!$F$17:$F$28</c:f>
              <c:numCache>
                <c:formatCode>General</c:formatCode>
                <c:ptCount val="12"/>
                <c:pt idx="0">
                  <c:v>32</c:v>
                </c:pt>
                <c:pt idx="1">
                  <c:v>29</c:v>
                </c:pt>
                <c:pt idx="2">
                  <c:v>12</c:v>
                </c:pt>
                <c:pt idx="3">
                  <c:v>7</c:v>
                </c:pt>
                <c:pt idx="4">
                  <c:v>9</c:v>
                </c:pt>
                <c:pt idx="5">
                  <c:v>17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4</c:v>
                </c:pt>
                <c:pt idx="10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83648"/>
        <c:axId val="99485184"/>
      </c:barChart>
      <c:catAx>
        <c:axId val="994836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1800000" vert="horz"/>
          <a:lstStyle/>
          <a:p>
            <a:pPr>
              <a:defRPr/>
            </a:pPr>
            <a:endParaRPr lang="en-US"/>
          </a:p>
        </c:txPr>
        <c:crossAx val="99485184"/>
        <c:crosses val="autoZero"/>
        <c:auto val="1"/>
        <c:lblAlgn val="ctr"/>
        <c:lblOffset val="100"/>
        <c:noMultiLvlLbl val="0"/>
      </c:catAx>
      <c:valAx>
        <c:axId val="99485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Defects Qty.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483648"/>
        <c:crosses val="autoZero"/>
        <c:crossBetween val="between"/>
      </c:valAx>
      <c:spPr>
        <a:gradFill flip="none" rotWithShape="1">
          <a:gsLst>
            <a:gs pos="0">
              <a:srgbClr val="5E9EFF"/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5400000" scaled="1"/>
          <a:tileRect/>
        </a:gradFill>
      </c:spPr>
    </c:plotArea>
    <c:legend>
      <c:legendPos val="r"/>
      <c:layout>
        <c:manualLayout>
          <c:xMode val="edge"/>
          <c:yMode val="edge"/>
          <c:x val="0.77146392935527719"/>
          <c:y val="0.12773907408423255"/>
          <c:w val="0.13727293797826179"/>
          <c:h val="0.180829086396565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90"/>
      <c:rAngAx val="1"/>
    </c:view3D>
    <c:floor>
      <c:thickness val="0"/>
    </c:floor>
    <c:sideWall>
      <c:thickness val="0"/>
      <c:spPr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chemeClr val="bg1">
              <a:lumMod val="85000"/>
            </a:schemeClr>
          </a:solidFill>
        </a:ln>
      </c:spPr>
    </c:sideWall>
    <c:backWall>
      <c:thickness val="0"/>
      <c:spPr>
        <a:blipFill>
          <a:blip xmlns:r="http://schemas.openxmlformats.org/officeDocument/2006/relationships" r:embed="rId1"/>
          <a:tile tx="0" ty="0" sx="100000" sy="100000" flip="none" algn="tl"/>
        </a:blipFill>
        <a:ln>
          <a:solidFill>
            <a:schemeClr val="bg1">
              <a:lumMod val="85000"/>
            </a:schemeClr>
          </a:solidFill>
        </a:ln>
      </c:spPr>
    </c:backWall>
    <c:plotArea>
      <c:layout>
        <c:manualLayout>
          <c:layoutTarget val="inner"/>
          <c:xMode val="edge"/>
          <c:yMode val="edge"/>
          <c:x val="6.7839271950294447E-2"/>
          <c:y val="0.11021553933430098"/>
          <c:w val="0.81335003364379999"/>
          <c:h val="0.63846937456274588"/>
        </c:manualLayout>
      </c:layout>
      <c:bar3DChart>
        <c:barDir val="col"/>
        <c:grouping val="stacked"/>
        <c:varyColors val="0"/>
        <c:ser>
          <c:idx val="2"/>
          <c:order val="0"/>
          <c:tx>
            <c:strRef>
              <c:f>Summary!$H$52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Summary!$C$53:$C$72</c:f>
              <c:strCache>
                <c:ptCount val="20"/>
                <c:pt idx="0">
                  <c:v>HMI</c:v>
                </c:pt>
                <c:pt idx="1">
                  <c:v>Audio</c:v>
                </c:pt>
                <c:pt idx="2">
                  <c:v>Diag</c:v>
                </c:pt>
                <c:pt idx="3">
                  <c:v>Network</c:v>
                </c:pt>
                <c:pt idx="4">
                  <c:v>Tuner</c:v>
                </c:pt>
                <c:pt idx="5">
                  <c:v>BT</c:v>
                </c:pt>
                <c:pt idx="6">
                  <c:v>Infrastructure</c:v>
                </c:pt>
                <c:pt idx="7">
                  <c:v>Media</c:v>
                </c:pt>
                <c:pt idx="8">
                  <c:v>Power</c:v>
                </c:pt>
                <c:pt idx="9">
                  <c:v>EOL</c:v>
                </c:pt>
                <c:pt idx="10">
                  <c:v>Software</c:v>
                </c:pt>
                <c:pt idx="11">
                  <c:v>Integration</c:v>
                </c:pt>
                <c:pt idx="12">
                  <c:v>BSP</c:v>
                </c:pt>
                <c:pt idx="13">
                  <c:v>Display</c:v>
                </c:pt>
                <c:pt idx="14">
                  <c:v>VIP_Service</c:v>
                </c:pt>
                <c:pt idx="15">
                  <c:v>Connectivity</c:v>
                </c:pt>
                <c:pt idx="16">
                  <c:v>BAP</c:v>
                </c:pt>
                <c:pt idx="17">
                  <c:v>Power Agent</c:v>
                </c:pt>
                <c:pt idx="18">
                  <c:v>EXLAP</c:v>
                </c:pt>
                <c:pt idx="19">
                  <c:v>Carlife</c:v>
                </c:pt>
              </c:strCache>
            </c:strRef>
          </c:cat>
          <c:val>
            <c:numRef>
              <c:f>Summary!$H$53:$H$72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Summary!$G$52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 w="127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Summary!$C$53:$C$72</c:f>
              <c:strCache>
                <c:ptCount val="20"/>
                <c:pt idx="0">
                  <c:v>HMI</c:v>
                </c:pt>
                <c:pt idx="1">
                  <c:v>Audio</c:v>
                </c:pt>
                <c:pt idx="2">
                  <c:v>Diag</c:v>
                </c:pt>
                <c:pt idx="3">
                  <c:v>Network</c:v>
                </c:pt>
                <c:pt idx="4">
                  <c:v>Tuner</c:v>
                </c:pt>
                <c:pt idx="5">
                  <c:v>BT</c:v>
                </c:pt>
                <c:pt idx="6">
                  <c:v>Infrastructure</c:v>
                </c:pt>
                <c:pt idx="7">
                  <c:v>Media</c:v>
                </c:pt>
                <c:pt idx="8">
                  <c:v>Power</c:v>
                </c:pt>
                <c:pt idx="9">
                  <c:v>EOL</c:v>
                </c:pt>
                <c:pt idx="10">
                  <c:v>Software</c:v>
                </c:pt>
                <c:pt idx="11">
                  <c:v>Integration</c:v>
                </c:pt>
                <c:pt idx="12">
                  <c:v>BSP</c:v>
                </c:pt>
                <c:pt idx="13">
                  <c:v>Display</c:v>
                </c:pt>
                <c:pt idx="14">
                  <c:v>VIP_Service</c:v>
                </c:pt>
                <c:pt idx="15">
                  <c:v>Connectivity</c:v>
                </c:pt>
                <c:pt idx="16">
                  <c:v>BAP</c:v>
                </c:pt>
                <c:pt idx="17">
                  <c:v>Power Agent</c:v>
                </c:pt>
                <c:pt idx="18">
                  <c:v>EXLAP</c:v>
                </c:pt>
                <c:pt idx="19">
                  <c:v>Carlife</c:v>
                </c:pt>
              </c:strCache>
            </c:strRef>
          </c:cat>
          <c:val>
            <c:numRef>
              <c:f>Summary!$G$53:$G$72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0"/>
          <c:order val="2"/>
          <c:tx>
            <c:strRef>
              <c:f>Summary!$F$52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 w="12700">
              <a:noFill/>
            </a:ln>
          </c:spPr>
          <c:invertIfNegative val="0"/>
          <c:dLbls>
            <c:numFmt formatCode="General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Summary!$C$53:$C$72</c:f>
              <c:strCache>
                <c:ptCount val="20"/>
                <c:pt idx="0">
                  <c:v>HMI</c:v>
                </c:pt>
                <c:pt idx="1">
                  <c:v>Audio</c:v>
                </c:pt>
                <c:pt idx="2">
                  <c:v>Diag</c:v>
                </c:pt>
                <c:pt idx="3">
                  <c:v>Network</c:v>
                </c:pt>
                <c:pt idx="4">
                  <c:v>Tuner</c:v>
                </c:pt>
                <c:pt idx="5">
                  <c:v>BT</c:v>
                </c:pt>
                <c:pt idx="6">
                  <c:v>Infrastructure</c:v>
                </c:pt>
                <c:pt idx="7">
                  <c:v>Media</c:v>
                </c:pt>
                <c:pt idx="8">
                  <c:v>Power</c:v>
                </c:pt>
                <c:pt idx="9">
                  <c:v>EOL</c:v>
                </c:pt>
                <c:pt idx="10">
                  <c:v>Software</c:v>
                </c:pt>
                <c:pt idx="11">
                  <c:v>Integration</c:v>
                </c:pt>
                <c:pt idx="12">
                  <c:v>BSP</c:v>
                </c:pt>
                <c:pt idx="13">
                  <c:v>Display</c:v>
                </c:pt>
                <c:pt idx="14">
                  <c:v>VIP_Service</c:v>
                </c:pt>
                <c:pt idx="15">
                  <c:v>Connectivity</c:v>
                </c:pt>
                <c:pt idx="16">
                  <c:v>BAP</c:v>
                </c:pt>
                <c:pt idx="17">
                  <c:v>Power Agent</c:v>
                </c:pt>
                <c:pt idx="18">
                  <c:v>EXLAP</c:v>
                </c:pt>
                <c:pt idx="19">
                  <c:v>Carlife</c:v>
                </c:pt>
              </c:strCache>
            </c:strRef>
          </c:cat>
          <c:val>
            <c:numRef>
              <c:f>Summary!$F$53:$F$72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Summary!$E$52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Summary!$C$53:$C$72</c:f>
              <c:strCache>
                <c:ptCount val="20"/>
                <c:pt idx="0">
                  <c:v>HMI</c:v>
                </c:pt>
                <c:pt idx="1">
                  <c:v>Audio</c:v>
                </c:pt>
                <c:pt idx="2">
                  <c:v>Diag</c:v>
                </c:pt>
                <c:pt idx="3">
                  <c:v>Network</c:v>
                </c:pt>
                <c:pt idx="4">
                  <c:v>Tuner</c:v>
                </c:pt>
                <c:pt idx="5">
                  <c:v>BT</c:v>
                </c:pt>
                <c:pt idx="6">
                  <c:v>Infrastructure</c:v>
                </c:pt>
                <c:pt idx="7">
                  <c:v>Media</c:v>
                </c:pt>
                <c:pt idx="8">
                  <c:v>Power</c:v>
                </c:pt>
                <c:pt idx="9">
                  <c:v>EOL</c:v>
                </c:pt>
                <c:pt idx="10">
                  <c:v>Software</c:v>
                </c:pt>
                <c:pt idx="11">
                  <c:v>Integration</c:v>
                </c:pt>
                <c:pt idx="12">
                  <c:v>BSP</c:v>
                </c:pt>
                <c:pt idx="13">
                  <c:v>Display</c:v>
                </c:pt>
                <c:pt idx="14">
                  <c:v>VIP_Service</c:v>
                </c:pt>
                <c:pt idx="15">
                  <c:v>Connectivity</c:v>
                </c:pt>
                <c:pt idx="16">
                  <c:v>BAP</c:v>
                </c:pt>
                <c:pt idx="17">
                  <c:v>Power Agent</c:v>
                </c:pt>
                <c:pt idx="18">
                  <c:v>EXLAP</c:v>
                </c:pt>
                <c:pt idx="19">
                  <c:v>Carlife</c:v>
                </c:pt>
              </c:strCache>
            </c:strRef>
          </c:cat>
          <c:val>
            <c:numRef>
              <c:f>Summary!$E$53:$E$72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9390208"/>
        <c:axId val="79391744"/>
        <c:axId val="0"/>
      </c:bar3DChart>
      <c:catAx>
        <c:axId val="793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91744"/>
        <c:crosses val="autoZero"/>
        <c:auto val="1"/>
        <c:lblAlgn val="ctr"/>
        <c:lblOffset val="100"/>
        <c:noMultiLvlLbl val="0"/>
      </c:catAx>
      <c:valAx>
        <c:axId val="7939174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939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25400">
      <a:solidFill>
        <a:srgbClr val="FF9900"/>
      </a:solidFill>
    </a:ln>
  </c:spPr>
  <c:printSettings>
    <c:headerFooter/>
    <c:pageMargins b="0.75000000000000511" l="0.70000000000000062" r="0.70000000000000062" t="0.75000000000000511" header="0.30000000000000032" footer="0.30000000000000032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171450</xdr:rowOff>
    </xdr:from>
    <xdr:to>
      <xdr:col>3</xdr:col>
      <xdr:colOff>47625</xdr:colOff>
      <xdr:row>6</xdr:row>
      <xdr:rowOff>33655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" y="171450"/>
          <a:ext cx="1285875" cy="1005205"/>
        </a:xfrm>
        <a:prstGeom prst="rect">
          <a:avLst/>
        </a:prstGeom>
        <a:noFill/>
        <a:ln w="12700">
          <a:miter lim="800000"/>
          <a:headEnd type="none" w="sm" len="sm"/>
          <a:tailEnd type="none" w="sm" len="sm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3</xdr:row>
      <xdr:rowOff>165980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7089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4</xdr:row>
      <xdr:rowOff>32630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699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4</xdr:row>
      <xdr:rowOff>156455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699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4</xdr:row>
      <xdr:rowOff>156455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699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4</xdr:row>
      <xdr:rowOff>32630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699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19052</xdr:colOff>
      <xdr:row>1</xdr:row>
      <xdr:rowOff>19050</xdr:rowOff>
    </xdr:from>
    <xdr:to>
      <xdr:col>2</xdr:col>
      <xdr:colOff>790576</xdr:colOff>
      <xdr:row>4</xdr:row>
      <xdr:rowOff>167639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2" y="219075"/>
          <a:ext cx="1057274" cy="7200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161923</xdr:colOff>
      <xdr:row>28</xdr:row>
      <xdr:rowOff>76199</xdr:rowOff>
    </xdr:from>
    <xdr:to>
      <xdr:col>8</xdr:col>
      <xdr:colOff>561975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76</xdr:row>
      <xdr:rowOff>95248</xdr:rowOff>
    </xdr:from>
    <xdr:to>
      <xdr:col>9</xdr:col>
      <xdr:colOff>857250</xdr:colOff>
      <xdr:row>98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0.36655</cdr:x>
      <cdr:y>0.02371</cdr:y>
    </cdr:from>
    <cdr:to>
      <cdr:x>0.70323</cdr:x>
      <cdr:y>0.13938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3529" y="103426"/>
          <a:ext cx="2777195" cy="504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 b="1">
              <a:latin typeface="Arial" pitchFamily="34" charset="0"/>
              <a:cs typeface="Arial" pitchFamily="34" charset="0"/>
            </a:rPr>
            <a:t>Defects Severity Metrics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204080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366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204080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366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204080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413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2</xdr:row>
      <xdr:rowOff>251705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4707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3</xdr:row>
      <xdr:rowOff>51680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5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19050</xdr:rowOff>
    </xdr:from>
    <xdr:to>
      <xdr:col>2</xdr:col>
      <xdr:colOff>781049</xdr:colOff>
      <xdr:row>3</xdr:row>
      <xdr:rowOff>108830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599" y="209550"/>
          <a:ext cx="1200150" cy="585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vfile.visteon.com/Project/NGI/FIP/SGM_NGI_YFVE_FIP_for_PATAC_201308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vfile.visteon.com/livelink/livelink.exe/4189726/YFV_SQA_Audit_Schedule.xls.xlsx?func=doc.Fetch&amp;nodeid=4189726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vfile.visteon.com/Documents%20and%20Settings/lyu4/My%20Documents/Downloads/EP-QUA-CK-01_S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ii/AppData/Local/Microsoft/Windows/Temporary%20Internet%20Files/Content.Outlook/C7EDGJB1/&#39080;&#22303;&#25913;&#38761;/HONDA&#12522;&#12477;&#12540;&#12473;/&#24773;&#22577;/&#12522;&#12477;&#12540;&#12473;&#31649;&#29702;2005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"/>
      <sheetName val="FIP "/>
      <sheetName val="FIP Analyze"/>
      <sheetName val="Holidays"/>
      <sheetName val="Dependencies"/>
      <sheetName val="Resource Requirement"/>
      <sheetName val="Revision History"/>
      <sheetName val="Sheet2"/>
      <sheetName val="Sheet6"/>
      <sheetName val="Sheet1"/>
      <sheetName val="剔除周末+节日后的前后对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_Schedule_Instruction"/>
      <sheetName val="project_list"/>
      <sheetName val="SMD"/>
      <sheetName val="G17"/>
      <sheetName val="CR229"/>
      <sheetName val="NGI -K256"/>
      <sheetName val="DI_SGM_M150"/>
      <sheetName val="DI_SGMW_GP50"/>
      <sheetName val="DI_BeiBen_H06"/>
      <sheetName val="AI_6.5inch"/>
      <sheetName val="AI_SGMk216"/>
      <sheetName val="AI_J53R_IPM"/>
      <sheetName val="AI_MQBA+"/>
      <sheetName val="AI_R0-13"/>
      <sheetName val="AI_LFC"/>
      <sheetName val="AI_TLC"/>
      <sheetName val="AI_STD+"/>
      <sheetName val="NGI"/>
      <sheetName val="AI_STD updated"/>
      <sheetName val="AI_R0-15"/>
      <sheetName val="AI_SGM318 EX"/>
      <sheetName val="AI_S550"/>
      <sheetName val="DI_K256"/>
      <sheetName val="DI_k216LL"/>
      <sheetName val="DI_k216HL"/>
      <sheetName val="DI_TLc(phuse)"/>
      <sheetName val="DI_I06(stop)"/>
      <sheetName val="DI_328"/>
      <sheetName val="DI_358"/>
      <sheetName val="DI_AP11"/>
      <sheetName val="DI_DX5"/>
      <sheetName val="DI_C61x"/>
      <sheetName val="DI_RT50"/>
      <sheetName val="DI_Geely_FE3"/>
      <sheetName val="DI_E32"/>
      <sheetName val="DI_ap13"/>
      <sheetName val="DI_as21"/>
      <sheetName val="SGM_K211_Low"/>
      <sheetName val="SGM_K211_High"/>
      <sheetName val="CSE_P3"/>
      <sheetName val="CSE_C207"/>
      <sheetName val="CSE_D090"/>
      <sheetName val="CSE_J71R"/>
      <sheetName val="CSE_J5LA CCH"/>
      <sheetName val="CSE_J5LA  Indicator"/>
      <sheetName val="CSE_Qoros"/>
      <sheetName val="CSE_D015_PEPS"/>
      <sheetName val="CSE_J12_PWN"/>
      <sheetName val="CSE_FAW"/>
      <sheetName val="CSE_MQB"/>
      <sheetName val="CSE_NL3"/>
      <sheetName val="CSE_C61X"/>
      <sheetName val="CSE_D015 CCH"/>
      <sheetName val="CSE_D015 BCM"/>
      <sheetName val="Cheetah Platform"/>
      <sheetName val="Open air"/>
      <sheetName val="CDP_TMC box"/>
      <sheetName val="CDP_AIDemo&amp;ACDI"/>
      <sheetName val="CDP_Android"/>
      <sheetName val="CDP_T-box2"/>
      <sheetName val="CDP_ADAS"/>
      <sheetName val="CDP_NFC"/>
      <sheetName val="AI_J53R "/>
      <sheetName val="AI_k211_radio"/>
      <sheetName val="DI_GP50"/>
      <sheetName val="DI_ZP11"/>
      <sheetName val="DI_C60IC"/>
      <sheetName val="DI_E31 IC"/>
      <sheetName val="DI_RII5AT_IC"/>
      <sheetName val="DI_SGM318_IC"/>
      <sheetName val="CSE_GEELY FE-3 CCH"/>
      <sheetName val="CSE_S301"/>
      <sheetName val="CSE_L316Job2"/>
      <sheetName val="CSE_MY Geely LG4 CCH"/>
      <sheetName val="CSE_MY Geely FE-1 2 CCH"/>
      <sheetName val="CSE_FCC B50F CCH"/>
      <sheetName val="CSE_SAIC_PMU_IP24_EP11"/>
      <sheetName val="CSE_SGM_E16&amp;E18_RSA"/>
      <sheetName val="AI_B25_DVD"/>
      <sheetName val="AI_SVW_B2_S300"/>
      <sheetName val="AI_SVW_MP10_CDR"/>
      <sheetName val="AI_SVW_ModelF"/>
      <sheetName val="AI_SVW_ModelH"/>
      <sheetName val="AI_SAIC_IP22_CDR"/>
      <sheetName val="AI_CD34xDVD_RVC"/>
      <sheetName val="AI_GWM_K109_CD"/>
      <sheetName val="AI_CHERY_JC22"/>
      <sheetName val="AI_Tomtom_Radio"/>
      <sheetName val="AI_FAWVW_ModelX"/>
      <sheetName val="AI_GWM_K109_DVD"/>
      <sheetName val="AI_SGM_CN100"/>
      <sheetName val="AI_JAC_NAV"/>
      <sheetName val="AI_BHMC_RBC"/>
      <sheetName val="AI_BJBA_Granse"/>
      <sheetName val="AI_FIAT_Doblo"/>
      <sheetName val="AI_SVW_ModelY"/>
      <sheetName val="AI_Suzuki_YY5_Radio"/>
      <sheetName val="AI_FAW_B131_Radio"/>
      <sheetName val="AI_FAWT_XiaLi_TP9139_Radio"/>
      <sheetName val="AI_SGMW_GP50_Radio"/>
      <sheetName val="AI_Chery_B25_Radio"/>
      <sheetName val="AI_SVW_RNS"/>
      <sheetName val="AI_JAC_B926_BMPV_NAV"/>
      <sheetName val="AI_CHERY_S19_CD"/>
      <sheetName val="2010_TigerD_Lite_Platform"/>
      <sheetName val="JMC_N800_Radio"/>
      <sheetName val="FCC_C303_HMI"/>
      <sheetName val="CFMA_J68CC_MFD"/>
      <sheetName val="JAC_BMPV_Brazil"/>
      <sheetName val="JAC_C926_DVD_NAV"/>
      <sheetName val="JAC_B926_NAV"/>
      <sheetName val="JAC_BMPV_NAV"/>
      <sheetName val="SAIC_IP21_22_CDR"/>
      <sheetName val="CD34x_DVD_MCA"/>
      <sheetName val="IP21_22_VAVE1040"/>
      <sheetName val="SVW_Fabia_FL_CD_Radio"/>
      <sheetName val="FCC_C303_IC"/>
      <sheetName val="SGM818_IC"/>
      <sheetName val="Mahindra_L3"/>
      <sheetName val="MarcoDisplayUpgrade"/>
      <sheetName val="SGM_GP50_AUDIO"/>
      <sheetName val="2012_VW_GMR"/>
      <sheetName val="Nissan_D511_cluster"/>
      <sheetName val="SAS_IP21_MCE"/>
      <sheetName val="ChangAn_F202"/>
      <sheetName val="SVW_MP11"/>
      <sheetName val="telemetics"/>
      <sheetName val="Video_Decode_Board"/>
      <sheetName val="B1_2012_SAIC_IP24_EP11"/>
      <sheetName val="DongFeng_S30"/>
      <sheetName val="SGM_308_Radio"/>
      <sheetName val="DI_2012_SAIC_EP11_Cluster"/>
      <sheetName val="Bisheng_Cluster_Platform"/>
      <sheetName val="CC_2013_SGM_E16_RSA"/>
      <sheetName val="CC_2013_Geely_Jingang_CCH"/>
      <sheetName val="DI_jac_n113_ic(stop)"/>
      <sheetName val="2013_GW_H3H5_Audio(stop)"/>
      <sheetName val="DI_Geely LG-4 TFT Cluster(s (2)"/>
      <sheetName val="Marco2"/>
      <sheetName val="Eagle platform"/>
      <sheetName val="AI_SGM_308"/>
      <sheetName val="AI_Tiger_3A"/>
      <sheetName val="DI_JAC_A0"/>
      <sheetName val="DI_I06"/>
      <sheetName val="DI_CF16(Stop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Help"/>
      <sheetName val="Suggested Checklist Items"/>
      <sheetName val="Menu Pick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CM</v>
          </cell>
          <cell r="D2" t="str">
            <v>W</v>
          </cell>
          <cell r="F2" t="str">
            <v>N</v>
          </cell>
        </row>
        <row r="3">
          <cell r="B3" t="str">
            <v>DA</v>
          </cell>
          <cell r="D3" t="str">
            <v>D</v>
          </cell>
          <cell r="F3" t="str">
            <v>B</v>
          </cell>
        </row>
        <row r="4">
          <cell r="B4" t="str">
            <v>MA</v>
          </cell>
          <cell r="D4" t="str">
            <v>P</v>
          </cell>
        </row>
        <row r="5">
          <cell r="B5" t="str">
            <v>PR</v>
          </cell>
        </row>
        <row r="6">
          <cell r="B6" t="str">
            <v>OT</v>
          </cell>
        </row>
        <row r="7">
          <cell r="B7" t="str">
            <v>QU</v>
          </cell>
        </row>
        <row r="8">
          <cell r="B8" t="str">
            <v>PI</v>
          </cell>
        </row>
        <row r="9">
          <cell r="B9" t="str">
            <v>PM</v>
          </cell>
        </row>
        <row r="10">
          <cell r="B10" t="str">
            <v>RQ</v>
          </cell>
        </row>
        <row r="11">
          <cell r="B11" t="str">
            <v>SW</v>
          </cell>
        </row>
        <row r="12">
          <cell r="B12" t="str">
            <v>SM</v>
          </cell>
        </row>
        <row r="13">
          <cell r="B13" t="str">
            <v>TS</v>
          </cell>
        </row>
        <row r="14">
          <cell r="B14" t="str">
            <v>TR</v>
          </cell>
        </row>
        <row r="15">
          <cell r="B15" t="str">
            <v>NV</v>
          </cell>
        </row>
        <row r="16">
          <cell r="B16" t="str">
            <v>AP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手順"/>
      <sheetName val="記入方法"/>
      <sheetName val="部付SO"/>
      <sheetName val="S1"/>
      <sheetName val="S2"/>
      <sheetName val="S3"/>
      <sheetName val="S4"/>
      <sheetName val="S5"/>
      <sheetName val="S6"/>
      <sheetName val="S7"/>
      <sheetName val="S8"/>
      <sheetName val="S9"/>
      <sheetName val="S10"/>
      <sheetName val="Graph正派比率"/>
      <sheetName val="正派比率"/>
      <sheetName val="Graph部付SO"/>
      <sheetName val="GraphS1"/>
      <sheetName val="GraphS2"/>
      <sheetName val="GraphS3"/>
      <sheetName val="GraphS4"/>
      <sheetName val="GraphS5"/>
      <sheetName val="GraphS6"/>
      <sheetName val="GraphS7"/>
      <sheetName val="GraphS8"/>
      <sheetName val="GraphS9"/>
      <sheetName val="GraphS10"/>
      <sheetName val="GraphOEM設計部"/>
      <sheetName val="ALL_OEM"/>
      <sheetName val="リスト"/>
      <sheetName val="管理者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0.xml"/><Relationship Id="rId1" Type="http://schemas.openxmlformats.org/officeDocument/2006/relationships/hyperlink" Target="../7450(ROW_Y512)" TargetMode="External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1.xml"/><Relationship Id="rId1" Type="http://schemas.openxmlformats.org/officeDocument/2006/relationships/hyperlink" Target="../7441(ROW_Y511)" TargetMode="External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7440(ROW_Y511)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7431(ROW_Y510)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hyperlink" Target="../7420(ROW_Y509)" TargetMode="External"/><Relationship Id="rId4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hyperlink" Target="../7481(ROW_5515)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hyperlink" Target="../7481(ROW_5515)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hyperlink" Target="../7470(ROW_5514)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hyperlink" Target="..\7450(ROW_Y512)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hyperlink" Target="..\7450(ROW_Y512)" TargetMode="Externa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hyperlink" Target="../7450(ROW_Y512)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E38"/>
  <sheetViews>
    <sheetView showGridLines="0" view="pageLayout" zoomScaleNormal="100" workbookViewId="0">
      <selection activeCell="H14" sqref="H14"/>
    </sheetView>
  </sheetViews>
  <sheetFormatPr defaultRowHeight="15"/>
  <cols>
    <col min="1" max="2" width="9.140625" style="114"/>
    <col min="3" max="3" width="11.28515625" style="114" customWidth="1"/>
    <col min="4" max="16384" width="9.140625" style="114"/>
  </cols>
  <sheetData>
    <row r="10" spans="3:3" ht="20.25">
      <c r="C10" s="119" t="s">
        <v>72</v>
      </c>
    </row>
    <row r="11" spans="3:3">
      <c r="C11" s="118" t="s">
        <v>102</v>
      </c>
    </row>
    <row r="12" spans="3:3">
      <c r="C12" s="118"/>
    </row>
    <row r="20" spans="3:5">
      <c r="C20" s="117" t="s">
        <v>61</v>
      </c>
      <c r="D20" s="148" t="s">
        <v>98</v>
      </c>
      <c r="E20" s="149"/>
    </row>
    <row r="21" spans="3:5">
      <c r="C21" s="117" t="s">
        <v>62</v>
      </c>
      <c r="D21" s="148" t="s">
        <v>99</v>
      </c>
      <c r="E21" s="149"/>
    </row>
    <row r="25" spans="3:5" ht="15.75">
      <c r="D25" s="116"/>
    </row>
    <row r="26" spans="3:5" ht="15.75">
      <c r="D26" s="116"/>
    </row>
    <row r="27" spans="3:5" ht="15.75">
      <c r="D27" s="116"/>
    </row>
    <row r="28" spans="3:5" ht="15.75">
      <c r="D28" s="116"/>
    </row>
    <row r="29" spans="3:5" ht="15.75">
      <c r="D29" s="116"/>
    </row>
    <row r="30" spans="3:5" ht="15.75">
      <c r="D30" s="116"/>
    </row>
    <row r="31" spans="3:5" ht="15.75">
      <c r="D31" s="116"/>
    </row>
    <row r="32" spans="3:5" ht="15.75">
      <c r="D32" s="116"/>
    </row>
    <row r="33" spans="3:4" ht="15.75">
      <c r="D33" s="116"/>
    </row>
    <row r="34" spans="3:4" ht="15.75">
      <c r="D34" s="116"/>
    </row>
    <row r="35" spans="3:4" ht="15.75">
      <c r="D35" s="116"/>
    </row>
    <row r="36" spans="3:4" ht="15.75">
      <c r="D36" s="116"/>
    </row>
    <row r="37" spans="3:4" ht="15.75">
      <c r="D37" s="116"/>
    </row>
    <row r="38" spans="3:4">
      <c r="C38" s="115" t="s">
        <v>63</v>
      </c>
    </row>
  </sheetData>
  <mergeCells count="2">
    <mergeCell ref="D20:E20"/>
    <mergeCell ref="D21:E21"/>
  </mergeCells>
  <pageMargins left="0.7" right="0.7" top="0.75" bottom="0.75" header="0.3" footer="0.3"/>
  <pageSetup paperSize="9" orientation="portrait" horizontalDpi="300" verticalDpi="300" r:id="rId1"/>
  <headerFooter>
    <oddHeader>&amp;LTC_SW_IMP_TM_14&amp;RVersion:1.0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95"/>
  <sheetViews>
    <sheetView workbookViewId="0">
      <selection sqref="A1:XFD1048576"/>
    </sheetView>
  </sheetViews>
  <sheetFormatPr defaultColWidth="9.140625" defaultRowHeight="14.25"/>
  <cols>
    <col min="1" max="1" width="3.140625" style="51" customWidth="1"/>
    <col min="2" max="2" width="6.5703125" style="51" customWidth="1"/>
    <col min="3" max="3" width="17.28515625" style="51" customWidth="1"/>
    <col min="4" max="4" width="15.42578125" style="51" customWidth="1"/>
    <col min="5" max="5" width="15.85546875" style="51" bestFit="1" customWidth="1"/>
    <col min="6" max="6" width="32.85546875" style="51" customWidth="1"/>
    <col min="7" max="7" width="16.140625" style="51" customWidth="1"/>
    <col min="8" max="8" width="35.28515625" style="51" customWidth="1"/>
    <col min="9" max="9" width="18.28515625" style="51" customWidth="1"/>
    <col min="10" max="10" width="18.140625" style="51" customWidth="1"/>
    <col min="11" max="16384" width="9.140625" style="51"/>
  </cols>
  <sheetData>
    <row r="1" spans="2:10" s="46" customFormat="1" ht="15" thickBot="1"/>
    <row r="2" spans="2:10" s="46" customFormat="1">
      <c r="B2" s="47"/>
      <c r="C2" s="48"/>
      <c r="D2" s="48"/>
      <c r="E2" s="48"/>
      <c r="F2" s="48"/>
      <c r="G2" s="48"/>
      <c r="H2" s="48"/>
      <c r="I2" s="48"/>
      <c r="J2" s="49"/>
    </row>
    <row r="3" spans="2:10" ht="20.25">
      <c r="B3" s="50"/>
      <c r="C3" s="46"/>
      <c r="D3" s="220" t="s">
        <v>173</v>
      </c>
      <c r="E3" s="221"/>
      <c r="F3" s="221"/>
      <c r="G3" s="221"/>
      <c r="H3" s="221"/>
      <c r="I3" s="222"/>
      <c r="J3" s="18"/>
    </row>
    <row r="4" spans="2:10" ht="20.25">
      <c r="B4" s="50"/>
      <c r="C4" s="46"/>
      <c r="D4" s="223"/>
      <c r="E4" s="224"/>
      <c r="F4" s="224"/>
      <c r="G4" s="224"/>
      <c r="H4" s="224"/>
      <c r="I4" s="225"/>
      <c r="J4" s="18"/>
    </row>
    <row r="5" spans="2:10" ht="15" thickBot="1">
      <c r="B5" s="52"/>
      <c r="C5" s="53"/>
      <c r="D5" s="53"/>
      <c r="E5" s="53"/>
      <c r="F5" s="53"/>
      <c r="G5" s="53"/>
      <c r="H5" s="53"/>
      <c r="I5" s="53"/>
      <c r="J5" s="54"/>
    </row>
    <row r="6" spans="2:10" s="61" customFormat="1" ht="13.5" thickBot="1">
      <c r="B6" s="59"/>
      <c r="C6" s="55"/>
      <c r="D6" s="55"/>
      <c r="E6" s="55"/>
      <c r="F6" s="55"/>
      <c r="G6" s="55"/>
      <c r="H6" s="55"/>
      <c r="I6" s="55"/>
      <c r="J6" s="60"/>
    </row>
    <row r="7" spans="2:10" s="61" customFormat="1" ht="15">
      <c r="B7" s="226" t="s">
        <v>0</v>
      </c>
      <c r="C7" s="227"/>
      <c r="D7" s="227"/>
      <c r="E7" s="227"/>
      <c r="F7" s="228"/>
      <c r="G7" s="55"/>
      <c r="H7" s="226" t="s">
        <v>1</v>
      </c>
      <c r="I7" s="228"/>
      <c r="J7" s="62"/>
    </row>
    <row r="8" spans="2:10" s="61" customFormat="1" ht="13.5" thickBot="1">
      <c r="B8" s="190" t="s">
        <v>2</v>
      </c>
      <c r="C8" s="191"/>
      <c r="D8" s="215">
        <v>22914</v>
      </c>
      <c r="E8" s="215"/>
      <c r="F8" s="216"/>
      <c r="G8" s="55"/>
      <c r="H8" s="16" t="s">
        <v>3</v>
      </c>
      <c r="I8" s="17" t="s">
        <v>4</v>
      </c>
      <c r="J8" s="62"/>
    </row>
    <row r="9" spans="2:10" s="61" customFormat="1" ht="12.75">
      <c r="B9" s="190" t="s">
        <v>5</v>
      </c>
      <c r="C9" s="191"/>
      <c r="D9" s="215" t="s">
        <v>130</v>
      </c>
      <c r="E9" s="215"/>
      <c r="F9" s="216"/>
      <c r="G9" s="55"/>
      <c r="H9" s="7" t="s">
        <v>131</v>
      </c>
      <c r="I9" s="63">
        <v>2</v>
      </c>
      <c r="J9" s="62"/>
    </row>
    <row r="10" spans="2:10" s="61" customFormat="1" ht="12.75">
      <c r="B10" s="190" t="s">
        <v>64</v>
      </c>
      <c r="C10" s="191"/>
      <c r="D10" s="215" t="s">
        <v>174</v>
      </c>
      <c r="E10" s="215"/>
      <c r="F10" s="216"/>
      <c r="G10" s="55"/>
      <c r="H10" s="9" t="s">
        <v>132</v>
      </c>
      <c r="I10" s="64">
        <v>2</v>
      </c>
      <c r="J10" s="62"/>
    </row>
    <row r="11" spans="2:10" s="61" customFormat="1" ht="12.75">
      <c r="B11" s="190" t="s">
        <v>19</v>
      </c>
      <c r="C11" s="191"/>
      <c r="D11" s="215">
        <v>7450</v>
      </c>
      <c r="E11" s="215"/>
      <c r="F11" s="216"/>
      <c r="G11" s="55"/>
      <c r="H11" s="9" t="s">
        <v>114</v>
      </c>
      <c r="I11" s="64">
        <v>6</v>
      </c>
      <c r="J11" s="62"/>
    </row>
    <row r="12" spans="2:10" s="61" customFormat="1" ht="12.75">
      <c r="B12" s="190" t="s">
        <v>18</v>
      </c>
      <c r="C12" s="191"/>
      <c r="D12" s="215">
        <v>554</v>
      </c>
      <c r="E12" s="215"/>
      <c r="F12" s="216"/>
      <c r="G12" s="55"/>
      <c r="H12" s="9" t="s">
        <v>115</v>
      </c>
      <c r="I12" s="64">
        <v>6</v>
      </c>
      <c r="J12" s="62"/>
    </row>
    <row r="13" spans="2:10" s="61" customFormat="1" ht="12.75">
      <c r="B13" s="190" t="s">
        <v>6</v>
      </c>
      <c r="C13" s="191"/>
      <c r="D13" s="215">
        <v>1</v>
      </c>
      <c r="E13" s="215"/>
      <c r="F13" s="216"/>
      <c r="G13" s="55"/>
      <c r="H13" s="9" t="s">
        <v>133</v>
      </c>
      <c r="I13" s="64">
        <v>2</v>
      </c>
      <c r="J13" s="62"/>
    </row>
    <row r="14" spans="2:10" s="61" customFormat="1" ht="12.75">
      <c r="B14" s="190" t="s">
        <v>7</v>
      </c>
      <c r="C14" s="191"/>
      <c r="D14" s="218">
        <v>42751</v>
      </c>
      <c r="E14" s="218"/>
      <c r="F14" s="219"/>
      <c r="G14" s="55"/>
      <c r="H14" s="9"/>
      <c r="I14" s="64"/>
      <c r="J14" s="62"/>
    </row>
    <row r="15" spans="2:10" s="61" customFormat="1" ht="12.75">
      <c r="B15" s="190" t="s">
        <v>8</v>
      </c>
      <c r="C15" s="191"/>
      <c r="D15" s="218">
        <v>42751</v>
      </c>
      <c r="E15" s="218"/>
      <c r="F15" s="219"/>
      <c r="G15" s="55"/>
      <c r="H15" s="9"/>
      <c r="I15" s="64"/>
      <c r="J15" s="62"/>
    </row>
    <row r="16" spans="2:10" s="61" customFormat="1" ht="12.75">
      <c r="B16" s="190" t="s">
        <v>9</v>
      </c>
      <c r="C16" s="191"/>
      <c r="D16" s="215">
        <v>1</v>
      </c>
      <c r="E16" s="215"/>
      <c r="F16" s="216"/>
      <c r="G16" s="55"/>
      <c r="H16" s="9"/>
      <c r="I16" s="64"/>
      <c r="J16" s="62"/>
    </row>
    <row r="17" spans="2:10" s="61" customFormat="1" ht="12.75">
      <c r="B17" s="190" t="s">
        <v>67</v>
      </c>
      <c r="C17" s="191"/>
      <c r="D17" s="217" t="s">
        <v>103</v>
      </c>
      <c r="E17" s="193"/>
      <c r="F17" s="194"/>
      <c r="G17" s="55"/>
      <c r="H17" s="10"/>
      <c r="I17" s="64"/>
      <c r="J17" s="62"/>
    </row>
    <row r="18" spans="2:10" s="61" customFormat="1" ht="12.75">
      <c r="B18" s="190" t="s">
        <v>17</v>
      </c>
      <c r="C18" s="191"/>
      <c r="D18" s="215" t="s">
        <v>134</v>
      </c>
      <c r="E18" s="215"/>
      <c r="F18" s="216"/>
      <c r="G18" s="55"/>
      <c r="H18" s="10"/>
      <c r="I18" s="64"/>
      <c r="J18" s="62"/>
    </row>
    <row r="19" spans="2:10" s="61" customFormat="1" ht="12.75">
      <c r="B19" s="190" t="s">
        <v>73</v>
      </c>
      <c r="C19" s="191"/>
      <c r="D19" s="192" t="s">
        <v>68</v>
      </c>
      <c r="E19" s="193"/>
      <c r="F19" s="194"/>
      <c r="G19" s="55"/>
      <c r="H19" s="10"/>
      <c r="I19" s="64"/>
      <c r="J19" s="62"/>
    </row>
    <row r="20" spans="2:10" s="61" customFormat="1" ht="12.75">
      <c r="B20" s="195" t="s">
        <v>74</v>
      </c>
      <c r="C20" s="196"/>
      <c r="D20" s="201"/>
      <c r="E20" s="202"/>
      <c r="F20" s="203"/>
      <c r="G20" s="55"/>
      <c r="H20" s="8"/>
      <c r="I20" s="64"/>
      <c r="J20" s="62"/>
    </row>
    <row r="21" spans="2:10" s="61" customFormat="1" ht="12.75">
      <c r="B21" s="197"/>
      <c r="C21" s="198"/>
      <c r="D21" s="204"/>
      <c r="E21" s="205"/>
      <c r="F21" s="206"/>
      <c r="G21" s="55"/>
      <c r="H21" s="8"/>
      <c r="I21" s="64"/>
      <c r="J21" s="62"/>
    </row>
    <row r="22" spans="2:10" s="61" customFormat="1" ht="13.5" thickBot="1">
      <c r="B22" s="199"/>
      <c r="C22" s="200"/>
      <c r="D22" s="207"/>
      <c r="E22" s="208"/>
      <c r="F22" s="209"/>
      <c r="G22" s="55"/>
      <c r="H22" s="19"/>
      <c r="I22" s="65"/>
      <c r="J22" s="62"/>
    </row>
    <row r="23" spans="2:10" s="61" customFormat="1" ht="12.75">
      <c r="B23" s="59"/>
      <c r="C23" s="55"/>
      <c r="D23" s="55"/>
      <c r="E23" s="55"/>
      <c r="F23" s="55"/>
      <c r="G23" s="55"/>
      <c r="H23" s="55"/>
      <c r="I23" s="55"/>
      <c r="J23" s="66"/>
    </row>
    <row r="24" spans="2:10" s="61" customFormat="1" ht="15">
      <c r="B24" s="210" t="s">
        <v>14</v>
      </c>
      <c r="C24" s="211"/>
      <c r="D24" s="211"/>
      <c r="E24" s="211"/>
      <c r="F24" s="211"/>
      <c r="G24" s="211"/>
      <c r="H24" s="211"/>
      <c r="I24" s="211"/>
      <c r="J24" s="212"/>
    </row>
    <row r="25" spans="2:10" s="61" customFormat="1" ht="12.75">
      <c r="B25" s="213" t="s">
        <v>10</v>
      </c>
      <c r="C25" s="214" t="s">
        <v>11</v>
      </c>
      <c r="D25" s="185" t="s">
        <v>13</v>
      </c>
      <c r="E25" s="183" t="s">
        <v>5</v>
      </c>
      <c r="F25" s="185" t="s">
        <v>68</v>
      </c>
      <c r="G25" s="183" t="s">
        <v>69</v>
      </c>
      <c r="H25" s="185" t="s">
        <v>70</v>
      </c>
      <c r="I25" s="55"/>
      <c r="J25" s="62"/>
    </row>
    <row r="26" spans="2:10" s="61" customFormat="1" ht="12.75">
      <c r="B26" s="213"/>
      <c r="C26" s="214"/>
      <c r="D26" s="185"/>
      <c r="E26" s="184"/>
      <c r="F26" s="185"/>
      <c r="G26" s="184"/>
      <c r="H26" s="185"/>
      <c r="I26" s="103"/>
      <c r="J26" s="102"/>
    </row>
    <row r="27" spans="2:10" s="61" customFormat="1" ht="15">
      <c r="B27" s="105">
        <v>1</v>
      </c>
      <c r="C27" s="127" t="s">
        <v>104</v>
      </c>
      <c r="D27" s="106" t="s">
        <v>71</v>
      </c>
      <c r="E27" s="107" t="s">
        <v>127</v>
      </c>
      <c r="F27" s="106">
        <v>95</v>
      </c>
      <c r="G27" s="107">
        <v>0</v>
      </c>
      <c r="H27" s="120"/>
      <c r="I27" s="104"/>
      <c r="J27" s="102"/>
    </row>
    <row r="28" spans="2:10" s="61" customFormat="1" ht="15">
      <c r="B28" s="105">
        <v>2</v>
      </c>
      <c r="C28" s="127" t="s">
        <v>105</v>
      </c>
      <c r="D28" s="106" t="s">
        <v>135</v>
      </c>
      <c r="E28" s="107"/>
      <c r="F28" s="106"/>
      <c r="G28" s="107"/>
      <c r="H28" s="121" t="s">
        <v>142</v>
      </c>
      <c r="I28" s="104"/>
      <c r="J28" s="102"/>
    </row>
    <row r="29" spans="2:10" s="61" customFormat="1" ht="15">
      <c r="B29" s="105">
        <v>3</v>
      </c>
      <c r="C29" s="127" t="s">
        <v>106</v>
      </c>
      <c r="D29" s="106" t="s">
        <v>71</v>
      </c>
      <c r="E29" s="107" t="s">
        <v>122</v>
      </c>
      <c r="F29" s="106">
        <v>66</v>
      </c>
      <c r="G29" s="107">
        <v>0</v>
      </c>
      <c r="H29" s="121"/>
      <c r="I29" s="104"/>
      <c r="J29" s="102"/>
    </row>
    <row r="30" spans="2:10" s="61" customFormat="1" ht="15">
      <c r="B30" s="105">
        <v>4</v>
      </c>
      <c r="C30" s="127" t="s">
        <v>107</v>
      </c>
      <c r="D30" s="106" t="s">
        <v>71</v>
      </c>
      <c r="E30" s="107" t="s">
        <v>122</v>
      </c>
      <c r="F30" s="106">
        <v>142</v>
      </c>
      <c r="G30" s="107">
        <v>0</v>
      </c>
      <c r="H30" s="121"/>
      <c r="I30" s="104"/>
      <c r="J30" s="102"/>
    </row>
    <row r="31" spans="2:10" s="61" customFormat="1" ht="15">
      <c r="B31" s="105">
        <v>5</v>
      </c>
      <c r="C31" s="127" t="s">
        <v>108</v>
      </c>
      <c r="D31" s="106" t="s">
        <v>71</v>
      </c>
      <c r="E31" s="107" t="s">
        <v>123</v>
      </c>
      <c r="F31" s="106">
        <v>321</v>
      </c>
      <c r="G31" s="107">
        <v>0</v>
      </c>
      <c r="H31" s="121"/>
      <c r="I31" s="57"/>
      <c r="J31" s="58"/>
    </row>
    <row r="32" spans="2:10" s="61" customFormat="1" ht="15">
      <c r="B32" s="105">
        <v>6</v>
      </c>
      <c r="C32" s="127" t="s">
        <v>109</v>
      </c>
      <c r="D32" s="106" t="s">
        <v>135</v>
      </c>
      <c r="E32" s="107"/>
      <c r="F32" s="106"/>
      <c r="G32" s="107"/>
      <c r="H32" s="121" t="s">
        <v>142</v>
      </c>
      <c r="I32" s="57"/>
      <c r="J32" s="58"/>
    </row>
    <row r="33" spans="2:10" s="61" customFormat="1" ht="15">
      <c r="B33" s="105">
        <v>7</v>
      </c>
      <c r="C33" s="127" t="s">
        <v>110</v>
      </c>
      <c r="D33" s="106" t="s">
        <v>71</v>
      </c>
      <c r="E33" s="107" t="s">
        <v>122</v>
      </c>
      <c r="F33" s="106">
        <v>31</v>
      </c>
      <c r="G33" s="107">
        <v>0</v>
      </c>
      <c r="H33" s="121"/>
      <c r="I33" s="57"/>
      <c r="J33" s="58"/>
    </row>
    <row r="34" spans="2:10" s="61" customFormat="1" ht="15">
      <c r="B34" s="105">
        <v>8</v>
      </c>
      <c r="C34" s="127" t="s">
        <v>111</v>
      </c>
      <c r="D34" s="106" t="s">
        <v>71</v>
      </c>
      <c r="E34" s="107" t="s">
        <v>123</v>
      </c>
      <c r="F34" s="106">
        <v>76</v>
      </c>
      <c r="G34" s="107">
        <v>0</v>
      </c>
      <c r="H34" s="121"/>
      <c r="I34" s="57"/>
      <c r="J34" s="58"/>
    </row>
    <row r="35" spans="2:10" s="61" customFormat="1" ht="15">
      <c r="B35" s="105">
        <v>9</v>
      </c>
      <c r="C35" s="127" t="s">
        <v>112</v>
      </c>
      <c r="D35" s="106" t="s">
        <v>135</v>
      </c>
      <c r="E35" s="107"/>
      <c r="F35" s="106"/>
      <c r="G35" s="107"/>
      <c r="H35" s="121" t="s">
        <v>142</v>
      </c>
      <c r="I35" s="55"/>
      <c r="J35" s="62"/>
    </row>
    <row r="36" spans="2:10" s="61" customFormat="1" ht="15">
      <c r="B36" s="105">
        <v>10</v>
      </c>
      <c r="C36" s="127" t="s">
        <v>77</v>
      </c>
      <c r="D36" s="106" t="s">
        <v>135</v>
      </c>
      <c r="E36" s="107"/>
      <c r="F36" s="106"/>
      <c r="G36" s="107"/>
      <c r="H36" s="121" t="s">
        <v>142</v>
      </c>
      <c r="I36" s="55"/>
      <c r="J36" s="62"/>
    </row>
    <row r="37" spans="2:10" s="61" customFormat="1" ht="15">
      <c r="B37" s="105">
        <v>11</v>
      </c>
      <c r="C37" s="127" t="s">
        <v>12</v>
      </c>
      <c r="D37" s="106" t="s">
        <v>135</v>
      </c>
      <c r="E37" s="107"/>
      <c r="F37" s="106"/>
      <c r="G37" s="107"/>
      <c r="H37" s="121" t="s">
        <v>142</v>
      </c>
      <c r="I37" s="55"/>
      <c r="J37" s="62"/>
    </row>
    <row r="38" spans="2:10" s="61" customFormat="1" ht="15">
      <c r="B38" s="105">
        <v>12</v>
      </c>
      <c r="C38" s="127" t="s">
        <v>40</v>
      </c>
      <c r="D38" s="106" t="s">
        <v>135</v>
      </c>
      <c r="E38" s="107"/>
      <c r="F38" s="106"/>
      <c r="G38" s="107"/>
      <c r="H38" s="121" t="s">
        <v>142</v>
      </c>
      <c r="I38" s="55"/>
      <c r="J38" s="62"/>
    </row>
    <row r="39" spans="2:10" s="61" customFormat="1" ht="15">
      <c r="B39" s="105">
        <v>13</v>
      </c>
      <c r="C39" s="127" t="s">
        <v>44</v>
      </c>
      <c r="D39" s="106" t="s">
        <v>135</v>
      </c>
      <c r="E39" s="107"/>
      <c r="F39" s="106"/>
      <c r="G39" s="107"/>
      <c r="H39" s="121" t="s">
        <v>142</v>
      </c>
      <c r="I39" s="55"/>
      <c r="J39" s="62"/>
    </row>
    <row r="40" spans="2:10" s="61" customFormat="1" ht="15">
      <c r="B40" s="105">
        <v>14</v>
      </c>
      <c r="C40" s="127" t="s">
        <v>113</v>
      </c>
      <c r="D40" s="106" t="s">
        <v>135</v>
      </c>
      <c r="E40" s="107"/>
      <c r="F40" s="106"/>
      <c r="G40" s="107"/>
      <c r="H40" s="121" t="s">
        <v>142</v>
      </c>
      <c r="I40" s="55"/>
      <c r="J40" s="62"/>
    </row>
    <row r="41" spans="2:10" s="61" customFormat="1" ht="15">
      <c r="B41" s="105">
        <v>15</v>
      </c>
      <c r="C41" s="127" t="s">
        <v>114</v>
      </c>
      <c r="D41" s="106" t="s">
        <v>135</v>
      </c>
      <c r="E41" s="107"/>
      <c r="F41" s="106"/>
      <c r="G41" s="107"/>
      <c r="H41" s="121" t="s">
        <v>142</v>
      </c>
      <c r="I41" s="55"/>
      <c r="J41" s="62"/>
    </row>
    <row r="42" spans="2:10" s="61" customFormat="1" ht="15">
      <c r="B42" s="105">
        <v>16</v>
      </c>
      <c r="C42" s="127" t="s">
        <v>115</v>
      </c>
      <c r="D42" s="106" t="s">
        <v>135</v>
      </c>
      <c r="E42" s="107"/>
      <c r="F42" s="106"/>
      <c r="G42" s="107"/>
      <c r="H42" s="121" t="s">
        <v>142</v>
      </c>
      <c r="I42" s="55"/>
      <c r="J42" s="62"/>
    </row>
    <row r="43" spans="2:10" s="61" customFormat="1" ht="15">
      <c r="B43" s="105">
        <v>17</v>
      </c>
      <c r="C43" s="127" t="s">
        <v>116</v>
      </c>
      <c r="D43" s="106" t="s">
        <v>135</v>
      </c>
      <c r="E43" s="107"/>
      <c r="F43" s="106"/>
      <c r="G43" s="107"/>
      <c r="H43" s="121" t="s">
        <v>142</v>
      </c>
      <c r="I43" s="55"/>
      <c r="J43" s="62"/>
    </row>
    <row r="44" spans="2:10" s="61" customFormat="1" ht="15">
      <c r="B44" s="105">
        <v>18</v>
      </c>
      <c r="C44" s="127" t="s">
        <v>83</v>
      </c>
      <c r="D44" s="106" t="s">
        <v>71</v>
      </c>
      <c r="E44" s="107" t="s">
        <v>127</v>
      </c>
      <c r="F44" s="106">
        <v>220</v>
      </c>
      <c r="G44" s="107">
        <v>0</v>
      </c>
      <c r="H44" s="121"/>
      <c r="I44" s="55"/>
      <c r="J44" s="62"/>
    </row>
    <row r="45" spans="2:10" s="61" customFormat="1" ht="15">
      <c r="B45" s="105">
        <v>19</v>
      </c>
      <c r="C45" s="127" t="s">
        <v>117</v>
      </c>
      <c r="D45" s="106" t="s">
        <v>71</v>
      </c>
      <c r="E45" s="107" t="s">
        <v>123</v>
      </c>
      <c r="F45" s="106">
        <v>71</v>
      </c>
      <c r="G45" s="107">
        <v>0</v>
      </c>
      <c r="H45" s="121"/>
      <c r="I45" s="55"/>
      <c r="J45" s="62"/>
    </row>
    <row r="46" spans="2:10" s="61" customFormat="1" ht="15">
      <c r="B46" s="105">
        <v>20</v>
      </c>
      <c r="C46" s="127" t="s">
        <v>118</v>
      </c>
      <c r="D46" s="106" t="s">
        <v>71</v>
      </c>
      <c r="E46" s="107" t="s">
        <v>127</v>
      </c>
      <c r="F46" s="106">
        <v>41</v>
      </c>
      <c r="G46" s="107">
        <v>0</v>
      </c>
      <c r="H46" s="121"/>
      <c r="I46" s="55"/>
      <c r="J46" s="62"/>
    </row>
    <row r="47" spans="2:10" s="61" customFormat="1" ht="15">
      <c r="B47" s="105">
        <v>21</v>
      </c>
      <c r="C47" s="127" t="s">
        <v>119</v>
      </c>
      <c r="D47" s="106" t="s">
        <v>135</v>
      </c>
      <c r="E47" s="107"/>
      <c r="F47" s="106"/>
      <c r="G47" s="107"/>
      <c r="H47" s="121" t="s">
        <v>142</v>
      </c>
      <c r="I47" s="55"/>
      <c r="J47" s="62"/>
    </row>
    <row r="48" spans="2:10" s="61" customFormat="1" ht="15">
      <c r="B48" s="105">
        <v>22</v>
      </c>
      <c r="C48" s="127" t="s">
        <v>120</v>
      </c>
      <c r="D48" s="106" t="s">
        <v>135</v>
      </c>
      <c r="E48" s="107"/>
      <c r="F48" s="106"/>
      <c r="G48" s="107"/>
      <c r="H48" s="121" t="s">
        <v>142</v>
      </c>
      <c r="I48" s="55"/>
      <c r="J48" s="62"/>
    </row>
    <row r="49" spans="2:12" s="61" customFormat="1" ht="15">
      <c r="B49" s="105">
        <v>23</v>
      </c>
      <c r="C49" s="127" t="s">
        <v>79</v>
      </c>
      <c r="D49" s="106" t="s">
        <v>135</v>
      </c>
      <c r="E49" s="107"/>
      <c r="F49" s="106"/>
      <c r="G49" s="107"/>
      <c r="H49" s="121" t="s">
        <v>142</v>
      </c>
      <c r="I49" s="55"/>
      <c r="J49" s="62"/>
    </row>
    <row r="50" spans="2:12" s="61" customFormat="1" ht="15">
      <c r="B50" s="105">
        <v>24</v>
      </c>
      <c r="C50" s="127" t="s">
        <v>128</v>
      </c>
      <c r="D50" s="106" t="s">
        <v>135</v>
      </c>
      <c r="E50" s="107"/>
      <c r="F50" s="106"/>
      <c r="G50" s="107"/>
      <c r="H50" s="121" t="s">
        <v>142</v>
      </c>
      <c r="I50" s="55"/>
      <c r="J50" s="62"/>
    </row>
    <row r="51" spans="2:12" s="61" customFormat="1" ht="15">
      <c r="B51" s="105">
        <v>25</v>
      </c>
      <c r="C51" s="127" t="s">
        <v>121</v>
      </c>
      <c r="D51" s="106" t="s">
        <v>135</v>
      </c>
      <c r="E51" s="107"/>
      <c r="F51" s="106"/>
      <c r="G51" s="107"/>
      <c r="H51" s="121" t="s">
        <v>136</v>
      </c>
      <c r="I51" s="55"/>
      <c r="J51" s="62"/>
    </row>
    <row r="52" spans="2:12" s="61" customFormat="1" ht="12.75">
      <c r="B52" s="59"/>
      <c r="C52" s="55"/>
      <c r="D52" s="55"/>
      <c r="E52" s="55"/>
      <c r="F52" s="55"/>
      <c r="G52" s="55"/>
      <c r="H52" s="55"/>
      <c r="I52" s="55"/>
      <c r="J52" s="62"/>
    </row>
    <row r="53" spans="2:12" s="61" customFormat="1" ht="15">
      <c r="B53" s="171" t="s">
        <v>23</v>
      </c>
      <c r="C53" s="172"/>
      <c r="D53" s="172"/>
      <c r="E53" s="172"/>
      <c r="F53" s="172"/>
      <c r="G53" s="172"/>
      <c r="H53" s="172"/>
      <c r="I53" s="172"/>
      <c r="J53" s="173"/>
    </row>
    <row r="54" spans="2:12" s="1" customFormat="1" ht="15">
      <c r="B54" s="14" t="s">
        <v>10</v>
      </c>
      <c r="C54" s="135" t="s">
        <v>11</v>
      </c>
      <c r="D54" s="135" t="s">
        <v>15</v>
      </c>
      <c r="E54" s="87" t="s">
        <v>55</v>
      </c>
      <c r="F54" s="135" t="s">
        <v>52</v>
      </c>
      <c r="G54" s="135" t="s">
        <v>53</v>
      </c>
      <c r="H54" s="135" t="s">
        <v>54</v>
      </c>
      <c r="I54" s="122"/>
      <c r="J54" s="123"/>
      <c r="K54" s="78"/>
      <c r="L54" s="73"/>
    </row>
    <row r="55" spans="2:12" s="1" customFormat="1" ht="15">
      <c r="B55" s="72">
        <v>1</v>
      </c>
      <c r="C55" s="127" t="s">
        <v>44</v>
      </c>
      <c r="D55" s="108">
        <f>SUM(E55:H55)</f>
        <v>1</v>
      </c>
      <c r="E55" s="108"/>
      <c r="F55" s="108">
        <v>1</v>
      </c>
      <c r="G55" s="108">
        <v>0</v>
      </c>
      <c r="H55" s="108">
        <v>0</v>
      </c>
      <c r="I55" s="73"/>
      <c r="J55" s="109"/>
      <c r="K55" s="79"/>
      <c r="L55" s="73"/>
    </row>
    <row r="56" spans="2:12" s="1" customFormat="1" ht="15">
      <c r="B56" s="72">
        <v>2</v>
      </c>
      <c r="C56" s="127" t="s">
        <v>76</v>
      </c>
      <c r="D56" s="108">
        <f t="shared" ref="D56:D77" si="0">SUM(E56:H56)</f>
        <v>0</v>
      </c>
      <c r="E56" s="108"/>
      <c r="F56" s="108">
        <v>0</v>
      </c>
      <c r="G56" s="108">
        <v>0</v>
      </c>
      <c r="H56" s="108">
        <v>0</v>
      </c>
      <c r="I56" s="73"/>
      <c r="J56" s="109"/>
      <c r="K56" s="78"/>
      <c r="L56" s="73"/>
    </row>
    <row r="57" spans="2:12" s="1" customFormat="1" ht="15">
      <c r="B57" s="72">
        <v>3</v>
      </c>
      <c r="C57" s="127" t="s">
        <v>77</v>
      </c>
      <c r="D57" s="108">
        <f t="shared" si="0"/>
        <v>0</v>
      </c>
      <c r="E57" s="108"/>
      <c r="F57" s="108">
        <v>0</v>
      </c>
      <c r="G57" s="108">
        <v>0</v>
      </c>
      <c r="H57" s="108">
        <v>0</v>
      </c>
      <c r="I57" s="73"/>
      <c r="J57" s="109"/>
      <c r="K57" s="79"/>
      <c r="L57" s="73"/>
    </row>
    <row r="58" spans="2:12" s="1" customFormat="1" ht="15">
      <c r="B58" s="72">
        <v>4</v>
      </c>
      <c r="C58" s="127" t="s">
        <v>78</v>
      </c>
      <c r="D58" s="108">
        <f t="shared" si="0"/>
        <v>0</v>
      </c>
      <c r="E58" s="108"/>
      <c r="F58" s="108">
        <v>0</v>
      </c>
      <c r="G58" s="108">
        <v>0</v>
      </c>
      <c r="H58" s="108">
        <v>0</v>
      </c>
      <c r="I58" s="73"/>
      <c r="J58" s="109"/>
      <c r="K58" s="78"/>
      <c r="L58" s="73"/>
    </row>
    <row r="59" spans="2:12" s="1" customFormat="1" ht="15">
      <c r="B59" s="72">
        <v>5</v>
      </c>
      <c r="C59" s="127" t="s">
        <v>79</v>
      </c>
      <c r="D59" s="108">
        <f t="shared" si="0"/>
        <v>0</v>
      </c>
      <c r="E59" s="108"/>
      <c r="F59" s="108">
        <v>0</v>
      </c>
      <c r="G59" s="108">
        <v>0</v>
      </c>
      <c r="H59" s="108">
        <v>0</v>
      </c>
      <c r="I59" s="73"/>
      <c r="J59" s="109"/>
      <c r="K59" s="79"/>
      <c r="L59" s="73"/>
    </row>
    <row r="60" spans="2:12" s="1" customFormat="1" ht="15">
      <c r="B60" s="72">
        <v>6</v>
      </c>
      <c r="C60" s="127" t="s">
        <v>80</v>
      </c>
      <c r="D60" s="108">
        <f t="shared" si="0"/>
        <v>1</v>
      </c>
      <c r="E60" s="108"/>
      <c r="F60" s="108">
        <v>0</v>
      </c>
      <c r="G60" s="108">
        <v>1</v>
      </c>
      <c r="H60" s="108">
        <v>0</v>
      </c>
      <c r="I60" s="73"/>
      <c r="J60" s="109"/>
      <c r="K60" s="24"/>
      <c r="L60" s="73"/>
    </row>
    <row r="61" spans="2:12" s="1" customFormat="1" ht="15">
      <c r="B61" s="72">
        <v>7</v>
      </c>
      <c r="C61" s="127" t="s">
        <v>81</v>
      </c>
      <c r="D61" s="108">
        <f t="shared" si="0"/>
        <v>0</v>
      </c>
      <c r="E61" s="108"/>
      <c r="F61" s="108">
        <v>0</v>
      </c>
      <c r="G61" s="108">
        <v>0</v>
      </c>
      <c r="H61" s="108">
        <v>0</v>
      </c>
      <c r="I61" s="73"/>
      <c r="J61" s="109"/>
      <c r="K61" s="79"/>
      <c r="L61" s="73"/>
    </row>
    <row r="62" spans="2:12" s="1" customFormat="1" ht="15">
      <c r="B62" s="72">
        <v>8</v>
      </c>
      <c r="C62" s="127" t="s">
        <v>82</v>
      </c>
      <c r="D62" s="108">
        <f t="shared" si="0"/>
        <v>2</v>
      </c>
      <c r="E62" s="108"/>
      <c r="F62" s="108">
        <v>1</v>
      </c>
      <c r="G62" s="108">
        <v>1</v>
      </c>
      <c r="H62" s="108">
        <v>0</v>
      </c>
      <c r="I62" s="73"/>
      <c r="J62" s="109"/>
      <c r="K62" s="79"/>
      <c r="L62" s="73"/>
    </row>
    <row r="63" spans="2:12" s="1" customFormat="1" ht="15">
      <c r="B63" s="72">
        <v>9</v>
      </c>
      <c r="C63" s="127" t="s">
        <v>83</v>
      </c>
      <c r="D63" s="108">
        <f t="shared" si="0"/>
        <v>0</v>
      </c>
      <c r="E63" s="108"/>
      <c r="F63" s="108">
        <v>0</v>
      </c>
      <c r="G63" s="108">
        <v>0</v>
      </c>
      <c r="H63" s="108">
        <v>0</v>
      </c>
      <c r="I63" s="73"/>
      <c r="J63" s="109"/>
      <c r="K63" s="79"/>
      <c r="L63" s="73"/>
    </row>
    <row r="64" spans="2:12" s="1" customFormat="1" ht="15">
      <c r="B64" s="72">
        <v>10</v>
      </c>
      <c r="C64" s="127" t="s">
        <v>12</v>
      </c>
      <c r="D64" s="108">
        <f t="shared" si="0"/>
        <v>0</v>
      </c>
      <c r="E64" s="108"/>
      <c r="F64" s="108">
        <v>0</v>
      </c>
      <c r="G64" s="108">
        <v>0</v>
      </c>
      <c r="H64" s="108">
        <v>0</v>
      </c>
      <c r="I64" s="73"/>
      <c r="J64" s="109"/>
      <c r="K64" s="79"/>
      <c r="L64" s="73"/>
    </row>
    <row r="65" spans="2:12" s="1" customFormat="1" ht="15">
      <c r="B65" s="72">
        <v>11</v>
      </c>
      <c r="C65" s="127" t="s">
        <v>84</v>
      </c>
      <c r="D65" s="108">
        <f t="shared" si="0"/>
        <v>0</v>
      </c>
      <c r="E65" s="108"/>
      <c r="F65" s="108">
        <v>0</v>
      </c>
      <c r="G65" s="108">
        <v>0</v>
      </c>
      <c r="H65" s="108">
        <v>0</v>
      </c>
      <c r="I65" s="73"/>
      <c r="J65" s="109"/>
      <c r="K65" s="79"/>
      <c r="L65" s="73"/>
    </row>
    <row r="66" spans="2:12" s="1" customFormat="1" ht="15">
      <c r="B66" s="72">
        <v>12</v>
      </c>
      <c r="C66" s="127" t="s">
        <v>85</v>
      </c>
      <c r="D66" s="108">
        <f t="shared" si="0"/>
        <v>0</v>
      </c>
      <c r="E66" s="108"/>
      <c r="F66" s="108">
        <v>0</v>
      </c>
      <c r="G66" s="108">
        <v>0</v>
      </c>
      <c r="H66" s="108">
        <v>0</v>
      </c>
      <c r="I66" s="73"/>
      <c r="J66" s="109"/>
      <c r="K66" s="79"/>
      <c r="L66" s="73"/>
    </row>
    <row r="67" spans="2:12" s="1" customFormat="1" ht="15">
      <c r="B67" s="72">
        <v>13</v>
      </c>
      <c r="C67" s="127" t="s">
        <v>86</v>
      </c>
      <c r="D67" s="108">
        <f t="shared" si="0"/>
        <v>0</v>
      </c>
      <c r="E67" s="108"/>
      <c r="F67" s="108">
        <v>0</v>
      </c>
      <c r="G67" s="108">
        <v>0</v>
      </c>
      <c r="H67" s="108">
        <v>0</v>
      </c>
      <c r="I67" s="73"/>
      <c r="J67" s="109"/>
      <c r="K67" s="79"/>
      <c r="L67" s="73"/>
    </row>
    <row r="68" spans="2:12" s="1" customFormat="1" ht="15">
      <c r="B68" s="72">
        <v>14</v>
      </c>
      <c r="C68" s="127" t="s">
        <v>87</v>
      </c>
      <c r="D68" s="108">
        <f t="shared" si="0"/>
        <v>0</v>
      </c>
      <c r="E68" s="108"/>
      <c r="F68" s="108">
        <v>0</v>
      </c>
      <c r="G68" s="108">
        <v>0</v>
      </c>
      <c r="H68" s="108">
        <v>0</v>
      </c>
      <c r="I68" s="73"/>
      <c r="J68" s="109"/>
      <c r="K68" s="79"/>
      <c r="L68" s="73"/>
    </row>
    <row r="69" spans="2:12" s="1" customFormat="1" ht="15">
      <c r="B69" s="72">
        <v>15</v>
      </c>
      <c r="C69" s="127" t="s">
        <v>88</v>
      </c>
      <c r="D69" s="108">
        <f t="shared" si="0"/>
        <v>0</v>
      </c>
      <c r="E69" s="108"/>
      <c r="F69" s="108">
        <v>0</v>
      </c>
      <c r="G69" s="108">
        <v>0</v>
      </c>
      <c r="H69" s="108">
        <v>0</v>
      </c>
      <c r="I69" s="73"/>
      <c r="J69" s="109"/>
      <c r="K69" s="79"/>
      <c r="L69" s="73"/>
    </row>
    <row r="70" spans="2:12" s="1" customFormat="1" ht="15">
      <c r="B70" s="72">
        <v>16</v>
      </c>
      <c r="C70" s="127" t="s">
        <v>89</v>
      </c>
      <c r="D70" s="108">
        <f t="shared" si="0"/>
        <v>0</v>
      </c>
      <c r="E70" s="108"/>
      <c r="F70" s="108">
        <v>0</v>
      </c>
      <c r="G70" s="108">
        <v>0</v>
      </c>
      <c r="H70" s="108">
        <v>0</v>
      </c>
      <c r="I70" s="73"/>
      <c r="J70" s="109"/>
      <c r="K70" s="79"/>
      <c r="L70" s="73"/>
    </row>
    <row r="71" spans="2:12" s="1" customFormat="1" ht="15">
      <c r="B71" s="72">
        <v>17</v>
      </c>
      <c r="C71" s="127" t="s">
        <v>90</v>
      </c>
      <c r="D71" s="108">
        <f t="shared" si="0"/>
        <v>0</v>
      </c>
      <c r="E71" s="108"/>
      <c r="F71" s="108">
        <v>0</v>
      </c>
      <c r="G71" s="108">
        <v>0</v>
      </c>
      <c r="H71" s="108">
        <v>0</v>
      </c>
      <c r="I71" s="73"/>
      <c r="J71" s="109"/>
      <c r="K71" s="79"/>
      <c r="L71" s="73"/>
    </row>
    <row r="72" spans="2:12" s="1" customFormat="1" ht="15">
      <c r="B72" s="72">
        <v>18</v>
      </c>
      <c r="C72" s="127" t="s">
        <v>91</v>
      </c>
      <c r="D72" s="108">
        <f t="shared" si="0"/>
        <v>0</v>
      </c>
      <c r="E72" s="108"/>
      <c r="F72" s="108">
        <v>0</v>
      </c>
      <c r="G72" s="108">
        <v>0</v>
      </c>
      <c r="H72" s="108">
        <v>0</v>
      </c>
      <c r="I72" s="73"/>
      <c r="J72" s="109"/>
      <c r="K72" s="79"/>
      <c r="L72" s="73"/>
    </row>
    <row r="73" spans="2:12" s="1" customFormat="1" ht="15">
      <c r="B73" s="72">
        <v>19</v>
      </c>
      <c r="C73" s="127" t="s">
        <v>96</v>
      </c>
      <c r="D73" s="108">
        <f t="shared" si="0"/>
        <v>0</v>
      </c>
      <c r="E73" s="108"/>
      <c r="F73" s="108">
        <v>0</v>
      </c>
      <c r="G73" s="108">
        <v>0</v>
      </c>
      <c r="H73" s="108">
        <v>0</v>
      </c>
      <c r="I73" s="73"/>
      <c r="J73" s="109"/>
      <c r="K73" s="79"/>
      <c r="L73" s="73"/>
    </row>
    <row r="74" spans="2:12" s="1" customFormat="1" ht="15">
      <c r="B74" s="72">
        <v>20</v>
      </c>
      <c r="C74" s="127" t="s">
        <v>92</v>
      </c>
      <c r="D74" s="108">
        <f t="shared" si="0"/>
        <v>0</v>
      </c>
      <c r="E74" s="108"/>
      <c r="F74" s="108">
        <v>0</v>
      </c>
      <c r="G74" s="108">
        <v>0</v>
      </c>
      <c r="H74" s="108">
        <v>0</v>
      </c>
      <c r="I74" s="73"/>
      <c r="J74" s="109"/>
      <c r="K74" s="79"/>
      <c r="L74" s="73"/>
    </row>
    <row r="75" spans="2:12" s="1" customFormat="1" ht="15">
      <c r="B75" s="72">
        <v>21</v>
      </c>
      <c r="C75" s="127" t="s">
        <v>93</v>
      </c>
      <c r="D75" s="108">
        <f t="shared" si="0"/>
        <v>0</v>
      </c>
      <c r="E75" s="108"/>
      <c r="F75" s="108">
        <v>0</v>
      </c>
      <c r="G75" s="108"/>
      <c r="H75" s="108">
        <v>0</v>
      </c>
      <c r="I75" s="73"/>
      <c r="J75" s="109"/>
      <c r="K75" s="79"/>
      <c r="L75" s="73"/>
    </row>
    <row r="76" spans="2:12" s="1" customFormat="1" ht="15">
      <c r="B76" s="72">
        <v>22</v>
      </c>
      <c r="C76" s="127" t="s">
        <v>94</v>
      </c>
      <c r="D76" s="108">
        <f t="shared" si="0"/>
        <v>0</v>
      </c>
      <c r="E76" s="108"/>
      <c r="F76" s="108">
        <v>0</v>
      </c>
      <c r="G76" s="108">
        <v>0</v>
      </c>
      <c r="H76" s="108">
        <v>0</v>
      </c>
      <c r="I76" s="73"/>
      <c r="J76" s="109"/>
      <c r="K76" s="79"/>
      <c r="L76" s="73"/>
    </row>
    <row r="77" spans="2:12" s="1" customFormat="1" ht="15">
      <c r="B77" s="72">
        <v>23</v>
      </c>
      <c r="C77" s="127" t="s">
        <v>95</v>
      </c>
      <c r="D77" s="108">
        <f t="shared" si="0"/>
        <v>0</v>
      </c>
      <c r="E77" s="108"/>
      <c r="F77" s="108">
        <v>0</v>
      </c>
      <c r="G77" s="108"/>
      <c r="H77" s="108">
        <v>0</v>
      </c>
      <c r="I77" s="73"/>
      <c r="J77" s="109"/>
      <c r="K77" s="79"/>
      <c r="L77" s="73"/>
    </row>
    <row r="78" spans="2:12" s="1" customFormat="1" ht="15">
      <c r="B78" s="186" t="s">
        <v>41</v>
      </c>
      <c r="C78" s="187"/>
      <c r="D78" s="75">
        <f>SUM(D55:D77)</f>
        <v>4</v>
      </c>
      <c r="E78" s="75">
        <f t="shared" ref="E78:H78" si="1">SUM(E55:E77)</f>
        <v>0</v>
      </c>
      <c r="F78" s="75">
        <f t="shared" si="1"/>
        <v>2</v>
      </c>
      <c r="G78" s="75">
        <f t="shared" si="1"/>
        <v>2</v>
      </c>
      <c r="H78" s="75">
        <f t="shared" si="1"/>
        <v>0</v>
      </c>
      <c r="I78" s="73"/>
      <c r="J78" s="109"/>
      <c r="K78" s="79"/>
      <c r="L78" s="73"/>
    </row>
    <row r="79" spans="2:12" s="1" customFormat="1" ht="15">
      <c r="B79" s="188" t="s">
        <v>60</v>
      </c>
      <c r="C79" s="189"/>
      <c r="D79" s="189"/>
      <c r="E79" s="111">
        <f>E78/$D$78</f>
        <v>0</v>
      </c>
      <c r="F79" s="111">
        <f>F78/$D$78</f>
        <v>0.5</v>
      </c>
      <c r="G79" s="111">
        <f t="shared" ref="G79:H79" si="2">G78/$D$78</f>
        <v>0.5</v>
      </c>
      <c r="H79" s="111">
        <f t="shared" si="2"/>
        <v>0</v>
      </c>
      <c r="I79" s="73"/>
      <c r="J79" s="109"/>
      <c r="K79" s="79"/>
      <c r="L79" s="73"/>
    </row>
    <row r="80" spans="2:12" s="61" customFormat="1" ht="12.75">
      <c r="B80" s="59"/>
      <c r="C80" s="55"/>
      <c r="D80" s="55"/>
      <c r="E80" s="55"/>
      <c r="F80" s="55"/>
      <c r="G80" s="55"/>
      <c r="H80" s="55"/>
      <c r="I80" s="110"/>
      <c r="J80" s="66"/>
    </row>
    <row r="81" spans="2:10" s="61" customFormat="1" ht="15">
      <c r="B81" s="171" t="s">
        <v>24</v>
      </c>
      <c r="C81" s="172"/>
      <c r="D81" s="172"/>
      <c r="E81" s="172"/>
      <c r="F81" s="172"/>
      <c r="G81" s="172"/>
      <c r="H81" s="172"/>
      <c r="I81" s="172"/>
      <c r="J81" s="173"/>
    </row>
    <row r="82" spans="2:10" s="61" customFormat="1" ht="12.75">
      <c r="B82" s="14" t="s">
        <v>10</v>
      </c>
      <c r="C82" s="177" t="s">
        <v>39</v>
      </c>
      <c r="D82" s="177"/>
      <c r="E82" s="135" t="s">
        <v>16</v>
      </c>
      <c r="F82" s="67"/>
      <c r="G82" s="124"/>
      <c r="H82" s="125"/>
      <c r="I82" s="125"/>
      <c r="J82" s="126"/>
    </row>
    <row r="83" spans="2:10" s="61" customFormat="1" ht="12.75">
      <c r="B83" s="15">
        <v>1</v>
      </c>
      <c r="C83" s="178" t="s">
        <v>32</v>
      </c>
      <c r="D83" s="178"/>
      <c r="E83" s="11">
        <v>4</v>
      </c>
      <c r="F83" s="67"/>
      <c r="G83" s="85"/>
      <c r="H83" s="179" t="s">
        <v>59</v>
      </c>
      <c r="I83" s="179"/>
      <c r="J83" s="180"/>
    </row>
    <row r="84" spans="2:10" s="61" customFormat="1" ht="12.75">
      <c r="B84" s="15">
        <v>2</v>
      </c>
      <c r="C84" s="178" t="s">
        <v>58</v>
      </c>
      <c r="D84" s="178"/>
      <c r="E84" s="88">
        <v>31</v>
      </c>
      <c r="F84" s="67"/>
      <c r="G84" s="85"/>
      <c r="H84" s="179"/>
      <c r="I84" s="179"/>
      <c r="J84" s="180"/>
    </row>
    <row r="85" spans="2:10" s="61" customFormat="1" ht="12.75">
      <c r="B85" s="15">
        <v>3</v>
      </c>
      <c r="C85" s="178" t="s">
        <v>33</v>
      </c>
      <c r="D85" s="178"/>
      <c r="E85" s="88">
        <v>31</v>
      </c>
      <c r="F85" s="67"/>
      <c r="G85" s="85"/>
      <c r="H85" s="179"/>
      <c r="I85" s="179"/>
      <c r="J85" s="180"/>
    </row>
    <row r="86" spans="2:10" s="61" customFormat="1" ht="12.75">
      <c r="B86" s="15">
        <v>4</v>
      </c>
      <c r="C86" s="178" t="s">
        <v>34</v>
      </c>
      <c r="D86" s="178"/>
      <c r="E86" s="88">
        <v>1</v>
      </c>
      <c r="F86" s="67"/>
      <c r="G86" s="85"/>
      <c r="H86" s="179"/>
      <c r="I86" s="179"/>
      <c r="J86" s="180"/>
    </row>
    <row r="87" spans="2:10" s="61" customFormat="1" ht="12.75">
      <c r="B87" s="15">
        <v>5</v>
      </c>
      <c r="C87" s="181" t="s">
        <v>35</v>
      </c>
      <c r="D87" s="182"/>
      <c r="E87" s="88">
        <v>0</v>
      </c>
      <c r="F87" s="67"/>
      <c r="G87" s="85"/>
      <c r="H87" s="179"/>
      <c r="I87" s="179"/>
      <c r="J87" s="180"/>
    </row>
    <row r="88" spans="2:10" s="61" customFormat="1" ht="12.75">
      <c r="B88" s="15">
        <v>6</v>
      </c>
      <c r="C88" s="181" t="s">
        <v>57</v>
      </c>
      <c r="D88" s="182"/>
      <c r="E88" s="89">
        <f>E86/(E85+E86)</f>
        <v>3.125E-2</v>
      </c>
      <c r="F88" s="67"/>
      <c r="G88" s="85"/>
      <c r="H88" s="179"/>
      <c r="I88" s="179"/>
      <c r="J88" s="180"/>
    </row>
    <row r="89" spans="2:10" s="61" customFormat="1" ht="12.75">
      <c r="B89" s="68"/>
      <c r="C89" s="67"/>
      <c r="D89" s="67"/>
      <c r="E89" s="67"/>
      <c r="F89" s="67"/>
      <c r="G89" s="69"/>
      <c r="H89" s="70"/>
      <c r="I89" s="70"/>
      <c r="J89" s="71"/>
    </row>
    <row r="90" spans="2:10" s="61" customFormat="1" ht="15">
      <c r="B90" s="171" t="s">
        <v>38</v>
      </c>
      <c r="C90" s="172"/>
      <c r="D90" s="172"/>
      <c r="E90" s="172"/>
      <c r="F90" s="172"/>
      <c r="G90" s="172"/>
      <c r="H90" s="172"/>
      <c r="I90" s="172"/>
      <c r="J90" s="173"/>
    </row>
    <row r="91" spans="2:10" s="61" customFormat="1" ht="15" thickBot="1">
      <c r="B91" s="174" t="s">
        <v>172</v>
      </c>
      <c r="C91" s="175"/>
      <c r="D91" s="175"/>
      <c r="E91" s="175"/>
      <c r="F91" s="175"/>
      <c r="G91" s="175"/>
      <c r="H91" s="175"/>
      <c r="I91" s="175"/>
      <c r="J91" s="176"/>
    </row>
    <row r="95" spans="2:10" ht="57">
      <c r="E95" s="56" t="s">
        <v>31</v>
      </c>
    </row>
  </sheetData>
  <mergeCells count="51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81:J81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53:J53"/>
    <mergeCell ref="B78:C78"/>
    <mergeCell ref="B79:D79"/>
    <mergeCell ref="B90:J90"/>
    <mergeCell ref="B91:J91"/>
    <mergeCell ref="C82:D82"/>
    <mergeCell ref="C83:D83"/>
    <mergeCell ref="H83:J88"/>
    <mergeCell ref="C84:D84"/>
    <mergeCell ref="C85:D85"/>
    <mergeCell ref="C86:D86"/>
    <mergeCell ref="C87:D87"/>
    <mergeCell ref="C88:D88"/>
  </mergeCells>
  <conditionalFormatting sqref="F55:F77">
    <cfRule type="cellIs" dxfId="27" priority="4" operator="greaterThan">
      <formula>0</formula>
    </cfRule>
  </conditionalFormatting>
  <conditionalFormatting sqref="G55:G77">
    <cfRule type="cellIs" dxfId="26" priority="3" operator="greaterThan">
      <formula>0</formula>
    </cfRule>
  </conditionalFormatting>
  <conditionalFormatting sqref="H55:H77">
    <cfRule type="cellIs" dxfId="25" priority="2" operator="greaterThan">
      <formula>0</formula>
    </cfRule>
  </conditionalFormatting>
  <conditionalFormatting sqref="E55:E77">
    <cfRule type="cellIs" dxfId="24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51">
      <formula1>"Y, N, NA"</formula1>
    </dataValidation>
  </dataValidations>
  <hyperlinks>
    <hyperlink ref="B91" r:id="rId1"/>
  </hyperlinks>
  <pageMargins left="0.7" right="0.7" top="0.75" bottom="0.75" header="0.3" footer="0.3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95"/>
  <sheetViews>
    <sheetView topLeftCell="A67" workbookViewId="0">
      <selection activeCell="H95" sqref="A1:XFD1048576"/>
    </sheetView>
  </sheetViews>
  <sheetFormatPr defaultColWidth="9.140625" defaultRowHeight="14.25"/>
  <cols>
    <col min="1" max="1" width="3.140625" style="51" customWidth="1"/>
    <col min="2" max="2" width="6.5703125" style="51" customWidth="1"/>
    <col min="3" max="3" width="17.28515625" style="51" customWidth="1"/>
    <col min="4" max="4" width="15.42578125" style="51" customWidth="1"/>
    <col min="5" max="5" width="15.85546875" style="51" bestFit="1" customWidth="1"/>
    <col min="6" max="6" width="32.85546875" style="51" customWidth="1"/>
    <col min="7" max="7" width="16.140625" style="51" customWidth="1"/>
    <col min="8" max="8" width="35.28515625" style="51" customWidth="1"/>
    <col min="9" max="9" width="18.28515625" style="51" customWidth="1"/>
    <col min="10" max="10" width="18.140625" style="51" customWidth="1"/>
    <col min="11" max="16384" width="9.140625" style="51"/>
  </cols>
  <sheetData>
    <row r="1" spans="2:10" s="46" customFormat="1" ht="15" thickBot="1"/>
    <row r="2" spans="2:10" s="46" customFormat="1">
      <c r="B2" s="47"/>
      <c r="C2" s="48"/>
      <c r="D2" s="48"/>
      <c r="E2" s="48"/>
      <c r="F2" s="48"/>
      <c r="G2" s="48"/>
      <c r="H2" s="48"/>
      <c r="I2" s="48"/>
      <c r="J2" s="49"/>
    </row>
    <row r="3" spans="2:10" ht="20.25">
      <c r="B3" s="50"/>
      <c r="C3" s="46"/>
      <c r="D3" s="220" t="s">
        <v>170</v>
      </c>
      <c r="E3" s="221"/>
      <c r="F3" s="221"/>
      <c r="G3" s="221"/>
      <c r="H3" s="221"/>
      <c r="I3" s="222"/>
      <c r="J3" s="18"/>
    </row>
    <row r="4" spans="2:10" ht="20.25">
      <c r="B4" s="50"/>
      <c r="C4" s="46"/>
      <c r="D4" s="223"/>
      <c r="E4" s="224"/>
      <c r="F4" s="224"/>
      <c r="G4" s="224"/>
      <c r="H4" s="224"/>
      <c r="I4" s="225"/>
      <c r="J4" s="18"/>
    </row>
    <row r="5" spans="2:10" ht="15" thickBot="1">
      <c r="B5" s="52"/>
      <c r="C5" s="53"/>
      <c r="D5" s="53"/>
      <c r="E5" s="53"/>
      <c r="F5" s="53"/>
      <c r="G5" s="53"/>
      <c r="H5" s="53"/>
      <c r="I5" s="53"/>
      <c r="J5" s="54"/>
    </row>
    <row r="6" spans="2:10" s="61" customFormat="1" ht="13.5" thickBot="1">
      <c r="B6" s="59"/>
      <c r="C6" s="55"/>
      <c r="D6" s="55"/>
      <c r="E6" s="55"/>
      <c r="F6" s="55"/>
      <c r="G6" s="55"/>
      <c r="H6" s="55"/>
      <c r="I6" s="55"/>
      <c r="J6" s="60"/>
    </row>
    <row r="7" spans="2:10" s="61" customFormat="1" ht="15">
      <c r="B7" s="226" t="s">
        <v>0</v>
      </c>
      <c r="C7" s="227"/>
      <c r="D7" s="227"/>
      <c r="E7" s="227"/>
      <c r="F7" s="228"/>
      <c r="G7" s="55"/>
      <c r="H7" s="226" t="s">
        <v>1</v>
      </c>
      <c r="I7" s="228"/>
      <c r="J7" s="62"/>
    </row>
    <row r="8" spans="2:10" s="61" customFormat="1" ht="13.5" thickBot="1">
      <c r="B8" s="190" t="s">
        <v>2</v>
      </c>
      <c r="C8" s="191"/>
      <c r="D8" s="215">
        <v>22914</v>
      </c>
      <c r="E8" s="215"/>
      <c r="F8" s="216"/>
      <c r="G8" s="55"/>
      <c r="H8" s="16" t="s">
        <v>3</v>
      </c>
      <c r="I8" s="17" t="s">
        <v>4</v>
      </c>
      <c r="J8" s="62"/>
    </row>
    <row r="9" spans="2:10" s="61" customFormat="1" ht="12.75">
      <c r="B9" s="190" t="s">
        <v>5</v>
      </c>
      <c r="C9" s="191"/>
      <c r="D9" s="215" t="s">
        <v>130</v>
      </c>
      <c r="E9" s="215"/>
      <c r="F9" s="216"/>
      <c r="G9" s="55"/>
      <c r="H9" s="7" t="s">
        <v>131</v>
      </c>
      <c r="I9" s="63">
        <v>2</v>
      </c>
      <c r="J9" s="62"/>
    </row>
    <row r="10" spans="2:10" s="61" customFormat="1" ht="12.75">
      <c r="B10" s="190" t="s">
        <v>64</v>
      </c>
      <c r="C10" s="191"/>
      <c r="D10" s="215" t="s">
        <v>168</v>
      </c>
      <c r="E10" s="215"/>
      <c r="F10" s="216"/>
      <c r="G10" s="55"/>
      <c r="H10" s="9" t="s">
        <v>132</v>
      </c>
      <c r="I10" s="64">
        <v>2</v>
      </c>
      <c r="J10" s="62"/>
    </row>
    <row r="11" spans="2:10" s="61" customFormat="1" ht="12.75">
      <c r="B11" s="190" t="s">
        <v>19</v>
      </c>
      <c r="C11" s="191"/>
      <c r="D11" s="215">
        <v>7441</v>
      </c>
      <c r="E11" s="215"/>
      <c r="F11" s="216"/>
      <c r="G11" s="55"/>
      <c r="H11" s="9" t="s">
        <v>114</v>
      </c>
      <c r="I11" s="64">
        <v>6</v>
      </c>
      <c r="J11" s="62"/>
    </row>
    <row r="12" spans="2:10" s="61" customFormat="1" ht="12.75">
      <c r="B12" s="190" t="s">
        <v>18</v>
      </c>
      <c r="C12" s="191"/>
      <c r="D12" s="215">
        <v>554</v>
      </c>
      <c r="E12" s="215"/>
      <c r="F12" s="216"/>
      <c r="G12" s="55"/>
      <c r="H12" s="9" t="s">
        <v>115</v>
      </c>
      <c r="I12" s="64">
        <v>6</v>
      </c>
      <c r="J12" s="62"/>
    </row>
    <row r="13" spans="2:10" s="61" customFormat="1" ht="12.75">
      <c r="B13" s="190" t="s">
        <v>6</v>
      </c>
      <c r="C13" s="191"/>
      <c r="D13" s="215">
        <v>1</v>
      </c>
      <c r="E13" s="215"/>
      <c r="F13" s="216"/>
      <c r="G13" s="55"/>
      <c r="H13" s="9" t="s">
        <v>133</v>
      </c>
      <c r="I13" s="64">
        <v>2</v>
      </c>
      <c r="J13" s="62"/>
    </row>
    <row r="14" spans="2:10" s="61" customFormat="1" ht="12.75">
      <c r="B14" s="190" t="s">
        <v>7</v>
      </c>
      <c r="C14" s="191"/>
      <c r="D14" s="218">
        <v>42718</v>
      </c>
      <c r="E14" s="218"/>
      <c r="F14" s="219"/>
      <c r="G14" s="55"/>
      <c r="H14" s="9"/>
      <c r="I14" s="64"/>
      <c r="J14" s="62"/>
    </row>
    <row r="15" spans="2:10" s="61" customFormat="1" ht="12.75">
      <c r="B15" s="190" t="s">
        <v>8</v>
      </c>
      <c r="C15" s="191"/>
      <c r="D15" s="218">
        <v>42718</v>
      </c>
      <c r="E15" s="218"/>
      <c r="F15" s="219"/>
      <c r="G15" s="55"/>
      <c r="H15" s="9"/>
      <c r="I15" s="64"/>
      <c r="J15" s="62"/>
    </row>
    <row r="16" spans="2:10" s="61" customFormat="1" ht="12.75">
      <c r="B16" s="190" t="s">
        <v>9</v>
      </c>
      <c r="C16" s="191"/>
      <c r="D16" s="215">
        <v>1</v>
      </c>
      <c r="E16" s="215"/>
      <c r="F16" s="216"/>
      <c r="G16" s="55"/>
      <c r="H16" s="9"/>
      <c r="I16" s="64"/>
      <c r="J16" s="62"/>
    </row>
    <row r="17" spans="2:10" s="61" customFormat="1" ht="12.75">
      <c r="B17" s="190" t="s">
        <v>67</v>
      </c>
      <c r="C17" s="191"/>
      <c r="D17" s="217" t="s">
        <v>103</v>
      </c>
      <c r="E17" s="193"/>
      <c r="F17" s="194"/>
      <c r="G17" s="55"/>
      <c r="H17" s="10"/>
      <c r="I17" s="64"/>
      <c r="J17" s="62"/>
    </row>
    <row r="18" spans="2:10" s="61" customFormat="1" ht="12.75">
      <c r="B18" s="190" t="s">
        <v>17</v>
      </c>
      <c r="C18" s="191"/>
      <c r="D18" s="215" t="s">
        <v>134</v>
      </c>
      <c r="E18" s="215"/>
      <c r="F18" s="216"/>
      <c r="G18" s="55"/>
      <c r="H18" s="10"/>
      <c r="I18" s="64"/>
      <c r="J18" s="62"/>
    </row>
    <row r="19" spans="2:10" s="61" customFormat="1" ht="12.75">
      <c r="B19" s="190" t="s">
        <v>73</v>
      </c>
      <c r="C19" s="191"/>
      <c r="D19" s="192" t="s">
        <v>68</v>
      </c>
      <c r="E19" s="193"/>
      <c r="F19" s="194"/>
      <c r="G19" s="55"/>
      <c r="H19" s="10"/>
      <c r="I19" s="64"/>
      <c r="J19" s="62"/>
    </row>
    <row r="20" spans="2:10" s="61" customFormat="1" ht="12.75">
      <c r="B20" s="195" t="s">
        <v>74</v>
      </c>
      <c r="C20" s="196"/>
      <c r="D20" s="201"/>
      <c r="E20" s="202"/>
      <c r="F20" s="203"/>
      <c r="G20" s="55"/>
      <c r="H20" s="8"/>
      <c r="I20" s="64"/>
      <c r="J20" s="62"/>
    </row>
    <row r="21" spans="2:10" s="61" customFormat="1" ht="12.75">
      <c r="B21" s="197"/>
      <c r="C21" s="198"/>
      <c r="D21" s="204"/>
      <c r="E21" s="205"/>
      <c r="F21" s="206"/>
      <c r="G21" s="55"/>
      <c r="H21" s="8"/>
      <c r="I21" s="64"/>
      <c r="J21" s="62"/>
    </row>
    <row r="22" spans="2:10" s="61" customFormat="1" ht="13.5" thickBot="1">
      <c r="B22" s="199"/>
      <c r="C22" s="200"/>
      <c r="D22" s="207"/>
      <c r="E22" s="208"/>
      <c r="F22" s="209"/>
      <c r="G22" s="55"/>
      <c r="H22" s="19"/>
      <c r="I22" s="65"/>
      <c r="J22" s="62"/>
    </row>
    <row r="23" spans="2:10" s="61" customFormat="1" ht="12.75">
      <c r="B23" s="59"/>
      <c r="C23" s="55"/>
      <c r="D23" s="55"/>
      <c r="E23" s="55"/>
      <c r="F23" s="55"/>
      <c r="G23" s="55"/>
      <c r="H23" s="55"/>
      <c r="I23" s="55"/>
      <c r="J23" s="66"/>
    </row>
    <row r="24" spans="2:10" s="61" customFormat="1" ht="15">
      <c r="B24" s="210" t="s">
        <v>14</v>
      </c>
      <c r="C24" s="211"/>
      <c r="D24" s="211"/>
      <c r="E24" s="211"/>
      <c r="F24" s="211"/>
      <c r="G24" s="211"/>
      <c r="H24" s="211"/>
      <c r="I24" s="211"/>
      <c r="J24" s="212"/>
    </row>
    <row r="25" spans="2:10" s="61" customFormat="1" ht="12.75">
      <c r="B25" s="213" t="s">
        <v>10</v>
      </c>
      <c r="C25" s="214" t="s">
        <v>11</v>
      </c>
      <c r="D25" s="185" t="s">
        <v>13</v>
      </c>
      <c r="E25" s="183" t="s">
        <v>5</v>
      </c>
      <c r="F25" s="185" t="s">
        <v>68</v>
      </c>
      <c r="G25" s="183" t="s">
        <v>69</v>
      </c>
      <c r="H25" s="185" t="s">
        <v>70</v>
      </c>
      <c r="I25" s="55"/>
      <c r="J25" s="62"/>
    </row>
    <row r="26" spans="2:10" s="61" customFormat="1" ht="12.75">
      <c r="B26" s="213"/>
      <c r="C26" s="214"/>
      <c r="D26" s="185"/>
      <c r="E26" s="184"/>
      <c r="F26" s="185"/>
      <c r="G26" s="184"/>
      <c r="H26" s="185"/>
      <c r="I26" s="103"/>
      <c r="J26" s="102"/>
    </row>
    <row r="27" spans="2:10" s="61" customFormat="1" ht="15">
      <c r="B27" s="105">
        <v>1</v>
      </c>
      <c r="C27" s="127" t="s">
        <v>104</v>
      </c>
      <c r="D27" s="106" t="s">
        <v>71</v>
      </c>
      <c r="E27" s="107" t="s">
        <v>127</v>
      </c>
      <c r="F27" s="106">
        <v>95</v>
      </c>
      <c r="G27" s="107">
        <v>0</v>
      </c>
      <c r="H27" s="120"/>
      <c r="I27" s="104"/>
      <c r="J27" s="102"/>
    </row>
    <row r="28" spans="2:10" s="61" customFormat="1" ht="15">
      <c r="B28" s="105">
        <v>2</v>
      </c>
      <c r="C28" s="127" t="s">
        <v>105</v>
      </c>
      <c r="D28" s="106" t="s">
        <v>135</v>
      </c>
      <c r="E28" s="107"/>
      <c r="F28" s="106"/>
      <c r="G28" s="107"/>
      <c r="H28" s="121" t="s">
        <v>142</v>
      </c>
      <c r="I28" s="104"/>
      <c r="J28" s="102"/>
    </row>
    <row r="29" spans="2:10" s="61" customFormat="1" ht="15">
      <c r="B29" s="105">
        <v>3</v>
      </c>
      <c r="C29" s="127" t="s">
        <v>106</v>
      </c>
      <c r="D29" s="106" t="s">
        <v>71</v>
      </c>
      <c r="E29" s="107" t="s">
        <v>122</v>
      </c>
      <c r="F29" s="106">
        <v>66</v>
      </c>
      <c r="G29" s="107">
        <v>0</v>
      </c>
      <c r="H29" s="121"/>
      <c r="I29" s="104"/>
      <c r="J29" s="102"/>
    </row>
    <row r="30" spans="2:10" s="61" customFormat="1" ht="15">
      <c r="B30" s="105">
        <v>4</v>
      </c>
      <c r="C30" s="127" t="s">
        <v>107</v>
      </c>
      <c r="D30" s="106" t="s">
        <v>71</v>
      </c>
      <c r="E30" s="107" t="s">
        <v>122</v>
      </c>
      <c r="F30" s="106">
        <v>142</v>
      </c>
      <c r="G30" s="107">
        <v>0</v>
      </c>
      <c r="H30" s="121"/>
      <c r="I30" s="104"/>
      <c r="J30" s="102"/>
    </row>
    <row r="31" spans="2:10" s="61" customFormat="1" ht="15">
      <c r="B31" s="105">
        <v>5</v>
      </c>
      <c r="C31" s="127" t="s">
        <v>108</v>
      </c>
      <c r="D31" s="106" t="s">
        <v>71</v>
      </c>
      <c r="E31" s="107" t="s">
        <v>123</v>
      </c>
      <c r="F31" s="106">
        <v>321</v>
      </c>
      <c r="G31" s="107">
        <v>0</v>
      </c>
      <c r="H31" s="121"/>
      <c r="I31" s="57"/>
      <c r="J31" s="58"/>
    </row>
    <row r="32" spans="2:10" s="61" customFormat="1" ht="15">
      <c r="B32" s="105">
        <v>6</v>
      </c>
      <c r="C32" s="127" t="s">
        <v>109</v>
      </c>
      <c r="D32" s="106" t="s">
        <v>135</v>
      </c>
      <c r="E32" s="107"/>
      <c r="F32" s="106"/>
      <c r="G32" s="107"/>
      <c r="H32" s="121" t="s">
        <v>142</v>
      </c>
      <c r="I32" s="57"/>
      <c r="J32" s="58"/>
    </row>
    <row r="33" spans="2:10" s="61" customFormat="1" ht="15">
      <c r="B33" s="105">
        <v>7</v>
      </c>
      <c r="C33" s="127" t="s">
        <v>110</v>
      </c>
      <c r="D33" s="106" t="s">
        <v>71</v>
      </c>
      <c r="E33" s="107" t="s">
        <v>124</v>
      </c>
      <c r="F33" s="106">
        <v>31</v>
      </c>
      <c r="G33" s="107">
        <v>0</v>
      </c>
      <c r="H33" s="121"/>
      <c r="I33" s="57"/>
      <c r="J33" s="58"/>
    </row>
    <row r="34" spans="2:10" s="61" customFormat="1" ht="15">
      <c r="B34" s="105">
        <v>8</v>
      </c>
      <c r="C34" s="127" t="s">
        <v>111</v>
      </c>
      <c r="D34" s="106" t="s">
        <v>71</v>
      </c>
      <c r="E34" s="107" t="s">
        <v>123</v>
      </c>
      <c r="F34" s="106">
        <v>76</v>
      </c>
      <c r="G34" s="107">
        <v>0</v>
      </c>
      <c r="H34" s="121"/>
      <c r="I34" s="57"/>
      <c r="J34" s="58"/>
    </row>
    <row r="35" spans="2:10" s="61" customFormat="1" ht="15">
      <c r="B35" s="105">
        <v>9</v>
      </c>
      <c r="C35" s="127" t="s">
        <v>112</v>
      </c>
      <c r="D35" s="106" t="s">
        <v>135</v>
      </c>
      <c r="E35" s="107"/>
      <c r="F35" s="106"/>
      <c r="G35" s="107"/>
      <c r="H35" s="121" t="s">
        <v>142</v>
      </c>
      <c r="I35" s="55"/>
      <c r="J35" s="62"/>
    </row>
    <row r="36" spans="2:10" s="61" customFormat="1" ht="15">
      <c r="B36" s="105">
        <v>10</v>
      </c>
      <c r="C36" s="127" t="s">
        <v>77</v>
      </c>
      <c r="D36" s="106" t="s">
        <v>135</v>
      </c>
      <c r="E36" s="107"/>
      <c r="F36" s="106"/>
      <c r="G36" s="107"/>
      <c r="H36" s="121" t="s">
        <v>142</v>
      </c>
      <c r="I36" s="55"/>
      <c r="J36" s="62"/>
    </row>
    <row r="37" spans="2:10" s="61" customFormat="1" ht="15">
      <c r="B37" s="105">
        <v>11</v>
      </c>
      <c r="C37" s="127" t="s">
        <v>12</v>
      </c>
      <c r="D37" s="106" t="s">
        <v>135</v>
      </c>
      <c r="E37" s="107"/>
      <c r="F37" s="106"/>
      <c r="G37" s="107"/>
      <c r="H37" s="121" t="s">
        <v>142</v>
      </c>
      <c r="I37" s="55"/>
      <c r="J37" s="62"/>
    </row>
    <row r="38" spans="2:10" s="61" customFormat="1" ht="15">
      <c r="B38" s="105">
        <v>12</v>
      </c>
      <c r="C38" s="127" t="s">
        <v>40</v>
      </c>
      <c r="D38" s="106" t="s">
        <v>135</v>
      </c>
      <c r="E38" s="107"/>
      <c r="F38" s="106"/>
      <c r="G38" s="107"/>
      <c r="H38" s="121" t="s">
        <v>142</v>
      </c>
      <c r="I38" s="55"/>
      <c r="J38" s="62"/>
    </row>
    <row r="39" spans="2:10" s="61" customFormat="1" ht="15">
      <c r="B39" s="105">
        <v>13</v>
      </c>
      <c r="C39" s="127" t="s">
        <v>44</v>
      </c>
      <c r="D39" s="106" t="s">
        <v>135</v>
      </c>
      <c r="E39" s="107"/>
      <c r="F39" s="106"/>
      <c r="G39" s="107"/>
      <c r="H39" s="121" t="s">
        <v>142</v>
      </c>
      <c r="I39" s="55"/>
      <c r="J39" s="62"/>
    </row>
    <row r="40" spans="2:10" s="61" customFormat="1" ht="15">
      <c r="B40" s="105">
        <v>14</v>
      </c>
      <c r="C40" s="127" t="s">
        <v>113</v>
      </c>
      <c r="D40" s="106" t="s">
        <v>135</v>
      </c>
      <c r="E40" s="107"/>
      <c r="F40" s="106"/>
      <c r="G40" s="107"/>
      <c r="H40" s="121" t="s">
        <v>142</v>
      </c>
      <c r="I40" s="55"/>
      <c r="J40" s="62"/>
    </row>
    <row r="41" spans="2:10" s="61" customFormat="1" ht="15">
      <c r="B41" s="105">
        <v>15</v>
      </c>
      <c r="C41" s="127" t="s">
        <v>114</v>
      </c>
      <c r="D41" s="106" t="s">
        <v>135</v>
      </c>
      <c r="E41" s="107"/>
      <c r="F41" s="106"/>
      <c r="G41" s="107"/>
      <c r="H41" s="121" t="s">
        <v>142</v>
      </c>
      <c r="I41" s="55"/>
      <c r="J41" s="62"/>
    </row>
    <row r="42" spans="2:10" s="61" customFormat="1" ht="15">
      <c r="B42" s="105">
        <v>16</v>
      </c>
      <c r="C42" s="127" t="s">
        <v>115</v>
      </c>
      <c r="D42" s="106" t="s">
        <v>135</v>
      </c>
      <c r="E42" s="107"/>
      <c r="F42" s="106"/>
      <c r="G42" s="107"/>
      <c r="H42" s="121" t="s">
        <v>142</v>
      </c>
      <c r="I42" s="55"/>
      <c r="J42" s="62"/>
    </row>
    <row r="43" spans="2:10" s="61" customFormat="1" ht="15">
      <c r="B43" s="105">
        <v>17</v>
      </c>
      <c r="C43" s="127" t="s">
        <v>116</v>
      </c>
      <c r="D43" s="106" t="s">
        <v>71</v>
      </c>
      <c r="E43" s="107" t="s">
        <v>124</v>
      </c>
      <c r="F43" s="106">
        <v>183</v>
      </c>
      <c r="G43" s="107">
        <v>0</v>
      </c>
      <c r="H43" s="121"/>
      <c r="I43" s="55"/>
      <c r="J43" s="62"/>
    </row>
    <row r="44" spans="2:10" s="61" customFormat="1" ht="15">
      <c r="B44" s="105">
        <v>18</v>
      </c>
      <c r="C44" s="127" t="s">
        <v>83</v>
      </c>
      <c r="D44" s="106" t="s">
        <v>71</v>
      </c>
      <c r="E44" s="107" t="s">
        <v>126</v>
      </c>
      <c r="F44" s="106">
        <v>220</v>
      </c>
      <c r="G44" s="107">
        <v>0</v>
      </c>
      <c r="H44" s="121"/>
      <c r="I44" s="55"/>
      <c r="J44" s="62"/>
    </row>
    <row r="45" spans="2:10" s="61" customFormat="1" ht="15">
      <c r="B45" s="105">
        <v>19</v>
      </c>
      <c r="C45" s="127" t="s">
        <v>117</v>
      </c>
      <c r="D45" s="106" t="s">
        <v>71</v>
      </c>
      <c r="E45" s="107" t="s">
        <v>123</v>
      </c>
      <c r="F45" s="106">
        <v>71</v>
      </c>
      <c r="G45" s="107">
        <v>0</v>
      </c>
      <c r="H45" s="121"/>
      <c r="I45" s="55"/>
      <c r="J45" s="62"/>
    </row>
    <row r="46" spans="2:10" s="61" customFormat="1" ht="15">
      <c r="B46" s="105">
        <v>20</v>
      </c>
      <c r="C46" s="127" t="s">
        <v>118</v>
      </c>
      <c r="D46" s="106" t="s">
        <v>71</v>
      </c>
      <c r="E46" s="107" t="s">
        <v>127</v>
      </c>
      <c r="F46" s="106">
        <v>41</v>
      </c>
      <c r="G46" s="107">
        <v>0</v>
      </c>
      <c r="H46" s="121"/>
      <c r="I46" s="55"/>
      <c r="J46" s="62"/>
    </row>
    <row r="47" spans="2:10" s="61" customFormat="1" ht="15">
      <c r="B47" s="105">
        <v>21</v>
      </c>
      <c r="C47" s="127" t="s">
        <v>119</v>
      </c>
      <c r="D47" s="106" t="s">
        <v>135</v>
      </c>
      <c r="E47" s="107"/>
      <c r="F47" s="106"/>
      <c r="G47" s="107"/>
      <c r="H47" s="121" t="s">
        <v>142</v>
      </c>
      <c r="I47" s="55"/>
      <c r="J47" s="62"/>
    </row>
    <row r="48" spans="2:10" s="61" customFormat="1" ht="15">
      <c r="B48" s="105">
        <v>22</v>
      </c>
      <c r="C48" s="127" t="s">
        <v>120</v>
      </c>
      <c r="D48" s="106" t="s">
        <v>135</v>
      </c>
      <c r="E48" s="107"/>
      <c r="F48" s="106"/>
      <c r="G48" s="107"/>
      <c r="H48" s="121" t="s">
        <v>142</v>
      </c>
      <c r="I48" s="55"/>
      <c r="J48" s="62"/>
    </row>
    <row r="49" spans="2:12" s="61" customFormat="1" ht="15">
      <c r="B49" s="105">
        <v>23</v>
      </c>
      <c r="C49" s="127" t="s">
        <v>79</v>
      </c>
      <c r="D49" s="106" t="s">
        <v>71</v>
      </c>
      <c r="E49" s="107" t="s">
        <v>127</v>
      </c>
      <c r="F49" s="106">
        <v>70</v>
      </c>
      <c r="G49" s="107">
        <v>0</v>
      </c>
      <c r="H49" s="121"/>
      <c r="I49" s="55"/>
      <c r="J49" s="62"/>
    </row>
    <row r="50" spans="2:12" s="61" customFormat="1" ht="15">
      <c r="B50" s="105">
        <v>24</v>
      </c>
      <c r="C50" s="127" t="s">
        <v>128</v>
      </c>
      <c r="D50" s="106" t="s">
        <v>135</v>
      </c>
      <c r="E50" s="107"/>
      <c r="F50" s="106"/>
      <c r="G50" s="107"/>
      <c r="H50" s="121" t="s">
        <v>142</v>
      </c>
      <c r="I50" s="55"/>
      <c r="J50" s="62"/>
    </row>
    <row r="51" spans="2:12" s="61" customFormat="1" ht="15">
      <c r="B51" s="105">
        <v>25</v>
      </c>
      <c r="C51" s="127" t="s">
        <v>121</v>
      </c>
      <c r="D51" s="106" t="s">
        <v>135</v>
      </c>
      <c r="E51" s="107"/>
      <c r="F51" s="106"/>
      <c r="G51" s="107"/>
      <c r="H51" s="121" t="s">
        <v>136</v>
      </c>
      <c r="I51" s="55"/>
      <c r="J51" s="62"/>
    </row>
    <row r="52" spans="2:12" s="61" customFormat="1" ht="12.75">
      <c r="B52" s="59"/>
      <c r="C52" s="55"/>
      <c r="D52" s="55"/>
      <c r="E52" s="55"/>
      <c r="F52" s="55"/>
      <c r="G52" s="55"/>
      <c r="H52" s="55"/>
      <c r="I52" s="55"/>
      <c r="J52" s="62"/>
    </row>
    <row r="53" spans="2:12" s="61" customFormat="1" ht="15">
      <c r="B53" s="171" t="s">
        <v>23</v>
      </c>
      <c r="C53" s="172"/>
      <c r="D53" s="172"/>
      <c r="E53" s="172"/>
      <c r="F53" s="172"/>
      <c r="G53" s="172"/>
      <c r="H53" s="172"/>
      <c r="I53" s="172"/>
      <c r="J53" s="173"/>
    </row>
    <row r="54" spans="2:12" s="1" customFormat="1" ht="15">
      <c r="B54" s="14" t="s">
        <v>10</v>
      </c>
      <c r="C54" s="134" t="s">
        <v>11</v>
      </c>
      <c r="D54" s="134" t="s">
        <v>15</v>
      </c>
      <c r="E54" s="87" t="s">
        <v>55</v>
      </c>
      <c r="F54" s="134" t="s">
        <v>52</v>
      </c>
      <c r="G54" s="134" t="s">
        <v>53</v>
      </c>
      <c r="H54" s="134" t="s">
        <v>54</v>
      </c>
      <c r="I54" s="122"/>
      <c r="J54" s="123"/>
      <c r="K54" s="78"/>
      <c r="L54" s="73"/>
    </row>
    <row r="55" spans="2:12" s="1" customFormat="1" ht="15">
      <c r="B55" s="72">
        <v>1</v>
      </c>
      <c r="C55" s="127" t="s">
        <v>44</v>
      </c>
      <c r="D55" s="108">
        <f>SUM(E55:H55)</f>
        <v>3</v>
      </c>
      <c r="E55" s="108"/>
      <c r="F55" s="108">
        <v>1</v>
      </c>
      <c r="G55" s="108">
        <v>2</v>
      </c>
      <c r="H55" s="108">
        <v>0</v>
      </c>
      <c r="I55" s="73"/>
      <c r="J55" s="109"/>
      <c r="K55" s="79"/>
      <c r="L55" s="73"/>
    </row>
    <row r="56" spans="2:12" s="1" customFormat="1" ht="15">
      <c r="B56" s="72">
        <v>2</v>
      </c>
      <c r="C56" s="127" t="s">
        <v>76</v>
      </c>
      <c r="D56" s="108">
        <f t="shared" ref="D56:D77" si="0">SUM(E56:H56)</f>
        <v>0</v>
      </c>
      <c r="E56" s="108"/>
      <c r="F56" s="108">
        <v>0</v>
      </c>
      <c r="G56" s="108">
        <v>0</v>
      </c>
      <c r="H56" s="108">
        <v>0</v>
      </c>
      <c r="I56" s="73"/>
      <c r="J56" s="109"/>
      <c r="K56" s="78"/>
      <c r="L56" s="73"/>
    </row>
    <row r="57" spans="2:12" s="1" customFormat="1" ht="15">
      <c r="B57" s="72">
        <v>3</v>
      </c>
      <c r="C57" s="127" t="s">
        <v>77</v>
      </c>
      <c r="D57" s="108">
        <f t="shared" si="0"/>
        <v>0</v>
      </c>
      <c r="E57" s="108"/>
      <c r="F57" s="108">
        <v>0</v>
      </c>
      <c r="G57" s="108">
        <v>0</v>
      </c>
      <c r="H57" s="108">
        <v>0</v>
      </c>
      <c r="I57" s="73"/>
      <c r="J57" s="109"/>
      <c r="K57" s="79"/>
      <c r="L57" s="73"/>
    </row>
    <row r="58" spans="2:12" s="1" customFormat="1" ht="15">
      <c r="B58" s="72">
        <v>4</v>
      </c>
      <c r="C58" s="127" t="s">
        <v>78</v>
      </c>
      <c r="D58" s="108">
        <f t="shared" si="0"/>
        <v>0</v>
      </c>
      <c r="E58" s="108"/>
      <c r="F58" s="108">
        <v>0</v>
      </c>
      <c r="G58" s="108">
        <v>0</v>
      </c>
      <c r="H58" s="108">
        <v>0</v>
      </c>
      <c r="I58" s="73"/>
      <c r="J58" s="109"/>
      <c r="K58" s="78"/>
      <c r="L58" s="73"/>
    </row>
    <row r="59" spans="2:12" s="1" customFormat="1" ht="15">
      <c r="B59" s="72">
        <v>5</v>
      </c>
      <c r="C59" s="127" t="s">
        <v>79</v>
      </c>
      <c r="D59" s="108">
        <f t="shared" si="0"/>
        <v>0</v>
      </c>
      <c r="E59" s="108"/>
      <c r="F59" s="108">
        <v>0</v>
      </c>
      <c r="G59" s="108">
        <v>0</v>
      </c>
      <c r="H59" s="108">
        <v>0</v>
      </c>
      <c r="I59" s="73"/>
      <c r="J59" s="109"/>
      <c r="K59" s="79"/>
      <c r="L59" s="73"/>
    </row>
    <row r="60" spans="2:12" s="1" customFormat="1" ht="15">
      <c r="B60" s="72">
        <v>6</v>
      </c>
      <c r="C60" s="127" t="s">
        <v>80</v>
      </c>
      <c r="D60" s="108">
        <f t="shared" si="0"/>
        <v>2</v>
      </c>
      <c r="E60" s="108"/>
      <c r="F60" s="108">
        <v>0</v>
      </c>
      <c r="G60" s="108">
        <v>2</v>
      </c>
      <c r="H60" s="108">
        <v>0</v>
      </c>
      <c r="I60" s="73"/>
      <c r="J60" s="109"/>
      <c r="K60" s="24"/>
      <c r="L60" s="73"/>
    </row>
    <row r="61" spans="2:12" s="1" customFormat="1" ht="15">
      <c r="B61" s="72">
        <v>7</v>
      </c>
      <c r="C61" s="127" t="s">
        <v>81</v>
      </c>
      <c r="D61" s="108">
        <f t="shared" si="0"/>
        <v>0</v>
      </c>
      <c r="E61" s="108"/>
      <c r="F61" s="108">
        <v>0</v>
      </c>
      <c r="G61" s="108">
        <v>0</v>
      </c>
      <c r="H61" s="108">
        <v>0</v>
      </c>
      <c r="I61" s="73"/>
      <c r="J61" s="109"/>
      <c r="K61" s="79"/>
      <c r="L61" s="73"/>
    </row>
    <row r="62" spans="2:12" s="1" customFormat="1" ht="15">
      <c r="B62" s="72">
        <v>8</v>
      </c>
      <c r="C62" s="127" t="s">
        <v>82</v>
      </c>
      <c r="D62" s="108">
        <f t="shared" si="0"/>
        <v>0</v>
      </c>
      <c r="E62" s="108"/>
      <c r="F62" s="108">
        <v>0</v>
      </c>
      <c r="G62" s="108">
        <v>0</v>
      </c>
      <c r="H62" s="108">
        <v>0</v>
      </c>
      <c r="I62" s="73"/>
      <c r="J62" s="109"/>
      <c r="K62" s="79"/>
      <c r="L62" s="73"/>
    </row>
    <row r="63" spans="2:12" s="1" customFormat="1" ht="15">
      <c r="B63" s="72">
        <v>9</v>
      </c>
      <c r="C63" s="127" t="s">
        <v>83</v>
      </c>
      <c r="D63" s="108">
        <f t="shared" si="0"/>
        <v>0</v>
      </c>
      <c r="E63" s="108"/>
      <c r="F63" s="108">
        <v>0</v>
      </c>
      <c r="G63" s="108">
        <v>0</v>
      </c>
      <c r="H63" s="108">
        <v>0</v>
      </c>
      <c r="I63" s="73"/>
      <c r="J63" s="109"/>
      <c r="K63" s="79"/>
      <c r="L63" s="73"/>
    </row>
    <row r="64" spans="2:12" s="1" customFormat="1" ht="15">
      <c r="B64" s="72">
        <v>10</v>
      </c>
      <c r="C64" s="127" t="s">
        <v>12</v>
      </c>
      <c r="D64" s="108">
        <f t="shared" si="0"/>
        <v>0</v>
      </c>
      <c r="E64" s="108"/>
      <c r="F64" s="108">
        <v>0</v>
      </c>
      <c r="G64" s="108">
        <v>0</v>
      </c>
      <c r="H64" s="108">
        <v>0</v>
      </c>
      <c r="I64" s="73"/>
      <c r="J64" s="109"/>
      <c r="K64" s="79"/>
      <c r="L64" s="73"/>
    </row>
    <row r="65" spans="2:12" s="1" customFormat="1" ht="15">
      <c r="B65" s="72">
        <v>11</v>
      </c>
      <c r="C65" s="127" t="s">
        <v>84</v>
      </c>
      <c r="D65" s="108">
        <f t="shared" si="0"/>
        <v>0</v>
      </c>
      <c r="E65" s="108"/>
      <c r="F65" s="108">
        <v>0</v>
      </c>
      <c r="G65" s="108">
        <v>0</v>
      </c>
      <c r="H65" s="108">
        <v>0</v>
      </c>
      <c r="I65" s="73"/>
      <c r="J65" s="109"/>
      <c r="K65" s="79"/>
      <c r="L65" s="73"/>
    </row>
    <row r="66" spans="2:12" s="1" customFormat="1" ht="15">
      <c r="B66" s="72">
        <v>12</v>
      </c>
      <c r="C66" s="127" t="s">
        <v>85</v>
      </c>
      <c r="D66" s="108">
        <f t="shared" si="0"/>
        <v>0</v>
      </c>
      <c r="E66" s="108"/>
      <c r="F66" s="108">
        <v>0</v>
      </c>
      <c r="G66" s="108">
        <v>0</v>
      </c>
      <c r="H66" s="108">
        <v>0</v>
      </c>
      <c r="I66" s="73"/>
      <c r="J66" s="109"/>
      <c r="K66" s="79"/>
      <c r="L66" s="73"/>
    </row>
    <row r="67" spans="2:12" s="1" customFormat="1" ht="15">
      <c r="B67" s="72">
        <v>13</v>
      </c>
      <c r="C67" s="127" t="s">
        <v>86</v>
      </c>
      <c r="D67" s="108">
        <f t="shared" si="0"/>
        <v>0</v>
      </c>
      <c r="E67" s="108"/>
      <c r="F67" s="108">
        <v>0</v>
      </c>
      <c r="G67" s="108">
        <v>0</v>
      </c>
      <c r="H67" s="108">
        <v>0</v>
      </c>
      <c r="I67" s="73"/>
      <c r="J67" s="109"/>
      <c r="K67" s="79"/>
      <c r="L67" s="73"/>
    </row>
    <row r="68" spans="2:12" s="1" customFormat="1" ht="15">
      <c r="B68" s="72">
        <v>14</v>
      </c>
      <c r="C68" s="127" t="s">
        <v>87</v>
      </c>
      <c r="D68" s="108">
        <f t="shared" si="0"/>
        <v>0</v>
      </c>
      <c r="E68" s="108"/>
      <c r="F68" s="108">
        <v>0</v>
      </c>
      <c r="G68" s="108">
        <v>0</v>
      </c>
      <c r="H68" s="108">
        <v>0</v>
      </c>
      <c r="I68" s="73"/>
      <c r="J68" s="109"/>
      <c r="K68" s="79"/>
      <c r="L68" s="73"/>
    </row>
    <row r="69" spans="2:12" s="1" customFormat="1" ht="15">
      <c r="B69" s="72">
        <v>15</v>
      </c>
      <c r="C69" s="127" t="s">
        <v>88</v>
      </c>
      <c r="D69" s="108">
        <f t="shared" si="0"/>
        <v>0</v>
      </c>
      <c r="E69" s="108"/>
      <c r="F69" s="108">
        <v>0</v>
      </c>
      <c r="G69" s="108">
        <v>0</v>
      </c>
      <c r="H69" s="108">
        <v>0</v>
      </c>
      <c r="I69" s="73"/>
      <c r="J69" s="109"/>
      <c r="K69" s="79"/>
      <c r="L69" s="73"/>
    </row>
    <row r="70" spans="2:12" s="1" customFormat="1" ht="15">
      <c r="B70" s="72">
        <v>16</v>
      </c>
      <c r="C70" s="127" t="s">
        <v>89</v>
      </c>
      <c r="D70" s="108">
        <f t="shared" si="0"/>
        <v>0</v>
      </c>
      <c r="E70" s="108"/>
      <c r="F70" s="108">
        <v>0</v>
      </c>
      <c r="G70" s="108">
        <v>0</v>
      </c>
      <c r="H70" s="108">
        <v>0</v>
      </c>
      <c r="I70" s="73"/>
      <c r="J70" s="109"/>
      <c r="K70" s="79"/>
      <c r="L70" s="73"/>
    </row>
    <row r="71" spans="2:12" s="1" customFormat="1" ht="15">
      <c r="B71" s="72">
        <v>17</v>
      </c>
      <c r="C71" s="127" t="s">
        <v>90</v>
      </c>
      <c r="D71" s="108">
        <f t="shared" si="0"/>
        <v>0</v>
      </c>
      <c r="E71" s="108"/>
      <c r="F71" s="108">
        <v>0</v>
      </c>
      <c r="G71" s="108">
        <v>0</v>
      </c>
      <c r="H71" s="108">
        <v>0</v>
      </c>
      <c r="I71" s="73"/>
      <c r="J71" s="109"/>
      <c r="K71" s="79"/>
      <c r="L71" s="73"/>
    </row>
    <row r="72" spans="2:12" s="1" customFormat="1" ht="15">
      <c r="B72" s="72">
        <v>18</v>
      </c>
      <c r="C72" s="127" t="s">
        <v>91</v>
      </c>
      <c r="D72" s="108">
        <f t="shared" si="0"/>
        <v>0</v>
      </c>
      <c r="E72" s="108"/>
      <c r="F72" s="108">
        <v>0</v>
      </c>
      <c r="G72" s="108">
        <v>0</v>
      </c>
      <c r="H72" s="108">
        <v>0</v>
      </c>
      <c r="I72" s="73"/>
      <c r="J72" s="109"/>
      <c r="K72" s="79"/>
      <c r="L72" s="73"/>
    </row>
    <row r="73" spans="2:12" s="1" customFormat="1" ht="15">
      <c r="B73" s="72">
        <v>19</v>
      </c>
      <c r="C73" s="127" t="s">
        <v>96</v>
      </c>
      <c r="D73" s="108">
        <f t="shared" si="0"/>
        <v>0</v>
      </c>
      <c r="E73" s="108"/>
      <c r="F73" s="108">
        <v>0</v>
      </c>
      <c r="G73" s="108">
        <v>0</v>
      </c>
      <c r="H73" s="108">
        <v>0</v>
      </c>
      <c r="I73" s="73"/>
      <c r="J73" s="109"/>
      <c r="K73" s="79"/>
      <c r="L73" s="73"/>
    </row>
    <row r="74" spans="2:12" s="1" customFormat="1" ht="15">
      <c r="B74" s="72">
        <v>20</v>
      </c>
      <c r="C74" s="127" t="s">
        <v>92</v>
      </c>
      <c r="D74" s="108">
        <f t="shared" si="0"/>
        <v>0</v>
      </c>
      <c r="E74" s="108"/>
      <c r="F74" s="108">
        <v>0</v>
      </c>
      <c r="G74" s="108">
        <v>0</v>
      </c>
      <c r="H74" s="108">
        <v>0</v>
      </c>
      <c r="I74" s="73"/>
      <c r="J74" s="109"/>
      <c r="K74" s="79"/>
      <c r="L74" s="73"/>
    </row>
    <row r="75" spans="2:12" s="1" customFormat="1" ht="15">
      <c r="B75" s="72">
        <v>21</v>
      </c>
      <c r="C75" s="127" t="s">
        <v>93</v>
      </c>
      <c r="D75" s="108">
        <f t="shared" si="0"/>
        <v>1</v>
      </c>
      <c r="E75" s="108"/>
      <c r="F75" s="108">
        <v>0</v>
      </c>
      <c r="G75" s="108">
        <v>1</v>
      </c>
      <c r="H75" s="108">
        <v>0</v>
      </c>
      <c r="I75" s="73"/>
      <c r="J75" s="109"/>
      <c r="K75" s="79"/>
      <c r="L75" s="73"/>
    </row>
    <row r="76" spans="2:12" s="1" customFormat="1" ht="15">
      <c r="B76" s="72">
        <v>22</v>
      </c>
      <c r="C76" s="127" t="s">
        <v>94</v>
      </c>
      <c r="D76" s="108">
        <f t="shared" si="0"/>
        <v>0</v>
      </c>
      <c r="E76" s="108"/>
      <c r="F76" s="108">
        <v>0</v>
      </c>
      <c r="G76" s="108">
        <v>0</v>
      </c>
      <c r="H76" s="108">
        <v>0</v>
      </c>
      <c r="I76" s="73"/>
      <c r="J76" s="109"/>
      <c r="K76" s="79"/>
      <c r="L76" s="73"/>
    </row>
    <row r="77" spans="2:12" s="1" customFormat="1" ht="15">
      <c r="B77" s="72">
        <v>23</v>
      </c>
      <c r="C77" s="127" t="s">
        <v>95</v>
      </c>
      <c r="D77" s="108">
        <f t="shared" si="0"/>
        <v>1</v>
      </c>
      <c r="E77" s="108"/>
      <c r="F77" s="108">
        <v>0</v>
      </c>
      <c r="G77" s="108">
        <v>1</v>
      </c>
      <c r="H77" s="108">
        <v>0</v>
      </c>
      <c r="I77" s="73"/>
      <c r="J77" s="109"/>
      <c r="K77" s="79"/>
      <c r="L77" s="73"/>
    </row>
    <row r="78" spans="2:12" s="1" customFormat="1" ht="15">
      <c r="B78" s="186" t="s">
        <v>41</v>
      </c>
      <c r="C78" s="187"/>
      <c r="D78" s="75">
        <f>SUM(D55:D77)</f>
        <v>7</v>
      </c>
      <c r="E78" s="75">
        <f t="shared" ref="E78:H78" si="1">SUM(E55:E77)</f>
        <v>0</v>
      </c>
      <c r="F78" s="75">
        <f t="shared" si="1"/>
        <v>1</v>
      </c>
      <c r="G78" s="75">
        <f t="shared" si="1"/>
        <v>6</v>
      </c>
      <c r="H78" s="75">
        <f t="shared" si="1"/>
        <v>0</v>
      </c>
      <c r="I78" s="73"/>
      <c r="J78" s="109"/>
      <c r="K78" s="79"/>
      <c r="L78" s="73"/>
    </row>
    <row r="79" spans="2:12" s="1" customFormat="1" ht="15">
      <c r="B79" s="188" t="s">
        <v>60</v>
      </c>
      <c r="C79" s="189"/>
      <c r="D79" s="189"/>
      <c r="E79" s="111">
        <f>E78/$D$78</f>
        <v>0</v>
      </c>
      <c r="F79" s="111">
        <f>F78/$D$78</f>
        <v>0.14285714285714285</v>
      </c>
      <c r="G79" s="111">
        <f t="shared" ref="G79:H79" si="2">G78/$D$78</f>
        <v>0.8571428571428571</v>
      </c>
      <c r="H79" s="111">
        <f t="shared" si="2"/>
        <v>0</v>
      </c>
      <c r="I79" s="73"/>
      <c r="J79" s="109"/>
      <c r="K79" s="79"/>
      <c r="L79" s="73"/>
    </row>
    <row r="80" spans="2:12" s="61" customFormat="1" ht="12.75">
      <c r="B80" s="59"/>
      <c r="C80" s="55"/>
      <c r="D80" s="55"/>
      <c r="E80" s="55"/>
      <c r="F80" s="55"/>
      <c r="G80" s="55"/>
      <c r="H80" s="55"/>
      <c r="I80" s="110"/>
      <c r="J80" s="66"/>
    </row>
    <row r="81" spans="2:10" s="61" customFormat="1" ht="15">
      <c r="B81" s="171" t="s">
        <v>24</v>
      </c>
      <c r="C81" s="172"/>
      <c r="D81" s="172"/>
      <c r="E81" s="172"/>
      <c r="F81" s="172"/>
      <c r="G81" s="172"/>
      <c r="H81" s="172"/>
      <c r="I81" s="172"/>
      <c r="J81" s="173"/>
    </row>
    <row r="82" spans="2:10" s="61" customFormat="1" ht="12.75">
      <c r="B82" s="14" t="s">
        <v>10</v>
      </c>
      <c r="C82" s="177" t="s">
        <v>39</v>
      </c>
      <c r="D82" s="177"/>
      <c r="E82" s="134" t="s">
        <v>16</v>
      </c>
      <c r="F82" s="67"/>
      <c r="G82" s="124"/>
      <c r="H82" s="125"/>
      <c r="I82" s="125"/>
      <c r="J82" s="126"/>
    </row>
    <row r="83" spans="2:10" s="61" customFormat="1" ht="12.75">
      <c r="B83" s="15">
        <v>1</v>
      </c>
      <c r="C83" s="178" t="s">
        <v>32</v>
      </c>
      <c r="D83" s="178"/>
      <c r="E83" s="11">
        <v>7</v>
      </c>
      <c r="F83" s="67"/>
      <c r="G83" s="85"/>
      <c r="H83" s="179" t="s">
        <v>59</v>
      </c>
      <c r="I83" s="179"/>
      <c r="J83" s="180"/>
    </row>
    <row r="84" spans="2:10" s="61" customFormat="1" ht="12.75">
      <c r="B84" s="15">
        <v>2</v>
      </c>
      <c r="C84" s="178" t="s">
        <v>58</v>
      </c>
      <c r="D84" s="178"/>
      <c r="E84" s="88">
        <v>22</v>
      </c>
      <c r="F84" s="67"/>
      <c r="G84" s="85"/>
      <c r="H84" s="179"/>
      <c r="I84" s="179"/>
      <c r="J84" s="180"/>
    </row>
    <row r="85" spans="2:10" s="61" customFormat="1" ht="12.75">
      <c r="B85" s="15">
        <v>3</v>
      </c>
      <c r="C85" s="178" t="s">
        <v>33</v>
      </c>
      <c r="D85" s="178"/>
      <c r="E85" s="88">
        <v>22</v>
      </c>
      <c r="F85" s="67"/>
      <c r="G85" s="85"/>
      <c r="H85" s="179"/>
      <c r="I85" s="179"/>
      <c r="J85" s="180"/>
    </row>
    <row r="86" spans="2:10" s="61" customFormat="1" ht="12.75">
      <c r="B86" s="15">
        <v>4</v>
      </c>
      <c r="C86" s="178" t="s">
        <v>34</v>
      </c>
      <c r="D86" s="178"/>
      <c r="E86" s="88">
        <v>0</v>
      </c>
      <c r="F86" s="67"/>
      <c r="G86" s="85"/>
      <c r="H86" s="179"/>
      <c r="I86" s="179"/>
      <c r="J86" s="180"/>
    </row>
    <row r="87" spans="2:10" s="61" customFormat="1" ht="12.75">
      <c r="B87" s="15">
        <v>5</v>
      </c>
      <c r="C87" s="181" t="s">
        <v>35</v>
      </c>
      <c r="D87" s="182"/>
      <c r="E87" s="88">
        <v>0</v>
      </c>
      <c r="F87" s="67"/>
      <c r="G87" s="85"/>
      <c r="H87" s="179"/>
      <c r="I87" s="179"/>
      <c r="J87" s="180"/>
    </row>
    <row r="88" spans="2:10" s="61" customFormat="1" ht="12.75">
      <c r="B88" s="15">
        <v>6</v>
      </c>
      <c r="C88" s="181" t="s">
        <v>57</v>
      </c>
      <c r="D88" s="182"/>
      <c r="E88" s="89">
        <f>E86/(E85+E86)</f>
        <v>0</v>
      </c>
      <c r="F88" s="67"/>
      <c r="G88" s="85"/>
      <c r="H88" s="179"/>
      <c r="I88" s="179"/>
      <c r="J88" s="180"/>
    </row>
    <row r="89" spans="2:10" s="61" customFormat="1" ht="12.75">
      <c r="B89" s="68"/>
      <c r="C89" s="67"/>
      <c r="D89" s="67"/>
      <c r="E89" s="67"/>
      <c r="F89" s="67"/>
      <c r="G89" s="69"/>
      <c r="H89" s="70"/>
      <c r="I89" s="70"/>
      <c r="J89" s="71"/>
    </row>
    <row r="90" spans="2:10" s="61" customFormat="1" ht="15">
      <c r="B90" s="171" t="s">
        <v>38</v>
      </c>
      <c r="C90" s="172"/>
      <c r="D90" s="172"/>
      <c r="E90" s="172"/>
      <c r="F90" s="172"/>
      <c r="G90" s="172"/>
      <c r="H90" s="172"/>
      <c r="I90" s="172"/>
      <c r="J90" s="173"/>
    </row>
    <row r="91" spans="2:10" s="61" customFormat="1" ht="15" thickBot="1">
      <c r="B91" s="174" t="s">
        <v>171</v>
      </c>
      <c r="C91" s="175"/>
      <c r="D91" s="175"/>
      <c r="E91" s="175"/>
      <c r="F91" s="175"/>
      <c r="G91" s="175"/>
      <c r="H91" s="175"/>
      <c r="I91" s="175"/>
      <c r="J91" s="176"/>
    </row>
    <row r="95" spans="2:10" ht="57">
      <c r="E95" s="56" t="s">
        <v>31</v>
      </c>
    </row>
  </sheetData>
  <mergeCells count="51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81:J81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53:J53"/>
    <mergeCell ref="B78:C78"/>
    <mergeCell ref="B79:D79"/>
    <mergeCell ref="B90:J90"/>
    <mergeCell ref="B91:J91"/>
    <mergeCell ref="C82:D82"/>
    <mergeCell ref="C83:D83"/>
    <mergeCell ref="H83:J88"/>
    <mergeCell ref="C84:D84"/>
    <mergeCell ref="C85:D85"/>
    <mergeCell ref="C86:D86"/>
    <mergeCell ref="C87:D87"/>
    <mergeCell ref="C88:D88"/>
  </mergeCells>
  <conditionalFormatting sqref="F55:F77">
    <cfRule type="cellIs" dxfId="23" priority="4" operator="greaterThan">
      <formula>0</formula>
    </cfRule>
  </conditionalFormatting>
  <conditionalFormatting sqref="G55:G77">
    <cfRule type="cellIs" dxfId="22" priority="3" operator="greaterThan">
      <formula>0</formula>
    </cfRule>
  </conditionalFormatting>
  <conditionalFormatting sqref="H55:H77">
    <cfRule type="cellIs" dxfId="21" priority="2" operator="greaterThan">
      <formula>0</formula>
    </cfRule>
  </conditionalFormatting>
  <conditionalFormatting sqref="E55:E77">
    <cfRule type="cellIs" dxfId="20" priority="1" operator="greaterThan">
      <formula>0</formula>
    </cfRule>
  </conditionalFormatting>
  <dataValidations count="2">
    <dataValidation type="list" allowBlank="1" showInputMessage="1" showErrorMessage="1" sqref="D27:D51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91" r:id="rId1"/>
  </hyperlinks>
  <pageMargins left="0.7" right="0.7" top="0.75" bottom="0.75" header="0.3" footer="0.3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5"/>
  <sheetViews>
    <sheetView showGridLines="0" workbookViewId="0">
      <selection sqref="A1:XFD1048576"/>
    </sheetView>
  </sheetViews>
  <sheetFormatPr defaultColWidth="9.140625" defaultRowHeight="14.25"/>
  <cols>
    <col min="1" max="1" width="3.140625" style="51" customWidth="1"/>
    <col min="2" max="2" width="6.5703125" style="51" customWidth="1"/>
    <col min="3" max="3" width="17.28515625" style="51" customWidth="1"/>
    <col min="4" max="4" width="15.42578125" style="51" customWidth="1"/>
    <col min="5" max="5" width="15.85546875" style="51" bestFit="1" customWidth="1"/>
    <col min="6" max="6" width="32.85546875" style="51" customWidth="1"/>
    <col min="7" max="7" width="16.140625" style="51" customWidth="1"/>
    <col min="8" max="8" width="35.28515625" style="51" customWidth="1"/>
    <col min="9" max="9" width="18.28515625" style="51" customWidth="1"/>
    <col min="10" max="10" width="18.140625" style="51" customWidth="1"/>
    <col min="11" max="16384" width="9.140625" style="51"/>
  </cols>
  <sheetData>
    <row r="1" spans="2:10" s="46" customFormat="1" ht="15" thickBot="1"/>
    <row r="2" spans="2:10" s="46" customFormat="1">
      <c r="B2" s="47"/>
      <c r="C2" s="48"/>
      <c r="D2" s="48"/>
      <c r="E2" s="48"/>
      <c r="F2" s="48"/>
      <c r="G2" s="48"/>
      <c r="H2" s="48"/>
      <c r="I2" s="48"/>
      <c r="J2" s="49"/>
    </row>
    <row r="3" spans="2:10" ht="15" customHeight="1">
      <c r="B3" s="50"/>
      <c r="C3" s="46"/>
      <c r="D3" s="220" t="s">
        <v>167</v>
      </c>
      <c r="E3" s="221"/>
      <c r="F3" s="221"/>
      <c r="G3" s="221"/>
      <c r="H3" s="221"/>
      <c r="I3" s="222"/>
      <c r="J3" s="18"/>
    </row>
    <row r="4" spans="2:10" ht="15" customHeight="1">
      <c r="B4" s="50"/>
      <c r="C4" s="46"/>
      <c r="D4" s="223"/>
      <c r="E4" s="224"/>
      <c r="F4" s="224"/>
      <c r="G4" s="224"/>
      <c r="H4" s="224"/>
      <c r="I4" s="225"/>
      <c r="J4" s="18"/>
    </row>
    <row r="5" spans="2:10" ht="15" thickBot="1">
      <c r="B5" s="52"/>
      <c r="C5" s="53"/>
      <c r="D5" s="53"/>
      <c r="E5" s="53"/>
      <c r="F5" s="53"/>
      <c r="G5" s="53"/>
      <c r="H5" s="53"/>
      <c r="I5" s="53"/>
      <c r="J5" s="54"/>
    </row>
    <row r="6" spans="2:10" s="61" customFormat="1" ht="13.5" thickBot="1">
      <c r="B6" s="59"/>
      <c r="C6" s="55"/>
      <c r="D6" s="55"/>
      <c r="E6" s="55"/>
      <c r="F6" s="55"/>
      <c r="G6" s="55"/>
      <c r="H6" s="55"/>
      <c r="I6" s="55"/>
      <c r="J6" s="60"/>
    </row>
    <row r="7" spans="2:10" s="61" customFormat="1" ht="15">
      <c r="B7" s="226" t="s">
        <v>0</v>
      </c>
      <c r="C7" s="227"/>
      <c r="D7" s="227"/>
      <c r="E7" s="227"/>
      <c r="F7" s="228"/>
      <c r="G7" s="55"/>
      <c r="H7" s="226" t="s">
        <v>1</v>
      </c>
      <c r="I7" s="228"/>
      <c r="J7" s="62"/>
    </row>
    <row r="8" spans="2:10" s="61" customFormat="1" ht="13.5" thickBot="1">
      <c r="B8" s="190" t="s">
        <v>2</v>
      </c>
      <c r="C8" s="191"/>
      <c r="D8" s="215">
        <v>22914</v>
      </c>
      <c r="E8" s="215"/>
      <c r="F8" s="216"/>
      <c r="G8" s="55"/>
      <c r="H8" s="16" t="s">
        <v>3</v>
      </c>
      <c r="I8" s="17" t="s">
        <v>4</v>
      </c>
      <c r="J8" s="62"/>
    </row>
    <row r="9" spans="2:10" s="61" customFormat="1" ht="12.75">
      <c r="B9" s="190" t="s">
        <v>5</v>
      </c>
      <c r="C9" s="191"/>
      <c r="D9" s="215" t="s">
        <v>130</v>
      </c>
      <c r="E9" s="215"/>
      <c r="F9" s="216"/>
      <c r="G9" s="55"/>
      <c r="H9" s="7" t="s">
        <v>131</v>
      </c>
      <c r="I9" s="63">
        <v>2</v>
      </c>
      <c r="J9" s="62"/>
    </row>
    <row r="10" spans="2:10" s="61" customFormat="1" ht="12.75">
      <c r="B10" s="190" t="s">
        <v>64</v>
      </c>
      <c r="C10" s="191"/>
      <c r="D10" s="215" t="s">
        <v>168</v>
      </c>
      <c r="E10" s="215"/>
      <c r="F10" s="216"/>
      <c r="G10" s="55"/>
      <c r="H10" s="9" t="s">
        <v>132</v>
      </c>
      <c r="I10" s="64">
        <v>2</v>
      </c>
      <c r="J10" s="62"/>
    </row>
    <row r="11" spans="2:10" s="61" customFormat="1" ht="12.75">
      <c r="B11" s="190" t="s">
        <v>19</v>
      </c>
      <c r="C11" s="191"/>
      <c r="D11" s="215">
        <v>7440</v>
      </c>
      <c r="E11" s="215"/>
      <c r="F11" s="216"/>
      <c r="G11" s="55"/>
      <c r="H11" s="9" t="s">
        <v>114</v>
      </c>
      <c r="I11" s="64">
        <v>6</v>
      </c>
      <c r="J11" s="62"/>
    </row>
    <row r="12" spans="2:10" s="61" customFormat="1" ht="12.75">
      <c r="B12" s="190" t="s">
        <v>18</v>
      </c>
      <c r="C12" s="191"/>
      <c r="D12" s="215" t="s">
        <v>138</v>
      </c>
      <c r="E12" s="215"/>
      <c r="F12" s="216"/>
      <c r="G12" s="55"/>
      <c r="H12" s="9" t="s">
        <v>115</v>
      </c>
      <c r="I12" s="64">
        <v>6</v>
      </c>
      <c r="J12" s="62"/>
    </row>
    <row r="13" spans="2:10" s="61" customFormat="1" ht="12.75">
      <c r="B13" s="190" t="s">
        <v>6</v>
      </c>
      <c r="C13" s="191"/>
      <c r="D13" s="215">
        <v>1</v>
      </c>
      <c r="E13" s="215"/>
      <c r="F13" s="216"/>
      <c r="G13" s="55"/>
      <c r="H13" s="9" t="s">
        <v>133</v>
      </c>
      <c r="I13" s="64">
        <v>2</v>
      </c>
      <c r="J13" s="62"/>
    </row>
    <row r="14" spans="2:10" s="61" customFormat="1" ht="12.75">
      <c r="B14" s="190" t="s">
        <v>7</v>
      </c>
      <c r="C14" s="191"/>
      <c r="D14" s="218">
        <v>42718</v>
      </c>
      <c r="E14" s="218"/>
      <c r="F14" s="219"/>
      <c r="G14" s="55"/>
      <c r="H14" s="9"/>
      <c r="I14" s="64"/>
      <c r="J14" s="62"/>
    </row>
    <row r="15" spans="2:10" s="61" customFormat="1" ht="12.75">
      <c r="B15" s="190" t="s">
        <v>8</v>
      </c>
      <c r="C15" s="191"/>
      <c r="D15" s="218">
        <v>42718</v>
      </c>
      <c r="E15" s="218"/>
      <c r="F15" s="219"/>
      <c r="G15" s="55"/>
      <c r="H15" s="9"/>
      <c r="I15" s="64"/>
      <c r="J15" s="62"/>
    </row>
    <row r="16" spans="2:10" s="61" customFormat="1" ht="12.75">
      <c r="B16" s="190" t="s">
        <v>9</v>
      </c>
      <c r="C16" s="191"/>
      <c r="D16" s="215">
        <v>1</v>
      </c>
      <c r="E16" s="215"/>
      <c r="F16" s="216"/>
      <c r="G16" s="55"/>
      <c r="H16" s="9"/>
      <c r="I16" s="64"/>
      <c r="J16" s="62"/>
    </row>
    <row r="17" spans="2:10" s="61" customFormat="1" ht="12.75">
      <c r="B17" s="190" t="s">
        <v>67</v>
      </c>
      <c r="C17" s="191"/>
      <c r="D17" s="217" t="s">
        <v>103</v>
      </c>
      <c r="E17" s="193"/>
      <c r="F17" s="194"/>
      <c r="G17" s="55"/>
      <c r="H17" s="10"/>
      <c r="I17" s="64"/>
      <c r="J17" s="62"/>
    </row>
    <row r="18" spans="2:10" s="61" customFormat="1" ht="12.75">
      <c r="B18" s="190" t="s">
        <v>17</v>
      </c>
      <c r="C18" s="191"/>
      <c r="D18" s="215" t="s">
        <v>134</v>
      </c>
      <c r="E18" s="215"/>
      <c r="F18" s="216"/>
      <c r="G18" s="55"/>
      <c r="H18" s="10"/>
      <c r="I18" s="64"/>
      <c r="J18" s="62"/>
    </row>
    <row r="19" spans="2:10" s="61" customFormat="1" ht="12.75">
      <c r="B19" s="190" t="s">
        <v>73</v>
      </c>
      <c r="C19" s="191"/>
      <c r="D19" s="192" t="s">
        <v>68</v>
      </c>
      <c r="E19" s="193"/>
      <c r="F19" s="194"/>
      <c r="G19" s="55"/>
      <c r="H19" s="10"/>
      <c r="I19" s="64"/>
      <c r="J19" s="62"/>
    </row>
    <row r="20" spans="2:10" s="61" customFormat="1" ht="12.75">
      <c r="B20" s="195" t="s">
        <v>74</v>
      </c>
      <c r="C20" s="196"/>
      <c r="D20" s="201"/>
      <c r="E20" s="202"/>
      <c r="F20" s="203"/>
      <c r="G20" s="55"/>
      <c r="H20" s="8"/>
      <c r="I20" s="64"/>
      <c r="J20" s="62"/>
    </row>
    <row r="21" spans="2:10" s="61" customFormat="1" ht="12.75">
      <c r="B21" s="197"/>
      <c r="C21" s="198"/>
      <c r="D21" s="204"/>
      <c r="E21" s="205"/>
      <c r="F21" s="206"/>
      <c r="G21" s="55"/>
      <c r="H21" s="8"/>
      <c r="I21" s="64"/>
      <c r="J21" s="62"/>
    </row>
    <row r="22" spans="2:10" s="61" customFormat="1" ht="13.5" thickBot="1">
      <c r="B22" s="199"/>
      <c r="C22" s="200"/>
      <c r="D22" s="207"/>
      <c r="E22" s="208"/>
      <c r="F22" s="209"/>
      <c r="G22" s="55"/>
      <c r="H22" s="19"/>
      <c r="I22" s="65"/>
      <c r="J22" s="62"/>
    </row>
    <row r="23" spans="2:10" s="61" customFormat="1" ht="12.75">
      <c r="B23" s="59"/>
      <c r="C23" s="55"/>
      <c r="D23" s="55"/>
      <c r="E23" s="55"/>
      <c r="F23" s="55"/>
      <c r="G23" s="55"/>
      <c r="H23" s="55"/>
      <c r="I23" s="55"/>
      <c r="J23" s="66"/>
    </row>
    <row r="24" spans="2:10" s="61" customFormat="1" ht="15">
      <c r="B24" s="210" t="s">
        <v>14</v>
      </c>
      <c r="C24" s="211"/>
      <c r="D24" s="211"/>
      <c r="E24" s="211"/>
      <c r="F24" s="211"/>
      <c r="G24" s="211"/>
      <c r="H24" s="211"/>
      <c r="I24" s="211"/>
      <c r="J24" s="212"/>
    </row>
    <row r="25" spans="2:10" s="61" customFormat="1" ht="12.75">
      <c r="B25" s="213" t="s">
        <v>10</v>
      </c>
      <c r="C25" s="214" t="s">
        <v>11</v>
      </c>
      <c r="D25" s="185" t="s">
        <v>13</v>
      </c>
      <c r="E25" s="183" t="s">
        <v>5</v>
      </c>
      <c r="F25" s="185" t="s">
        <v>68</v>
      </c>
      <c r="G25" s="183" t="s">
        <v>69</v>
      </c>
      <c r="H25" s="185" t="s">
        <v>70</v>
      </c>
      <c r="I25" s="55"/>
      <c r="J25" s="62"/>
    </row>
    <row r="26" spans="2:10" s="61" customFormat="1" ht="14.25" customHeight="1">
      <c r="B26" s="213"/>
      <c r="C26" s="214"/>
      <c r="D26" s="185"/>
      <c r="E26" s="184"/>
      <c r="F26" s="185"/>
      <c r="G26" s="184"/>
      <c r="H26" s="185"/>
      <c r="I26" s="103"/>
      <c r="J26" s="102"/>
    </row>
    <row r="27" spans="2:10" s="61" customFormat="1" ht="15">
      <c r="B27" s="105">
        <v>1</v>
      </c>
      <c r="C27" s="127" t="s">
        <v>104</v>
      </c>
      <c r="D27" s="106" t="s">
        <v>71</v>
      </c>
      <c r="E27" s="107" t="s">
        <v>127</v>
      </c>
      <c r="F27" s="106">
        <v>95</v>
      </c>
      <c r="G27" s="107">
        <v>0</v>
      </c>
      <c r="H27" s="120"/>
      <c r="I27" s="104"/>
      <c r="J27" s="102"/>
    </row>
    <row r="28" spans="2:10" s="61" customFormat="1" ht="15">
      <c r="B28" s="105">
        <v>2</v>
      </c>
      <c r="C28" s="127" t="s">
        <v>105</v>
      </c>
      <c r="D28" s="106" t="s">
        <v>135</v>
      </c>
      <c r="E28" s="107"/>
      <c r="F28" s="106"/>
      <c r="G28" s="107"/>
      <c r="H28" s="121" t="s">
        <v>142</v>
      </c>
      <c r="I28" s="104"/>
      <c r="J28" s="102"/>
    </row>
    <row r="29" spans="2:10" s="61" customFormat="1" ht="15">
      <c r="B29" s="105">
        <v>3</v>
      </c>
      <c r="C29" s="127" t="s">
        <v>106</v>
      </c>
      <c r="D29" s="106" t="s">
        <v>71</v>
      </c>
      <c r="E29" s="107" t="s">
        <v>122</v>
      </c>
      <c r="F29" s="106">
        <v>66</v>
      </c>
      <c r="G29" s="107">
        <v>0</v>
      </c>
      <c r="H29" s="121"/>
      <c r="I29" s="104"/>
      <c r="J29" s="102"/>
    </row>
    <row r="30" spans="2:10" s="61" customFormat="1" ht="15">
      <c r="B30" s="105">
        <v>4</v>
      </c>
      <c r="C30" s="127" t="s">
        <v>107</v>
      </c>
      <c r="D30" s="106" t="s">
        <v>71</v>
      </c>
      <c r="E30" s="107" t="s">
        <v>122</v>
      </c>
      <c r="F30" s="106">
        <v>142</v>
      </c>
      <c r="G30" s="107">
        <v>0</v>
      </c>
      <c r="H30" s="121"/>
      <c r="I30" s="104"/>
      <c r="J30" s="102"/>
    </row>
    <row r="31" spans="2:10" s="61" customFormat="1" ht="15">
      <c r="B31" s="105">
        <v>5</v>
      </c>
      <c r="C31" s="127" t="s">
        <v>108</v>
      </c>
      <c r="D31" s="106" t="s">
        <v>71</v>
      </c>
      <c r="E31" s="107" t="s">
        <v>123</v>
      </c>
      <c r="F31" s="106">
        <v>321</v>
      </c>
      <c r="G31" s="107">
        <v>0</v>
      </c>
      <c r="H31" s="121"/>
      <c r="I31" s="57"/>
      <c r="J31" s="58"/>
    </row>
    <row r="32" spans="2:10" s="61" customFormat="1" ht="15">
      <c r="B32" s="105">
        <v>6</v>
      </c>
      <c r="C32" s="127" t="s">
        <v>109</v>
      </c>
      <c r="D32" s="106" t="s">
        <v>135</v>
      </c>
      <c r="E32" s="107"/>
      <c r="F32" s="106"/>
      <c r="G32" s="107"/>
      <c r="H32" s="121" t="s">
        <v>142</v>
      </c>
      <c r="I32" s="57"/>
      <c r="J32" s="58"/>
    </row>
    <row r="33" spans="2:10" s="61" customFormat="1" ht="15">
      <c r="B33" s="105">
        <v>7</v>
      </c>
      <c r="C33" s="127" t="s">
        <v>110</v>
      </c>
      <c r="D33" s="106" t="s">
        <v>71</v>
      </c>
      <c r="E33" s="107" t="s">
        <v>124</v>
      </c>
      <c r="F33" s="106">
        <v>31</v>
      </c>
      <c r="G33" s="107">
        <v>0</v>
      </c>
      <c r="H33" s="121"/>
      <c r="I33" s="57"/>
      <c r="J33" s="58"/>
    </row>
    <row r="34" spans="2:10" s="61" customFormat="1" ht="15">
      <c r="B34" s="105">
        <v>8</v>
      </c>
      <c r="C34" s="127" t="s">
        <v>111</v>
      </c>
      <c r="D34" s="106" t="s">
        <v>71</v>
      </c>
      <c r="E34" s="107" t="s">
        <v>123</v>
      </c>
      <c r="F34" s="106">
        <v>76</v>
      </c>
      <c r="G34" s="107">
        <v>0</v>
      </c>
      <c r="H34" s="121"/>
      <c r="I34" s="57"/>
      <c r="J34" s="58"/>
    </row>
    <row r="35" spans="2:10" s="61" customFormat="1" ht="15">
      <c r="B35" s="105">
        <v>9</v>
      </c>
      <c r="C35" s="127" t="s">
        <v>112</v>
      </c>
      <c r="D35" s="106" t="s">
        <v>135</v>
      </c>
      <c r="E35" s="107"/>
      <c r="F35" s="106"/>
      <c r="G35" s="107"/>
      <c r="H35" s="121" t="s">
        <v>142</v>
      </c>
      <c r="I35" s="55"/>
      <c r="J35" s="62"/>
    </row>
    <row r="36" spans="2:10" s="61" customFormat="1" ht="15">
      <c r="B36" s="105">
        <v>10</v>
      </c>
      <c r="C36" s="127" t="s">
        <v>77</v>
      </c>
      <c r="D36" s="106" t="s">
        <v>135</v>
      </c>
      <c r="E36" s="107"/>
      <c r="F36" s="106"/>
      <c r="G36" s="107"/>
      <c r="H36" s="121" t="s">
        <v>142</v>
      </c>
      <c r="I36" s="55"/>
      <c r="J36" s="62"/>
    </row>
    <row r="37" spans="2:10" s="61" customFormat="1" ht="15">
      <c r="B37" s="105">
        <v>11</v>
      </c>
      <c r="C37" s="127" t="s">
        <v>12</v>
      </c>
      <c r="D37" s="106" t="s">
        <v>135</v>
      </c>
      <c r="E37" s="107"/>
      <c r="F37" s="106"/>
      <c r="G37" s="107"/>
      <c r="H37" s="121" t="s">
        <v>142</v>
      </c>
      <c r="I37" s="55"/>
      <c r="J37" s="62"/>
    </row>
    <row r="38" spans="2:10" s="61" customFormat="1" ht="15">
      <c r="B38" s="105">
        <v>12</v>
      </c>
      <c r="C38" s="127" t="s">
        <v>40</v>
      </c>
      <c r="D38" s="106" t="s">
        <v>135</v>
      </c>
      <c r="E38" s="107"/>
      <c r="F38" s="106"/>
      <c r="G38" s="107"/>
      <c r="H38" s="121" t="s">
        <v>142</v>
      </c>
      <c r="I38" s="55"/>
      <c r="J38" s="62"/>
    </row>
    <row r="39" spans="2:10" s="61" customFormat="1" ht="15">
      <c r="B39" s="105">
        <v>13</v>
      </c>
      <c r="C39" s="127" t="s">
        <v>44</v>
      </c>
      <c r="D39" s="106" t="s">
        <v>135</v>
      </c>
      <c r="E39" s="107"/>
      <c r="F39" s="106"/>
      <c r="G39" s="107"/>
      <c r="H39" s="121" t="s">
        <v>142</v>
      </c>
      <c r="I39" s="55"/>
      <c r="J39" s="62"/>
    </row>
    <row r="40" spans="2:10" s="61" customFormat="1" ht="15">
      <c r="B40" s="105">
        <v>14</v>
      </c>
      <c r="C40" s="127" t="s">
        <v>113</v>
      </c>
      <c r="D40" s="106" t="s">
        <v>135</v>
      </c>
      <c r="E40" s="107"/>
      <c r="F40" s="106"/>
      <c r="G40" s="107"/>
      <c r="H40" s="121" t="s">
        <v>142</v>
      </c>
      <c r="I40" s="55"/>
      <c r="J40" s="62"/>
    </row>
    <row r="41" spans="2:10" s="61" customFormat="1" ht="15">
      <c r="B41" s="105">
        <v>15</v>
      </c>
      <c r="C41" s="127" t="s">
        <v>114</v>
      </c>
      <c r="D41" s="106" t="s">
        <v>135</v>
      </c>
      <c r="E41" s="107"/>
      <c r="F41" s="106"/>
      <c r="G41" s="107"/>
      <c r="H41" s="121" t="s">
        <v>142</v>
      </c>
      <c r="I41" s="55"/>
      <c r="J41" s="62"/>
    </row>
    <row r="42" spans="2:10" s="61" customFormat="1" ht="15">
      <c r="B42" s="105">
        <v>16</v>
      </c>
      <c r="C42" s="127" t="s">
        <v>115</v>
      </c>
      <c r="D42" s="106" t="s">
        <v>135</v>
      </c>
      <c r="E42" s="107"/>
      <c r="F42" s="106"/>
      <c r="G42" s="107"/>
      <c r="H42" s="121" t="s">
        <v>142</v>
      </c>
      <c r="I42" s="55"/>
      <c r="J42" s="62"/>
    </row>
    <row r="43" spans="2:10" s="61" customFormat="1" ht="15">
      <c r="B43" s="105">
        <v>17</v>
      </c>
      <c r="C43" s="127" t="s">
        <v>116</v>
      </c>
      <c r="D43" s="106" t="s">
        <v>71</v>
      </c>
      <c r="E43" s="107" t="s">
        <v>124</v>
      </c>
      <c r="F43" s="106">
        <v>183</v>
      </c>
      <c r="G43" s="107">
        <v>0</v>
      </c>
      <c r="H43" s="121"/>
      <c r="I43" s="55"/>
      <c r="J43" s="62"/>
    </row>
    <row r="44" spans="2:10" s="61" customFormat="1" ht="15">
      <c r="B44" s="105">
        <v>18</v>
      </c>
      <c r="C44" s="127" t="s">
        <v>83</v>
      </c>
      <c r="D44" s="106" t="s">
        <v>71</v>
      </c>
      <c r="E44" s="107" t="s">
        <v>126</v>
      </c>
      <c r="F44" s="106">
        <v>220</v>
      </c>
      <c r="G44" s="107">
        <v>0</v>
      </c>
      <c r="H44" s="121"/>
      <c r="I44" s="55"/>
      <c r="J44" s="62"/>
    </row>
    <row r="45" spans="2:10" s="61" customFormat="1" ht="15">
      <c r="B45" s="105">
        <v>19</v>
      </c>
      <c r="C45" s="127" t="s">
        <v>117</v>
      </c>
      <c r="D45" s="106" t="s">
        <v>71</v>
      </c>
      <c r="E45" s="107" t="s">
        <v>123</v>
      </c>
      <c r="F45" s="106">
        <v>71</v>
      </c>
      <c r="G45" s="107">
        <v>0</v>
      </c>
      <c r="H45" s="121"/>
      <c r="I45" s="55"/>
      <c r="J45" s="62"/>
    </row>
    <row r="46" spans="2:10" s="61" customFormat="1" ht="15">
      <c r="B46" s="105">
        <v>20</v>
      </c>
      <c r="C46" s="127" t="s">
        <v>118</v>
      </c>
      <c r="D46" s="106" t="s">
        <v>71</v>
      </c>
      <c r="E46" s="107" t="s">
        <v>127</v>
      </c>
      <c r="F46" s="106">
        <v>41</v>
      </c>
      <c r="G46" s="107">
        <v>0</v>
      </c>
      <c r="H46" s="121"/>
      <c r="I46" s="55"/>
      <c r="J46" s="62"/>
    </row>
    <row r="47" spans="2:10" s="61" customFormat="1" ht="15">
      <c r="B47" s="105">
        <v>21</v>
      </c>
      <c r="C47" s="127" t="s">
        <v>119</v>
      </c>
      <c r="D47" s="106" t="s">
        <v>135</v>
      </c>
      <c r="E47" s="107"/>
      <c r="F47" s="106"/>
      <c r="G47" s="107"/>
      <c r="H47" s="121" t="s">
        <v>142</v>
      </c>
      <c r="I47" s="55"/>
      <c r="J47" s="62"/>
    </row>
    <row r="48" spans="2:10" s="61" customFormat="1" ht="15">
      <c r="B48" s="105">
        <v>22</v>
      </c>
      <c r="C48" s="127" t="s">
        <v>120</v>
      </c>
      <c r="D48" s="106" t="s">
        <v>135</v>
      </c>
      <c r="E48" s="107"/>
      <c r="F48" s="106"/>
      <c r="G48" s="107"/>
      <c r="H48" s="121" t="s">
        <v>142</v>
      </c>
      <c r="I48" s="55"/>
      <c r="J48" s="62"/>
    </row>
    <row r="49" spans="2:12" s="61" customFormat="1" ht="15">
      <c r="B49" s="105">
        <v>23</v>
      </c>
      <c r="C49" s="127" t="s">
        <v>79</v>
      </c>
      <c r="D49" s="106" t="s">
        <v>71</v>
      </c>
      <c r="E49" s="107" t="s">
        <v>127</v>
      </c>
      <c r="F49" s="106">
        <v>70</v>
      </c>
      <c r="G49" s="107">
        <v>0</v>
      </c>
      <c r="H49" s="121"/>
      <c r="I49" s="55"/>
      <c r="J49" s="62"/>
    </row>
    <row r="50" spans="2:12" s="61" customFormat="1" ht="15">
      <c r="B50" s="105">
        <v>24</v>
      </c>
      <c r="C50" s="127" t="s">
        <v>128</v>
      </c>
      <c r="D50" s="106" t="s">
        <v>135</v>
      </c>
      <c r="E50" s="107"/>
      <c r="F50" s="106"/>
      <c r="G50" s="107"/>
      <c r="H50" s="121" t="s">
        <v>142</v>
      </c>
      <c r="I50" s="55"/>
      <c r="J50" s="62"/>
    </row>
    <row r="51" spans="2:12" s="61" customFormat="1" ht="15">
      <c r="B51" s="105">
        <v>25</v>
      </c>
      <c r="C51" s="127" t="s">
        <v>121</v>
      </c>
      <c r="D51" s="106" t="s">
        <v>135</v>
      </c>
      <c r="E51" s="107"/>
      <c r="F51" s="106"/>
      <c r="G51" s="107"/>
      <c r="H51" s="121" t="s">
        <v>136</v>
      </c>
      <c r="I51" s="55"/>
      <c r="J51" s="62"/>
    </row>
    <row r="52" spans="2:12" s="61" customFormat="1" ht="12.75">
      <c r="B52" s="59"/>
      <c r="C52" s="55"/>
      <c r="D52" s="55"/>
      <c r="E52" s="55"/>
      <c r="F52" s="55"/>
      <c r="G52" s="55"/>
      <c r="H52" s="55"/>
      <c r="I52" s="55"/>
      <c r="J52" s="62"/>
    </row>
    <row r="53" spans="2:12" s="61" customFormat="1" ht="15">
      <c r="B53" s="171" t="s">
        <v>23</v>
      </c>
      <c r="C53" s="172"/>
      <c r="D53" s="172"/>
      <c r="E53" s="172"/>
      <c r="F53" s="172"/>
      <c r="G53" s="172"/>
      <c r="H53" s="172"/>
      <c r="I53" s="172"/>
      <c r="J53" s="173"/>
    </row>
    <row r="54" spans="2:12" s="1" customFormat="1" ht="15">
      <c r="B54" s="14" t="s">
        <v>10</v>
      </c>
      <c r="C54" s="129" t="s">
        <v>11</v>
      </c>
      <c r="D54" s="129" t="s">
        <v>15</v>
      </c>
      <c r="E54" s="87" t="s">
        <v>55</v>
      </c>
      <c r="F54" s="129" t="s">
        <v>52</v>
      </c>
      <c r="G54" s="129" t="s">
        <v>53</v>
      </c>
      <c r="H54" s="129" t="s">
        <v>54</v>
      </c>
      <c r="I54" s="122"/>
      <c r="J54" s="123"/>
      <c r="K54" s="78"/>
      <c r="L54" s="73"/>
    </row>
    <row r="55" spans="2:12" s="1" customFormat="1" ht="15">
      <c r="B55" s="72">
        <v>1</v>
      </c>
      <c r="C55" s="127" t="s">
        <v>44</v>
      </c>
      <c r="D55" s="108">
        <f>SUM(E55:H55)</f>
        <v>2</v>
      </c>
      <c r="E55" s="108"/>
      <c r="F55" s="108">
        <v>1</v>
      </c>
      <c r="G55" s="108">
        <v>1</v>
      </c>
      <c r="H55" s="108">
        <v>0</v>
      </c>
      <c r="I55" s="73"/>
      <c r="J55" s="109"/>
      <c r="K55" s="79"/>
      <c r="L55" s="73"/>
    </row>
    <row r="56" spans="2:12" s="1" customFormat="1" ht="15">
      <c r="B56" s="72">
        <v>2</v>
      </c>
      <c r="C56" s="127" t="s">
        <v>76</v>
      </c>
      <c r="D56" s="108">
        <f t="shared" ref="D56:D77" si="0">SUM(E56:H56)</f>
        <v>1</v>
      </c>
      <c r="E56" s="108"/>
      <c r="F56" s="108">
        <v>0</v>
      </c>
      <c r="G56" s="108">
        <v>1</v>
      </c>
      <c r="H56" s="108">
        <v>0</v>
      </c>
      <c r="I56" s="73"/>
      <c r="J56" s="109"/>
      <c r="K56" s="78"/>
      <c r="L56" s="73"/>
    </row>
    <row r="57" spans="2:12" s="1" customFormat="1" ht="15">
      <c r="B57" s="72">
        <v>3</v>
      </c>
      <c r="C57" s="127" t="s">
        <v>77</v>
      </c>
      <c r="D57" s="108">
        <f t="shared" si="0"/>
        <v>0</v>
      </c>
      <c r="E57" s="108"/>
      <c r="F57" s="108">
        <v>0</v>
      </c>
      <c r="G57" s="108">
        <v>0</v>
      </c>
      <c r="H57" s="108">
        <v>0</v>
      </c>
      <c r="I57" s="73"/>
      <c r="J57" s="109"/>
      <c r="K57" s="79"/>
      <c r="L57" s="73"/>
    </row>
    <row r="58" spans="2:12" s="1" customFormat="1" ht="15">
      <c r="B58" s="72">
        <v>4</v>
      </c>
      <c r="C58" s="127" t="s">
        <v>78</v>
      </c>
      <c r="D58" s="108">
        <f t="shared" si="0"/>
        <v>0</v>
      </c>
      <c r="E58" s="108"/>
      <c r="F58" s="108">
        <v>0</v>
      </c>
      <c r="G58" s="108">
        <v>0</v>
      </c>
      <c r="H58" s="108">
        <v>0</v>
      </c>
      <c r="I58" s="73"/>
      <c r="J58" s="109"/>
      <c r="K58" s="78"/>
      <c r="L58" s="73"/>
    </row>
    <row r="59" spans="2:12" s="1" customFormat="1" ht="15">
      <c r="B59" s="72">
        <v>5</v>
      </c>
      <c r="C59" s="127" t="s">
        <v>79</v>
      </c>
      <c r="D59" s="108">
        <f t="shared" si="0"/>
        <v>0</v>
      </c>
      <c r="E59" s="108"/>
      <c r="F59" s="108">
        <v>0</v>
      </c>
      <c r="G59" s="108">
        <v>0</v>
      </c>
      <c r="H59" s="108">
        <v>0</v>
      </c>
      <c r="I59" s="73"/>
      <c r="J59" s="109"/>
      <c r="K59" s="79"/>
      <c r="L59" s="73"/>
    </row>
    <row r="60" spans="2:12" s="1" customFormat="1" ht="15">
      <c r="B60" s="72">
        <v>6</v>
      </c>
      <c r="C60" s="127" t="s">
        <v>80</v>
      </c>
      <c r="D60" s="108">
        <f t="shared" si="0"/>
        <v>1</v>
      </c>
      <c r="E60" s="108"/>
      <c r="F60" s="108">
        <v>1</v>
      </c>
      <c r="G60" s="108">
        <v>0</v>
      </c>
      <c r="H60" s="108">
        <v>0</v>
      </c>
      <c r="I60" s="73"/>
      <c r="J60" s="109"/>
      <c r="K60" s="24"/>
      <c r="L60" s="73"/>
    </row>
    <row r="61" spans="2:12" s="1" customFormat="1" ht="15">
      <c r="B61" s="72">
        <v>7</v>
      </c>
      <c r="C61" s="127" t="s">
        <v>81</v>
      </c>
      <c r="D61" s="108">
        <f t="shared" si="0"/>
        <v>0</v>
      </c>
      <c r="E61" s="108"/>
      <c r="F61" s="108">
        <v>0</v>
      </c>
      <c r="G61" s="108">
        <v>0</v>
      </c>
      <c r="H61" s="108">
        <v>0</v>
      </c>
      <c r="I61" s="73"/>
      <c r="J61" s="109"/>
      <c r="K61" s="79"/>
      <c r="L61" s="73"/>
    </row>
    <row r="62" spans="2:12" s="1" customFormat="1" ht="15">
      <c r="B62" s="72">
        <v>8</v>
      </c>
      <c r="C62" s="127" t="s">
        <v>82</v>
      </c>
      <c r="D62" s="108">
        <f t="shared" si="0"/>
        <v>0</v>
      </c>
      <c r="E62" s="108"/>
      <c r="F62" s="108">
        <v>0</v>
      </c>
      <c r="G62" s="108">
        <v>0</v>
      </c>
      <c r="H62" s="108">
        <v>0</v>
      </c>
      <c r="I62" s="73"/>
      <c r="J62" s="109"/>
      <c r="K62" s="79"/>
      <c r="L62" s="73"/>
    </row>
    <row r="63" spans="2:12" s="1" customFormat="1" ht="15">
      <c r="B63" s="72">
        <v>9</v>
      </c>
      <c r="C63" s="127" t="s">
        <v>83</v>
      </c>
      <c r="D63" s="108">
        <f t="shared" si="0"/>
        <v>0</v>
      </c>
      <c r="E63" s="108"/>
      <c r="F63" s="108">
        <v>0</v>
      </c>
      <c r="G63" s="108">
        <v>0</v>
      </c>
      <c r="H63" s="108">
        <v>0</v>
      </c>
      <c r="I63" s="73"/>
      <c r="J63" s="109"/>
      <c r="K63" s="79"/>
      <c r="L63" s="73"/>
    </row>
    <row r="64" spans="2:12" s="1" customFormat="1" ht="15">
      <c r="B64" s="72">
        <v>10</v>
      </c>
      <c r="C64" s="127" t="s">
        <v>12</v>
      </c>
      <c r="D64" s="108">
        <f t="shared" si="0"/>
        <v>0</v>
      </c>
      <c r="E64" s="108"/>
      <c r="F64" s="108">
        <v>0</v>
      </c>
      <c r="G64" s="108">
        <v>0</v>
      </c>
      <c r="H64" s="108">
        <v>0</v>
      </c>
      <c r="I64" s="73"/>
      <c r="J64" s="109"/>
      <c r="K64" s="79"/>
      <c r="L64" s="73"/>
    </row>
    <row r="65" spans="2:12" s="1" customFormat="1" ht="15">
      <c r="B65" s="72">
        <v>11</v>
      </c>
      <c r="C65" s="127" t="s">
        <v>84</v>
      </c>
      <c r="D65" s="108">
        <f t="shared" si="0"/>
        <v>0</v>
      </c>
      <c r="E65" s="108"/>
      <c r="F65" s="108">
        <v>0</v>
      </c>
      <c r="G65" s="108">
        <v>0</v>
      </c>
      <c r="H65" s="108">
        <v>0</v>
      </c>
      <c r="I65" s="73"/>
      <c r="J65" s="109"/>
      <c r="K65" s="79"/>
      <c r="L65" s="73"/>
    </row>
    <row r="66" spans="2:12" s="1" customFormat="1" ht="15">
      <c r="B66" s="72">
        <v>12</v>
      </c>
      <c r="C66" s="127" t="s">
        <v>85</v>
      </c>
      <c r="D66" s="108">
        <f t="shared" si="0"/>
        <v>0</v>
      </c>
      <c r="E66" s="108"/>
      <c r="F66" s="108">
        <v>0</v>
      </c>
      <c r="G66" s="108">
        <v>0</v>
      </c>
      <c r="H66" s="108">
        <v>0</v>
      </c>
      <c r="I66" s="73"/>
      <c r="J66" s="109"/>
      <c r="K66" s="79"/>
      <c r="L66" s="73"/>
    </row>
    <row r="67" spans="2:12" s="1" customFormat="1" ht="15">
      <c r="B67" s="72">
        <v>13</v>
      </c>
      <c r="C67" s="127" t="s">
        <v>86</v>
      </c>
      <c r="D67" s="108">
        <f t="shared" si="0"/>
        <v>0</v>
      </c>
      <c r="E67" s="108"/>
      <c r="F67" s="108">
        <v>0</v>
      </c>
      <c r="G67" s="108">
        <v>0</v>
      </c>
      <c r="H67" s="108">
        <v>0</v>
      </c>
      <c r="I67" s="73"/>
      <c r="J67" s="109"/>
      <c r="K67" s="79"/>
      <c r="L67" s="73"/>
    </row>
    <row r="68" spans="2:12" s="1" customFormat="1" ht="15">
      <c r="B68" s="72">
        <v>14</v>
      </c>
      <c r="C68" s="127" t="s">
        <v>87</v>
      </c>
      <c r="D68" s="108">
        <f t="shared" si="0"/>
        <v>0</v>
      </c>
      <c r="E68" s="108"/>
      <c r="F68" s="108">
        <v>0</v>
      </c>
      <c r="G68" s="108">
        <v>0</v>
      </c>
      <c r="H68" s="108">
        <v>0</v>
      </c>
      <c r="I68" s="73"/>
      <c r="J68" s="109"/>
      <c r="K68" s="79"/>
      <c r="L68" s="73"/>
    </row>
    <row r="69" spans="2:12" s="1" customFormat="1" ht="15">
      <c r="B69" s="72">
        <v>15</v>
      </c>
      <c r="C69" s="127" t="s">
        <v>88</v>
      </c>
      <c r="D69" s="108">
        <f t="shared" si="0"/>
        <v>0</v>
      </c>
      <c r="E69" s="108"/>
      <c r="F69" s="108">
        <v>0</v>
      </c>
      <c r="G69" s="108">
        <v>0</v>
      </c>
      <c r="H69" s="108">
        <v>0</v>
      </c>
      <c r="I69" s="73"/>
      <c r="J69" s="109"/>
      <c r="K69" s="79"/>
      <c r="L69" s="73"/>
    </row>
    <row r="70" spans="2:12" s="1" customFormat="1" ht="15">
      <c r="B70" s="72">
        <v>16</v>
      </c>
      <c r="C70" s="127" t="s">
        <v>89</v>
      </c>
      <c r="D70" s="108">
        <f t="shared" si="0"/>
        <v>0</v>
      </c>
      <c r="E70" s="108"/>
      <c r="F70" s="108">
        <v>0</v>
      </c>
      <c r="G70" s="108">
        <v>0</v>
      </c>
      <c r="H70" s="108">
        <v>0</v>
      </c>
      <c r="I70" s="73"/>
      <c r="J70" s="109"/>
      <c r="K70" s="79"/>
      <c r="L70" s="73"/>
    </row>
    <row r="71" spans="2:12" s="1" customFormat="1" ht="15">
      <c r="B71" s="72">
        <v>17</v>
      </c>
      <c r="C71" s="127" t="s">
        <v>90</v>
      </c>
      <c r="D71" s="108">
        <f t="shared" si="0"/>
        <v>0</v>
      </c>
      <c r="E71" s="108"/>
      <c r="F71" s="108">
        <v>0</v>
      </c>
      <c r="G71" s="108">
        <v>0</v>
      </c>
      <c r="H71" s="108">
        <v>0</v>
      </c>
      <c r="I71" s="73"/>
      <c r="J71" s="109"/>
      <c r="K71" s="79"/>
      <c r="L71" s="73"/>
    </row>
    <row r="72" spans="2:12" s="1" customFormat="1" ht="15">
      <c r="B72" s="72">
        <v>18</v>
      </c>
      <c r="C72" s="127" t="s">
        <v>91</v>
      </c>
      <c r="D72" s="108">
        <f t="shared" si="0"/>
        <v>0</v>
      </c>
      <c r="E72" s="108"/>
      <c r="F72" s="108">
        <v>0</v>
      </c>
      <c r="G72" s="108">
        <v>0</v>
      </c>
      <c r="H72" s="108">
        <v>0</v>
      </c>
      <c r="I72" s="73"/>
      <c r="J72" s="109"/>
      <c r="K72" s="79"/>
      <c r="L72" s="73"/>
    </row>
    <row r="73" spans="2:12" s="1" customFormat="1" ht="15">
      <c r="B73" s="72">
        <v>19</v>
      </c>
      <c r="C73" s="127" t="s">
        <v>96</v>
      </c>
      <c r="D73" s="108">
        <f t="shared" si="0"/>
        <v>0</v>
      </c>
      <c r="E73" s="108"/>
      <c r="F73" s="108">
        <v>0</v>
      </c>
      <c r="G73" s="108">
        <v>0</v>
      </c>
      <c r="H73" s="108">
        <v>0</v>
      </c>
      <c r="I73" s="73"/>
      <c r="J73" s="109"/>
      <c r="K73" s="79"/>
      <c r="L73" s="73"/>
    </row>
    <row r="74" spans="2:12" s="1" customFormat="1" ht="15">
      <c r="B74" s="72">
        <v>20</v>
      </c>
      <c r="C74" s="127" t="s">
        <v>92</v>
      </c>
      <c r="D74" s="108">
        <f t="shared" si="0"/>
        <v>1</v>
      </c>
      <c r="E74" s="108"/>
      <c r="F74" s="108">
        <v>1</v>
      </c>
      <c r="G74" s="108">
        <v>0</v>
      </c>
      <c r="H74" s="108">
        <v>0</v>
      </c>
      <c r="I74" s="73"/>
      <c r="J74" s="109"/>
      <c r="K74" s="79"/>
      <c r="L74" s="73"/>
    </row>
    <row r="75" spans="2:12" s="1" customFormat="1" ht="15">
      <c r="B75" s="72">
        <v>21</v>
      </c>
      <c r="C75" s="127" t="s">
        <v>93</v>
      </c>
      <c r="D75" s="108">
        <f t="shared" si="0"/>
        <v>0</v>
      </c>
      <c r="E75" s="108"/>
      <c r="F75" s="108">
        <v>0</v>
      </c>
      <c r="G75" s="108">
        <v>0</v>
      </c>
      <c r="H75" s="108">
        <v>0</v>
      </c>
      <c r="I75" s="73"/>
      <c r="J75" s="109"/>
      <c r="K75" s="79"/>
      <c r="L75" s="73"/>
    </row>
    <row r="76" spans="2:12" s="1" customFormat="1" ht="15">
      <c r="B76" s="72">
        <v>22</v>
      </c>
      <c r="C76" s="127" t="s">
        <v>94</v>
      </c>
      <c r="D76" s="108">
        <f t="shared" si="0"/>
        <v>0</v>
      </c>
      <c r="E76" s="108"/>
      <c r="F76" s="108">
        <v>0</v>
      </c>
      <c r="G76" s="108">
        <v>0</v>
      </c>
      <c r="H76" s="108">
        <v>0</v>
      </c>
      <c r="I76" s="73"/>
      <c r="J76" s="109"/>
      <c r="K76" s="79"/>
      <c r="L76" s="73"/>
    </row>
    <row r="77" spans="2:12" s="1" customFormat="1" ht="15">
      <c r="B77" s="72">
        <v>23</v>
      </c>
      <c r="C77" s="127" t="s">
        <v>95</v>
      </c>
      <c r="D77" s="108">
        <f t="shared" si="0"/>
        <v>3</v>
      </c>
      <c r="E77" s="108"/>
      <c r="F77" s="108">
        <v>0</v>
      </c>
      <c r="G77" s="108">
        <v>3</v>
      </c>
      <c r="H77" s="108">
        <v>0</v>
      </c>
      <c r="I77" s="73"/>
      <c r="J77" s="109"/>
      <c r="K77" s="79"/>
      <c r="L77" s="73"/>
    </row>
    <row r="78" spans="2:12" s="1" customFormat="1" ht="15">
      <c r="B78" s="186" t="s">
        <v>41</v>
      </c>
      <c r="C78" s="187"/>
      <c r="D78" s="75">
        <f>SUM(D55:D77)</f>
        <v>8</v>
      </c>
      <c r="E78" s="75">
        <f t="shared" ref="E78:H78" si="1">SUM(E55:E77)</f>
        <v>0</v>
      </c>
      <c r="F78" s="75">
        <f t="shared" si="1"/>
        <v>3</v>
      </c>
      <c r="G78" s="75">
        <f t="shared" si="1"/>
        <v>5</v>
      </c>
      <c r="H78" s="75">
        <f t="shared" si="1"/>
        <v>0</v>
      </c>
      <c r="I78" s="73"/>
      <c r="J78" s="109"/>
      <c r="K78" s="79"/>
      <c r="L78" s="73"/>
    </row>
    <row r="79" spans="2:12" s="1" customFormat="1" ht="15">
      <c r="B79" s="188" t="s">
        <v>60</v>
      </c>
      <c r="C79" s="189"/>
      <c r="D79" s="189"/>
      <c r="E79" s="111">
        <f>E78/$D$78</f>
        <v>0</v>
      </c>
      <c r="F79" s="111">
        <f>F78/$D$78</f>
        <v>0.375</v>
      </c>
      <c r="G79" s="111">
        <f t="shared" ref="G79:H79" si="2">G78/$D$78</f>
        <v>0.625</v>
      </c>
      <c r="H79" s="111">
        <f t="shared" si="2"/>
        <v>0</v>
      </c>
      <c r="I79" s="73"/>
      <c r="J79" s="109"/>
      <c r="K79" s="79"/>
      <c r="L79" s="73"/>
    </row>
    <row r="80" spans="2:12" s="61" customFormat="1" ht="12.75">
      <c r="B80" s="59"/>
      <c r="C80" s="55"/>
      <c r="D80" s="55"/>
      <c r="E80" s="55"/>
      <c r="F80" s="55"/>
      <c r="G80" s="55"/>
      <c r="H80" s="55"/>
      <c r="I80" s="110"/>
      <c r="J80" s="66"/>
    </row>
    <row r="81" spans="2:10" s="61" customFormat="1" ht="15">
      <c r="B81" s="171" t="s">
        <v>24</v>
      </c>
      <c r="C81" s="172"/>
      <c r="D81" s="172"/>
      <c r="E81" s="172"/>
      <c r="F81" s="172"/>
      <c r="G81" s="172"/>
      <c r="H81" s="172"/>
      <c r="I81" s="172"/>
      <c r="J81" s="173"/>
    </row>
    <row r="82" spans="2:10" s="61" customFormat="1" ht="12.75">
      <c r="B82" s="14" t="s">
        <v>10</v>
      </c>
      <c r="C82" s="177" t="s">
        <v>39</v>
      </c>
      <c r="D82" s="177"/>
      <c r="E82" s="129" t="s">
        <v>16</v>
      </c>
      <c r="F82" s="67"/>
      <c r="G82" s="124"/>
      <c r="H82" s="125"/>
      <c r="I82" s="125"/>
      <c r="J82" s="126"/>
    </row>
    <row r="83" spans="2:10" s="61" customFormat="1" ht="23.25" customHeight="1">
      <c r="B83" s="15">
        <v>1</v>
      </c>
      <c r="C83" s="178" t="s">
        <v>32</v>
      </c>
      <c r="D83" s="178"/>
      <c r="E83" s="11">
        <v>8</v>
      </c>
      <c r="F83" s="67"/>
      <c r="G83" s="85"/>
      <c r="H83" s="179" t="s">
        <v>59</v>
      </c>
      <c r="I83" s="179"/>
      <c r="J83" s="180"/>
    </row>
    <row r="84" spans="2:10" s="61" customFormat="1" ht="23.25" customHeight="1">
      <c r="B84" s="15">
        <v>2</v>
      </c>
      <c r="C84" s="178" t="s">
        <v>58</v>
      </c>
      <c r="D84" s="178"/>
      <c r="E84" s="88">
        <v>10</v>
      </c>
      <c r="F84" s="67"/>
      <c r="G84" s="85"/>
      <c r="H84" s="179"/>
      <c r="I84" s="179"/>
      <c r="J84" s="180"/>
    </row>
    <row r="85" spans="2:10" s="61" customFormat="1" ht="23.25" customHeight="1">
      <c r="B85" s="15">
        <v>3</v>
      </c>
      <c r="C85" s="178" t="s">
        <v>33</v>
      </c>
      <c r="D85" s="178"/>
      <c r="E85" s="88">
        <v>10</v>
      </c>
      <c r="F85" s="67"/>
      <c r="G85" s="85"/>
      <c r="H85" s="179"/>
      <c r="I85" s="179"/>
      <c r="J85" s="180"/>
    </row>
    <row r="86" spans="2:10" s="61" customFormat="1" ht="23.25" customHeight="1">
      <c r="B86" s="15">
        <v>4</v>
      </c>
      <c r="C86" s="178" t="s">
        <v>34</v>
      </c>
      <c r="D86" s="178"/>
      <c r="E86" s="88">
        <v>0</v>
      </c>
      <c r="F86" s="67"/>
      <c r="G86" s="85"/>
      <c r="H86" s="179"/>
      <c r="I86" s="179"/>
      <c r="J86" s="180"/>
    </row>
    <row r="87" spans="2:10" s="61" customFormat="1" ht="29.25" customHeight="1">
      <c r="B87" s="15">
        <v>5</v>
      </c>
      <c r="C87" s="181" t="s">
        <v>35</v>
      </c>
      <c r="D87" s="182"/>
      <c r="E87" s="88">
        <v>0</v>
      </c>
      <c r="F87" s="67"/>
      <c r="G87" s="85"/>
      <c r="H87" s="179"/>
      <c r="I87" s="179"/>
      <c r="J87" s="180"/>
    </row>
    <row r="88" spans="2:10" s="61" customFormat="1" ht="23.25" customHeight="1">
      <c r="B88" s="15">
        <v>6</v>
      </c>
      <c r="C88" s="181" t="s">
        <v>57</v>
      </c>
      <c r="D88" s="182"/>
      <c r="E88" s="89">
        <f>E86/(E85+E86)</f>
        <v>0</v>
      </c>
      <c r="F88" s="67"/>
      <c r="G88" s="85"/>
      <c r="H88" s="179"/>
      <c r="I88" s="179"/>
      <c r="J88" s="180"/>
    </row>
    <row r="89" spans="2:10" s="61" customFormat="1" ht="15.75" customHeight="1">
      <c r="B89" s="68"/>
      <c r="C89" s="67"/>
      <c r="D89" s="67"/>
      <c r="E89" s="67"/>
      <c r="F89" s="67"/>
      <c r="G89" s="69"/>
      <c r="H89" s="70"/>
      <c r="I89" s="70"/>
      <c r="J89" s="71"/>
    </row>
    <row r="90" spans="2:10" s="61" customFormat="1" ht="15">
      <c r="B90" s="171" t="s">
        <v>38</v>
      </c>
      <c r="C90" s="172"/>
      <c r="D90" s="172"/>
      <c r="E90" s="172"/>
      <c r="F90" s="172"/>
      <c r="G90" s="172"/>
      <c r="H90" s="172"/>
      <c r="I90" s="172"/>
      <c r="J90" s="173"/>
    </row>
    <row r="91" spans="2:10" s="61" customFormat="1" ht="44.25" customHeight="1" thickBot="1">
      <c r="B91" s="174" t="s">
        <v>169</v>
      </c>
      <c r="C91" s="175"/>
      <c r="D91" s="175"/>
      <c r="E91" s="175"/>
      <c r="F91" s="175"/>
      <c r="G91" s="175"/>
      <c r="H91" s="175"/>
      <c r="I91" s="175"/>
      <c r="J91" s="176"/>
    </row>
    <row r="95" spans="2:10" ht="57">
      <c r="E95" s="56" t="s">
        <v>31</v>
      </c>
    </row>
  </sheetData>
  <mergeCells count="51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81:J81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53:J53"/>
    <mergeCell ref="B78:C78"/>
    <mergeCell ref="B79:D79"/>
    <mergeCell ref="B90:J90"/>
    <mergeCell ref="B91:J91"/>
    <mergeCell ref="C82:D82"/>
    <mergeCell ref="C83:D83"/>
    <mergeCell ref="H83:J88"/>
    <mergeCell ref="C84:D84"/>
    <mergeCell ref="C85:D85"/>
    <mergeCell ref="C86:D86"/>
    <mergeCell ref="C87:D87"/>
    <mergeCell ref="C88:D88"/>
  </mergeCells>
  <conditionalFormatting sqref="F55:F77">
    <cfRule type="cellIs" dxfId="19" priority="4" operator="greaterThan">
      <formula>0</formula>
    </cfRule>
  </conditionalFormatting>
  <conditionalFormatting sqref="G55:G77">
    <cfRule type="cellIs" dxfId="18" priority="3" operator="greaterThan">
      <formula>0</formula>
    </cfRule>
  </conditionalFormatting>
  <conditionalFormatting sqref="H55:H77">
    <cfRule type="cellIs" dxfId="17" priority="2" operator="greaterThan">
      <formula>0</formula>
    </cfRule>
  </conditionalFormatting>
  <conditionalFormatting sqref="E55:E77">
    <cfRule type="cellIs" dxfId="16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51">
      <formula1>"Y, N, NA"</formula1>
    </dataValidation>
  </dataValidations>
  <hyperlinks>
    <hyperlink ref="B91" r:id="rId1"/>
  </hyperlinks>
  <pageMargins left="0.70866141732283472" right="0.70866141732283472" top="0.74803149606299213" bottom="0.74803149606299213" header="0.31496062992125984" footer="0.31496062992125984"/>
  <pageSetup paperSize="9" scale="57" orientation="portrait" r:id="rId2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6"/>
  <sheetViews>
    <sheetView showGridLines="0" workbookViewId="0">
      <selection activeCell="H52" sqref="H52"/>
    </sheetView>
  </sheetViews>
  <sheetFormatPr defaultColWidth="9.140625" defaultRowHeight="14.25"/>
  <cols>
    <col min="1" max="1" width="3.140625" style="51" customWidth="1"/>
    <col min="2" max="2" width="6.5703125" style="51" customWidth="1"/>
    <col min="3" max="3" width="17.28515625" style="51" customWidth="1"/>
    <col min="4" max="4" width="15.42578125" style="51" customWidth="1"/>
    <col min="5" max="5" width="15.85546875" style="51" bestFit="1" customWidth="1"/>
    <col min="6" max="6" width="32.85546875" style="51" customWidth="1"/>
    <col min="7" max="7" width="16.140625" style="51" customWidth="1"/>
    <col min="8" max="8" width="35.28515625" style="51" customWidth="1"/>
    <col min="9" max="9" width="18.28515625" style="51" customWidth="1"/>
    <col min="10" max="10" width="18.140625" style="51" customWidth="1"/>
    <col min="11" max="16384" width="9.140625" style="51"/>
  </cols>
  <sheetData>
    <row r="1" spans="2:10" s="46" customFormat="1" ht="15" thickBot="1"/>
    <row r="2" spans="2:10" s="46" customFormat="1">
      <c r="B2" s="47"/>
      <c r="C2" s="48"/>
      <c r="D2" s="48"/>
      <c r="E2" s="48"/>
      <c r="F2" s="48"/>
      <c r="G2" s="48"/>
      <c r="H2" s="48"/>
      <c r="I2" s="48"/>
      <c r="J2" s="49"/>
    </row>
    <row r="3" spans="2:10" ht="15" customHeight="1">
      <c r="B3" s="50"/>
      <c r="C3" s="46"/>
      <c r="D3" s="220" t="s">
        <v>140</v>
      </c>
      <c r="E3" s="221"/>
      <c r="F3" s="221"/>
      <c r="G3" s="221"/>
      <c r="H3" s="221"/>
      <c r="I3" s="222"/>
      <c r="J3" s="18"/>
    </row>
    <row r="4" spans="2:10" ht="15" customHeight="1">
      <c r="B4" s="50"/>
      <c r="C4" s="46"/>
      <c r="D4" s="223"/>
      <c r="E4" s="224"/>
      <c r="F4" s="224"/>
      <c r="G4" s="224"/>
      <c r="H4" s="224"/>
      <c r="I4" s="225"/>
      <c r="J4" s="18"/>
    </row>
    <row r="5" spans="2:10" ht="15" thickBot="1">
      <c r="B5" s="52"/>
      <c r="C5" s="53"/>
      <c r="D5" s="53"/>
      <c r="E5" s="53"/>
      <c r="F5" s="53"/>
      <c r="G5" s="53"/>
      <c r="H5" s="53"/>
      <c r="I5" s="53"/>
      <c r="J5" s="54"/>
    </row>
    <row r="6" spans="2:10" s="61" customFormat="1" ht="13.5" thickBot="1">
      <c r="B6" s="59"/>
      <c r="C6" s="55"/>
      <c r="D6" s="55"/>
      <c r="E6" s="55"/>
      <c r="F6" s="55"/>
      <c r="G6" s="55"/>
      <c r="H6" s="55"/>
      <c r="I6" s="55"/>
      <c r="J6" s="60"/>
    </row>
    <row r="7" spans="2:10" s="61" customFormat="1" ht="15">
      <c r="B7" s="226" t="s">
        <v>0</v>
      </c>
      <c r="C7" s="227"/>
      <c r="D7" s="227"/>
      <c r="E7" s="227"/>
      <c r="F7" s="228"/>
      <c r="G7" s="55"/>
      <c r="H7" s="226" t="s">
        <v>1</v>
      </c>
      <c r="I7" s="228"/>
      <c r="J7" s="62"/>
    </row>
    <row r="8" spans="2:10" s="61" customFormat="1" ht="13.5" thickBot="1">
      <c r="B8" s="190" t="s">
        <v>2</v>
      </c>
      <c r="C8" s="191"/>
      <c r="D8" s="215">
        <v>22914</v>
      </c>
      <c r="E8" s="215"/>
      <c r="F8" s="216"/>
      <c r="G8" s="55"/>
      <c r="H8" s="16" t="s">
        <v>3</v>
      </c>
      <c r="I8" s="17" t="s">
        <v>4</v>
      </c>
      <c r="J8" s="62"/>
    </row>
    <row r="9" spans="2:10" s="61" customFormat="1" ht="12.75">
      <c r="B9" s="190" t="s">
        <v>5</v>
      </c>
      <c r="C9" s="191"/>
      <c r="D9" s="215" t="s">
        <v>130</v>
      </c>
      <c r="E9" s="215"/>
      <c r="F9" s="216"/>
      <c r="G9" s="55"/>
      <c r="H9" s="7" t="s">
        <v>131</v>
      </c>
      <c r="I9" s="63">
        <v>2</v>
      </c>
      <c r="J9" s="62"/>
    </row>
    <row r="10" spans="2:10" s="61" customFormat="1" ht="12.75">
      <c r="B10" s="190" t="s">
        <v>64</v>
      </c>
      <c r="C10" s="191"/>
      <c r="D10" s="215" t="s">
        <v>139</v>
      </c>
      <c r="E10" s="215"/>
      <c r="F10" s="216"/>
      <c r="G10" s="55"/>
      <c r="H10" s="9" t="s">
        <v>132</v>
      </c>
      <c r="I10" s="64">
        <v>2</v>
      </c>
      <c r="J10" s="62"/>
    </row>
    <row r="11" spans="2:10" s="61" customFormat="1" ht="12.75">
      <c r="B11" s="190" t="s">
        <v>19</v>
      </c>
      <c r="C11" s="191"/>
      <c r="D11" s="215">
        <v>7431</v>
      </c>
      <c r="E11" s="215"/>
      <c r="F11" s="216"/>
      <c r="G11" s="55"/>
      <c r="H11" s="9" t="s">
        <v>114</v>
      </c>
      <c r="I11" s="64">
        <v>6</v>
      </c>
      <c r="J11" s="62"/>
    </row>
    <row r="12" spans="2:10" s="61" customFormat="1" ht="12.75">
      <c r="B12" s="190" t="s">
        <v>18</v>
      </c>
      <c r="C12" s="191"/>
      <c r="D12" s="215" t="s">
        <v>138</v>
      </c>
      <c r="E12" s="215"/>
      <c r="F12" s="216"/>
      <c r="G12" s="55"/>
      <c r="H12" s="9" t="s">
        <v>115</v>
      </c>
      <c r="I12" s="64">
        <v>6</v>
      </c>
      <c r="J12" s="62"/>
    </row>
    <row r="13" spans="2:10" s="61" customFormat="1" ht="12.75">
      <c r="B13" s="190" t="s">
        <v>6</v>
      </c>
      <c r="C13" s="191"/>
      <c r="D13" s="215">
        <v>1</v>
      </c>
      <c r="E13" s="215"/>
      <c r="F13" s="216"/>
      <c r="G13" s="55"/>
      <c r="H13" s="9" t="s">
        <v>133</v>
      </c>
      <c r="I13" s="64">
        <v>2</v>
      </c>
      <c r="J13" s="62"/>
    </row>
    <row r="14" spans="2:10" s="61" customFormat="1" ht="12.75">
      <c r="B14" s="190" t="s">
        <v>7</v>
      </c>
      <c r="C14" s="191"/>
      <c r="D14" s="218">
        <v>42692</v>
      </c>
      <c r="E14" s="218"/>
      <c r="F14" s="219"/>
      <c r="G14" s="55"/>
      <c r="H14" s="9"/>
      <c r="I14" s="64"/>
      <c r="J14" s="62"/>
    </row>
    <row r="15" spans="2:10" s="61" customFormat="1" ht="12.75">
      <c r="B15" s="190" t="s">
        <v>8</v>
      </c>
      <c r="C15" s="191"/>
      <c r="D15" s="218">
        <v>42692</v>
      </c>
      <c r="E15" s="218"/>
      <c r="F15" s="219"/>
      <c r="G15" s="55"/>
      <c r="H15" s="9"/>
      <c r="I15" s="64"/>
      <c r="J15" s="62"/>
    </row>
    <row r="16" spans="2:10" s="61" customFormat="1" ht="12.75">
      <c r="B16" s="190" t="s">
        <v>9</v>
      </c>
      <c r="C16" s="191"/>
      <c r="D16" s="215">
        <v>1</v>
      </c>
      <c r="E16" s="215"/>
      <c r="F16" s="216"/>
      <c r="G16" s="55"/>
      <c r="H16" s="9"/>
      <c r="I16" s="64"/>
      <c r="J16" s="62"/>
    </row>
    <row r="17" spans="2:10" s="61" customFormat="1" ht="12.75">
      <c r="B17" s="190" t="s">
        <v>67</v>
      </c>
      <c r="C17" s="191"/>
      <c r="D17" s="217" t="s">
        <v>103</v>
      </c>
      <c r="E17" s="193"/>
      <c r="F17" s="194"/>
      <c r="G17" s="55"/>
      <c r="H17" s="10"/>
      <c r="I17" s="64"/>
      <c r="J17" s="62"/>
    </row>
    <row r="18" spans="2:10" s="61" customFormat="1" ht="12.75">
      <c r="B18" s="190" t="s">
        <v>17</v>
      </c>
      <c r="C18" s="191"/>
      <c r="D18" s="215" t="s">
        <v>134</v>
      </c>
      <c r="E18" s="215"/>
      <c r="F18" s="216"/>
      <c r="G18" s="55"/>
      <c r="H18" s="10"/>
      <c r="I18" s="64"/>
      <c r="J18" s="62"/>
    </row>
    <row r="19" spans="2:10" s="61" customFormat="1" ht="12.75">
      <c r="B19" s="190" t="s">
        <v>73</v>
      </c>
      <c r="C19" s="191"/>
      <c r="D19" s="192" t="s">
        <v>68</v>
      </c>
      <c r="E19" s="193"/>
      <c r="F19" s="194"/>
      <c r="G19" s="55"/>
      <c r="H19" s="10"/>
      <c r="I19" s="64"/>
      <c r="J19" s="62"/>
    </row>
    <row r="20" spans="2:10" s="61" customFormat="1" ht="12.75">
      <c r="B20" s="195" t="s">
        <v>74</v>
      </c>
      <c r="C20" s="196"/>
      <c r="D20" s="201"/>
      <c r="E20" s="202"/>
      <c r="F20" s="203"/>
      <c r="G20" s="55"/>
      <c r="H20" s="8"/>
      <c r="I20" s="64"/>
      <c r="J20" s="62"/>
    </row>
    <row r="21" spans="2:10" s="61" customFormat="1" ht="12.75">
      <c r="B21" s="197"/>
      <c r="C21" s="198"/>
      <c r="D21" s="204"/>
      <c r="E21" s="205"/>
      <c r="F21" s="206"/>
      <c r="G21" s="55"/>
      <c r="H21" s="8"/>
      <c r="I21" s="64"/>
      <c r="J21" s="62"/>
    </row>
    <row r="22" spans="2:10" s="61" customFormat="1" ht="13.5" thickBot="1">
      <c r="B22" s="199"/>
      <c r="C22" s="200"/>
      <c r="D22" s="207"/>
      <c r="E22" s="208"/>
      <c r="F22" s="209"/>
      <c r="G22" s="55"/>
      <c r="H22" s="19"/>
      <c r="I22" s="65"/>
      <c r="J22" s="62"/>
    </row>
    <row r="23" spans="2:10" s="61" customFormat="1" ht="12.75">
      <c r="B23" s="59"/>
      <c r="C23" s="55"/>
      <c r="D23" s="55"/>
      <c r="E23" s="55"/>
      <c r="F23" s="55"/>
      <c r="G23" s="55"/>
      <c r="H23" s="55"/>
      <c r="I23" s="55"/>
      <c r="J23" s="66"/>
    </row>
    <row r="24" spans="2:10" s="61" customFormat="1" ht="15">
      <c r="B24" s="210" t="s">
        <v>14</v>
      </c>
      <c r="C24" s="211"/>
      <c r="D24" s="211"/>
      <c r="E24" s="211"/>
      <c r="F24" s="211"/>
      <c r="G24" s="211"/>
      <c r="H24" s="211"/>
      <c r="I24" s="211"/>
      <c r="J24" s="212"/>
    </row>
    <row r="25" spans="2:10" s="61" customFormat="1" ht="12.75">
      <c r="B25" s="213" t="s">
        <v>10</v>
      </c>
      <c r="C25" s="214" t="s">
        <v>11</v>
      </c>
      <c r="D25" s="185" t="s">
        <v>13</v>
      </c>
      <c r="E25" s="183" t="s">
        <v>5</v>
      </c>
      <c r="F25" s="185" t="s">
        <v>68</v>
      </c>
      <c r="G25" s="183" t="s">
        <v>69</v>
      </c>
      <c r="H25" s="185" t="s">
        <v>70</v>
      </c>
      <c r="I25" s="55"/>
      <c r="J25" s="62"/>
    </row>
    <row r="26" spans="2:10" s="61" customFormat="1" ht="14.25" customHeight="1">
      <c r="B26" s="213"/>
      <c r="C26" s="214"/>
      <c r="D26" s="185"/>
      <c r="E26" s="184"/>
      <c r="F26" s="185"/>
      <c r="G26" s="184"/>
      <c r="H26" s="185"/>
      <c r="I26" s="103"/>
      <c r="J26" s="102"/>
    </row>
    <row r="27" spans="2:10" s="61" customFormat="1" ht="15">
      <c r="B27" s="105">
        <v>1</v>
      </c>
      <c r="C27" s="127" t="s">
        <v>104</v>
      </c>
      <c r="D27" s="106" t="s">
        <v>71</v>
      </c>
      <c r="E27" s="107" t="s">
        <v>127</v>
      </c>
      <c r="F27" s="106">
        <v>95</v>
      </c>
      <c r="G27" s="107">
        <v>0</v>
      </c>
      <c r="H27" s="120"/>
      <c r="I27" s="104"/>
      <c r="J27" s="102"/>
    </row>
    <row r="28" spans="2:10" s="61" customFormat="1" ht="15">
      <c r="B28" s="105">
        <v>2</v>
      </c>
      <c r="C28" s="127" t="s">
        <v>105</v>
      </c>
      <c r="D28" s="106" t="s">
        <v>135</v>
      </c>
      <c r="E28" s="107"/>
      <c r="F28" s="106"/>
      <c r="G28" s="107"/>
      <c r="H28" s="121" t="s">
        <v>142</v>
      </c>
      <c r="I28" s="104"/>
      <c r="J28" s="102"/>
    </row>
    <row r="29" spans="2:10" s="61" customFormat="1" ht="15">
      <c r="B29" s="105">
        <v>3</v>
      </c>
      <c r="C29" s="127" t="s">
        <v>106</v>
      </c>
      <c r="D29" s="106" t="s">
        <v>71</v>
      </c>
      <c r="E29" s="107" t="s">
        <v>122</v>
      </c>
      <c r="F29" s="106">
        <v>66</v>
      </c>
      <c r="G29" s="107">
        <v>0</v>
      </c>
      <c r="H29" s="121"/>
      <c r="I29" s="104"/>
      <c r="J29" s="102"/>
    </row>
    <row r="30" spans="2:10" s="61" customFormat="1" ht="15">
      <c r="B30" s="105">
        <v>4</v>
      </c>
      <c r="C30" s="127" t="s">
        <v>107</v>
      </c>
      <c r="D30" s="106" t="s">
        <v>71</v>
      </c>
      <c r="E30" s="107" t="s">
        <v>122</v>
      </c>
      <c r="F30" s="106">
        <v>142</v>
      </c>
      <c r="G30" s="107">
        <v>0</v>
      </c>
      <c r="H30" s="121"/>
      <c r="I30" s="104"/>
      <c r="J30" s="102"/>
    </row>
    <row r="31" spans="2:10" s="61" customFormat="1" ht="15">
      <c r="B31" s="105">
        <v>5</v>
      </c>
      <c r="C31" s="127" t="s">
        <v>108</v>
      </c>
      <c r="D31" s="106" t="s">
        <v>71</v>
      </c>
      <c r="E31" s="107" t="s">
        <v>123</v>
      </c>
      <c r="F31" s="106">
        <v>321</v>
      </c>
      <c r="G31" s="107">
        <v>0</v>
      </c>
      <c r="H31" s="121"/>
      <c r="I31" s="57"/>
      <c r="J31" s="58"/>
    </row>
    <row r="32" spans="2:10" s="61" customFormat="1" ht="15">
      <c r="B32" s="105">
        <v>6</v>
      </c>
      <c r="C32" s="127" t="s">
        <v>109</v>
      </c>
      <c r="D32" s="106" t="s">
        <v>135</v>
      </c>
      <c r="E32" s="107"/>
      <c r="F32" s="106"/>
      <c r="G32" s="107"/>
      <c r="H32" s="121" t="s">
        <v>142</v>
      </c>
      <c r="I32" s="57"/>
      <c r="J32" s="58"/>
    </row>
    <row r="33" spans="2:10" s="61" customFormat="1" ht="15">
      <c r="B33" s="105">
        <v>7</v>
      </c>
      <c r="C33" s="127" t="s">
        <v>110</v>
      </c>
      <c r="D33" s="106" t="s">
        <v>71</v>
      </c>
      <c r="E33" s="107" t="s">
        <v>124</v>
      </c>
      <c r="F33" s="106">
        <v>31</v>
      </c>
      <c r="G33" s="107">
        <v>0</v>
      </c>
      <c r="H33" s="121"/>
      <c r="I33" s="57"/>
      <c r="J33" s="58"/>
    </row>
    <row r="34" spans="2:10" s="61" customFormat="1" ht="15">
      <c r="B34" s="105">
        <v>8</v>
      </c>
      <c r="C34" s="127" t="s">
        <v>111</v>
      </c>
      <c r="D34" s="106" t="s">
        <v>71</v>
      </c>
      <c r="E34" s="107" t="s">
        <v>125</v>
      </c>
      <c r="F34" s="106">
        <v>76</v>
      </c>
      <c r="G34" s="107">
        <v>0</v>
      </c>
      <c r="H34" s="121"/>
      <c r="I34" s="57"/>
      <c r="J34" s="58"/>
    </row>
    <row r="35" spans="2:10" s="61" customFormat="1" ht="15">
      <c r="B35" s="105">
        <v>9</v>
      </c>
      <c r="C35" s="127" t="s">
        <v>112</v>
      </c>
      <c r="D35" s="106" t="s">
        <v>135</v>
      </c>
      <c r="E35" s="107"/>
      <c r="F35" s="106"/>
      <c r="G35" s="107"/>
      <c r="H35" s="121" t="s">
        <v>142</v>
      </c>
      <c r="I35" s="55"/>
      <c r="J35" s="62"/>
    </row>
    <row r="36" spans="2:10" s="61" customFormat="1" ht="15">
      <c r="B36" s="105">
        <v>10</v>
      </c>
      <c r="C36" s="127" t="s">
        <v>77</v>
      </c>
      <c r="D36" s="106" t="s">
        <v>135</v>
      </c>
      <c r="E36" s="107"/>
      <c r="F36" s="106"/>
      <c r="G36" s="107"/>
      <c r="H36" s="121" t="s">
        <v>142</v>
      </c>
      <c r="I36" s="55"/>
      <c r="J36" s="62"/>
    </row>
    <row r="37" spans="2:10" s="61" customFormat="1" ht="15">
      <c r="B37" s="105">
        <v>11</v>
      </c>
      <c r="C37" s="127" t="s">
        <v>12</v>
      </c>
      <c r="D37" s="106" t="s">
        <v>135</v>
      </c>
      <c r="E37" s="107"/>
      <c r="F37" s="106"/>
      <c r="G37" s="107"/>
      <c r="H37" s="121" t="s">
        <v>142</v>
      </c>
      <c r="I37" s="55"/>
      <c r="J37" s="62"/>
    </row>
    <row r="38" spans="2:10" s="61" customFormat="1" ht="15">
      <c r="B38" s="105">
        <v>12</v>
      </c>
      <c r="C38" s="127" t="s">
        <v>40</v>
      </c>
      <c r="D38" s="106" t="s">
        <v>135</v>
      </c>
      <c r="E38" s="107"/>
      <c r="F38" s="106"/>
      <c r="G38" s="107"/>
      <c r="H38" s="121" t="s">
        <v>142</v>
      </c>
      <c r="I38" s="55"/>
      <c r="J38" s="62"/>
    </row>
    <row r="39" spans="2:10" s="61" customFormat="1" ht="15">
      <c r="B39" s="105">
        <v>13</v>
      </c>
      <c r="C39" s="127" t="s">
        <v>44</v>
      </c>
      <c r="D39" s="106" t="s">
        <v>135</v>
      </c>
      <c r="E39" s="107"/>
      <c r="F39" s="106"/>
      <c r="G39" s="107"/>
      <c r="H39" s="121" t="s">
        <v>142</v>
      </c>
      <c r="I39" s="55"/>
      <c r="J39" s="62"/>
    </row>
    <row r="40" spans="2:10" s="61" customFormat="1" ht="15">
      <c r="B40" s="105">
        <v>14</v>
      </c>
      <c r="C40" s="127" t="s">
        <v>113</v>
      </c>
      <c r="D40" s="106" t="s">
        <v>135</v>
      </c>
      <c r="E40" s="107"/>
      <c r="F40" s="106"/>
      <c r="G40" s="107"/>
      <c r="H40" s="121" t="s">
        <v>142</v>
      </c>
      <c r="I40" s="55"/>
      <c r="J40" s="62"/>
    </row>
    <row r="41" spans="2:10" s="61" customFormat="1" ht="15">
      <c r="B41" s="105">
        <v>15</v>
      </c>
      <c r="C41" s="127" t="s">
        <v>114</v>
      </c>
      <c r="D41" s="106" t="s">
        <v>135</v>
      </c>
      <c r="E41" s="107"/>
      <c r="F41" s="106"/>
      <c r="G41" s="107"/>
      <c r="H41" s="121" t="s">
        <v>142</v>
      </c>
      <c r="I41" s="55"/>
      <c r="J41" s="62"/>
    </row>
    <row r="42" spans="2:10" s="61" customFormat="1" ht="15">
      <c r="B42" s="105">
        <v>16</v>
      </c>
      <c r="C42" s="127" t="s">
        <v>115</v>
      </c>
      <c r="D42" s="106" t="s">
        <v>135</v>
      </c>
      <c r="E42" s="107"/>
      <c r="F42" s="106"/>
      <c r="G42" s="107"/>
      <c r="H42" s="121" t="s">
        <v>142</v>
      </c>
      <c r="I42" s="55"/>
      <c r="J42" s="62"/>
    </row>
    <row r="43" spans="2:10" s="61" customFormat="1" ht="15">
      <c r="B43" s="105">
        <v>17</v>
      </c>
      <c r="C43" s="127" t="s">
        <v>116</v>
      </c>
      <c r="D43" s="106" t="s">
        <v>71</v>
      </c>
      <c r="E43" s="107" t="s">
        <v>124</v>
      </c>
      <c r="F43" s="106">
        <v>183</v>
      </c>
      <c r="G43" s="107">
        <v>0</v>
      </c>
      <c r="H43" s="121"/>
      <c r="I43" s="55"/>
      <c r="J43" s="62"/>
    </row>
    <row r="44" spans="2:10" s="61" customFormat="1" ht="15">
      <c r="B44" s="105">
        <v>18</v>
      </c>
      <c r="C44" s="127" t="s">
        <v>83</v>
      </c>
      <c r="D44" s="106" t="s">
        <v>71</v>
      </c>
      <c r="E44" s="107" t="s">
        <v>126</v>
      </c>
      <c r="F44" s="106">
        <v>220</v>
      </c>
      <c r="G44" s="107">
        <v>0</v>
      </c>
      <c r="H44" s="121"/>
      <c r="I44" s="55"/>
      <c r="J44" s="62"/>
    </row>
    <row r="45" spans="2:10" s="61" customFormat="1" ht="15">
      <c r="B45" s="105">
        <v>19</v>
      </c>
      <c r="C45" s="127" t="s">
        <v>117</v>
      </c>
      <c r="D45" s="106" t="s">
        <v>71</v>
      </c>
      <c r="E45" s="107" t="s">
        <v>123</v>
      </c>
      <c r="F45" s="106">
        <v>71</v>
      </c>
      <c r="G45" s="107">
        <v>0</v>
      </c>
      <c r="H45" s="121"/>
      <c r="I45" s="55"/>
      <c r="J45" s="62"/>
    </row>
    <row r="46" spans="2:10" s="61" customFormat="1" ht="15">
      <c r="B46" s="105">
        <v>20</v>
      </c>
      <c r="C46" s="127" t="s">
        <v>118</v>
      </c>
      <c r="D46" s="106" t="s">
        <v>71</v>
      </c>
      <c r="E46" s="107" t="s">
        <v>126</v>
      </c>
      <c r="F46" s="106">
        <v>41</v>
      </c>
      <c r="G46" s="107">
        <v>0</v>
      </c>
      <c r="H46" s="121"/>
      <c r="I46" s="55"/>
      <c r="J46" s="62"/>
    </row>
    <row r="47" spans="2:10" s="61" customFormat="1" ht="15">
      <c r="B47" s="105">
        <v>21</v>
      </c>
      <c r="C47" s="127" t="s">
        <v>119</v>
      </c>
      <c r="D47" s="106" t="s">
        <v>135</v>
      </c>
      <c r="E47" s="107"/>
      <c r="F47" s="106"/>
      <c r="G47" s="107"/>
      <c r="H47" s="121" t="s">
        <v>142</v>
      </c>
      <c r="I47" s="55"/>
      <c r="J47" s="62"/>
    </row>
    <row r="48" spans="2:10" s="61" customFormat="1" ht="15">
      <c r="B48" s="105">
        <v>22</v>
      </c>
      <c r="C48" s="127" t="s">
        <v>120</v>
      </c>
      <c r="D48" s="106" t="s">
        <v>135</v>
      </c>
      <c r="E48" s="107"/>
      <c r="F48" s="106"/>
      <c r="G48" s="107"/>
      <c r="H48" s="121" t="s">
        <v>142</v>
      </c>
      <c r="I48" s="55"/>
      <c r="J48" s="62"/>
    </row>
    <row r="49" spans="2:12" s="61" customFormat="1" ht="15">
      <c r="B49" s="105">
        <v>23</v>
      </c>
      <c r="C49" s="127" t="s">
        <v>79</v>
      </c>
      <c r="D49" s="106" t="s">
        <v>71</v>
      </c>
      <c r="E49" s="107" t="s">
        <v>125</v>
      </c>
      <c r="F49" s="106">
        <v>70</v>
      </c>
      <c r="G49" s="107">
        <v>0</v>
      </c>
      <c r="H49" s="121"/>
      <c r="I49" s="55"/>
      <c r="J49" s="62"/>
    </row>
    <row r="50" spans="2:12" s="61" customFormat="1" ht="15">
      <c r="B50" s="105">
        <v>24</v>
      </c>
      <c r="C50" s="127" t="s">
        <v>128</v>
      </c>
      <c r="D50" s="106" t="s">
        <v>71</v>
      </c>
      <c r="E50" s="107" t="s">
        <v>127</v>
      </c>
      <c r="F50" s="106">
        <v>28</v>
      </c>
      <c r="G50" s="107">
        <v>0</v>
      </c>
      <c r="H50" s="121"/>
      <c r="I50" s="55"/>
      <c r="J50" s="62"/>
    </row>
    <row r="51" spans="2:12" s="61" customFormat="1" ht="15">
      <c r="B51" s="105">
        <v>25</v>
      </c>
      <c r="C51" s="127" t="s">
        <v>129</v>
      </c>
      <c r="D51" s="106" t="s">
        <v>71</v>
      </c>
      <c r="E51" s="107" t="s">
        <v>126</v>
      </c>
      <c r="F51" s="106">
        <v>44</v>
      </c>
      <c r="G51" s="107">
        <v>0</v>
      </c>
      <c r="H51" s="121"/>
      <c r="I51" s="55"/>
      <c r="J51" s="62"/>
    </row>
    <row r="52" spans="2:12" s="61" customFormat="1" ht="15">
      <c r="B52" s="105">
        <v>26</v>
      </c>
      <c r="C52" s="127" t="s">
        <v>121</v>
      </c>
      <c r="D52" s="106" t="s">
        <v>135</v>
      </c>
      <c r="E52" s="107"/>
      <c r="F52" s="106"/>
      <c r="G52" s="107"/>
      <c r="H52" s="121" t="s">
        <v>136</v>
      </c>
      <c r="I52" s="55"/>
      <c r="J52" s="62"/>
    </row>
    <row r="53" spans="2:12" s="61" customFormat="1" ht="12.75">
      <c r="B53" s="59"/>
      <c r="C53" s="55"/>
      <c r="D53" s="55"/>
      <c r="E53" s="55"/>
      <c r="F53" s="55"/>
      <c r="G53" s="55"/>
      <c r="H53" s="55"/>
      <c r="I53" s="55"/>
      <c r="J53" s="62"/>
    </row>
    <row r="54" spans="2:12" s="61" customFormat="1" ht="15">
      <c r="B54" s="171" t="s">
        <v>23</v>
      </c>
      <c r="C54" s="172"/>
      <c r="D54" s="172"/>
      <c r="E54" s="172"/>
      <c r="F54" s="172"/>
      <c r="G54" s="172"/>
      <c r="H54" s="172"/>
      <c r="I54" s="172"/>
      <c r="J54" s="173"/>
    </row>
    <row r="55" spans="2:12" s="1" customFormat="1" ht="15">
      <c r="B55" s="14" t="s">
        <v>10</v>
      </c>
      <c r="C55" s="113" t="s">
        <v>11</v>
      </c>
      <c r="D55" s="113" t="s">
        <v>15</v>
      </c>
      <c r="E55" s="87" t="s">
        <v>55</v>
      </c>
      <c r="F55" s="113" t="s">
        <v>52</v>
      </c>
      <c r="G55" s="113" t="s">
        <v>53</v>
      </c>
      <c r="H55" s="113" t="s">
        <v>54</v>
      </c>
      <c r="I55" s="122"/>
      <c r="J55" s="123"/>
      <c r="K55" s="78"/>
      <c r="L55" s="73"/>
    </row>
    <row r="56" spans="2:12" s="1" customFormat="1" ht="15">
      <c r="B56" s="72">
        <v>1</v>
      </c>
      <c r="C56" s="127" t="s">
        <v>44</v>
      </c>
      <c r="D56" s="108">
        <f>SUM(E56:H56)</f>
        <v>12</v>
      </c>
      <c r="E56" s="108"/>
      <c r="F56" s="108">
        <v>0</v>
      </c>
      <c r="G56" s="108">
        <v>12</v>
      </c>
      <c r="H56" s="108">
        <v>0</v>
      </c>
      <c r="I56" s="73"/>
      <c r="J56" s="109"/>
      <c r="K56" s="79"/>
      <c r="L56" s="73"/>
    </row>
    <row r="57" spans="2:12" s="1" customFormat="1" ht="15">
      <c r="B57" s="72">
        <v>2</v>
      </c>
      <c r="C57" s="127" t="s">
        <v>76</v>
      </c>
      <c r="D57" s="108">
        <f t="shared" ref="D57:D74" si="0">SUM(E57:H57)</f>
        <v>1</v>
      </c>
      <c r="E57" s="108"/>
      <c r="F57" s="108">
        <v>1</v>
      </c>
      <c r="G57" s="108">
        <v>0</v>
      </c>
      <c r="H57" s="108">
        <v>0</v>
      </c>
      <c r="I57" s="73"/>
      <c r="J57" s="109"/>
      <c r="K57" s="78"/>
      <c r="L57" s="73"/>
    </row>
    <row r="58" spans="2:12" s="1" customFormat="1" ht="15">
      <c r="B58" s="72">
        <v>3</v>
      </c>
      <c r="C58" s="127" t="s">
        <v>77</v>
      </c>
      <c r="D58" s="108">
        <f t="shared" si="0"/>
        <v>0</v>
      </c>
      <c r="E58" s="108"/>
      <c r="F58" s="108">
        <v>0</v>
      </c>
      <c r="G58" s="108">
        <v>0</v>
      </c>
      <c r="H58" s="108">
        <v>0</v>
      </c>
      <c r="I58" s="73"/>
      <c r="J58" s="109"/>
      <c r="K58" s="79"/>
      <c r="L58" s="73"/>
    </row>
    <row r="59" spans="2:12" s="1" customFormat="1" ht="15">
      <c r="B59" s="72">
        <v>4</v>
      </c>
      <c r="C59" s="127" t="s">
        <v>78</v>
      </c>
      <c r="D59" s="108">
        <f t="shared" si="0"/>
        <v>0</v>
      </c>
      <c r="E59" s="108"/>
      <c r="F59" s="108">
        <v>0</v>
      </c>
      <c r="G59" s="108">
        <v>0</v>
      </c>
      <c r="H59" s="108">
        <v>0</v>
      </c>
      <c r="I59" s="73"/>
      <c r="J59" s="109"/>
      <c r="K59" s="78"/>
      <c r="L59" s="73"/>
    </row>
    <row r="60" spans="2:12" s="1" customFormat="1" ht="15">
      <c r="B60" s="72">
        <v>5</v>
      </c>
      <c r="C60" s="127" t="s">
        <v>79</v>
      </c>
      <c r="D60" s="108">
        <f t="shared" si="0"/>
        <v>0</v>
      </c>
      <c r="E60" s="108"/>
      <c r="F60" s="108">
        <v>0</v>
      </c>
      <c r="G60" s="108">
        <v>0</v>
      </c>
      <c r="H60" s="108">
        <v>0</v>
      </c>
      <c r="I60" s="73"/>
      <c r="J60" s="109"/>
      <c r="K60" s="79"/>
      <c r="L60" s="73"/>
    </row>
    <row r="61" spans="2:12" s="1" customFormat="1" ht="15">
      <c r="B61" s="72">
        <v>6</v>
      </c>
      <c r="C61" s="127" t="s">
        <v>80</v>
      </c>
      <c r="D61" s="108">
        <f t="shared" si="0"/>
        <v>2</v>
      </c>
      <c r="E61" s="108"/>
      <c r="F61" s="108">
        <v>0</v>
      </c>
      <c r="G61" s="108">
        <v>2</v>
      </c>
      <c r="H61" s="108">
        <v>0</v>
      </c>
      <c r="I61" s="73"/>
      <c r="J61" s="109"/>
      <c r="K61" s="24"/>
      <c r="L61" s="73"/>
    </row>
    <row r="62" spans="2:12" s="1" customFormat="1" ht="15">
      <c r="B62" s="72">
        <v>7</v>
      </c>
      <c r="C62" s="127" t="s">
        <v>81</v>
      </c>
      <c r="D62" s="108">
        <f t="shared" si="0"/>
        <v>0</v>
      </c>
      <c r="E62" s="108"/>
      <c r="F62" s="108">
        <v>0</v>
      </c>
      <c r="G62" s="108">
        <v>0</v>
      </c>
      <c r="H62" s="108">
        <v>0</v>
      </c>
      <c r="I62" s="73"/>
      <c r="J62" s="109"/>
      <c r="K62" s="79"/>
      <c r="L62" s="73"/>
    </row>
    <row r="63" spans="2:12" s="1" customFormat="1" ht="15">
      <c r="B63" s="72">
        <v>8</v>
      </c>
      <c r="C63" s="127" t="s">
        <v>82</v>
      </c>
      <c r="D63" s="108">
        <f t="shared" si="0"/>
        <v>0</v>
      </c>
      <c r="E63" s="108"/>
      <c r="F63" s="108">
        <v>0</v>
      </c>
      <c r="G63" s="108">
        <v>0</v>
      </c>
      <c r="H63" s="108">
        <v>0</v>
      </c>
      <c r="I63" s="73"/>
      <c r="J63" s="109"/>
      <c r="K63" s="79"/>
      <c r="L63" s="73"/>
    </row>
    <row r="64" spans="2:12" s="1" customFormat="1" ht="15">
      <c r="B64" s="72">
        <v>9</v>
      </c>
      <c r="C64" s="127" t="s">
        <v>83</v>
      </c>
      <c r="D64" s="108">
        <f t="shared" si="0"/>
        <v>0</v>
      </c>
      <c r="E64" s="108"/>
      <c r="F64" s="108">
        <v>0</v>
      </c>
      <c r="G64" s="108">
        <v>0</v>
      </c>
      <c r="H64" s="108">
        <v>0</v>
      </c>
      <c r="I64" s="73"/>
      <c r="J64" s="109"/>
      <c r="K64" s="79"/>
      <c r="L64" s="73"/>
    </row>
    <row r="65" spans="2:12" s="1" customFormat="1" ht="15">
      <c r="B65" s="72">
        <v>10</v>
      </c>
      <c r="C65" s="127" t="s">
        <v>12</v>
      </c>
      <c r="D65" s="108">
        <f t="shared" si="0"/>
        <v>0</v>
      </c>
      <c r="E65" s="108"/>
      <c r="F65" s="108">
        <v>0</v>
      </c>
      <c r="G65" s="108">
        <v>0</v>
      </c>
      <c r="H65" s="108">
        <v>0</v>
      </c>
      <c r="I65" s="73"/>
      <c r="J65" s="109"/>
      <c r="K65" s="79"/>
      <c r="L65" s="73"/>
    </row>
    <row r="66" spans="2:12" s="1" customFormat="1" ht="15">
      <c r="B66" s="72">
        <v>11</v>
      </c>
      <c r="C66" s="127" t="s">
        <v>84</v>
      </c>
      <c r="D66" s="108">
        <f t="shared" si="0"/>
        <v>0</v>
      </c>
      <c r="E66" s="108"/>
      <c r="F66" s="108">
        <v>0</v>
      </c>
      <c r="G66" s="108">
        <v>0</v>
      </c>
      <c r="H66" s="108">
        <v>0</v>
      </c>
      <c r="I66" s="73"/>
      <c r="J66" s="109"/>
      <c r="K66" s="79"/>
      <c r="L66" s="73"/>
    </row>
    <row r="67" spans="2:12" s="1" customFormat="1" ht="15">
      <c r="B67" s="72">
        <v>12</v>
      </c>
      <c r="C67" s="127" t="s">
        <v>85</v>
      </c>
      <c r="D67" s="108">
        <f t="shared" si="0"/>
        <v>1</v>
      </c>
      <c r="E67" s="108"/>
      <c r="F67" s="108">
        <v>0</v>
      </c>
      <c r="G67" s="108">
        <v>1</v>
      </c>
      <c r="H67" s="108">
        <v>0</v>
      </c>
      <c r="I67" s="73"/>
      <c r="J67" s="109"/>
      <c r="K67" s="79"/>
      <c r="L67" s="73"/>
    </row>
    <row r="68" spans="2:12" s="1" customFormat="1" ht="15">
      <c r="B68" s="72">
        <v>13</v>
      </c>
      <c r="C68" s="127" t="s">
        <v>86</v>
      </c>
      <c r="D68" s="108">
        <f t="shared" si="0"/>
        <v>0</v>
      </c>
      <c r="E68" s="108"/>
      <c r="F68" s="108">
        <v>0</v>
      </c>
      <c r="G68" s="108">
        <v>0</v>
      </c>
      <c r="H68" s="108">
        <v>0</v>
      </c>
      <c r="I68" s="73"/>
      <c r="J68" s="109"/>
      <c r="K68" s="79"/>
      <c r="L68" s="73"/>
    </row>
    <row r="69" spans="2:12" s="1" customFormat="1" ht="15">
      <c r="B69" s="72">
        <v>14</v>
      </c>
      <c r="C69" s="127" t="s">
        <v>87</v>
      </c>
      <c r="D69" s="108">
        <f t="shared" si="0"/>
        <v>1</v>
      </c>
      <c r="E69" s="108"/>
      <c r="F69" s="108">
        <v>0</v>
      </c>
      <c r="G69" s="108">
        <v>1</v>
      </c>
      <c r="H69" s="108">
        <v>0</v>
      </c>
      <c r="I69" s="73"/>
      <c r="J69" s="109"/>
      <c r="K69" s="79"/>
      <c r="L69" s="73"/>
    </row>
    <row r="70" spans="2:12" s="1" customFormat="1" ht="15">
      <c r="B70" s="72">
        <v>15</v>
      </c>
      <c r="C70" s="127" t="s">
        <v>88</v>
      </c>
      <c r="D70" s="108">
        <f t="shared" si="0"/>
        <v>0</v>
      </c>
      <c r="E70" s="108"/>
      <c r="F70" s="108">
        <v>0</v>
      </c>
      <c r="G70" s="108">
        <v>0</v>
      </c>
      <c r="H70" s="108">
        <v>0</v>
      </c>
      <c r="I70" s="73"/>
      <c r="J70" s="109"/>
      <c r="K70" s="79"/>
      <c r="L70" s="73"/>
    </row>
    <row r="71" spans="2:12" s="1" customFormat="1" ht="15">
      <c r="B71" s="72">
        <v>16</v>
      </c>
      <c r="C71" s="127" t="s">
        <v>89</v>
      </c>
      <c r="D71" s="108">
        <f t="shared" si="0"/>
        <v>0</v>
      </c>
      <c r="E71" s="108"/>
      <c r="F71" s="108">
        <v>0</v>
      </c>
      <c r="G71" s="108">
        <v>0</v>
      </c>
      <c r="H71" s="108">
        <v>0</v>
      </c>
      <c r="I71" s="73"/>
      <c r="J71" s="109"/>
      <c r="K71" s="79"/>
      <c r="L71" s="73"/>
    </row>
    <row r="72" spans="2:12" s="1" customFormat="1" ht="15">
      <c r="B72" s="72">
        <v>17</v>
      </c>
      <c r="C72" s="127" t="s">
        <v>90</v>
      </c>
      <c r="D72" s="108">
        <f t="shared" si="0"/>
        <v>0</v>
      </c>
      <c r="E72" s="108"/>
      <c r="F72" s="108">
        <v>0</v>
      </c>
      <c r="G72" s="108">
        <v>0</v>
      </c>
      <c r="H72" s="108">
        <v>0</v>
      </c>
      <c r="I72" s="73"/>
      <c r="J72" s="109"/>
      <c r="K72" s="79"/>
      <c r="L72" s="73"/>
    </row>
    <row r="73" spans="2:12" s="1" customFormat="1" ht="15">
      <c r="B73" s="72">
        <v>18</v>
      </c>
      <c r="C73" s="127" t="s">
        <v>91</v>
      </c>
      <c r="D73" s="108">
        <f t="shared" si="0"/>
        <v>0</v>
      </c>
      <c r="E73" s="108"/>
      <c r="F73" s="108">
        <v>0</v>
      </c>
      <c r="G73" s="108">
        <v>0</v>
      </c>
      <c r="H73" s="108">
        <v>0</v>
      </c>
      <c r="I73" s="73"/>
      <c r="J73" s="109"/>
      <c r="K73" s="79"/>
      <c r="L73" s="73"/>
    </row>
    <row r="74" spans="2:12" s="1" customFormat="1" ht="15">
      <c r="B74" s="72">
        <v>19</v>
      </c>
      <c r="C74" s="127" t="s">
        <v>96</v>
      </c>
      <c r="D74" s="108">
        <f t="shared" si="0"/>
        <v>0</v>
      </c>
      <c r="E74" s="108"/>
      <c r="F74" s="108">
        <v>0</v>
      </c>
      <c r="G74" s="108">
        <v>0</v>
      </c>
      <c r="H74" s="108">
        <v>0</v>
      </c>
      <c r="I74" s="73"/>
      <c r="J74" s="109"/>
      <c r="K74" s="79"/>
      <c r="L74" s="73"/>
    </row>
    <row r="75" spans="2:12" s="1" customFormat="1" ht="15">
      <c r="B75" s="72">
        <v>20</v>
      </c>
      <c r="C75" s="127" t="s">
        <v>92</v>
      </c>
      <c r="D75" s="108">
        <f t="shared" ref="D75:D78" si="1">SUM(E75:H75)</f>
        <v>0</v>
      </c>
      <c r="E75" s="108"/>
      <c r="F75" s="108">
        <v>0</v>
      </c>
      <c r="G75" s="108">
        <v>0</v>
      </c>
      <c r="H75" s="108">
        <v>0</v>
      </c>
      <c r="I75" s="73"/>
      <c r="J75" s="109"/>
      <c r="K75" s="79"/>
      <c r="L75" s="73"/>
    </row>
    <row r="76" spans="2:12" s="1" customFormat="1" ht="15">
      <c r="B76" s="72">
        <v>21</v>
      </c>
      <c r="C76" s="127" t="s">
        <v>93</v>
      </c>
      <c r="D76" s="108">
        <f t="shared" si="1"/>
        <v>4</v>
      </c>
      <c r="E76" s="108"/>
      <c r="F76" s="108">
        <v>0</v>
      </c>
      <c r="G76" s="108">
        <v>4</v>
      </c>
      <c r="H76" s="108">
        <v>0</v>
      </c>
      <c r="I76" s="73"/>
      <c r="J76" s="109"/>
      <c r="K76" s="79"/>
      <c r="L76" s="73"/>
    </row>
    <row r="77" spans="2:12" s="1" customFormat="1" ht="15">
      <c r="B77" s="72">
        <v>22</v>
      </c>
      <c r="C77" s="127" t="s">
        <v>94</v>
      </c>
      <c r="D77" s="108">
        <f t="shared" si="1"/>
        <v>0</v>
      </c>
      <c r="E77" s="108"/>
      <c r="F77" s="108">
        <v>0</v>
      </c>
      <c r="G77" s="108">
        <v>0</v>
      </c>
      <c r="H77" s="108">
        <v>0</v>
      </c>
      <c r="I77" s="73"/>
      <c r="J77" s="109"/>
      <c r="K77" s="79"/>
      <c r="L77" s="73"/>
    </row>
    <row r="78" spans="2:12" s="1" customFormat="1" ht="15">
      <c r="B78" s="72">
        <v>23</v>
      </c>
      <c r="C78" s="127" t="s">
        <v>95</v>
      </c>
      <c r="D78" s="108">
        <f t="shared" si="1"/>
        <v>1</v>
      </c>
      <c r="E78" s="108"/>
      <c r="F78" s="108">
        <v>0</v>
      </c>
      <c r="G78" s="108">
        <v>1</v>
      </c>
      <c r="H78" s="108">
        <v>0</v>
      </c>
      <c r="I78" s="73"/>
      <c r="J78" s="109"/>
      <c r="K78" s="79"/>
      <c r="L78" s="73"/>
    </row>
    <row r="79" spans="2:12" s="1" customFormat="1" ht="15">
      <c r="B79" s="186" t="s">
        <v>41</v>
      </c>
      <c r="C79" s="187"/>
      <c r="D79" s="75">
        <f>SUM(D56:D78)</f>
        <v>22</v>
      </c>
      <c r="E79" s="75">
        <f t="shared" ref="E79:H79" si="2">SUM(E56:E78)</f>
        <v>0</v>
      </c>
      <c r="F79" s="75">
        <f t="shared" si="2"/>
        <v>1</v>
      </c>
      <c r="G79" s="75">
        <f t="shared" si="2"/>
        <v>21</v>
      </c>
      <c r="H79" s="75">
        <f t="shared" si="2"/>
        <v>0</v>
      </c>
      <c r="I79" s="73"/>
      <c r="J79" s="109"/>
      <c r="K79" s="79"/>
      <c r="L79" s="73"/>
    </row>
    <row r="80" spans="2:12" s="1" customFormat="1" ht="15">
      <c r="B80" s="188" t="s">
        <v>60</v>
      </c>
      <c r="C80" s="189"/>
      <c r="D80" s="189"/>
      <c r="E80" s="111">
        <f>E79/$D$79</f>
        <v>0</v>
      </c>
      <c r="F80" s="111">
        <f>F79/$D$79</f>
        <v>4.5454545454545456E-2</v>
      </c>
      <c r="G80" s="111">
        <f t="shared" ref="G80:H80" si="3">G79/$D$79</f>
        <v>0.95454545454545459</v>
      </c>
      <c r="H80" s="111">
        <f t="shared" si="3"/>
        <v>0</v>
      </c>
      <c r="I80" s="73"/>
      <c r="J80" s="109"/>
      <c r="K80" s="79"/>
      <c r="L80" s="73"/>
    </row>
    <row r="81" spans="2:10" s="61" customFormat="1" ht="12.75">
      <c r="B81" s="59"/>
      <c r="C81" s="55"/>
      <c r="D81" s="55"/>
      <c r="E81" s="55"/>
      <c r="F81" s="55"/>
      <c r="G81" s="55"/>
      <c r="H81" s="55"/>
      <c r="I81" s="110"/>
      <c r="J81" s="66"/>
    </row>
    <row r="82" spans="2:10" s="61" customFormat="1" ht="15">
      <c r="B82" s="171" t="s">
        <v>24</v>
      </c>
      <c r="C82" s="172"/>
      <c r="D82" s="172"/>
      <c r="E82" s="172"/>
      <c r="F82" s="172"/>
      <c r="G82" s="172"/>
      <c r="H82" s="172"/>
      <c r="I82" s="172"/>
      <c r="J82" s="173"/>
    </row>
    <row r="83" spans="2:10" s="61" customFormat="1" ht="12.75">
      <c r="B83" s="14" t="s">
        <v>10</v>
      </c>
      <c r="C83" s="177" t="s">
        <v>39</v>
      </c>
      <c r="D83" s="177"/>
      <c r="E83" s="113" t="s">
        <v>16</v>
      </c>
      <c r="F83" s="67"/>
      <c r="G83" s="124"/>
      <c r="H83" s="125"/>
      <c r="I83" s="125"/>
      <c r="J83" s="126"/>
    </row>
    <row r="84" spans="2:10" s="61" customFormat="1" ht="23.25" customHeight="1">
      <c r="B84" s="15">
        <v>1</v>
      </c>
      <c r="C84" s="178" t="s">
        <v>32</v>
      </c>
      <c r="D84" s="178"/>
      <c r="E84" s="11">
        <v>22</v>
      </c>
      <c r="F84" s="67"/>
      <c r="G84" s="85"/>
      <c r="H84" s="179" t="s">
        <v>59</v>
      </c>
      <c r="I84" s="179"/>
      <c r="J84" s="180"/>
    </row>
    <row r="85" spans="2:10" s="61" customFormat="1" ht="23.25" customHeight="1">
      <c r="B85" s="15">
        <v>2</v>
      </c>
      <c r="C85" s="178" t="s">
        <v>58</v>
      </c>
      <c r="D85" s="178"/>
      <c r="E85" s="88">
        <v>91</v>
      </c>
      <c r="F85" s="67"/>
      <c r="G85" s="85"/>
      <c r="H85" s="179"/>
      <c r="I85" s="179"/>
      <c r="J85" s="180"/>
    </row>
    <row r="86" spans="2:10" s="61" customFormat="1" ht="23.25" customHeight="1">
      <c r="B86" s="15">
        <v>3</v>
      </c>
      <c r="C86" s="178" t="s">
        <v>33</v>
      </c>
      <c r="D86" s="178"/>
      <c r="E86" s="88">
        <v>50</v>
      </c>
      <c r="F86" s="67"/>
      <c r="G86" s="85"/>
      <c r="H86" s="179"/>
      <c r="I86" s="179"/>
      <c r="J86" s="180"/>
    </row>
    <row r="87" spans="2:10" s="61" customFormat="1" ht="23.25" customHeight="1">
      <c r="B87" s="15">
        <v>4</v>
      </c>
      <c r="C87" s="178" t="s">
        <v>34</v>
      </c>
      <c r="D87" s="178"/>
      <c r="E87" s="88">
        <v>0</v>
      </c>
      <c r="F87" s="67"/>
      <c r="G87" s="85"/>
      <c r="H87" s="179"/>
      <c r="I87" s="179"/>
      <c r="J87" s="180"/>
    </row>
    <row r="88" spans="2:10" s="61" customFormat="1" ht="29.25" customHeight="1">
      <c r="B88" s="15">
        <v>5</v>
      </c>
      <c r="C88" s="181" t="s">
        <v>35</v>
      </c>
      <c r="D88" s="182"/>
      <c r="E88" s="88">
        <v>0</v>
      </c>
      <c r="F88" s="67"/>
      <c r="G88" s="85"/>
      <c r="H88" s="179"/>
      <c r="I88" s="179"/>
      <c r="J88" s="180"/>
    </row>
    <row r="89" spans="2:10" s="61" customFormat="1" ht="23.25" customHeight="1">
      <c r="B89" s="15">
        <v>6</v>
      </c>
      <c r="C89" s="181" t="s">
        <v>57</v>
      </c>
      <c r="D89" s="182"/>
      <c r="E89" s="89">
        <f>E87/(E86+E87)</f>
        <v>0</v>
      </c>
      <c r="F89" s="67"/>
      <c r="G89" s="85"/>
      <c r="H89" s="179"/>
      <c r="I89" s="179"/>
      <c r="J89" s="180"/>
    </row>
    <row r="90" spans="2:10" s="61" customFormat="1" ht="15.75" customHeight="1">
      <c r="B90" s="68"/>
      <c r="C90" s="67"/>
      <c r="D90" s="67"/>
      <c r="E90" s="67"/>
      <c r="F90" s="67"/>
      <c r="G90" s="69"/>
      <c r="H90" s="70"/>
      <c r="I90" s="70"/>
      <c r="J90" s="71"/>
    </row>
    <row r="91" spans="2:10" s="61" customFormat="1" ht="15">
      <c r="B91" s="171" t="s">
        <v>38</v>
      </c>
      <c r="C91" s="172"/>
      <c r="D91" s="172"/>
      <c r="E91" s="172"/>
      <c r="F91" s="172"/>
      <c r="G91" s="172"/>
      <c r="H91" s="172"/>
      <c r="I91" s="172"/>
      <c r="J91" s="173"/>
    </row>
    <row r="92" spans="2:10" s="61" customFormat="1" ht="44.25" customHeight="1" thickBot="1">
      <c r="B92" s="174" t="s">
        <v>137</v>
      </c>
      <c r="C92" s="175"/>
      <c r="D92" s="175"/>
      <c r="E92" s="175"/>
      <c r="F92" s="175"/>
      <c r="G92" s="175"/>
      <c r="H92" s="175"/>
      <c r="I92" s="175"/>
      <c r="J92" s="176"/>
    </row>
    <row r="96" spans="2:10" ht="57">
      <c r="E96" s="56" t="s">
        <v>31</v>
      </c>
    </row>
  </sheetData>
  <mergeCells count="51">
    <mergeCell ref="C88:D88"/>
    <mergeCell ref="C89:D89"/>
    <mergeCell ref="B91:J91"/>
    <mergeCell ref="B92:J92"/>
    <mergeCell ref="D25:D26"/>
    <mergeCell ref="E25:E26"/>
    <mergeCell ref="F25:F26"/>
    <mergeCell ref="G25:G26"/>
    <mergeCell ref="H25:H26"/>
    <mergeCell ref="B54:J54"/>
    <mergeCell ref="B79:C79"/>
    <mergeCell ref="B80:D80"/>
    <mergeCell ref="B82:J82"/>
    <mergeCell ref="C83:D83"/>
    <mergeCell ref="C84:D84"/>
    <mergeCell ref="H84:J89"/>
    <mergeCell ref="B20:C22"/>
    <mergeCell ref="D20:F22"/>
    <mergeCell ref="C85:D85"/>
    <mergeCell ref="C86:D86"/>
    <mergeCell ref="C87:D87"/>
    <mergeCell ref="B24:J24"/>
    <mergeCell ref="B25:B26"/>
    <mergeCell ref="C25:C26"/>
    <mergeCell ref="B17:C17"/>
    <mergeCell ref="D17:F17"/>
    <mergeCell ref="B18:C18"/>
    <mergeCell ref="D18:F18"/>
    <mergeCell ref="B19:C19"/>
    <mergeCell ref="D19:F19"/>
    <mergeCell ref="B15:C15"/>
    <mergeCell ref="D15:F15"/>
    <mergeCell ref="B16:C16"/>
    <mergeCell ref="D16:F16"/>
    <mergeCell ref="B12:C12"/>
    <mergeCell ref="D12:F12"/>
    <mergeCell ref="B13:C13"/>
    <mergeCell ref="D13:F13"/>
    <mergeCell ref="B14:C14"/>
    <mergeCell ref="D14:F14"/>
    <mergeCell ref="B10:C10"/>
    <mergeCell ref="D10:F10"/>
    <mergeCell ref="B11:C11"/>
    <mergeCell ref="D11:F11"/>
    <mergeCell ref="D3:I4"/>
    <mergeCell ref="B7:F7"/>
    <mergeCell ref="H7:I7"/>
    <mergeCell ref="B8:C8"/>
    <mergeCell ref="D8:F8"/>
    <mergeCell ref="B9:C9"/>
    <mergeCell ref="D9:F9"/>
  </mergeCells>
  <conditionalFormatting sqref="F56:F78">
    <cfRule type="cellIs" dxfId="15" priority="4" operator="greaterThan">
      <formula>0</formula>
    </cfRule>
  </conditionalFormatting>
  <conditionalFormatting sqref="G56:G78">
    <cfRule type="cellIs" dxfId="14" priority="3" operator="greaterThan">
      <formula>0</formula>
    </cfRule>
  </conditionalFormatting>
  <conditionalFormatting sqref="H56:H78">
    <cfRule type="cellIs" dxfId="13" priority="2" operator="greaterThan">
      <formula>0</formula>
    </cfRule>
  </conditionalFormatting>
  <conditionalFormatting sqref="E56:E78">
    <cfRule type="cellIs" dxfId="12" priority="1" operator="greaterThan">
      <formula>0</formula>
    </cfRule>
  </conditionalFormatting>
  <dataValidations count="2">
    <dataValidation type="list" allowBlank="1" showInputMessage="1" showErrorMessage="1" sqref="D27:D52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92" r:id="rId1"/>
  </hyperlinks>
  <pageMargins left="0.70866141732283472" right="0.70866141732283472" top="0.74803149606299213" bottom="0.74803149606299213" header="0.31496062992125984" footer="0.31496062992125984"/>
  <pageSetup paperSize="9" scale="57" orientation="portrait" r:id="rId2"/>
  <drawing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91"/>
  <sheetViews>
    <sheetView showGridLines="0" topLeftCell="A67" workbookViewId="0">
      <selection activeCell="F97" sqref="F97"/>
    </sheetView>
  </sheetViews>
  <sheetFormatPr defaultColWidth="9.140625" defaultRowHeight="14.25"/>
  <cols>
    <col min="1" max="1" width="3.140625" style="51" customWidth="1"/>
    <col min="2" max="2" width="6.5703125" style="51" customWidth="1"/>
    <col min="3" max="3" width="17.28515625" style="51" customWidth="1"/>
    <col min="4" max="4" width="15.42578125" style="51" customWidth="1"/>
    <col min="5" max="5" width="15.85546875" style="51" bestFit="1" customWidth="1"/>
    <col min="6" max="6" width="32.85546875" style="51" customWidth="1"/>
    <col min="7" max="7" width="16.140625" style="51" customWidth="1"/>
    <col min="8" max="8" width="16.42578125" style="51" bestFit="1" customWidth="1"/>
    <col min="9" max="9" width="18.28515625" style="51" customWidth="1"/>
    <col min="10" max="10" width="18.140625" style="51" customWidth="1"/>
    <col min="11" max="16384" width="9.140625" style="51"/>
  </cols>
  <sheetData>
    <row r="1" spans="2:10" s="46" customFormat="1" ht="15" thickBot="1"/>
    <row r="2" spans="2:10" s="46" customFormat="1">
      <c r="B2" s="47"/>
      <c r="C2" s="48"/>
      <c r="D2" s="48"/>
      <c r="E2" s="48"/>
      <c r="F2" s="48"/>
      <c r="G2" s="48"/>
      <c r="H2" s="48"/>
      <c r="I2" s="48"/>
      <c r="J2" s="49"/>
    </row>
    <row r="3" spans="2:10" ht="20.25">
      <c r="B3" s="50"/>
      <c r="C3" s="46"/>
      <c r="D3" s="220" t="s">
        <v>143</v>
      </c>
      <c r="E3" s="229"/>
      <c r="F3" s="229"/>
      <c r="G3" s="229"/>
      <c r="H3" s="229"/>
      <c r="I3" s="222"/>
      <c r="J3" s="18"/>
    </row>
    <row r="4" spans="2:10" ht="20.25">
      <c r="B4" s="50"/>
      <c r="C4" s="46"/>
      <c r="D4" s="223"/>
      <c r="E4" s="224"/>
      <c r="F4" s="224"/>
      <c r="G4" s="224"/>
      <c r="H4" s="224"/>
      <c r="I4" s="225"/>
      <c r="J4" s="18"/>
    </row>
    <row r="5" spans="2:10" ht="15" thickBot="1">
      <c r="B5" s="52"/>
      <c r="C5" s="53"/>
      <c r="D5" s="53"/>
      <c r="E5" s="53"/>
      <c r="F5" s="53"/>
      <c r="G5" s="53"/>
      <c r="H5" s="53"/>
      <c r="I5" s="53"/>
      <c r="J5" s="54"/>
    </row>
    <row r="6" spans="2:10" s="61" customFormat="1" ht="13.5" thickBot="1">
      <c r="B6" s="59"/>
      <c r="C6" s="55"/>
      <c r="D6" s="55"/>
      <c r="E6" s="55"/>
      <c r="F6" s="55"/>
      <c r="G6" s="55"/>
      <c r="H6" s="55"/>
      <c r="I6" s="55"/>
      <c r="J6" s="60"/>
    </row>
    <row r="7" spans="2:10" s="61" customFormat="1" ht="15">
      <c r="B7" s="226" t="s">
        <v>0</v>
      </c>
      <c r="C7" s="227"/>
      <c r="D7" s="227"/>
      <c r="E7" s="227"/>
      <c r="F7" s="228"/>
      <c r="G7" s="55"/>
      <c r="H7" s="226" t="s">
        <v>1</v>
      </c>
      <c r="I7" s="228"/>
      <c r="J7" s="62"/>
    </row>
    <row r="8" spans="2:10" s="61" customFormat="1" ht="13.5" thickBot="1">
      <c r="B8" s="190" t="s">
        <v>2</v>
      </c>
      <c r="C8" s="191"/>
      <c r="D8" s="215">
        <v>22914</v>
      </c>
      <c r="E8" s="215"/>
      <c r="F8" s="216"/>
      <c r="G8" s="55"/>
      <c r="H8" s="16" t="s">
        <v>3</v>
      </c>
      <c r="I8" s="17" t="s">
        <v>4</v>
      </c>
      <c r="J8" s="62"/>
    </row>
    <row r="9" spans="2:10" s="61" customFormat="1" ht="12.75">
      <c r="B9" s="190" t="s">
        <v>5</v>
      </c>
      <c r="C9" s="191"/>
      <c r="D9" s="215" t="s">
        <v>144</v>
      </c>
      <c r="E9" s="215"/>
      <c r="F9" s="216"/>
      <c r="G9" s="55"/>
      <c r="H9" s="7" t="s">
        <v>131</v>
      </c>
      <c r="I9" s="63">
        <v>2</v>
      </c>
      <c r="J9" s="62"/>
    </row>
    <row r="10" spans="2:10" s="61" customFormat="1" ht="12.75">
      <c r="B10" s="190" t="s">
        <v>64</v>
      </c>
      <c r="C10" s="191"/>
      <c r="D10" s="215" t="s">
        <v>145</v>
      </c>
      <c r="E10" s="215"/>
      <c r="F10" s="216"/>
      <c r="G10" s="55"/>
      <c r="H10" s="9" t="s">
        <v>132</v>
      </c>
      <c r="I10" s="64">
        <v>2</v>
      </c>
      <c r="J10" s="62"/>
    </row>
    <row r="11" spans="2:10" s="61" customFormat="1" ht="12.75">
      <c r="B11" s="190" t="s">
        <v>19</v>
      </c>
      <c r="C11" s="191"/>
      <c r="D11" s="215">
        <v>7420</v>
      </c>
      <c r="E11" s="215"/>
      <c r="F11" s="216"/>
      <c r="G11" s="55"/>
      <c r="H11" s="9" t="s">
        <v>114</v>
      </c>
      <c r="I11" s="64">
        <v>6</v>
      </c>
      <c r="J11" s="62"/>
    </row>
    <row r="12" spans="2:10" s="61" customFormat="1" ht="12.75">
      <c r="B12" s="190" t="s">
        <v>18</v>
      </c>
      <c r="C12" s="191"/>
      <c r="D12" s="215" t="s">
        <v>146</v>
      </c>
      <c r="E12" s="215"/>
      <c r="F12" s="216"/>
      <c r="G12" s="55"/>
      <c r="H12" s="9" t="s">
        <v>115</v>
      </c>
      <c r="I12" s="64">
        <v>6</v>
      </c>
      <c r="J12" s="62"/>
    </row>
    <row r="13" spans="2:10" s="61" customFormat="1" ht="12.75">
      <c r="B13" s="190" t="s">
        <v>6</v>
      </c>
      <c r="C13" s="191"/>
      <c r="D13" s="215">
        <v>1</v>
      </c>
      <c r="E13" s="215"/>
      <c r="F13" s="216"/>
      <c r="G13" s="55"/>
      <c r="H13" s="9" t="s">
        <v>133</v>
      </c>
      <c r="I13" s="64">
        <v>2</v>
      </c>
      <c r="J13" s="62"/>
    </row>
    <row r="14" spans="2:10" s="61" customFormat="1" ht="12.75">
      <c r="B14" s="190" t="s">
        <v>7</v>
      </c>
      <c r="C14" s="191"/>
      <c r="D14" s="218">
        <v>42667</v>
      </c>
      <c r="E14" s="218"/>
      <c r="F14" s="219"/>
      <c r="G14" s="55"/>
      <c r="H14" s="9"/>
      <c r="I14" s="64"/>
      <c r="J14" s="62"/>
    </row>
    <row r="15" spans="2:10" s="61" customFormat="1" ht="12.75">
      <c r="B15" s="190" t="s">
        <v>8</v>
      </c>
      <c r="C15" s="191"/>
      <c r="D15" s="218">
        <v>42668</v>
      </c>
      <c r="E15" s="218"/>
      <c r="F15" s="219"/>
      <c r="G15" s="55"/>
      <c r="H15" s="9"/>
      <c r="I15" s="64"/>
      <c r="J15" s="62"/>
    </row>
    <row r="16" spans="2:10" s="61" customFormat="1" ht="12.75">
      <c r="B16" s="190" t="s">
        <v>9</v>
      </c>
      <c r="C16" s="191"/>
      <c r="D16" s="215">
        <v>2</v>
      </c>
      <c r="E16" s="215"/>
      <c r="F16" s="216"/>
      <c r="G16" s="55"/>
      <c r="H16" s="9"/>
      <c r="I16" s="64"/>
      <c r="J16" s="62"/>
    </row>
    <row r="17" spans="2:10" s="61" customFormat="1" ht="12.75">
      <c r="B17" s="190" t="s">
        <v>67</v>
      </c>
      <c r="C17" s="191"/>
      <c r="D17" s="192" t="s">
        <v>103</v>
      </c>
      <c r="E17" s="193"/>
      <c r="F17" s="194"/>
      <c r="G17" s="55"/>
      <c r="H17" s="10"/>
      <c r="I17" s="64"/>
      <c r="J17" s="62"/>
    </row>
    <row r="18" spans="2:10" s="61" customFormat="1" ht="12.75">
      <c r="B18" s="190" t="s">
        <v>17</v>
      </c>
      <c r="C18" s="191"/>
      <c r="D18" s="215" t="s">
        <v>134</v>
      </c>
      <c r="E18" s="215"/>
      <c r="F18" s="216"/>
      <c r="G18" s="55"/>
      <c r="H18" s="10"/>
      <c r="I18" s="64"/>
      <c r="J18" s="62"/>
    </row>
    <row r="19" spans="2:10" s="61" customFormat="1" ht="12.75">
      <c r="B19" s="190" t="s">
        <v>73</v>
      </c>
      <c r="C19" s="191"/>
      <c r="D19" s="192" t="s">
        <v>68</v>
      </c>
      <c r="E19" s="193"/>
      <c r="F19" s="194"/>
      <c r="G19" s="55"/>
      <c r="H19" s="10"/>
      <c r="I19" s="64"/>
      <c r="J19" s="62"/>
    </row>
    <row r="20" spans="2:10" s="61" customFormat="1" ht="12.75">
      <c r="B20" s="195" t="s">
        <v>74</v>
      </c>
      <c r="C20" s="196"/>
      <c r="D20" s="230"/>
      <c r="E20" s="202"/>
      <c r="F20" s="203"/>
      <c r="G20" s="55"/>
      <c r="H20" s="8"/>
      <c r="I20" s="64"/>
      <c r="J20" s="62"/>
    </row>
    <row r="21" spans="2:10" s="61" customFormat="1" ht="12.75">
      <c r="B21" s="197"/>
      <c r="C21" s="198"/>
      <c r="D21" s="204"/>
      <c r="E21" s="205"/>
      <c r="F21" s="206"/>
      <c r="G21" s="55"/>
      <c r="H21" s="8"/>
      <c r="I21" s="64"/>
      <c r="J21" s="62"/>
    </row>
    <row r="22" spans="2:10" s="61" customFormat="1" ht="13.5" thickBot="1">
      <c r="B22" s="199"/>
      <c r="C22" s="200"/>
      <c r="D22" s="207"/>
      <c r="E22" s="208"/>
      <c r="F22" s="209"/>
      <c r="G22" s="55"/>
      <c r="H22" s="19"/>
      <c r="I22" s="65"/>
      <c r="J22" s="62"/>
    </row>
    <row r="23" spans="2:10" s="61" customFormat="1" ht="12.75">
      <c r="B23" s="59"/>
      <c r="C23" s="55"/>
      <c r="D23" s="55"/>
      <c r="E23" s="55"/>
      <c r="F23" s="55"/>
      <c r="G23" s="55"/>
      <c r="H23" s="55"/>
      <c r="I23" s="55"/>
      <c r="J23" s="66"/>
    </row>
    <row r="24" spans="2:10" s="61" customFormat="1" ht="15">
      <c r="B24" s="210" t="s">
        <v>14</v>
      </c>
      <c r="C24" s="211"/>
      <c r="D24" s="211"/>
      <c r="E24" s="211"/>
      <c r="F24" s="211"/>
      <c r="G24" s="211"/>
      <c r="H24" s="211"/>
      <c r="I24" s="211"/>
      <c r="J24" s="212"/>
    </row>
    <row r="25" spans="2:10" s="61" customFormat="1" ht="12.75">
      <c r="B25" s="213" t="s">
        <v>10</v>
      </c>
      <c r="C25" s="214" t="s">
        <v>11</v>
      </c>
      <c r="D25" s="185" t="s">
        <v>13</v>
      </c>
      <c r="E25" s="183" t="s">
        <v>5</v>
      </c>
      <c r="F25" s="185" t="s">
        <v>68</v>
      </c>
      <c r="G25" s="183" t="s">
        <v>69</v>
      </c>
      <c r="H25" s="185" t="s">
        <v>70</v>
      </c>
      <c r="I25" s="55"/>
      <c r="J25" s="62"/>
    </row>
    <row r="26" spans="2:10" s="61" customFormat="1" ht="12.75">
      <c r="B26" s="213"/>
      <c r="C26" s="214"/>
      <c r="D26" s="185"/>
      <c r="E26" s="184"/>
      <c r="F26" s="185"/>
      <c r="G26" s="184"/>
      <c r="H26" s="185"/>
      <c r="I26" s="103"/>
      <c r="J26" s="102"/>
    </row>
    <row r="27" spans="2:10" s="61" customFormat="1" ht="15">
      <c r="B27" s="105">
        <v>1</v>
      </c>
      <c r="C27" s="127" t="s">
        <v>104</v>
      </c>
      <c r="D27" s="106" t="s">
        <v>71</v>
      </c>
      <c r="E27" s="107" t="s">
        <v>147</v>
      </c>
      <c r="F27" s="106">
        <v>87</v>
      </c>
      <c r="G27" s="107">
        <v>0</v>
      </c>
      <c r="H27" s="121"/>
      <c r="I27" s="104"/>
      <c r="J27" s="102"/>
    </row>
    <row r="28" spans="2:10" s="61" customFormat="1" ht="15">
      <c r="B28" s="105">
        <v>2</v>
      </c>
      <c r="C28" s="127" t="s">
        <v>105</v>
      </c>
      <c r="D28" s="106"/>
      <c r="E28" s="107"/>
      <c r="F28" s="106"/>
      <c r="G28" s="107"/>
      <c r="H28" s="121" t="s">
        <v>165</v>
      </c>
      <c r="I28" s="104"/>
      <c r="J28" s="102"/>
    </row>
    <row r="29" spans="2:10" s="61" customFormat="1" ht="15">
      <c r="B29" s="105">
        <v>3</v>
      </c>
      <c r="C29" s="127" t="s">
        <v>106</v>
      </c>
      <c r="D29" s="106" t="s">
        <v>71</v>
      </c>
      <c r="E29" s="107" t="s">
        <v>122</v>
      </c>
      <c r="F29" s="106">
        <v>66</v>
      </c>
      <c r="G29" s="107">
        <v>0</v>
      </c>
      <c r="H29" s="121"/>
      <c r="I29" s="104"/>
      <c r="J29" s="102"/>
    </row>
    <row r="30" spans="2:10" s="61" customFormat="1" ht="15">
      <c r="B30" s="105">
        <v>4</v>
      </c>
      <c r="C30" s="127" t="s">
        <v>107</v>
      </c>
      <c r="D30" s="106" t="s">
        <v>71</v>
      </c>
      <c r="E30" s="107" t="s">
        <v>122</v>
      </c>
      <c r="F30" s="106">
        <v>125</v>
      </c>
      <c r="G30" s="107">
        <v>0</v>
      </c>
      <c r="H30" s="121"/>
      <c r="I30" s="104"/>
      <c r="J30" s="102"/>
    </row>
    <row r="31" spans="2:10" s="61" customFormat="1" ht="15">
      <c r="B31" s="105">
        <v>5</v>
      </c>
      <c r="C31" s="127" t="s">
        <v>108</v>
      </c>
      <c r="D31" s="106" t="s">
        <v>71</v>
      </c>
      <c r="E31" s="107" t="s">
        <v>123</v>
      </c>
      <c r="F31" s="106">
        <v>321</v>
      </c>
      <c r="G31" s="107">
        <v>0</v>
      </c>
      <c r="H31" s="121"/>
      <c r="I31" s="57"/>
      <c r="J31" s="58"/>
    </row>
    <row r="32" spans="2:10" s="61" customFormat="1" ht="15">
      <c r="B32" s="105">
        <v>6</v>
      </c>
      <c r="C32" s="127" t="s">
        <v>109</v>
      </c>
      <c r="D32" s="106"/>
      <c r="E32" s="107"/>
      <c r="F32" s="106"/>
      <c r="G32" s="107"/>
      <c r="H32" s="121" t="s">
        <v>165</v>
      </c>
      <c r="I32" s="57"/>
      <c r="J32" s="58"/>
    </row>
    <row r="33" spans="2:10" s="61" customFormat="1" ht="15">
      <c r="B33" s="105">
        <v>7</v>
      </c>
      <c r="C33" s="127" t="s">
        <v>110</v>
      </c>
      <c r="D33" s="106" t="s">
        <v>71</v>
      </c>
      <c r="E33" s="107" t="s">
        <v>124</v>
      </c>
      <c r="F33" s="106">
        <v>30</v>
      </c>
      <c r="G33" s="107">
        <v>0</v>
      </c>
      <c r="H33" s="121"/>
      <c r="I33" s="57"/>
      <c r="J33" s="58"/>
    </row>
    <row r="34" spans="2:10" s="61" customFormat="1" ht="15">
      <c r="B34" s="105">
        <v>8</v>
      </c>
      <c r="C34" s="127" t="s">
        <v>111</v>
      </c>
      <c r="D34" s="106" t="s">
        <v>71</v>
      </c>
      <c r="E34" s="107" t="s">
        <v>125</v>
      </c>
      <c r="F34" s="106">
        <v>76</v>
      </c>
      <c r="G34" s="107">
        <v>0</v>
      </c>
      <c r="H34" s="121"/>
      <c r="I34" s="57"/>
      <c r="J34" s="58"/>
    </row>
    <row r="35" spans="2:10" s="61" customFormat="1" ht="15">
      <c r="B35" s="105">
        <v>9</v>
      </c>
      <c r="C35" s="127" t="s">
        <v>112</v>
      </c>
      <c r="D35" s="106"/>
      <c r="E35" s="107"/>
      <c r="F35" s="106"/>
      <c r="G35" s="107"/>
      <c r="H35" s="121" t="s">
        <v>165</v>
      </c>
      <c r="I35" s="55"/>
      <c r="J35" s="62"/>
    </row>
    <row r="36" spans="2:10" s="61" customFormat="1" ht="15">
      <c r="B36" s="105">
        <v>10</v>
      </c>
      <c r="C36" s="127" t="s">
        <v>77</v>
      </c>
      <c r="D36" s="106"/>
      <c r="E36" s="107"/>
      <c r="F36" s="106"/>
      <c r="G36" s="107"/>
      <c r="H36" s="121" t="s">
        <v>165</v>
      </c>
      <c r="I36" s="55"/>
      <c r="J36" s="62"/>
    </row>
    <row r="37" spans="2:10" s="61" customFormat="1" ht="15">
      <c r="B37" s="105">
        <v>11</v>
      </c>
      <c r="C37" s="127" t="s">
        <v>12</v>
      </c>
      <c r="D37" s="106"/>
      <c r="E37" s="107"/>
      <c r="F37" s="106"/>
      <c r="G37" s="107"/>
      <c r="H37" s="121" t="s">
        <v>165</v>
      </c>
      <c r="I37" s="55"/>
      <c r="J37" s="62"/>
    </row>
    <row r="38" spans="2:10" s="61" customFormat="1" ht="15">
      <c r="B38" s="105">
        <v>12</v>
      </c>
      <c r="C38" s="127" t="s">
        <v>40</v>
      </c>
      <c r="D38" s="106"/>
      <c r="E38" s="107"/>
      <c r="F38" s="106"/>
      <c r="G38" s="107"/>
      <c r="H38" s="121" t="s">
        <v>165</v>
      </c>
      <c r="I38" s="55"/>
      <c r="J38" s="62"/>
    </row>
    <row r="39" spans="2:10" s="61" customFormat="1" ht="15">
      <c r="B39" s="105">
        <v>13</v>
      </c>
      <c r="C39" s="127" t="s">
        <v>44</v>
      </c>
      <c r="D39" s="106"/>
      <c r="E39" s="107"/>
      <c r="F39" s="106"/>
      <c r="G39" s="107"/>
      <c r="H39" s="121" t="s">
        <v>165</v>
      </c>
      <c r="I39" s="55"/>
      <c r="J39" s="62"/>
    </row>
    <row r="40" spans="2:10" s="61" customFormat="1" ht="15">
      <c r="B40" s="105">
        <v>14</v>
      </c>
      <c r="C40" s="127" t="s">
        <v>113</v>
      </c>
      <c r="D40" s="106" t="s">
        <v>71</v>
      </c>
      <c r="E40" s="107" t="s">
        <v>125</v>
      </c>
      <c r="F40" s="106">
        <v>63</v>
      </c>
      <c r="G40" s="107">
        <v>0</v>
      </c>
      <c r="H40" s="121"/>
      <c r="I40" s="55"/>
      <c r="J40" s="62"/>
    </row>
    <row r="41" spans="2:10" s="61" customFormat="1" ht="15">
      <c r="B41" s="105">
        <v>15</v>
      </c>
      <c r="C41" s="127" t="s">
        <v>114</v>
      </c>
      <c r="D41" s="106"/>
      <c r="E41" s="107"/>
      <c r="F41" s="106"/>
      <c r="G41" s="107"/>
      <c r="H41" s="121" t="s">
        <v>165</v>
      </c>
      <c r="I41" s="55"/>
      <c r="J41" s="62"/>
    </row>
    <row r="42" spans="2:10" s="61" customFormat="1" ht="15">
      <c r="B42" s="105">
        <v>16</v>
      </c>
      <c r="C42" s="127" t="s">
        <v>115</v>
      </c>
      <c r="D42" s="106"/>
      <c r="E42" s="107"/>
      <c r="F42" s="106"/>
      <c r="G42" s="107"/>
      <c r="H42" s="121" t="s">
        <v>165</v>
      </c>
      <c r="I42" s="55"/>
      <c r="J42" s="62"/>
    </row>
    <row r="43" spans="2:10" s="61" customFormat="1" ht="15">
      <c r="B43" s="105">
        <v>17</v>
      </c>
      <c r="C43" s="127" t="s">
        <v>116</v>
      </c>
      <c r="D43" s="106" t="s">
        <v>71</v>
      </c>
      <c r="E43" s="107" t="s">
        <v>124</v>
      </c>
      <c r="F43" s="106">
        <v>183</v>
      </c>
      <c r="G43" s="107">
        <v>0</v>
      </c>
      <c r="H43" s="121"/>
      <c r="I43" s="55"/>
      <c r="J43" s="62"/>
    </row>
    <row r="44" spans="2:10" s="61" customFormat="1" ht="15">
      <c r="B44" s="105">
        <v>18</v>
      </c>
      <c r="C44" s="127" t="s">
        <v>83</v>
      </c>
      <c r="D44" s="106" t="s">
        <v>71</v>
      </c>
      <c r="E44" s="107" t="s">
        <v>126</v>
      </c>
      <c r="F44" s="106">
        <v>33</v>
      </c>
      <c r="G44" s="107">
        <v>0</v>
      </c>
      <c r="H44" s="121"/>
      <c r="I44" s="55"/>
      <c r="J44" s="62"/>
    </row>
    <row r="45" spans="2:10" s="61" customFormat="1" ht="15">
      <c r="B45" s="105">
        <v>19</v>
      </c>
      <c r="C45" s="127" t="s">
        <v>117</v>
      </c>
      <c r="D45" s="106" t="s">
        <v>71</v>
      </c>
      <c r="E45" s="107" t="s">
        <v>123</v>
      </c>
      <c r="F45" s="106">
        <v>70</v>
      </c>
      <c r="G45" s="107">
        <v>0</v>
      </c>
      <c r="H45" s="121"/>
      <c r="I45" s="55"/>
      <c r="J45" s="62"/>
    </row>
    <row r="46" spans="2:10" s="61" customFormat="1" ht="15">
      <c r="B46" s="105">
        <v>20</v>
      </c>
      <c r="C46" s="127" t="s">
        <v>118</v>
      </c>
      <c r="D46" s="106" t="s">
        <v>71</v>
      </c>
      <c r="E46" s="107" t="s">
        <v>126</v>
      </c>
      <c r="F46" s="106">
        <v>41</v>
      </c>
      <c r="G46" s="107">
        <v>0</v>
      </c>
      <c r="H46" s="121"/>
      <c r="I46" s="55"/>
      <c r="J46" s="62"/>
    </row>
    <row r="47" spans="2:10" s="61" customFormat="1" ht="15">
      <c r="B47" s="105">
        <v>21</v>
      </c>
      <c r="C47" s="127" t="s">
        <v>119</v>
      </c>
      <c r="D47" s="106"/>
      <c r="E47" s="107"/>
      <c r="F47" s="106"/>
      <c r="G47" s="107"/>
      <c r="H47" s="121" t="s">
        <v>165</v>
      </c>
      <c r="I47" s="55"/>
      <c r="J47" s="62"/>
    </row>
    <row r="48" spans="2:10" s="61" customFormat="1" ht="15">
      <c r="B48" s="105">
        <v>22</v>
      </c>
      <c r="C48" s="127" t="s">
        <v>120</v>
      </c>
      <c r="D48" s="106"/>
      <c r="E48" s="107"/>
      <c r="F48" s="106"/>
      <c r="G48" s="107"/>
      <c r="H48" s="121" t="s">
        <v>165</v>
      </c>
      <c r="I48" s="55"/>
      <c r="J48" s="62"/>
    </row>
    <row r="49" spans="2:12" s="61" customFormat="1" ht="15">
      <c r="B49" s="105">
        <v>23</v>
      </c>
      <c r="C49" s="127" t="s">
        <v>79</v>
      </c>
      <c r="D49" s="106" t="s">
        <v>71</v>
      </c>
      <c r="E49" s="107" t="s">
        <v>147</v>
      </c>
      <c r="F49" s="106">
        <v>79</v>
      </c>
      <c r="G49" s="107">
        <v>0</v>
      </c>
      <c r="H49" s="121"/>
      <c r="I49" s="55"/>
      <c r="J49" s="62"/>
    </row>
    <row r="50" spans="2:12" s="61" customFormat="1" ht="15">
      <c r="B50" s="105">
        <v>24</v>
      </c>
      <c r="C50" s="127" t="s">
        <v>121</v>
      </c>
      <c r="D50" s="106"/>
      <c r="E50" s="107"/>
      <c r="F50" s="106"/>
      <c r="G50" s="107"/>
      <c r="H50" s="121" t="s">
        <v>136</v>
      </c>
      <c r="I50" s="55"/>
      <c r="J50" s="62"/>
    </row>
    <row r="51" spans="2:12" s="61" customFormat="1" ht="12.75">
      <c r="B51" s="59"/>
      <c r="C51" s="55"/>
      <c r="D51" s="55"/>
      <c r="E51" s="55"/>
      <c r="F51" s="55"/>
      <c r="G51" s="55"/>
      <c r="H51" s="55"/>
      <c r="I51" s="55"/>
      <c r="J51" s="62"/>
    </row>
    <row r="52" spans="2:12" s="61" customFormat="1" ht="15">
      <c r="B52" s="171" t="s">
        <v>23</v>
      </c>
      <c r="C52" s="172"/>
      <c r="D52" s="172"/>
      <c r="E52" s="172"/>
      <c r="F52" s="172"/>
      <c r="G52" s="172"/>
      <c r="H52" s="172"/>
      <c r="I52" s="172"/>
      <c r="J52" s="173"/>
    </row>
    <row r="53" spans="2:12" s="1" customFormat="1" ht="15">
      <c r="B53" s="14" t="s">
        <v>10</v>
      </c>
      <c r="C53" s="128" t="s">
        <v>11</v>
      </c>
      <c r="D53" s="128" t="s">
        <v>15</v>
      </c>
      <c r="E53" s="87" t="s">
        <v>55</v>
      </c>
      <c r="F53" s="128" t="s">
        <v>52</v>
      </c>
      <c r="G53" s="128" t="s">
        <v>53</v>
      </c>
      <c r="H53" s="128" t="s">
        <v>54</v>
      </c>
      <c r="I53" s="130"/>
      <c r="J53" s="123"/>
      <c r="K53" s="78"/>
      <c r="L53" s="73"/>
    </row>
    <row r="54" spans="2:12" s="1" customFormat="1" ht="15">
      <c r="B54" s="105">
        <v>1</v>
      </c>
      <c r="C54" s="131" t="s">
        <v>148</v>
      </c>
      <c r="D54" s="108">
        <f>SUM(E54:H54)</f>
        <v>0</v>
      </c>
      <c r="E54" s="108"/>
      <c r="F54" s="108">
        <v>0</v>
      </c>
      <c r="G54" s="108">
        <v>0</v>
      </c>
      <c r="H54" s="108">
        <v>0</v>
      </c>
      <c r="I54" s="73"/>
      <c r="J54" s="109"/>
      <c r="K54" s="79"/>
      <c r="L54" s="73"/>
    </row>
    <row r="55" spans="2:12" s="1" customFormat="1" ht="15">
      <c r="B55" s="105">
        <v>2</v>
      </c>
      <c r="C55" s="131" t="s">
        <v>149</v>
      </c>
      <c r="D55" s="108">
        <f t="shared" ref="D55:D73" si="0">SUM(E55:H55)</f>
        <v>1</v>
      </c>
      <c r="E55" s="108"/>
      <c r="F55" s="108">
        <v>1</v>
      </c>
      <c r="G55" s="108">
        <v>0</v>
      </c>
      <c r="H55" s="108">
        <v>0</v>
      </c>
      <c r="I55" s="73"/>
      <c r="J55" s="109"/>
      <c r="K55" s="78"/>
      <c r="L55" s="73"/>
    </row>
    <row r="56" spans="2:12" s="1" customFormat="1" ht="15">
      <c r="B56" s="105">
        <v>3</v>
      </c>
      <c r="C56" s="131" t="s">
        <v>150</v>
      </c>
      <c r="D56" s="108">
        <f t="shared" si="0"/>
        <v>1</v>
      </c>
      <c r="E56" s="108"/>
      <c r="F56" s="108">
        <v>0</v>
      </c>
      <c r="G56" s="108">
        <v>0</v>
      </c>
      <c r="H56" s="108">
        <v>1</v>
      </c>
      <c r="I56" s="73"/>
      <c r="J56" s="109"/>
      <c r="K56" s="79"/>
      <c r="L56" s="73"/>
    </row>
    <row r="57" spans="2:12" s="1" customFormat="1" ht="15">
      <c r="B57" s="105">
        <v>4</v>
      </c>
      <c r="C57" s="131" t="s">
        <v>151</v>
      </c>
      <c r="D57" s="108">
        <f t="shared" si="0"/>
        <v>1</v>
      </c>
      <c r="E57" s="108"/>
      <c r="F57" s="108">
        <v>1</v>
      </c>
      <c r="G57" s="108">
        <v>0</v>
      </c>
      <c r="H57" s="108">
        <v>0</v>
      </c>
      <c r="I57" s="73"/>
      <c r="J57" s="109"/>
      <c r="K57" s="78"/>
      <c r="L57" s="73"/>
    </row>
    <row r="58" spans="2:12" s="1" customFormat="1" ht="15">
      <c r="B58" s="105">
        <v>5</v>
      </c>
      <c r="C58" s="131" t="s">
        <v>152</v>
      </c>
      <c r="D58" s="108">
        <f t="shared" si="0"/>
        <v>5</v>
      </c>
      <c r="E58" s="108"/>
      <c r="F58" s="108">
        <v>2</v>
      </c>
      <c r="G58" s="108">
        <v>3</v>
      </c>
      <c r="H58" s="108">
        <v>0</v>
      </c>
      <c r="I58" s="73"/>
      <c r="J58" s="109"/>
      <c r="K58" s="79"/>
      <c r="L58" s="73"/>
    </row>
    <row r="59" spans="2:12" s="1" customFormat="1" ht="15">
      <c r="B59" s="105">
        <v>6</v>
      </c>
      <c r="C59" s="131" t="s">
        <v>153</v>
      </c>
      <c r="D59" s="108">
        <f t="shared" si="0"/>
        <v>0</v>
      </c>
      <c r="E59" s="108"/>
      <c r="F59" s="108">
        <v>0</v>
      </c>
      <c r="G59" s="108">
        <v>0</v>
      </c>
      <c r="H59" s="108">
        <v>0</v>
      </c>
      <c r="I59" s="73"/>
      <c r="J59" s="109"/>
      <c r="K59" s="24"/>
      <c r="L59" s="73"/>
    </row>
    <row r="60" spans="2:12" s="1" customFormat="1" ht="15">
      <c r="B60" s="105">
        <v>7</v>
      </c>
      <c r="C60" s="131" t="s">
        <v>154</v>
      </c>
      <c r="D60" s="108">
        <f t="shared" si="0"/>
        <v>0</v>
      </c>
      <c r="E60" s="108"/>
      <c r="F60" s="108">
        <v>0</v>
      </c>
      <c r="G60" s="108">
        <v>0</v>
      </c>
      <c r="H60" s="108">
        <v>0</v>
      </c>
      <c r="I60" s="73"/>
      <c r="J60" s="109"/>
      <c r="K60" s="79"/>
      <c r="L60" s="73"/>
    </row>
    <row r="61" spans="2:12" s="1" customFormat="1" ht="15">
      <c r="B61" s="105">
        <v>8</v>
      </c>
      <c r="C61" s="131" t="s">
        <v>154</v>
      </c>
      <c r="D61" s="108">
        <f t="shared" si="0"/>
        <v>0</v>
      </c>
      <c r="E61" s="108"/>
      <c r="F61" s="108">
        <v>0</v>
      </c>
      <c r="G61" s="108">
        <v>0</v>
      </c>
      <c r="H61" s="108">
        <v>0</v>
      </c>
      <c r="I61" s="73"/>
      <c r="J61" s="109"/>
      <c r="K61" s="79"/>
      <c r="L61" s="73"/>
    </row>
    <row r="62" spans="2:12" s="1" customFormat="1" ht="15">
      <c r="B62" s="105">
        <v>9</v>
      </c>
      <c r="C62" s="131" t="s">
        <v>154</v>
      </c>
      <c r="D62" s="108">
        <f t="shared" si="0"/>
        <v>0</v>
      </c>
      <c r="E62" s="108"/>
      <c r="F62" s="108">
        <v>0</v>
      </c>
      <c r="G62" s="108">
        <v>0</v>
      </c>
      <c r="H62" s="108">
        <v>0</v>
      </c>
      <c r="I62" s="73"/>
      <c r="J62" s="109"/>
      <c r="K62" s="79"/>
      <c r="L62" s="73"/>
    </row>
    <row r="63" spans="2:12" s="1" customFormat="1" ht="15">
      <c r="B63" s="105">
        <v>10</v>
      </c>
      <c r="C63" s="131" t="s">
        <v>154</v>
      </c>
      <c r="D63" s="108">
        <f t="shared" si="0"/>
        <v>0</v>
      </c>
      <c r="E63" s="108"/>
      <c r="F63" s="108">
        <v>0</v>
      </c>
      <c r="G63" s="108">
        <v>0</v>
      </c>
      <c r="H63" s="108">
        <v>0</v>
      </c>
      <c r="I63" s="73"/>
      <c r="J63" s="109"/>
      <c r="K63" s="79"/>
      <c r="L63" s="73"/>
    </row>
    <row r="64" spans="2:12" s="1" customFormat="1" ht="15">
      <c r="B64" s="105">
        <v>11</v>
      </c>
      <c r="C64" s="131" t="s">
        <v>155</v>
      </c>
      <c r="D64" s="108">
        <f t="shared" si="0"/>
        <v>12</v>
      </c>
      <c r="E64" s="108"/>
      <c r="F64" s="108">
        <v>9</v>
      </c>
      <c r="G64" s="108">
        <v>3</v>
      </c>
      <c r="H64" s="108">
        <v>0</v>
      </c>
      <c r="I64" s="73"/>
      <c r="J64" s="109"/>
      <c r="K64" s="79"/>
      <c r="L64" s="73"/>
    </row>
    <row r="65" spans="2:12" s="1" customFormat="1" ht="15">
      <c r="B65" s="105">
        <v>12</v>
      </c>
      <c r="C65" s="131" t="s">
        <v>156</v>
      </c>
      <c r="D65" s="108">
        <f t="shared" si="0"/>
        <v>1</v>
      </c>
      <c r="E65" s="108"/>
      <c r="F65" s="108">
        <v>1</v>
      </c>
      <c r="G65" s="108">
        <v>0</v>
      </c>
      <c r="H65" s="108">
        <v>0</v>
      </c>
      <c r="I65" s="73"/>
      <c r="J65" s="109"/>
      <c r="K65" s="79"/>
      <c r="L65" s="73"/>
    </row>
    <row r="66" spans="2:12" s="1" customFormat="1" ht="15">
      <c r="B66" s="105">
        <v>13</v>
      </c>
      <c r="C66" s="131" t="s">
        <v>157</v>
      </c>
      <c r="D66" s="108">
        <f t="shared" si="0"/>
        <v>1</v>
      </c>
      <c r="E66" s="108"/>
      <c r="F66" s="108">
        <v>0</v>
      </c>
      <c r="G66" s="108">
        <v>1</v>
      </c>
      <c r="H66" s="108">
        <v>0</v>
      </c>
      <c r="I66" s="73"/>
      <c r="J66" s="109"/>
      <c r="K66" s="79"/>
      <c r="L66" s="73"/>
    </row>
    <row r="67" spans="2:12" s="1" customFormat="1" ht="15">
      <c r="B67" s="105">
        <v>14</v>
      </c>
      <c r="C67" s="131" t="s">
        <v>158</v>
      </c>
      <c r="D67" s="108">
        <f t="shared" si="0"/>
        <v>5</v>
      </c>
      <c r="E67" s="108">
        <v>5</v>
      </c>
      <c r="F67" s="108">
        <v>0</v>
      </c>
      <c r="G67" s="108">
        <v>0</v>
      </c>
      <c r="H67" s="108">
        <v>0</v>
      </c>
      <c r="I67" s="73"/>
      <c r="J67" s="109"/>
      <c r="K67" s="79"/>
      <c r="L67" s="73"/>
    </row>
    <row r="68" spans="2:12" s="1" customFormat="1" ht="15">
      <c r="B68" s="105">
        <v>15</v>
      </c>
      <c r="C68" s="131" t="s">
        <v>40</v>
      </c>
      <c r="D68" s="108">
        <f t="shared" si="0"/>
        <v>0</v>
      </c>
      <c r="E68" s="108"/>
      <c r="F68" s="108">
        <v>0</v>
      </c>
      <c r="G68" s="108">
        <v>0</v>
      </c>
      <c r="H68" s="108">
        <v>0</v>
      </c>
      <c r="I68" s="73"/>
      <c r="J68" s="109"/>
      <c r="K68" s="79"/>
      <c r="L68" s="73"/>
    </row>
    <row r="69" spans="2:12" s="1" customFormat="1" ht="15">
      <c r="B69" s="105">
        <v>16</v>
      </c>
      <c r="C69" s="131" t="s">
        <v>159</v>
      </c>
      <c r="D69" s="108">
        <f t="shared" si="0"/>
        <v>6</v>
      </c>
      <c r="E69" s="108">
        <v>6</v>
      </c>
      <c r="F69" s="108">
        <v>0</v>
      </c>
      <c r="G69" s="108">
        <v>0</v>
      </c>
      <c r="H69" s="108">
        <v>0</v>
      </c>
      <c r="I69" s="73"/>
      <c r="J69" s="109"/>
      <c r="K69" s="79"/>
      <c r="L69" s="73"/>
    </row>
    <row r="70" spans="2:12" s="1" customFormat="1" ht="15">
      <c r="B70" s="105">
        <v>17</v>
      </c>
      <c r="C70" s="131" t="s">
        <v>160</v>
      </c>
      <c r="D70" s="108">
        <f t="shared" si="0"/>
        <v>0</v>
      </c>
      <c r="E70" s="108"/>
      <c r="F70" s="108">
        <v>0</v>
      </c>
      <c r="G70" s="108">
        <v>0</v>
      </c>
      <c r="H70" s="108">
        <v>0</v>
      </c>
      <c r="I70" s="73"/>
      <c r="J70" s="109"/>
      <c r="K70" s="79"/>
      <c r="L70" s="73"/>
    </row>
    <row r="71" spans="2:12" s="1" customFormat="1" ht="15">
      <c r="B71" s="105">
        <v>18</v>
      </c>
      <c r="C71" s="131" t="s">
        <v>161</v>
      </c>
      <c r="D71" s="108">
        <f t="shared" si="0"/>
        <v>1</v>
      </c>
      <c r="E71" s="108"/>
      <c r="F71" s="108">
        <v>1</v>
      </c>
      <c r="G71" s="108">
        <v>0</v>
      </c>
      <c r="H71" s="108">
        <v>0</v>
      </c>
      <c r="I71" s="73"/>
      <c r="J71" s="109"/>
      <c r="K71" s="79"/>
      <c r="L71" s="73"/>
    </row>
    <row r="72" spans="2:12" s="1" customFormat="1" ht="15">
      <c r="B72" s="105">
        <v>19</v>
      </c>
      <c r="C72" s="131" t="s">
        <v>162</v>
      </c>
      <c r="D72" s="108">
        <f t="shared" si="0"/>
        <v>2</v>
      </c>
      <c r="E72" s="108"/>
      <c r="F72" s="108">
        <v>1</v>
      </c>
      <c r="G72" s="108">
        <v>1</v>
      </c>
      <c r="H72" s="108">
        <v>0</v>
      </c>
      <c r="I72" s="73"/>
      <c r="J72" s="109"/>
      <c r="K72" s="79"/>
      <c r="L72" s="73"/>
    </row>
    <row r="73" spans="2:12" s="1" customFormat="1" ht="15">
      <c r="B73" s="105">
        <v>20</v>
      </c>
      <c r="C73" s="131" t="s">
        <v>163</v>
      </c>
      <c r="D73" s="108">
        <f t="shared" si="0"/>
        <v>1</v>
      </c>
      <c r="E73" s="108"/>
      <c r="F73" s="108">
        <v>0</v>
      </c>
      <c r="G73" s="108">
        <v>1</v>
      </c>
      <c r="H73" s="108">
        <v>0</v>
      </c>
      <c r="I73" s="73"/>
      <c r="J73" s="109"/>
      <c r="K73" s="79"/>
      <c r="L73" s="73"/>
    </row>
    <row r="74" spans="2:12" s="1" customFormat="1" ht="15">
      <c r="B74" s="188" t="s">
        <v>164</v>
      </c>
      <c r="C74" s="189"/>
      <c r="D74" s="75">
        <f>SUM(D54:D73)</f>
        <v>37</v>
      </c>
      <c r="E74" s="75">
        <f>SUM(E54:E73)</f>
        <v>11</v>
      </c>
      <c r="F74" s="75">
        <f>SUM(F54:F73)</f>
        <v>16</v>
      </c>
      <c r="G74" s="75">
        <f>SUM(G54:G73)</f>
        <v>9</v>
      </c>
      <c r="H74" s="75">
        <f>SUM(H54:H73)</f>
        <v>1</v>
      </c>
      <c r="I74" s="73"/>
      <c r="J74" s="109"/>
      <c r="K74" s="79"/>
      <c r="L74" s="73"/>
    </row>
    <row r="75" spans="2:12" s="1" customFormat="1" ht="15">
      <c r="B75" s="188" t="s">
        <v>60</v>
      </c>
      <c r="C75" s="189"/>
      <c r="D75" s="189"/>
      <c r="E75" s="111">
        <f>E74/$D$74</f>
        <v>0.29729729729729731</v>
      </c>
      <c r="F75" s="111">
        <f>F74/$D$74</f>
        <v>0.43243243243243246</v>
      </c>
      <c r="G75" s="111">
        <f t="shared" ref="G75:H75" si="1">G74/$D$74</f>
        <v>0.24324324324324326</v>
      </c>
      <c r="H75" s="111">
        <f t="shared" si="1"/>
        <v>2.7027027027027029E-2</v>
      </c>
      <c r="I75" s="73"/>
      <c r="J75" s="109"/>
      <c r="K75" s="79"/>
      <c r="L75" s="73"/>
    </row>
    <row r="76" spans="2:12" s="61" customFormat="1" ht="12.75">
      <c r="B76" s="59"/>
      <c r="C76" s="55"/>
      <c r="D76" s="55"/>
      <c r="E76" s="55"/>
      <c r="F76" s="55"/>
      <c r="G76" s="55"/>
      <c r="H76" s="55"/>
      <c r="I76" s="110"/>
      <c r="J76" s="66"/>
    </row>
    <row r="77" spans="2:12" s="61" customFormat="1" ht="15">
      <c r="B77" s="171" t="s">
        <v>24</v>
      </c>
      <c r="C77" s="172"/>
      <c r="D77" s="172"/>
      <c r="E77" s="172"/>
      <c r="F77" s="172"/>
      <c r="G77" s="172"/>
      <c r="H77" s="172"/>
      <c r="I77" s="172"/>
      <c r="J77" s="173"/>
    </row>
    <row r="78" spans="2:12" s="61" customFormat="1" ht="12.75">
      <c r="B78" s="14" t="s">
        <v>10</v>
      </c>
      <c r="C78" s="177" t="s">
        <v>39</v>
      </c>
      <c r="D78" s="177"/>
      <c r="E78" s="128" t="s">
        <v>16</v>
      </c>
      <c r="F78" s="67"/>
      <c r="G78" s="132"/>
      <c r="H78" s="133"/>
      <c r="I78" s="133"/>
      <c r="J78" s="126"/>
    </row>
    <row r="79" spans="2:12" s="61" customFormat="1" ht="23.25" customHeight="1">
      <c r="B79" s="15">
        <v>1</v>
      </c>
      <c r="C79" s="178" t="s">
        <v>32</v>
      </c>
      <c r="D79" s="178"/>
      <c r="E79" s="11">
        <v>26</v>
      </c>
      <c r="F79" s="67"/>
      <c r="G79" s="85"/>
      <c r="H79" s="179" t="s">
        <v>59</v>
      </c>
      <c r="I79" s="179"/>
      <c r="J79" s="180"/>
    </row>
    <row r="80" spans="2:12" s="61" customFormat="1" ht="23.25" customHeight="1">
      <c r="B80" s="15">
        <v>2</v>
      </c>
      <c r="C80" s="178" t="s">
        <v>58</v>
      </c>
      <c r="D80" s="178"/>
      <c r="E80" s="88">
        <v>107</v>
      </c>
      <c r="F80" s="67"/>
      <c r="G80" s="85"/>
      <c r="H80" s="179"/>
      <c r="I80" s="179"/>
      <c r="J80" s="180"/>
    </row>
    <row r="81" spans="2:10" s="61" customFormat="1" ht="12.75">
      <c r="B81" s="15">
        <v>3</v>
      </c>
      <c r="C81" s="178" t="s">
        <v>33</v>
      </c>
      <c r="D81" s="178"/>
      <c r="E81" s="88">
        <v>67</v>
      </c>
      <c r="F81" s="67"/>
      <c r="G81" s="85"/>
      <c r="H81" s="179"/>
      <c r="I81" s="179"/>
      <c r="J81" s="180"/>
    </row>
    <row r="82" spans="2:10" s="61" customFormat="1" ht="12.75">
      <c r="B82" s="15">
        <v>4</v>
      </c>
      <c r="C82" s="178" t="s">
        <v>34</v>
      </c>
      <c r="D82" s="178"/>
      <c r="E82" s="88">
        <v>0</v>
      </c>
      <c r="F82" s="67"/>
      <c r="G82" s="85"/>
      <c r="H82" s="179"/>
      <c r="I82" s="179"/>
      <c r="J82" s="180"/>
    </row>
    <row r="83" spans="2:10" s="61" customFormat="1" ht="12.75">
      <c r="B83" s="15">
        <v>5</v>
      </c>
      <c r="C83" s="231" t="s">
        <v>35</v>
      </c>
      <c r="D83" s="232"/>
      <c r="E83" s="88">
        <v>0</v>
      </c>
      <c r="F83" s="67"/>
      <c r="G83" s="85"/>
      <c r="H83" s="179"/>
      <c r="I83" s="179"/>
      <c r="J83" s="180"/>
    </row>
    <row r="84" spans="2:10" s="61" customFormat="1" ht="12.75">
      <c r="B84" s="15">
        <v>6</v>
      </c>
      <c r="C84" s="231" t="s">
        <v>57</v>
      </c>
      <c r="D84" s="232"/>
      <c r="E84" s="89">
        <f>E82/(E81+E82)</f>
        <v>0</v>
      </c>
      <c r="F84" s="67"/>
      <c r="G84" s="85"/>
      <c r="H84" s="179"/>
      <c r="I84" s="179"/>
      <c r="J84" s="180"/>
    </row>
    <row r="85" spans="2:10" s="61" customFormat="1" ht="12.75">
      <c r="B85" s="68"/>
      <c r="C85" s="67"/>
      <c r="D85" s="67"/>
      <c r="E85" s="67"/>
      <c r="F85" s="67"/>
      <c r="G85" s="69"/>
      <c r="H85" s="70"/>
      <c r="I85" s="70"/>
      <c r="J85" s="71"/>
    </row>
    <row r="86" spans="2:10" s="61" customFormat="1" ht="15">
      <c r="B86" s="171" t="s">
        <v>38</v>
      </c>
      <c r="C86" s="172"/>
      <c r="D86" s="172"/>
      <c r="E86" s="172"/>
      <c r="F86" s="172"/>
      <c r="G86" s="172"/>
      <c r="H86" s="172"/>
      <c r="I86" s="172"/>
      <c r="J86" s="173"/>
    </row>
    <row r="87" spans="2:10" s="61" customFormat="1" ht="36.75" customHeight="1" thickBot="1">
      <c r="B87" s="174" t="s">
        <v>166</v>
      </c>
      <c r="C87" s="175"/>
      <c r="D87" s="175"/>
      <c r="E87" s="175"/>
      <c r="F87" s="175"/>
      <c r="G87" s="175"/>
      <c r="H87" s="175"/>
      <c r="I87" s="175"/>
      <c r="J87" s="176"/>
    </row>
    <row r="91" spans="2:10" ht="57">
      <c r="E91" s="56" t="s">
        <v>31</v>
      </c>
    </row>
  </sheetData>
  <mergeCells count="51">
    <mergeCell ref="B86:J86"/>
    <mergeCell ref="B87:J87"/>
    <mergeCell ref="C78:D78"/>
    <mergeCell ref="C79:D79"/>
    <mergeCell ref="H79:J84"/>
    <mergeCell ref="C80:D80"/>
    <mergeCell ref="C81:D81"/>
    <mergeCell ref="C82:D82"/>
    <mergeCell ref="C83:D83"/>
    <mergeCell ref="C84:D84"/>
    <mergeCell ref="B77:J77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52:J52"/>
    <mergeCell ref="B74:C74"/>
    <mergeCell ref="B75:D75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9:C9"/>
    <mergeCell ref="D9:F9"/>
    <mergeCell ref="D3:I4"/>
    <mergeCell ref="B7:F7"/>
    <mergeCell ref="H7:I7"/>
    <mergeCell ref="B8:C8"/>
    <mergeCell ref="D8:F8"/>
  </mergeCells>
  <conditionalFormatting sqref="F54:F74">
    <cfRule type="cellIs" dxfId="11" priority="4" operator="greaterThan">
      <formula>0</formula>
    </cfRule>
  </conditionalFormatting>
  <conditionalFormatting sqref="G54:G74">
    <cfRule type="cellIs" dxfId="10" priority="3" operator="greaterThan">
      <formula>0</formula>
    </cfRule>
  </conditionalFormatting>
  <conditionalFormatting sqref="H54:H74">
    <cfRule type="cellIs" dxfId="9" priority="2" operator="greaterThan">
      <formula>0</formula>
    </cfRule>
  </conditionalFormatting>
  <conditionalFormatting sqref="E54:E74">
    <cfRule type="cellIs" dxfId="8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50">
      <formula1>"Y, N, NA"</formula1>
    </dataValidation>
  </dataValidations>
  <hyperlinks>
    <hyperlink ref="B87" r:id="rId1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workbookViewId="0">
      <selection activeCell="D30" sqref="D30"/>
    </sheetView>
  </sheetViews>
  <sheetFormatPr defaultColWidth="9" defaultRowHeight="12.75"/>
  <cols>
    <col min="1" max="1" width="2.5703125" style="25" customWidth="1"/>
    <col min="2" max="2" width="9" style="25"/>
    <col min="3" max="3" width="16.7109375" style="25" customWidth="1"/>
    <col min="4" max="4" width="38.140625" style="25" customWidth="1"/>
    <col min="5" max="5" width="11.28515625" style="25" customWidth="1"/>
    <col min="6" max="6" width="16.140625" style="25" customWidth="1"/>
    <col min="7" max="256" width="9" style="25"/>
    <col min="257" max="257" width="2.5703125" style="25" customWidth="1"/>
    <col min="258" max="258" width="9" style="25"/>
    <col min="259" max="259" width="16.7109375" style="25" customWidth="1"/>
    <col min="260" max="260" width="38.140625" style="25" customWidth="1"/>
    <col min="261" max="261" width="11.28515625" style="25" customWidth="1"/>
    <col min="262" max="262" width="16.140625" style="25" customWidth="1"/>
    <col min="263" max="512" width="9" style="25"/>
    <col min="513" max="513" width="2.5703125" style="25" customWidth="1"/>
    <col min="514" max="514" width="9" style="25"/>
    <col min="515" max="515" width="16.7109375" style="25" customWidth="1"/>
    <col min="516" max="516" width="38.140625" style="25" customWidth="1"/>
    <col min="517" max="517" width="11.28515625" style="25" customWidth="1"/>
    <col min="518" max="518" width="16.140625" style="25" customWidth="1"/>
    <col min="519" max="768" width="9" style="25"/>
    <col min="769" max="769" width="2.5703125" style="25" customWidth="1"/>
    <col min="770" max="770" width="9" style="25"/>
    <col min="771" max="771" width="16.7109375" style="25" customWidth="1"/>
    <col min="772" max="772" width="38.140625" style="25" customWidth="1"/>
    <col min="773" max="773" width="11.28515625" style="25" customWidth="1"/>
    <col min="774" max="774" width="16.140625" style="25" customWidth="1"/>
    <col min="775" max="1024" width="9" style="25"/>
    <col min="1025" max="1025" width="2.5703125" style="25" customWidth="1"/>
    <col min="1026" max="1026" width="9" style="25"/>
    <col min="1027" max="1027" width="16.7109375" style="25" customWidth="1"/>
    <col min="1028" max="1028" width="38.140625" style="25" customWidth="1"/>
    <col min="1029" max="1029" width="11.28515625" style="25" customWidth="1"/>
    <col min="1030" max="1030" width="16.140625" style="25" customWidth="1"/>
    <col min="1031" max="1280" width="9" style="25"/>
    <col min="1281" max="1281" width="2.5703125" style="25" customWidth="1"/>
    <col min="1282" max="1282" width="9" style="25"/>
    <col min="1283" max="1283" width="16.7109375" style="25" customWidth="1"/>
    <col min="1284" max="1284" width="38.140625" style="25" customWidth="1"/>
    <col min="1285" max="1285" width="11.28515625" style="25" customWidth="1"/>
    <col min="1286" max="1286" width="16.140625" style="25" customWidth="1"/>
    <col min="1287" max="1536" width="9" style="25"/>
    <col min="1537" max="1537" width="2.5703125" style="25" customWidth="1"/>
    <col min="1538" max="1538" width="9" style="25"/>
    <col min="1539" max="1539" width="16.7109375" style="25" customWidth="1"/>
    <col min="1540" max="1540" width="38.140625" style="25" customWidth="1"/>
    <col min="1541" max="1541" width="11.28515625" style="25" customWidth="1"/>
    <col min="1542" max="1542" width="16.140625" style="25" customWidth="1"/>
    <col min="1543" max="1792" width="9" style="25"/>
    <col min="1793" max="1793" width="2.5703125" style="25" customWidth="1"/>
    <col min="1794" max="1794" width="9" style="25"/>
    <col min="1795" max="1795" width="16.7109375" style="25" customWidth="1"/>
    <col min="1796" max="1796" width="38.140625" style="25" customWidth="1"/>
    <col min="1797" max="1797" width="11.28515625" style="25" customWidth="1"/>
    <col min="1798" max="1798" width="16.140625" style="25" customWidth="1"/>
    <col min="1799" max="2048" width="9" style="25"/>
    <col min="2049" max="2049" width="2.5703125" style="25" customWidth="1"/>
    <col min="2050" max="2050" width="9" style="25"/>
    <col min="2051" max="2051" width="16.7109375" style="25" customWidth="1"/>
    <col min="2052" max="2052" width="38.140625" style="25" customWidth="1"/>
    <col min="2053" max="2053" width="11.28515625" style="25" customWidth="1"/>
    <col min="2054" max="2054" width="16.140625" style="25" customWidth="1"/>
    <col min="2055" max="2304" width="9" style="25"/>
    <col min="2305" max="2305" width="2.5703125" style="25" customWidth="1"/>
    <col min="2306" max="2306" width="9" style="25"/>
    <col min="2307" max="2307" width="16.7109375" style="25" customWidth="1"/>
    <col min="2308" max="2308" width="38.140625" style="25" customWidth="1"/>
    <col min="2309" max="2309" width="11.28515625" style="25" customWidth="1"/>
    <col min="2310" max="2310" width="16.140625" style="25" customWidth="1"/>
    <col min="2311" max="2560" width="9" style="25"/>
    <col min="2561" max="2561" width="2.5703125" style="25" customWidth="1"/>
    <col min="2562" max="2562" width="9" style="25"/>
    <col min="2563" max="2563" width="16.7109375" style="25" customWidth="1"/>
    <col min="2564" max="2564" width="38.140625" style="25" customWidth="1"/>
    <col min="2565" max="2565" width="11.28515625" style="25" customWidth="1"/>
    <col min="2566" max="2566" width="16.140625" style="25" customWidth="1"/>
    <col min="2567" max="2816" width="9" style="25"/>
    <col min="2817" max="2817" width="2.5703125" style="25" customWidth="1"/>
    <col min="2818" max="2818" width="9" style="25"/>
    <col min="2819" max="2819" width="16.7109375" style="25" customWidth="1"/>
    <col min="2820" max="2820" width="38.140625" style="25" customWidth="1"/>
    <col min="2821" max="2821" width="11.28515625" style="25" customWidth="1"/>
    <col min="2822" max="2822" width="16.140625" style="25" customWidth="1"/>
    <col min="2823" max="3072" width="9" style="25"/>
    <col min="3073" max="3073" width="2.5703125" style="25" customWidth="1"/>
    <col min="3074" max="3074" width="9" style="25"/>
    <col min="3075" max="3075" width="16.7109375" style="25" customWidth="1"/>
    <col min="3076" max="3076" width="38.140625" style="25" customWidth="1"/>
    <col min="3077" max="3077" width="11.28515625" style="25" customWidth="1"/>
    <col min="3078" max="3078" width="16.140625" style="25" customWidth="1"/>
    <col min="3079" max="3328" width="9" style="25"/>
    <col min="3329" max="3329" width="2.5703125" style="25" customWidth="1"/>
    <col min="3330" max="3330" width="9" style="25"/>
    <col min="3331" max="3331" width="16.7109375" style="25" customWidth="1"/>
    <col min="3332" max="3332" width="38.140625" style="25" customWidth="1"/>
    <col min="3333" max="3333" width="11.28515625" style="25" customWidth="1"/>
    <col min="3334" max="3334" width="16.140625" style="25" customWidth="1"/>
    <col min="3335" max="3584" width="9" style="25"/>
    <col min="3585" max="3585" width="2.5703125" style="25" customWidth="1"/>
    <col min="3586" max="3586" width="9" style="25"/>
    <col min="3587" max="3587" width="16.7109375" style="25" customWidth="1"/>
    <col min="3588" max="3588" width="38.140625" style="25" customWidth="1"/>
    <col min="3589" max="3589" width="11.28515625" style="25" customWidth="1"/>
    <col min="3590" max="3590" width="16.140625" style="25" customWidth="1"/>
    <col min="3591" max="3840" width="9" style="25"/>
    <col min="3841" max="3841" width="2.5703125" style="25" customWidth="1"/>
    <col min="3842" max="3842" width="9" style="25"/>
    <col min="3843" max="3843" width="16.7109375" style="25" customWidth="1"/>
    <col min="3844" max="3844" width="38.140625" style="25" customWidth="1"/>
    <col min="3845" max="3845" width="11.28515625" style="25" customWidth="1"/>
    <col min="3846" max="3846" width="16.140625" style="25" customWidth="1"/>
    <col min="3847" max="4096" width="9" style="25"/>
    <col min="4097" max="4097" width="2.5703125" style="25" customWidth="1"/>
    <col min="4098" max="4098" width="9" style="25"/>
    <col min="4099" max="4099" width="16.7109375" style="25" customWidth="1"/>
    <col min="4100" max="4100" width="38.140625" style="25" customWidth="1"/>
    <col min="4101" max="4101" width="11.28515625" style="25" customWidth="1"/>
    <col min="4102" max="4102" width="16.140625" style="25" customWidth="1"/>
    <col min="4103" max="4352" width="9" style="25"/>
    <col min="4353" max="4353" width="2.5703125" style="25" customWidth="1"/>
    <col min="4354" max="4354" width="9" style="25"/>
    <col min="4355" max="4355" width="16.7109375" style="25" customWidth="1"/>
    <col min="4356" max="4356" width="38.140625" style="25" customWidth="1"/>
    <col min="4357" max="4357" width="11.28515625" style="25" customWidth="1"/>
    <col min="4358" max="4358" width="16.140625" style="25" customWidth="1"/>
    <col min="4359" max="4608" width="9" style="25"/>
    <col min="4609" max="4609" width="2.5703125" style="25" customWidth="1"/>
    <col min="4610" max="4610" width="9" style="25"/>
    <col min="4611" max="4611" width="16.7109375" style="25" customWidth="1"/>
    <col min="4612" max="4612" width="38.140625" style="25" customWidth="1"/>
    <col min="4613" max="4613" width="11.28515625" style="25" customWidth="1"/>
    <col min="4614" max="4614" width="16.140625" style="25" customWidth="1"/>
    <col min="4615" max="4864" width="9" style="25"/>
    <col min="4865" max="4865" width="2.5703125" style="25" customWidth="1"/>
    <col min="4866" max="4866" width="9" style="25"/>
    <col min="4867" max="4867" width="16.7109375" style="25" customWidth="1"/>
    <col min="4868" max="4868" width="38.140625" style="25" customWidth="1"/>
    <col min="4869" max="4869" width="11.28515625" style="25" customWidth="1"/>
    <col min="4870" max="4870" width="16.140625" style="25" customWidth="1"/>
    <col min="4871" max="5120" width="9" style="25"/>
    <col min="5121" max="5121" width="2.5703125" style="25" customWidth="1"/>
    <col min="5122" max="5122" width="9" style="25"/>
    <col min="5123" max="5123" width="16.7109375" style="25" customWidth="1"/>
    <col min="5124" max="5124" width="38.140625" style="25" customWidth="1"/>
    <col min="5125" max="5125" width="11.28515625" style="25" customWidth="1"/>
    <col min="5126" max="5126" width="16.140625" style="25" customWidth="1"/>
    <col min="5127" max="5376" width="9" style="25"/>
    <col min="5377" max="5377" width="2.5703125" style="25" customWidth="1"/>
    <col min="5378" max="5378" width="9" style="25"/>
    <col min="5379" max="5379" width="16.7109375" style="25" customWidth="1"/>
    <col min="5380" max="5380" width="38.140625" style="25" customWidth="1"/>
    <col min="5381" max="5381" width="11.28515625" style="25" customWidth="1"/>
    <col min="5382" max="5382" width="16.140625" style="25" customWidth="1"/>
    <col min="5383" max="5632" width="9" style="25"/>
    <col min="5633" max="5633" width="2.5703125" style="25" customWidth="1"/>
    <col min="5634" max="5634" width="9" style="25"/>
    <col min="5635" max="5635" width="16.7109375" style="25" customWidth="1"/>
    <col min="5636" max="5636" width="38.140625" style="25" customWidth="1"/>
    <col min="5637" max="5637" width="11.28515625" style="25" customWidth="1"/>
    <col min="5638" max="5638" width="16.140625" style="25" customWidth="1"/>
    <col min="5639" max="5888" width="9" style="25"/>
    <col min="5889" max="5889" width="2.5703125" style="25" customWidth="1"/>
    <col min="5890" max="5890" width="9" style="25"/>
    <col min="5891" max="5891" width="16.7109375" style="25" customWidth="1"/>
    <col min="5892" max="5892" width="38.140625" style="25" customWidth="1"/>
    <col min="5893" max="5893" width="11.28515625" style="25" customWidth="1"/>
    <col min="5894" max="5894" width="16.140625" style="25" customWidth="1"/>
    <col min="5895" max="6144" width="9" style="25"/>
    <col min="6145" max="6145" width="2.5703125" style="25" customWidth="1"/>
    <col min="6146" max="6146" width="9" style="25"/>
    <col min="6147" max="6147" width="16.7109375" style="25" customWidth="1"/>
    <col min="6148" max="6148" width="38.140625" style="25" customWidth="1"/>
    <col min="6149" max="6149" width="11.28515625" style="25" customWidth="1"/>
    <col min="6150" max="6150" width="16.140625" style="25" customWidth="1"/>
    <col min="6151" max="6400" width="9" style="25"/>
    <col min="6401" max="6401" width="2.5703125" style="25" customWidth="1"/>
    <col min="6402" max="6402" width="9" style="25"/>
    <col min="6403" max="6403" width="16.7109375" style="25" customWidth="1"/>
    <col min="6404" max="6404" width="38.140625" style="25" customWidth="1"/>
    <col min="6405" max="6405" width="11.28515625" style="25" customWidth="1"/>
    <col min="6406" max="6406" width="16.140625" style="25" customWidth="1"/>
    <col min="6407" max="6656" width="9" style="25"/>
    <col min="6657" max="6657" width="2.5703125" style="25" customWidth="1"/>
    <col min="6658" max="6658" width="9" style="25"/>
    <col min="6659" max="6659" width="16.7109375" style="25" customWidth="1"/>
    <col min="6660" max="6660" width="38.140625" style="25" customWidth="1"/>
    <col min="6661" max="6661" width="11.28515625" style="25" customWidth="1"/>
    <col min="6662" max="6662" width="16.140625" style="25" customWidth="1"/>
    <col min="6663" max="6912" width="9" style="25"/>
    <col min="6913" max="6913" width="2.5703125" style="25" customWidth="1"/>
    <col min="6914" max="6914" width="9" style="25"/>
    <col min="6915" max="6915" width="16.7109375" style="25" customWidth="1"/>
    <col min="6916" max="6916" width="38.140625" style="25" customWidth="1"/>
    <col min="6917" max="6917" width="11.28515625" style="25" customWidth="1"/>
    <col min="6918" max="6918" width="16.140625" style="25" customWidth="1"/>
    <col min="6919" max="7168" width="9" style="25"/>
    <col min="7169" max="7169" width="2.5703125" style="25" customWidth="1"/>
    <col min="7170" max="7170" width="9" style="25"/>
    <col min="7171" max="7171" width="16.7109375" style="25" customWidth="1"/>
    <col min="7172" max="7172" width="38.140625" style="25" customWidth="1"/>
    <col min="7173" max="7173" width="11.28515625" style="25" customWidth="1"/>
    <col min="7174" max="7174" width="16.140625" style="25" customWidth="1"/>
    <col min="7175" max="7424" width="9" style="25"/>
    <col min="7425" max="7425" width="2.5703125" style="25" customWidth="1"/>
    <col min="7426" max="7426" width="9" style="25"/>
    <col min="7427" max="7427" width="16.7109375" style="25" customWidth="1"/>
    <col min="7428" max="7428" width="38.140625" style="25" customWidth="1"/>
    <col min="7429" max="7429" width="11.28515625" style="25" customWidth="1"/>
    <col min="7430" max="7430" width="16.140625" style="25" customWidth="1"/>
    <col min="7431" max="7680" width="9" style="25"/>
    <col min="7681" max="7681" width="2.5703125" style="25" customWidth="1"/>
    <col min="7682" max="7682" width="9" style="25"/>
    <col min="7683" max="7683" width="16.7109375" style="25" customWidth="1"/>
    <col min="7684" max="7684" width="38.140625" style="25" customWidth="1"/>
    <col min="7685" max="7685" width="11.28515625" style="25" customWidth="1"/>
    <col min="7686" max="7686" width="16.140625" style="25" customWidth="1"/>
    <col min="7687" max="7936" width="9" style="25"/>
    <col min="7937" max="7937" width="2.5703125" style="25" customWidth="1"/>
    <col min="7938" max="7938" width="9" style="25"/>
    <col min="7939" max="7939" width="16.7109375" style="25" customWidth="1"/>
    <col min="7940" max="7940" width="38.140625" style="25" customWidth="1"/>
    <col min="7941" max="7941" width="11.28515625" style="25" customWidth="1"/>
    <col min="7942" max="7942" width="16.140625" style="25" customWidth="1"/>
    <col min="7943" max="8192" width="9" style="25"/>
    <col min="8193" max="8193" width="2.5703125" style="25" customWidth="1"/>
    <col min="8194" max="8194" width="9" style="25"/>
    <col min="8195" max="8195" width="16.7109375" style="25" customWidth="1"/>
    <col min="8196" max="8196" width="38.140625" style="25" customWidth="1"/>
    <col min="8197" max="8197" width="11.28515625" style="25" customWidth="1"/>
    <col min="8198" max="8198" width="16.140625" style="25" customWidth="1"/>
    <col min="8199" max="8448" width="9" style="25"/>
    <col min="8449" max="8449" width="2.5703125" style="25" customWidth="1"/>
    <col min="8450" max="8450" width="9" style="25"/>
    <col min="8451" max="8451" width="16.7109375" style="25" customWidth="1"/>
    <col min="8452" max="8452" width="38.140625" style="25" customWidth="1"/>
    <col min="8453" max="8453" width="11.28515625" style="25" customWidth="1"/>
    <col min="8454" max="8454" width="16.140625" style="25" customWidth="1"/>
    <col min="8455" max="8704" width="9" style="25"/>
    <col min="8705" max="8705" width="2.5703125" style="25" customWidth="1"/>
    <col min="8706" max="8706" width="9" style="25"/>
    <col min="8707" max="8707" width="16.7109375" style="25" customWidth="1"/>
    <col min="8708" max="8708" width="38.140625" style="25" customWidth="1"/>
    <col min="8709" max="8709" width="11.28515625" style="25" customWidth="1"/>
    <col min="8710" max="8710" width="16.140625" style="25" customWidth="1"/>
    <col min="8711" max="8960" width="9" style="25"/>
    <col min="8961" max="8961" width="2.5703125" style="25" customWidth="1"/>
    <col min="8962" max="8962" width="9" style="25"/>
    <col min="8963" max="8963" width="16.7109375" style="25" customWidth="1"/>
    <col min="8964" max="8964" width="38.140625" style="25" customWidth="1"/>
    <col min="8965" max="8965" width="11.28515625" style="25" customWidth="1"/>
    <col min="8966" max="8966" width="16.140625" style="25" customWidth="1"/>
    <col min="8967" max="9216" width="9" style="25"/>
    <col min="9217" max="9217" width="2.5703125" style="25" customWidth="1"/>
    <col min="9218" max="9218" width="9" style="25"/>
    <col min="9219" max="9219" width="16.7109375" style="25" customWidth="1"/>
    <col min="9220" max="9220" width="38.140625" style="25" customWidth="1"/>
    <col min="9221" max="9221" width="11.28515625" style="25" customWidth="1"/>
    <col min="9222" max="9222" width="16.140625" style="25" customWidth="1"/>
    <col min="9223" max="9472" width="9" style="25"/>
    <col min="9473" max="9473" width="2.5703125" style="25" customWidth="1"/>
    <col min="9474" max="9474" width="9" style="25"/>
    <col min="9475" max="9475" width="16.7109375" style="25" customWidth="1"/>
    <col min="9476" max="9476" width="38.140625" style="25" customWidth="1"/>
    <col min="9477" max="9477" width="11.28515625" style="25" customWidth="1"/>
    <col min="9478" max="9478" width="16.140625" style="25" customWidth="1"/>
    <col min="9479" max="9728" width="9" style="25"/>
    <col min="9729" max="9729" width="2.5703125" style="25" customWidth="1"/>
    <col min="9730" max="9730" width="9" style="25"/>
    <col min="9731" max="9731" width="16.7109375" style="25" customWidth="1"/>
    <col min="9732" max="9732" width="38.140625" style="25" customWidth="1"/>
    <col min="9733" max="9733" width="11.28515625" style="25" customWidth="1"/>
    <col min="9734" max="9734" width="16.140625" style="25" customWidth="1"/>
    <col min="9735" max="9984" width="9" style="25"/>
    <col min="9985" max="9985" width="2.5703125" style="25" customWidth="1"/>
    <col min="9986" max="9986" width="9" style="25"/>
    <col min="9987" max="9987" width="16.7109375" style="25" customWidth="1"/>
    <col min="9988" max="9988" width="38.140625" style="25" customWidth="1"/>
    <col min="9989" max="9989" width="11.28515625" style="25" customWidth="1"/>
    <col min="9990" max="9990" width="16.140625" style="25" customWidth="1"/>
    <col min="9991" max="10240" width="9" style="25"/>
    <col min="10241" max="10241" width="2.5703125" style="25" customWidth="1"/>
    <col min="10242" max="10242" width="9" style="25"/>
    <col min="10243" max="10243" width="16.7109375" style="25" customWidth="1"/>
    <col min="10244" max="10244" width="38.140625" style="25" customWidth="1"/>
    <col min="10245" max="10245" width="11.28515625" style="25" customWidth="1"/>
    <col min="10246" max="10246" width="16.140625" style="25" customWidth="1"/>
    <col min="10247" max="10496" width="9" style="25"/>
    <col min="10497" max="10497" width="2.5703125" style="25" customWidth="1"/>
    <col min="10498" max="10498" width="9" style="25"/>
    <col min="10499" max="10499" width="16.7109375" style="25" customWidth="1"/>
    <col min="10500" max="10500" width="38.140625" style="25" customWidth="1"/>
    <col min="10501" max="10501" width="11.28515625" style="25" customWidth="1"/>
    <col min="10502" max="10502" width="16.140625" style="25" customWidth="1"/>
    <col min="10503" max="10752" width="9" style="25"/>
    <col min="10753" max="10753" width="2.5703125" style="25" customWidth="1"/>
    <col min="10754" max="10754" width="9" style="25"/>
    <col min="10755" max="10755" width="16.7109375" style="25" customWidth="1"/>
    <col min="10756" max="10756" width="38.140625" style="25" customWidth="1"/>
    <col min="10757" max="10757" width="11.28515625" style="25" customWidth="1"/>
    <col min="10758" max="10758" width="16.140625" style="25" customWidth="1"/>
    <col min="10759" max="11008" width="9" style="25"/>
    <col min="11009" max="11009" width="2.5703125" style="25" customWidth="1"/>
    <col min="11010" max="11010" width="9" style="25"/>
    <col min="11011" max="11011" width="16.7109375" style="25" customWidth="1"/>
    <col min="11012" max="11012" width="38.140625" style="25" customWidth="1"/>
    <col min="11013" max="11013" width="11.28515625" style="25" customWidth="1"/>
    <col min="11014" max="11014" width="16.140625" style="25" customWidth="1"/>
    <col min="11015" max="11264" width="9" style="25"/>
    <col min="11265" max="11265" width="2.5703125" style="25" customWidth="1"/>
    <col min="11266" max="11266" width="9" style="25"/>
    <col min="11267" max="11267" width="16.7109375" style="25" customWidth="1"/>
    <col min="11268" max="11268" width="38.140625" style="25" customWidth="1"/>
    <col min="11269" max="11269" width="11.28515625" style="25" customWidth="1"/>
    <col min="11270" max="11270" width="16.140625" style="25" customWidth="1"/>
    <col min="11271" max="11520" width="9" style="25"/>
    <col min="11521" max="11521" width="2.5703125" style="25" customWidth="1"/>
    <col min="11522" max="11522" width="9" style="25"/>
    <col min="11523" max="11523" width="16.7109375" style="25" customWidth="1"/>
    <col min="11524" max="11524" width="38.140625" style="25" customWidth="1"/>
    <col min="11525" max="11525" width="11.28515625" style="25" customWidth="1"/>
    <col min="11526" max="11526" width="16.140625" style="25" customWidth="1"/>
    <col min="11527" max="11776" width="9" style="25"/>
    <col min="11777" max="11777" width="2.5703125" style="25" customWidth="1"/>
    <col min="11778" max="11778" width="9" style="25"/>
    <col min="11779" max="11779" width="16.7109375" style="25" customWidth="1"/>
    <col min="11780" max="11780" width="38.140625" style="25" customWidth="1"/>
    <col min="11781" max="11781" width="11.28515625" style="25" customWidth="1"/>
    <col min="11782" max="11782" width="16.140625" style="25" customWidth="1"/>
    <col min="11783" max="12032" width="9" style="25"/>
    <col min="12033" max="12033" width="2.5703125" style="25" customWidth="1"/>
    <col min="12034" max="12034" width="9" style="25"/>
    <col min="12035" max="12035" width="16.7109375" style="25" customWidth="1"/>
    <col min="12036" max="12036" width="38.140625" style="25" customWidth="1"/>
    <col min="12037" max="12037" width="11.28515625" style="25" customWidth="1"/>
    <col min="12038" max="12038" width="16.140625" style="25" customWidth="1"/>
    <col min="12039" max="12288" width="9" style="25"/>
    <col min="12289" max="12289" width="2.5703125" style="25" customWidth="1"/>
    <col min="12290" max="12290" width="9" style="25"/>
    <col min="12291" max="12291" width="16.7109375" style="25" customWidth="1"/>
    <col min="12292" max="12292" width="38.140625" style="25" customWidth="1"/>
    <col min="12293" max="12293" width="11.28515625" style="25" customWidth="1"/>
    <col min="12294" max="12294" width="16.140625" style="25" customWidth="1"/>
    <col min="12295" max="12544" width="9" style="25"/>
    <col min="12545" max="12545" width="2.5703125" style="25" customWidth="1"/>
    <col min="12546" max="12546" width="9" style="25"/>
    <col min="12547" max="12547" width="16.7109375" style="25" customWidth="1"/>
    <col min="12548" max="12548" width="38.140625" style="25" customWidth="1"/>
    <col min="12549" max="12549" width="11.28515625" style="25" customWidth="1"/>
    <col min="12550" max="12550" width="16.140625" style="25" customWidth="1"/>
    <col min="12551" max="12800" width="9" style="25"/>
    <col min="12801" max="12801" width="2.5703125" style="25" customWidth="1"/>
    <col min="12802" max="12802" width="9" style="25"/>
    <col min="12803" max="12803" width="16.7109375" style="25" customWidth="1"/>
    <col min="12804" max="12804" width="38.140625" style="25" customWidth="1"/>
    <col min="12805" max="12805" width="11.28515625" style="25" customWidth="1"/>
    <col min="12806" max="12806" width="16.140625" style="25" customWidth="1"/>
    <col min="12807" max="13056" width="9" style="25"/>
    <col min="13057" max="13057" width="2.5703125" style="25" customWidth="1"/>
    <col min="13058" max="13058" width="9" style="25"/>
    <col min="13059" max="13059" width="16.7109375" style="25" customWidth="1"/>
    <col min="13060" max="13060" width="38.140625" style="25" customWidth="1"/>
    <col min="13061" max="13061" width="11.28515625" style="25" customWidth="1"/>
    <col min="13062" max="13062" width="16.140625" style="25" customWidth="1"/>
    <col min="13063" max="13312" width="9" style="25"/>
    <col min="13313" max="13313" width="2.5703125" style="25" customWidth="1"/>
    <col min="13314" max="13314" width="9" style="25"/>
    <col min="13315" max="13315" width="16.7109375" style="25" customWidth="1"/>
    <col min="13316" max="13316" width="38.140625" style="25" customWidth="1"/>
    <col min="13317" max="13317" width="11.28515625" style="25" customWidth="1"/>
    <col min="13318" max="13318" width="16.140625" style="25" customWidth="1"/>
    <col min="13319" max="13568" width="9" style="25"/>
    <col min="13569" max="13569" width="2.5703125" style="25" customWidth="1"/>
    <col min="13570" max="13570" width="9" style="25"/>
    <col min="13571" max="13571" width="16.7109375" style="25" customWidth="1"/>
    <col min="13572" max="13572" width="38.140625" style="25" customWidth="1"/>
    <col min="13573" max="13573" width="11.28515625" style="25" customWidth="1"/>
    <col min="13574" max="13574" width="16.140625" style="25" customWidth="1"/>
    <col min="13575" max="13824" width="9" style="25"/>
    <col min="13825" max="13825" width="2.5703125" style="25" customWidth="1"/>
    <col min="13826" max="13826" width="9" style="25"/>
    <col min="13827" max="13827" width="16.7109375" style="25" customWidth="1"/>
    <col min="13828" max="13828" width="38.140625" style="25" customWidth="1"/>
    <col min="13829" max="13829" width="11.28515625" style="25" customWidth="1"/>
    <col min="13830" max="13830" width="16.140625" style="25" customWidth="1"/>
    <col min="13831" max="14080" width="9" style="25"/>
    <col min="14081" max="14081" width="2.5703125" style="25" customWidth="1"/>
    <col min="14082" max="14082" width="9" style="25"/>
    <col min="14083" max="14083" width="16.7109375" style="25" customWidth="1"/>
    <col min="14084" max="14084" width="38.140625" style="25" customWidth="1"/>
    <col min="14085" max="14085" width="11.28515625" style="25" customWidth="1"/>
    <col min="14086" max="14086" width="16.140625" style="25" customWidth="1"/>
    <col min="14087" max="14336" width="9" style="25"/>
    <col min="14337" max="14337" width="2.5703125" style="25" customWidth="1"/>
    <col min="14338" max="14338" width="9" style="25"/>
    <col min="14339" max="14339" width="16.7109375" style="25" customWidth="1"/>
    <col min="14340" max="14340" width="38.140625" style="25" customWidth="1"/>
    <col min="14341" max="14341" width="11.28515625" style="25" customWidth="1"/>
    <col min="14342" max="14342" width="16.140625" style="25" customWidth="1"/>
    <col min="14343" max="14592" width="9" style="25"/>
    <col min="14593" max="14593" width="2.5703125" style="25" customWidth="1"/>
    <col min="14594" max="14594" width="9" style="25"/>
    <col min="14595" max="14595" width="16.7109375" style="25" customWidth="1"/>
    <col min="14596" max="14596" width="38.140625" style="25" customWidth="1"/>
    <col min="14597" max="14597" width="11.28515625" style="25" customWidth="1"/>
    <col min="14598" max="14598" width="16.140625" style="25" customWidth="1"/>
    <col min="14599" max="14848" width="9" style="25"/>
    <col min="14849" max="14849" width="2.5703125" style="25" customWidth="1"/>
    <col min="14850" max="14850" width="9" style="25"/>
    <col min="14851" max="14851" width="16.7109375" style="25" customWidth="1"/>
    <col min="14852" max="14852" width="38.140625" style="25" customWidth="1"/>
    <col min="14853" max="14853" width="11.28515625" style="25" customWidth="1"/>
    <col min="14854" max="14854" width="16.140625" style="25" customWidth="1"/>
    <col min="14855" max="15104" width="9" style="25"/>
    <col min="15105" max="15105" width="2.5703125" style="25" customWidth="1"/>
    <col min="15106" max="15106" width="9" style="25"/>
    <col min="15107" max="15107" width="16.7109375" style="25" customWidth="1"/>
    <col min="15108" max="15108" width="38.140625" style="25" customWidth="1"/>
    <col min="15109" max="15109" width="11.28515625" style="25" customWidth="1"/>
    <col min="15110" max="15110" width="16.140625" style="25" customWidth="1"/>
    <col min="15111" max="15360" width="9" style="25"/>
    <col min="15361" max="15361" width="2.5703125" style="25" customWidth="1"/>
    <col min="15362" max="15362" width="9" style="25"/>
    <col min="15363" max="15363" width="16.7109375" style="25" customWidth="1"/>
    <col min="15364" max="15364" width="38.140625" style="25" customWidth="1"/>
    <col min="15365" max="15365" width="11.28515625" style="25" customWidth="1"/>
    <col min="15366" max="15366" width="16.140625" style="25" customWidth="1"/>
    <col min="15367" max="15616" width="9" style="25"/>
    <col min="15617" max="15617" width="2.5703125" style="25" customWidth="1"/>
    <col min="15618" max="15618" width="9" style="25"/>
    <col min="15619" max="15619" width="16.7109375" style="25" customWidth="1"/>
    <col min="15620" max="15620" width="38.140625" style="25" customWidth="1"/>
    <col min="15621" max="15621" width="11.28515625" style="25" customWidth="1"/>
    <col min="15622" max="15622" width="16.140625" style="25" customWidth="1"/>
    <col min="15623" max="15872" width="9" style="25"/>
    <col min="15873" max="15873" width="2.5703125" style="25" customWidth="1"/>
    <col min="15874" max="15874" width="9" style="25"/>
    <col min="15875" max="15875" width="16.7109375" style="25" customWidth="1"/>
    <col min="15876" max="15876" width="38.140625" style="25" customWidth="1"/>
    <col min="15877" max="15877" width="11.28515625" style="25" customWidth="1"/>
    <col min="15878" max="15878" width="16.140625" style="25" customWidth="1"/>
    <col min="15879" max="16128" width="9" style="25"/>
    <col min="16129" max="16129" width="2.5703125" style="25" customWidth="1"/>
    <col min="16130" max="16130" width="9" style="25"/>
    <col min="16131" max="16131" width="16.7109375" style="25" customWidth="1"/>
    <col min="16132" max="16132" width="38.140625" style="25" customWidth="1"/>
    <col min="16133" max="16133" width="11.28515625" style="25" customWidth="1"/>
    <col min="16134" max="16134" width="16.140625" style="25" customWidth="1"/>
    <col min="16135" max="16384" width="9" style="25"/>
  </cols>
  <sheetData>
    <row r="1" spans="2:6" ht="13.5" thickBot="1"/>
    <row r="2" spans="2:6">
      <c r="B2" s="150" t="s">
        <v>25</v>
      </c>
      <c r="C2" s="151"/>
      <c r="D2" s="151"/>
      <c r="E2" s="151"/>
      <c r="F2" s="152"/>
    </row>
    <row r="3" spans="2:6">
      <c r="B3" s="26" t="s">
        <v>26</v>
      </c>
      <c r="C3" s="27" t="s">
        <v>27</v>
      </c>
      <c r="D3" s="28" t="s">
        <v>28</v>
      </c>
      <c r="E3" s="28" t="s">
        <v>29</v>
      </c>
      <c r="F3" s="29" t="s">
        <v>30</v>
      </c>
    </row>
    <row r="4" spans="2:6">
      <c r="B4" s="30" t="s">
        <v>141</v>
      </c>
      <c r="C4" s="31" t="s">
        <v>100</v>
      </c>
      <c r="D4" s="32" t="s">
        <v>101</v>
      </c>
      <c r="E4" s="33">
        <v>42670</v>
      </c>
      <c r="F4" s="34" t="s">
        <v>97</v>
      </c>
    </row>
    <row r="5" spans="2:6">
      <c r="B5" s="35"/>
      <c r="C5" s="31"/>
      <c r="D5" s="32"/>
      <c r="E5" s="33"/>
      <c r="F5" s="34"/>
    </row>
    <row r="6" spans="2:6">
      <c r="B6" s="30"/>
      <c r="C6" s="36"/>
      <c r="D6" s="32"/>
      <c r="E6" s="37"/>
      <c r="F6" s="34"/>
    </row>
    <row r="7" spans="2:6">
      <c r="B7" s="35"/>
      <c r="C7" s="36"/>
      <c r="D7" s="32"/>
      <c r="E7" s="37"/>
      <c r="F7" s="34"/>
    </row>
    <row r="8" spans="2:6">
      <c r="B8" s="30"/>
      <c r="C8" s="36"/>
      <c r="D8" s="32"/>
      <c r="E8" s="38"/>
      <c r="F8" s="34"/>
    </row>
    <row r="9" spans="2:6">
      <c r="B9" s="35"/>
      <c r="C9" s="36"/>
      <c r="D9" s="32"/>
      <c r="E9" s="38"/>
      <c r="F9" s="34"/>
    </row>
    <row r="10" spans="2:6">
      <c r="B10" s="35"/>
      <c r="C10" s="36"/>
      <c r="D10" s="39"/>
      <c r="E10" s="38"/>
      <c r="F10" s="40"/>
    </row>
    <row r="11" spans="2:6">
      <c r="B11" s="35"/>
      <c r="C11" s="36"/>
      <c r="D11" s="39"/>
      <c r="E11" s="38"/>
      <c r="F11" s="40"/>
    </row>
    <row r="12" spans="2:6">
      <c r="B12" s="35"/>
      <c r="C12" s="36"/>
      <c r="D12" s="39"/>
      <c r="E12" s="38"/>
      <c r="F12" s="40"/>
    </row>
    <row r="13" spans="2:6" ht="13.5" thickBot="1">
      <c r="B13" s="41"/>
      <c r="C13" s="42"/>
      <c r="D13" s="43"/>
      <c r="E13" s="44"/>
      <c r="F13" s="45"/>
    </row>
  </sheetData>
  <mergeCells count="1">
    <mergeCell ref="B2:F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tabSelected="1" workbookViewId="0">
      <selection activeCell="J62" sqref="J62"/>
    </sheetView>
  </sheetViews>
  <sheetFormatPr defaultColWidth="9.140625" defaultRowHeight="15"/>
  <cols>
    <col min="1" max="1" width="2.85546875" style="1" customWidth="1"/>
    <col min="2" max="2" width="4.28515625" style="1" bestFit="1" customWidth="1"/>
    <col min="3" max="3" width="21.28515625" style="1" customWidth="1"/>
    <col min="4" max="4" width="15.42578125" style="1" bestFit="1" customWidth="1"/>
    <col min="5" max="12" width="15.42578125" style="1" customWidth="1"/>
    <col min="13" max="13" width="11.85546875" style="1" customWidth="1"/>
    <col min="14" max="16" width="9.140625" style="1"/>
    <col min="17" max="17" width="6.5703125" style="1" customWidth="1"/>
    <col min="18" max="16384" width="9.140625" style="1"/>
  </cols>
  <sheetData>
    <row r="1" spans="2:12" ht="15.75" thickBot="1"/>
    <row r="2" spans="2:12">
      <c r="B2" s="2"/>
      <c r="C2" s="3"/>
      <c r="D2" s="3"/>
      <c r="E2" s="3"/>
      <c r="F2" s="3"/>
      <c r="G2" s="3"/>
      <c r="H2" s="3"/>
      <c r="I2" s="3"/>
      <c r="J2" s="12"/>
      <c r="K2" s="73"/>
      <c r="L2" s="73"/>
    </row>
    <row r="3" spans="2:12" ht="15" customHeight="1">
      <c r="B3" s="4"/>
      <c r="C3" s="153" t="s">
        <v>194</v>
      </c>
      <c r="D3" s="153"/>
      <c r="E3" s="153"/>
      <c r="F3" s="153"/>
      <c r="G3" s="153"/>
      <c r="H3" s="153"/>
      <c r="I3" s="153"/>
      <c r="J3" s="101"/>
      <c r="K3" s="100"/>
      <c r="L3" s="100"/>
    </row>
    <row r="4" spans="2:12" ht="15" customHeight="1">
      <c r="B4" s="4"/>
      <c r="C4" s="153"/>
      <c r="D4" s="153"/>
      <c r="E4" s="153"/>
      <c r="F4" s="153"/>
      <c r="G4" s="153"/>
      <c r="H4" s="153"/>
      <c r="I4" s="153"/>
      <c r="J4" s="101"/>
      <c r="K4" s="100"/>
      <c r="L4" s="100"/>
    </row>
    <row r="5" spans="2:12" ht="15.75" thickBot="1">
      <c r="B5" s="5"/>
      <c r="C5" s="6"/>
      <c r="D5" s="6"/>
      <c r="E5" s="6"/>
      <c r="F5" s="6"/>
      <c r="G5" s="6"/>
      <c r="H5" s="6"/>
      <c r="I5" s="6"/>
      <c r="J5" s="13"/>
      <c r="K5" s="73"/>
      <c r="L5" s="73"/>
    </row>
    <row r="6" spans="2:12" ht="15.75" thickBot="1"/>
    <row r="7" spans="2:12">
      <c r="B7" s="90" t="s">
        <v>49</v>
      </c>
      <c r="C7" s="91"/>
      <c r="D7" s="91"/>
      <c r="E7" s="91"/>
      <c r="F7" s="91"/>
      <c r="G7" s="91"/>
      <c r="H7" s="91"/>
      <c r="I7" s="91"/>
      <c r="J7" s="92"/>
      <c r="K7" s="94"/>
      <c r="L7" s="94"/>
    </row>
    <row r="8" spans="2:12">
      <c r="B8" s="93" t="s">
        <v>65</v>
      </c>
      <c r="C8" s="94"/>
      <c r="D8" s="94"/>
      <c r="E8" s="94"/>
      <c r="F8" s="94"/>
      <c r="G8" s="94"/>
      <c r="H8" s="94"/>
      <c r="I8" s="94"/>
      <c r="J8" s="95"/>
      <c r="K8" s="94"/>
      <c r="L8" s="94"/>
    </row>
    <row r="9" spans="2:12">
      <c r="B9" s="93" t="s">
        <v>50</v>
      </c>
      <c r="C9" s="94"/>
      <c r="D9" s="94"/>
      <c r="E9" s="94"/>
      <c r="F9" s="94"/>
      <c r="G9" s="94"/>
      <c r="H9" s="94"/>
      <c r="I9" s="94"/>
      <c r="J9" s="95"/>
      <c r="K9" s="94"/>
      <c r="L9" s="94"/>
    </row>
    <row r="10" spans="2:12">
      <c r="B10" s="93" t="s">
        <v>56</v>
      </c>
      <c r="C10" s="94"/>
      <c r="D10" s="94"/>
      <c r="E10" s="94"/>
      <c r="F10" s="94"/>
      <c r="G10" s="94"/>
      <c r="H10" s="94"/>
      <c r="I10" s="94"/>
      <c r="J10" s="95"/>
      <c r="K10" s="94"/>
      <c r="L10" s="94"/>
    </row>
    <row r="11" spans="2:12">
      <c r="B11" s="93" t="s">
        <v>51</v>
      </c>
      <c r="C11" s="94"/>
      <c r="D11" s="94"/>
      <c r="E11" s="94"/>
      <c r="F11" s="94"/>
      <c r="G11" s="94"/>
      <c r="H11" s="94"/>
      <c r="I11" s="94"/>
      <c r="J11" s="95"/>
      <c r="K11" s="94"/>
      <c r="L11" s="94"/>
    </row>
    <row r="12" spans="2:12">
      <c r="B12" s="93" t="s">
        <v>66</v>
      </c>
      <c r="C12" s="94"/>
      <c r="D12" s="94"/>
      <c r="E12" s="94"/>
      <c r="F12" s="94"/>
      <c r="G12" s="94"/>
      <c r="H12" s="94"/>
      <c r="I12" s="94"/>
      <c r="J12" s="95"/>
      <c r="K12" s="94"/>
      <c r="L12" s="94"/>
    </row>
    <row r="13" spans="2:12" ht="15.75" thickBot="1">
      <c r="B13" s="96"/>
      <c r="C13" s="97"/>
      <c r="D13" s="97"/>
      <c r="E13" s="97"/>
      <c r="F13" s="97"/>
      <c r="G13" s="97"/>
      <c r="H13" s="97"/>
      <c r="I13" s="97"/>
      <c r="J13" s="98"/>
      <c r="K13" s="99"/>
      <c r="L13" s="99"/>
    </row>
    <row r="14" spans="2:12" ht="15.75" thickBot="1"/>
    <row r="15" spans="2:12">
      <c r="B15" s="156" t="s">
        <v>10</v>
      </c>
      <c r="C15" s="163" t="s">
        <v>20</v>
      </c>
      <c r="D15" s="164"/>
      <c r="E15" s="161" t="s">
        <v>21</v>
      </c>
      <c r="F15" s="161"/>
      <c r="G15" s="161"/>
      <c r="H15" s="161"/>
      <c r="I15" s="161"/>
      <c r="J15" s="162"/>
    </row>
    <row r="16" spans="2:12">
      <c r="B16" s="157"/>
      <c r="C16" s="165"/>
      <c r="D16" s="166"/>
      <c r="E16" s="86" t="s">
        <v>36</v>
      </c>
      <c r="F16" s="86" t="s">
        <v>46</v>
      </c>
      <c r="G16" s="86" t="s">
        <v>22</v>
      </c>
      <c r="H16" s="86" t="s">
        <v>47</v>
      </c>
      <c r="I16" s="86" t="s">
        <v>48</v>
      </c>
      <c r="J16" s="77" t="s">
        <v>37</v>
      </c>
    </row>
    <row r="17" spans="2:10">
      <c r="B17" s="15">
        <v>1</v>
      </c>
      <c r="C17" s="167" t="s">
        <v>75</v>
      </c>
      <c r="D17" s="168"/>
      <c r="E17" s="11">
        <v>32</v>
      </c>
      <c r="F17" s="11">
        <v>32</v>
      </c>
      <c r="G17" s="22">
        <v>26</v>
      </c>
      <c r="H17" s="22">
        <v>67</v>
      </c>
      <c r="I17" s="22">
        <v>0</v>
      </c>
      <c r="J17" s="112">
        <v>0</v>
      </c>
    </row>
    <row r="18" spans="2:10">
      <c r="B18" s="15">
        <v>2</v>
      </c>
      <c r="C18" s="167" t="s">
        <v>183</v>
      </c>
      <c r="D18" s="168"/>
      <c r="E18" s="11">
        <v>29</v>
      </c>
      <c r="F18" s="11">
        <v>29</v>
      </c>
      <c r="G18" s="22">
        <v>8</v>
      </c>
      <c r="H18" s="22">
        <v>50</v>
      </c>
      <c r="I18" s="22">
        <v>0</v>
      </c>
      <c r="J18" s="112">
        <v>0</v>
      </c>
    </row>
    <row r="19" spans="2:10">
      <c r="B19" s="15">
        <v>3</v>
      </c>
      <c r="C19" s="167" t="s">
        <v>184</v>
      </c>
      <c r="D19" s="168"/>
      <c r="E19" s="11">
        <v>12</v>
      </c>
      <c r="F19" s="11">
        <v>12</v>
      </c>
      <c r="G19" s="22">
        <v>8</v>
      </c>
      <c r="H19" s="22">
        <v>10</v>
      </c>
      <c r="I19" s="22">
        <v>0</v>
      </c>
      <c r="J19" s="112">
        <v>0</v>
      </c>
    </row>
    <row r="20" spans="2:10">
      <c r="B20" s="15">
        <v>4</v>
      </c>
      <c r="C20" s="167" t="s">
        <v>185</v>
      </c>
      <c r="D20" s="168"/>
      <c r="E20" s="11">
        <v>7</v>
      </c>
      <c r="F20" s="11">
        <v>7</v>
      </c>
      <c r="G20" s="22">
        <v>7</v>
      </c>
      <c r="H20" s="22">
        <v>22</v>
      </c>
      <c r="I20" s="22">
        <v>0</v>
      </c>
      <c r="J20" s="112">
        <v>0</v>
      </c>
    </row>
    <row r="21" spans="2:10">
      <c r="B21" s="15">
        <v>5</v>
      </c>
      <c r="C21" s="167" t="s">
        <v>186</v>
      </c>
      <c r="D21" s="168"/>
      <c r="E21" s="11">
        <v>9</v>
      </c>
      <c r="F21" s="11">
        <v>9</v>
      </c>
      <c r="G21" s="22">
        <v>4</v>
      </c>
      <c r="H21" s="22">
        <v>31</v>
      </c>
      <c r="I21" s="22">
        <v>1</v>
      </c>
      <c r="J21" s="112">
        <v>0</v>
      </c>
    </row>
    <row r="22" spans="2:10">
      <c r="B22" s="15">
        <v>6</v>
      </c>
      <c r="C22" s="167" t="s">
        <v>187</v>
      </c>
      <c r="D22" s="168"/>
      <c r="E22" s="11">
        <v>17</v>
      </c>
      <c r="F22" s="11">
        <v>17</v>
      </c>
      <c r="G22" s="22">
        <v>15</v>
      </c>
      <c r="H22" s="22">
        <v>9</v>
      </c>
      <c r="I22" s="22">
        <v>1</v>
      </c>
      <c r="J22" s="112">
        <v>0</v>
      </c>
    </row>
    <row r="23" spans="2:10">
      <c r="B23" s="15">
        <v>7</v>
      </c>
      <c r="C23" s="167" t="s">
        <v>188</v>
      </c>
      <c r="D23" s="168"/>
      <c r="E23" s="11">
        <v>12</v>
      </c>
      <c r="F23" s="11">
        <v>12</v>
      </c>
      <c r="G23" s="22">
        <v>2</v>
      </c>
      <c r="H23" s="22">
        <v>18</v>
      </c>
      <c r="I23" s="22">
        <v>0</v>
      </c>
      <c r="J23" s="112">
        <v>0</v>
      </c>
    </row>
    <row r="24" spans="2:10">
      <c r="B24" s="15">
        <v>8</v>
      </c>
      <c r="C24" s="167" t="s">
        <v>189</v>
      </c>
      <c r="D24" s="168"/>
      <c r="E24" s="11">
        <v>13</v>
      </c>
      <c r="F24" s="11">
        <v>13</v>
      </c>
      <c r="G24" s="22">
        <v>10</v>
      </c>
      <c r="H24" s="22">
        <v>15</v>
      </c>
      <c r="I24" s="22">
        <v>0</v>
      </c>
      <c r="J24" s="112">
        <v>0</v>
      </c>
    </row>
    <row r="25" spans="2:10">
      <c r="B25" s="15">
        <v>9</v>
      </c>
      <c r="C25" s="167" t="s">
        <v>190</v>
      </c>
      <c r="D25" s="168"/>
      <c r="E25" s="11">
        <v>14</v>
      </c>
      <c r="F25" s="11">
        <v>14</v>
      </c>
      <c r="G25" s="22">
        <v>10</v>
      </c>
      <c r="H25" s="22">
        <v>6</v>
      </c>
      <c r="I25" s="22">
        <v>1</v>
      </c>
      <c r="J25" s="112">
        <v>0</v>
      </c>
    </row>
    <row r="26" spans="2:10">
      <c r="B26" s="142">
        <v>10</v>
      </c>
      <c r="C26" s="143" t="s">
        <v>191</v>
      </c>
      <c r="D26" s="144"/>
      <c r="E26" s="145">
        <v>4</v>
      </c>
      <c r="F26" s="145">
        <v>4</v>
      </c>
      <c r="G26" s="146">
        <v>2</v>
      </c>
      <c r="H26" s="146">
        <v>31</v>
      </c>
      <c r="I26" s="146">
        <v>0</v>
      </c>
      <c r="J26" s="147">
        <v>0</v>
      </c>
    </row>
    <row r="27" spans="2:10">
      <c r="B27" s="142">
        <v>11</v>
      </c>
      <c r="C27" s="143" t="s">
        <v>195</v>
      </c>
      <c r="D27" s="144"/>
      <c r="E27" s="145">
        <v>13</v>
      </c>
      <c r="F27" s="145">
        <v>13</v>
      </c>
      <c r="G27" s="146">
        <v>11</v>
      </c>
      <c r="H27" s="146">
        <v>5</v>
      </c>
      <c r="I27" s="146">
        <v>1</v>
      </c>
      <c r="J27" s="147">
        <v>0</v>
      </c>
    </row>
    <row r="28" spans="2:10" ht="15.75" thickBot="1">
      <c r="B28" s="20"/>
      <c r="C28" s="169"/>
      <c r="D28" s="170"/>
      <c r="E28" s="21"/>
      <c r="F28" s="21"/>
      <c r="G28" s="23"/>
      <c r="H28" s="23"/>
      <c r="I28" s="23"/>
      <c r="J28" s="84"/>
    </row>
    <row r="50" spans="2:11" ht="15.75" thickBot="1"/>
    <row r="51" spans="2:11">
      <c r="B51" s="158" t="s">
        <v>42</v>
      </c>
      <c r="C51" s="159"/>
      <c r="D51" s="159"/>
      <c r="E51" s="159"/>
      <c r="F51" s="159"/>
      <c r="G51" s="159"/>
      <c r="H51" s="160"/>
      <c r="J51" s="76"/>
      <c r="K51" s="76"/>
    </row>
    <row r="52" spans="2:11">
      <c r="B52" s="82" t="s">
        <v>10</v>
      </c>
      <c r="C52" s="83" t="s">
        <v>11</v>
      </c>
      <c r="D52" s="83" t="s">
        <v>43</v>
      </c>
      <c r="E52" s="86" t="s">
        <v>55</v>
      </c>
      <c r="F52" s="86" t="s">
        <v>52</v>
      </c>
      <c r="G52" s="86" t="s">
        <v>53</v>
      </c>
      <c r="H52" s="77" t="s">
        <v>54</v>
      </c>
      <c r="J52" s="73"/>
      <c r="K52" s="78"/>
    </row>
    <row r="53" spans="2:11">
      <c r="B53" s="72">
        <v>1</v>
      </c>
      <c r="C53" s="127" t="s">
        <v>44</v>
      </c>
      <c r="D53" s="74">
        <f>SUM(E53:H53)</f>
        <v>5</v>
      </c>
      <c r="E53" s="74">
        <v>0</v>
      </c>
      <c r="F53" s="74">
        <v>1</v>
      </c>
      <c r="G53" s="74">
        <v>3</v>
      </c>
      <c r="H53" s="74">
        <v>1</v>
      </c>
      <c r="J53" s="73"/>
      <c r="K53" s="79"/>
    </row>
    <row r="54" spans="2:11">
      <c r="B54" s="72">
        <v>2</v>
      </c>
      <c r="C54" s="127" t="s">
        <v>76</v>
      </c>
      <c r="D54" s="74">
        <f t="shared" ref="D54:D74" si="0">SUM(E54:H54)</f>
        <v>1</v>
      </c>
      <c r="E54" s="74">
        <v>0</v>
      </c>
      <c r="F54" s="74">
        <v>0</v>
      </c>
      <c r="G54" s="74">
        <v>1</v>
      </c>
      <c r="H54" s="74">
        <v>0</v>
      </c>
      <c r="J54" s="73"/>
      <c r="K54" s="78"/>
    </row>
    <row r="55" spans="2:11">
      <c r="B55" s="72">
        <v>3</v>
      </c>
      <c r="C55" s="127" t="s">
        <v>77</v>
      </c>
      <c r="D55" s="74">
        <f t="shared" si="0"/>
        <v>0</v>
      </c>
      <c r="E55" s="74">
        <v>0</v>
      </c>
      <c r="F55" s="74">
        <v>0</v>
      </c>
      <c r="G55" s="74">
        <v>0</v>
      </c>
      <c r="H55" s="74">
        <v>0</v>
      </c>
      <c r="J55" s="73"/>
      <c r="K55" s="79"/>
    </row>
    <row r="56" spans="2:11">
      <c r="B56" s="72">
        <v>4</v>
      </c>
      <c r="C56" s="127" t="s">
        <v>78</v>
      </c>
      <c r="D56" s="74">
        <f t="shared" si="0"/>
        <v>0</v>
      </c>
      <c r="E56" s="74">
        <v>0</v>
      </c>
      <c r="F56" s="74">
        <v>0</v>
      </c>
      <c r="G56" s="74">
        <v>0</v>
      </c>
      <c r="H56" s="74">
        <v>0</v>
      </c>
      <c r="J56" s="73"/>
      <c r="K56" s="78"/>
    </row>
    <row r="57" spans="2:11">
      <c r="B57" s="72">
        <v>5</v>
      </c>
      <c r="C57" s="127" t="s">
        <v>79</v>
      </c>
      <c r="D57" s="74">
        <f t="shared" si="0"/>
        <v>0</v>
      </c>
      <c r="E57" s="74">
        <v>0</v>
      </c>
      <c r="F57" s="74">
        <v>0</v>
      </c>
      <c r="G57" s="74">
        <v>0</v>
      </c>
      <c r="H57" s="74">
        <v>0</v>
      </c>
      <c r="J57" s="73"/>
      <c r="K57" s="79"/>
    </row>
    <row r="58" spans="2:11">
      <c r="B58" s="72">
        <v>6</v>
      </c>
      <c r="C58" s="127" t="s">
        <v>80</v>
      </c>
      <c r="D58" s="74">
        <f t="shared" si="0"/>
        <v>2</v>
      </c>
      <c r="E58" s="74">
        <v>0</v>
      </c>
      <c r="F58" s="74">
        <v>0</v>
      </c>
      <c r="G58" s="74">
        <v>2</v>
      </c>
      <c r="H58" s="74">
        <v>0</v>
      </c>
      <c r="J58" s="73"/>
      <c r="K58" s="79"/>
    </row>
    <row r="59" spans="2:11">
      <c r="B59" s="72">
        <v>7</v>
      </c>
      <c r="C59" s="127" t="s">
        <v>81</v>
      </c>
      <c r="D59" s="74">
        <f t="shared" si="0"/>
        <v>0</v>
      </c>
      <c r="E59" s="74">
        <v>0</v>
      </c>
      <c r="F59" s="74">
        <v>0</v>
      </c>
      <c r="G59" s="74">
        <v>0</v>
      </c>
      <c r="H59" s="74">
        <v>0</v>
      </c>
      <c r="J59" s="73"/>
      <c r="K59" s="79"/>
    </row>
    <row r="60" spans="2:11">
      <c r="B60" s="72">
        <v>8</v>
      </c>
      <c r="C60" s="127" t="s">
        <v>82</v>
      </c>
      <c r="D60" s="74">
        <f t="shared" si="0"/>
        <v>0</v>
      </c>
      <c r="E60" s="74">
        <v>0</v>
      </c>
      <c r="F60" s="74">
        <v>0</v>
      </c>
      <c r="G60" s="74">
        <v>0</v>
      </c>
      <c r="H60" s="74">
        <v>0</v>
      </c>
      <c r="J60" s="73"/>
      <c r="K60" s="24"/>
    </row>
    <row r="61" spans="2:11">
      <c r="B61" s="72">
        <v>9</v>
      </c>
      <c r="C61" s="127" t="s">
        <v>83</v>
      </c>
      <c r="D61" s="74">
        <f t="shared" si="0"/>
        <v>0</v>
      </c>
      <c r="E61" s="74">
        <v>0</v>
      </c>
      <c r="F61" s="74">
        <v>0</v>
      </c>
      <c r="G61" s="74">
        <v>0</v>
      </c>
      <c r="H61" s="74">
        <v>0</v>
      </c>
      <c r="J61" s="73"/>
      <c r="K61" s="79"/>
    </row>
    <row r="62" spans="2:11">
      <c r="B62" s="72">
        <v>10</v>
      </c>
      <c r="C62" s="127" t="s">
        <v>12</v>
      </c>
      <c r="D62" s="74">
        <f t="shared" si="0"/>
        <v>0</v>
      </c>
      <c r="E62" s="74">
        <v>0</v>
      </c>
      <c r="F62" s="74">
        <v>0</v>
      </c>
      <c r="G62" s="74">
        <v>0</v>
      </c>
      <c r="H62" s="74">
        <v>0</v>
      </c>
      <c r="J62" s="73"/>
      <c r="K62" s="79"/>
    </row>
    <row r="63" spans="2:11">
      <c r="B63" s="72">
        <v>11</v>
      </c>
      <c r="C63" s="127" t="s">
        <v>84</v>
      </c>
      <c r="D63" s="74">
        <f t="shared" si="0"/>
        <v>2</v>
      </c>
      <c r="E63" s="74">
        <v>0</v>
      </c>
      <c r="F63" s="74">
        <v>0</v>
      </c>
      <c r="G63" s="74">
        <v>2</v>
      </c>
      <c r="H63" s="74">
        <v>0</v>
      </c>
      <c r="J63" s="73"/>
      <c r="K63" s="79"/>
    </row>
    <row r="64" spans="2:11">
      <c r="B64" s="72">
        <v>12</v>
      </c>
      <c r="C64" s="127" t="s">
        <v>85</v>
      </c>
      <c r="D64" s="74">
        <f t="shared" si="0"/>
        <v>0</v>
      </c>
      <c r="E64" s="74">
        <v>0</v>
      </c>
      <c r="F64" s="74">
        <v>0</v>
      </c>
      <c r="G64" s="74">
        <v>0</v>
      </c>
      <c r="H64" s="74">
        <v>0</v>
      </c>
      <c r="J64" s="73"/>
      <c r="K64" s="79"/>
    </row>
    <row r="65" spans="2:11">
      <c r="B65" s="72">
        <v>13</v>
      </c>
      <c r="C65" s="127" t="s">
        <v>86</v>
      </c>
      <c r="D65" s="74">
        <f t="shared" si="0"/>
        <v>0</v>
      </c>
      <c r="E65" s="74">
        <v>0</v>
      </c>
      <c r="F65" s="74">
        <v>0</v>
      </c>
      <c r="G65" s="74">
        <v>0</v>
      </c>
      <c r="H65" s="74">
        <v>0</v>
      </c>
      <c r="J65" s="73"/>
      <c r="K65" s="79"/>
    </row>
    <row r="66" spans="2:11">
      <c r="B66" s="72">
        <v>14</v>
      </c>
      <c r="C66" s="127" t="s">
        <v>87</v>
      </c>
      <c r="D66" s="74">
        <f t="shared" si="0"/>
        <v>3</v>
      </c>
      <c r="E66" s="74">
        <v>0</v>
      </c>
      <c r="F66" s="74">
        <v>0</v>
      </c>
      <c r="G66" s="74">
        <v>3</v>
      </c>
      <c r="H66" s="74">
        <v>0</v>
      </c>
      <c r="J66" s="73"/>
      <c r="K66" s="79"/>
    </row>
    <row r="67" spans="2:11">
      <c r="B67" s="72">
        <v>15</v>
      </c>
      <c r="C67" s="127" t="s">
        <v>88</v>
      </c>
      <c r="D67" s="74">
        <f t="shared" si="0"/>
        <v>0</v>
      </c>
      <c r="E67" s="74">
        <v>0</v>
      </c>
      <c r="F67" s="74">
        <v>0</v>
      </c>
      <c r="G67" s="74">
        <v>0</v>
      </c>
      <c r="H67" s="74">
        <v>0</v>
      </c>
      <c r="J67" s="73"/>
      <c r="K67" s="79"/>
    </row>
    <row r="68" spans="2:11">
      <c r="B68" s="72">
        <v>16</v>
      </c>
      <c r="C68" s="127" t="s">
        <v>89</v>
      </c>
      <c r="D68" s="74">
        <f t="shared" si="0"/>
        <v>0</v>
      </c>
      <c r="E68" s="74">
        <v>0</v>
      </c>
      <c r="F68" s="74">
        <v>0</v>
      </c>
      <c r="G68" s="74">
        <v>0</v>
      </c>
      <c r="H68" s="74">
        <v>0</v>
      </c>
      <c r="J68" s="73"/>
      <c r="K68" s="79"/>
    </row>
    <row r="69" spans="2:11">
      <c r="B69" s="72">
        <v>17</v>
      </c>
      <c r="C69" s="127" t="s">
        <v>90</v>
      </c>
      <c r="D69" s="74">
        <f t="shared" si="0"/>
        <v>0</v>
      </c>
      <c r="E69" s="74">
        <v>0</v>
      </c>
      <c r="F69" s="74">
        <v>0</v>
      </c>
      <c r="G69" s="74">
        <v>0</v>
      </c>
      <c r="H69" s="74">
        <v>0</v>
      </c>
      <c r="J69" s="73"/>
      <c r="K69" s="79"/>
    </row>
    <row r="70" spans="2:11">
      <c r="B70" s="72">
        <v>18</v>
      </c>
      <c r="C70" s="127" t="s">
        <v>91</v>
      </c>
      <c r="D70" s="74">
        <f t="shared" si="0"/>
        <v>0</v>
      </c>
      <c r="E70" s="74">
        <v>0</v>
      </c>
      <c r="F70" s="74">
        <v>0</v>
      </c>
      <c r="G70" s="74">
        <v>0</v>
      </c>
      <c r="H70" s="74">
        <v>0</v>
      </c>
      <c r="J70" s="73"/>
      <c r="K70" s="79"/>
    </row>
    <row r="71" spans="2:11">
      <c r="B71" s="72">
        <v>19</v>
      </c>
      <c r="C71" s="127" t="s">
        <v>96</v>
      </c>
      <c r="D71" s="74">
        <f t="shared" si="0"/>
        <v>0</v>
      </c>
      <c r="E71" s="74">
        <v>0</v>
      </c>
      <c r="F71" s="74">
        <v>0</v>
      </c>
      <c r="G71" s="74">
        <v>0</v>
      </c>
      <c r="H71" s="74">
        <v>0</v>
      </c>
      <c r="J71" s="73"/>
      <c r="K71" s="79"/>
    </row>
    <row r="72" spans="2:11">
      <c r="B72" s="72">
        <v>20</v>
      </c>
      <c r="C72" s="127" t="s">
        <v>92</v>
      </c>
      <c r="D72" s="74">
        <f t="shared" si="0"/>
        <v>0</v>
      </c>
      <c r="E72" s="74">
        <v>0</v>
      </c>
      <c r="F72" s="74">
        <v>0</v>
      </c>
      <c r="G72" s="74">
        <v>0</v>
      </c>
      <c r="H72" s="74">
        <v>0</v>
      </c>
      <c r="J72" s="73"/>
      <c r="K72" s="79"/>
    </row>
    <row r="73" spans="2:11">
      <c r="B73" s="72">
        <v>21</v>
      </c>
      <c r="C73" s="127" t="s">
        <v>93</v>
      </c>
      <c r="D73" s="74">
        <f t="shared" si="0"/>
        <v>0</v>
      </c>
      <c r="E73" s="74">
        <v>0</v>
      </c>
      <c r="F73" s="74">
        <v>0</v>
      </c>
      <c r="G73" s="74">
        <v>0</v>
      </c>
      <c r="H73" s="74">
        <v>0</v>
      </c>
      <c r="J73" s="73"/>
      <c r="K73" s="79"/>
    </row>
    <row r="74" spans="2:11">
      <c r="B74" s="72">
        <v>22</v>
      </c>
      <c r="C74" s="127" t="s">
        <v>94</v>
      </c>
      <c r="D74" s="74">
        <f t="shared" si="0"/>
        <v>0</v>
      </c>
      <c r="E74" s="74">
        <v>0</v>
      </c>
      <c r="F74" s="74">
        <v>0</v>
      </c>
      <c r="G74" s="74">
        <v>0</v>
      </c>
      <c r="H74" s="74">
        <v>0</v>
      </c>
      <c r="J74" s="73"/>
      <c r="K74" s="79"/>
    </row>
    <row r="75" spans="2:11">
      <c r="B75" s="72">
        <v>23</v>
      </c>
      <c r="C75" s="127" t="s">
        <v>95</v>
      </c>
      <c r="D75" s="74">
        <f>SUM(E75:H75)</f>
        <v>0</v>
      </c>
      <c r="E75" s="74">
        <v>0</v>
      </c>
      <c r="F75" s="74">
        <v>0</v>
      </c>
      <c r="G75" s="74">
        <v>0</v>
      </c>
      <c r="H75" s="74">
        <v>0</v>
      </c>
      <c r="J75" s="73"/>
      <c r="K75" s="79"/>
    </row>
    <row r="76" spans="2:11" ht="15.75" thickBot="1">
      <c r="B76" s="154" t="s">
        <v>45</v>
      </c>
      <c r="C76" s="155"/>
      <c r="D76" s="80">
        <f>SUM(D53:D75)</f>
        <v>13</v>
      </c>
      <c r="E76" s="80">
        <f>SUM(E53:E75)</f>
        <v>0</v>
      </c>
      <c r="F76" s="80">
        <f>SUM(F53:F75)</f>
        <v>1</v>
      </c>
      <c r="G76" s="80">
        <f>SUM(G53:G75)</f>
        <v>11</v>
      </c>
      <c r="H76" s="81">
        <f>SUM(H53:H75)</f>
        <v>1</v>
      </c>
      <c r="J76" s="73"/>
      <c r="K76" s="79"/>
    </row>
  </sheetData>
  <mergeCells count="16">
    <mergeCell ref="C3:I4"/>
    <mergeCell ref="B76:C76"/>
    <mergeCell ref="B15:B16"/>
    <mergeCell ref="B51:H51"/>
    <mergeCell ref="E15:J15"/>
    <mergeCell ref="C15:D16"/>
    <mergeCell ref="C17:D17"/>
    <mergeCell ref="C18:D18"/>
    <mergeCell ref="C19:D19"/>
    <mergeCell ref="C25:D25"/>
    <mergeCell ref="C28:D28"/>
    <mergeCell ref="C20:D20"/>
    <mergeCell ref="C21:D21"/>
    <mergeCell ref="C22:D22"/>
    <mergeCell ref="C23:D23"/>
    <mergeCell ref="C24:D24"/>
  </mergeCells>
  <conditionalFormatting sqref="H53:H75">
    <cfRule type="cellIs" dxfId="51" priority="4" stopIfTrue="1" operator="greaterThan">
      <formula>0</formula>
    </cfRule>
  </conditionalFormatting>
  <conditionalFormatting sqref="E53:E75">
    <cfRule type="cellIs" dxfId="50" priority="1" stopIfTrue="1" operator="greaterThan">
      <formula>0</formula>
    </cfRule>
  </conditionalFormatting>
  <conditionalFormatting sqref="F53:F75">
    <cfRule type="cellIs" dxfId="49" priority="2" stopIfTrue="1" operator="greaterThan">
      <formula>0</formula>
    </cfRule>
  </conditionalFormatting>
  <conditionalFormatting sqref="G53:G75">
    <cfRule type="cellIs" dxfId="48" priority="3" stopIfTrue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95"/>
  <sheetViews>
    <sheetView topLeftCell="A70" workbookViewId="0">
      <selection activeCell="F96" sqref="F96"/>
    </sheetView>
  </sheetViews>
  <sheetFormatPr defaultColWidth="9.140625" defaultRowHeight="14.25"/>
  <cols>
    <col min="1" max="1" width="3.140625" style="51" customWidth="1"/>
    <col min="2" max="2" width="6.5703125" style="51" customWidth="1"/>
    <col min="3" max="3" width="17.28515625" style="51" customWidth="1"/>
    <col min="4" max="4" width="15.42578125" style="51" customWidth="1"/>
    <col min="5" max="5" width="15.85546875" style="51" bestFit="1" customWidth="1"/>
    <col min="6" max="6" width="32.85546875" style="51" customWidth="1"/>
    <col min="7" max="7" width="16.140625" style="51" customWidth="1"/>
    <col min="8" max="8" width="35.28515625" style="51" customWidth="1"/>
    <col min="9" max="9" width="18.28515625" style="51" customWidth="1"/>
    <col min="10" max="10" width="18.140625" style="51" customWidth="1"/>
    <col min="11" max="16384" width="9.140625" style="51"/>
  </cols>
  <sheetData>
    <row r="1" spans="2:10" s="46" customFormat="1" ht="15" thickBot="1"/>
    <row r="2" spans="2:10" s="46" customFormat="1">
      <c r="B2" s="47"/>
      <c r="C2" s="48"/>
      <c r="D2" s="48"/>
      <c r="E2" s="48"/>
      <c r="F2" s="48"/>
      <c r="G2" s="48"/>
      <c r="H2" s="48"/>
      <c r="I2" s="48"/>
      <c r="J2" s="49"/>
    </row>
    <row r="3" spans="2:10" ht="20.25">
      <c r="B3" s="50"/>
      <c r="C3" s="46"/>
      <c r="D3" s="220" t="s">
        <v>196</v>
      </c>
      <c r="E3" s="221"/>
      <c r="F3" s="221"/>
      <c r="G3" s="221"/>
      <c r="H3" s="221"/>
      <c r="I3" s="222"/>
      <c r="J3" s="18"/>
    </row>
    <row r="4" spans="2:10" ht="20.25">
      <c r="B4" s="50"/>
      <c r="C4" s="46"/>
      <c r="D4" s="223"/>
      <c r="E4" s="224"/>
      <c r="F4" s="224"/>
      <c r="G4" s="224"/>
      <c r="H4" s="224"/>
      <c r="I4" s="225"/>
      <c r="J4" s="18"/>
    </row>
    <row r="5" spans="2:10" ht="15" thickBot="1">
      <c r="B5" s="52"/>
      <c r="C5" s="53"/>
      <c r="D5" s="53"/>
      <c r="E5" s="53"/>
      <c r="F5" s="53"/>
      <c r="G5" s="53"/>
      <c r="H5" s="53"/>
      <c r="I5" s="53"/>
      <c r="J5" s="54"/>
    </row>
    <row r="6" spans="2:10" s="61" customFormat="1" ht="13.5" thickBot="1">
      <c r="B6" s="59"/>
      <c r="C6" s="55"/>
      <c r="D6" s="55"/>
      <c r="E6" s="55"/>
      <c r="F6" s="55"/>
      <c r="G6" s="55"/>
      <c r="H6" s="55"/>
      <c r="I6" s="55"/>
      <c r="J6" s="60"/>
    </row>
    <row r="7" spans="2:10" s="61" customFormat="1" ht="15">
      <c r="B7" s="226" t="s">
        <v>0</v>
      </c>
      <c r="C7" s="227"/>
      <c r="D7" s="227"/>
      <c r="E7" s="227"/>
      <c r="F7" s="228"/>
      <c r="G7" s="55"/>
      <c r="H7" s="226" t="s">
        <v>1</v>
      </c>
      <c r="I7" s="228"/>
      <c r="J7" s="62"/>
    </row>
    <row r="8" spans="2:10" s="61" customFormat="1" ht="13.5" thickBot="1">
      <c r="B8" s="190" t="s">
        <v>2</v>
      </c>
      <c r="C8" s="191"/>
      <c r="D8" s="215">
        <v>22914</v>
      </c>
      <c r="E8" s="215"/>
      <c r="F8" s="216"/>
      <c r="G8" s="55"/>
      <c r="H8" s="16" t="s">
        <v>3</v>
      </c>
      <c r="I8" s="17" t="s">
        <v>4</v>
      </c>
      <c r="J8" s="62"/>
    </row>
    <row r="9" spans="2:10" s="61" customFormat="1" ht="12.75">
      <c r="B9" s="190" t="s">
        <v>5</v>
      </c>
      <c r="C9" s="191"/>
      <c r="D9" s="215" t="s">
        <v>130</v>
      </c>
      <c r="E9" s="215"/>
      <c r="F9" s="216"/>
      <c r="G9" s="55"/>
      <c r="H9" s="7" t="s">
        <v>131</v>
      </c>
      <c r="I9" s="63">
        <v>2</v>
      </c>
      <c r="J9" s="62"/>
    </row>
    <row r="10" spans="2:10" s="61" customFormat="1" ht="12.75">
      <c r="B10" s="190" t="s">
        <v>64</v>
      </c>
      <c r="C10" s="191"/>
      <c r="D10" s="215">
        <v>5515</v>
      </c>
      <c r="E10" s="215"/>
      <c r="F10" s="216"/>
      <c r="G10" s="55"/>
      <c r="H10" s="9" t="s">
        <v>132</v>
      </c>
      <c r="I10" s="64">
        <v>2</v>
      </c>
      <c r="J10" s="62"/>
    </row>
    <row r="11" spans="2:10" s="61" customFormat="1" ht="12.75">
      <c r="B11" s="190" t="s">
        <v>19</v>
      </c>
      <c r="C11" s="191"/>
      <c r="D11" s="215">
        <v>7482</v>
      </c>
      <c r="E11" s="215"/>
      <c r="F11" s="216"/>
      <c r="G11" s="55"/>
      <c r="H11" s="9" t="s">
        <v>114</v>
      </c>
      <c r="I11" s="64">
        <v>6</v>
      </c>
      <c r="J11" s="62"/>
    </row>
    <row r="12" spans="2:10" s="61" customFormat="1" ht="12.75">
      <c r="B12" s="190" t="s">
        <v>18</v>
      </c>
      <c r="C12" s="191"/>
      <c r="D12" s="215">
        <v>555</v>
      </c>
      <c r="E12" s="215"/>
      <c r="F12" s="216"/>
      <c r="G12" s="55"/>
      <c r="H12" s="9" t="s">
        <v>115</v>
      </c>
      <c r="I12" s="64">
        <v>6</v>
      </c>
      <c r="J12" s="62"/>
    </row>
    <row r="13" spans="2:10" s="61" customFormat="1" ht="12.75">
      <c r="B13" s="190" t="s">
        <v>6</v>
      </c>
      <c r="C13" s="191"/>
      <c r="D13" s="215">
        <v>1</v>
      </c>
      <c r="E13" s="215"/>
      <c r="F13" s="216"/>
      <c r="G13" s="55"/>
      <c r="H13" s="9" t="s">
        <v>133</v>
      </c>
      <c r="I13" s="64">
        <v>2</v>
      </c>
      <c r="J13" s="62"/>
    </row>
    <row r="14" spans="2:10" s="61" customFormat="1" ht="12.75">
      <c r="B14" s="190" t="s">
        <v>7</v>
      </c>
      <c r="C14" s="191"/>
      <c r="D14" s="218">
        <v>42845</v>
      </c>
      <c r="E14" s="218"/>
      <c r="F14" s="219"/>
      <c r="G14" s="55"/>
      <c r="H14" s="9"/>
      <c r="I14" s="64"/>
      <c r="J14" s="62"/>
    </row>
    <row r="15" spans="2:10" s="61" customFormat="1" ht="12.75">
      <c r="B15" s="190" t="s">
        <v>8</v>
      </c>
      <c r="C15" s="191"/>
      <c r="D15" s="218">
        <v>42845</v>
      </c>
      <c r="E15" s="218"/>
      <c r="F15" s="219"/>
      <c r="G15" s="55"/>
      <c r="H15" s="9"/>
      <c r="I15" s="64"/>
      <c r="J15" s="62"/>
    </row>
    <row r="16" spans="2:10" s="61" customFormat="1" ht="12.75">
      <c r="B16" s="190" t="s">
        <v>9</v>
      </c>
      <c r="C16" s="191"/>
      <c r="D16" s="215">
        <v>1</v>
      </c>
      <c r="E16" s="215"/>
      <c r="F16" s="216"/>
      <c r="G16" s="55"/>
      <c r="H16" s="9"/>
      <c r="I16" s="64"/>
      <c r="J16" s="62"/>
    </row>
    <row r="17" spans="2:10" s="61" customFormat="1" ht="12.75">
      <c r="B17" s="190" t="s">
        <v>67</v>
      </c>
      <c r="C17" s="191"/>
      <c r="D17" s="217" t="s">
        <v>103</v>
      </c>
      <c r="E17" s="193"/>
      <c r="F17" s="194"/>
      <c r="G17" s="55"/>
      <c r="H17" s="10"/>
      <c r="I17" s="64"/>
      <c r="J17" s="62"/>
    </row>
    <row r="18" spans="2:10" s="61" customFormat="1" ht="12.75">
      <c r="B18" s="190" t="s">
        <v>17</v>
      </c>
      <c r="C18" s="191"/>
      <c r="D18" s="215" t="s">
        <v>134</v>
      </c>
      <c r="E18" s="215"/>
      <c r="F18" s="216"/>
      <c r="G18" s="55"/>
      <c r="H18" s="10"/>
      <c r="I18" s="64"/>
      <c r="J18" s="62"/>
    </row>
    <row r="19" spans="2:10" s="61" customFormat="1" ht="12.75">
      <c r="B19" s="190" t="s">
        <v>73</v>
      </c>
      <c r="C19" s="191"/>
      <c r="D19" s="192" t="s">
        <v>68</v>
      </c>
      <c r="E19" s="193"/>
      <c r="F19" s="194"/>
      <c r="G19" s="55"/>
      <c r="H19" s="10"/>
      <c r="I19" s="64"/>
      <c r="J19" s="62"/>
    </row>
    <row r="20" spans="2:10" s="61" customFormat="1" ht="12.75">
      <c r="B20" s="195" t="s">
        <v>74</v>
      </c>
      <c r="C20" s="196"/>
      <c r="D20" s="201"/>
      <c r="E20" s="202"/>
      <c r="F20" s="203"/>
      <c r="G20" s="55"/>
      <c r="H20" s="8"/>
      <c r="I20" s="64"/>
      <c r="J20" s="62"/>
    </row>
    <row r="21" spans="2:10" s="61" customFormat="1" ht="12.75">
      <c r="B21" s="197"/>
      <c r="C21" s="198"/>
      <c r="D21" s="204"/>
      <c r="E21" s="205"/>
      <c r="F21" s="206"/>
      <c r="G21" s="55"/>
      <c r="H21" s="8"/>
      <c r="I21" s="64"/>
      <c r="J21" s="62"/>
    </row>
    <row r="22" spans="2:10" s="61" customFormat="1" ht="13.5" thickBot="1">
      <c r="B22" s="199"/>
      <c r="C22" s="200"/>
      <c r="D22" s="207"/>
      <c r="E22" s="208"/>
      <c r="F22" s="209"/>
      <c r="G22" s="55"/>
      <c r="H22" s="19"/>
      <c r="I22" s="65"/>
      <c r="J22" s="62"/>
    </row>
    <row r="23" spans="2:10" s="61" customFormat="1" ht="12.75">
      <c r="B23" s="59"/>
      <c r="C23" s="55"/>
      <c r="D23" s="55"/>
      <c r="E23" s="55"/>
      <c r="F23" s="55"/>
      <c r="G23" s="55"/>
      <c r="H23" s="55"/>
      <c r="I23" s="55"/>
      <c r="J23" s="66"/>
    </row>
    <row r="24" spans="2:10" s="61" customFormat="1" ht="15">
      <c r="B24" s="210" t="s">
        <v>14</v>
      </c>
      <c r="C24" s="211"/>
      <c r="D24" s="211"/>
      <c r="E24" s="211"/>
      <c r="F24" s="211"/>
      <c r="G24" s="211"/>
      <c r="H24" s="211"/>
      <c r="I24" s="211"/>
      <c r="J24" s="212"/>
    </row>
    <row r="25" spans="2:10" s="61" customFormat="1" ht="12.75">
      <c r="B25" s="213" t="s">
        <v>10</v>
      </c>
      <c r="C25" s="214" t="s">
        <v>11</v>
      </c>
      <c r="D25" s="185" t="s">
        <v>13</v>
      </c>
      <c r="E25" s="183" t="s">
        <v>5</v>
      </c>
      <c r="F25" s="185" t="s">
        <v>68</v>
      </c>
      <c r="G25" s="183" t="s">
        <v>69</v>
      </c>
      <c r="H25" s="185" t="s">
        <v>70</v>
      </c>
      <c r="I25" s="55"/>
      <c r="J25" s="62"/>
    </row>
    <row r="26" spans="2:10" s="61" customFormat="1" ht="12.75">
      <c r="B26" s="213"/>
      <c r="C26" s="214"/>
      <c r="D26" s="185"/>
      <c r="E26" s="184"/>
      <c r="F26" s="185"/>
      <c r="G26" s="184"/>
      <c r="H26" s="185"/>
      <c r="I26" s="103"/>
      <c r="J26" s="102"/>
    </row>
    <row r="27" spans="2:10" s="61" customFormat="1" ht="15">
      <c r="B27" s="105">
        <v>1</v>
      </c>
      <c r="C27" s="127" t="s">
        <v>104</v>
      </c>
      <c r="D27" s="106" t="s">
        <v>71</v>
      </c>
      <c r="E27" s="107" t="s">
        <v>127</v>
      </c>
      <c r="F27" s="106">
        <v>95</v>
      </c>
      <c r="G27" s="107">
        <v>0</v>
      </c>
      <c r="H27" s="120"/>
      <c r="I27" s="104"/>
      <c r="J27" s="102"/>
    </row>
    <row r="28" spans="2:10" s="61" customFormat="1" ht="15">
      <c r="B28" s="105">
        <v>2</v>
      </c>
      <c r="C28" s="127" t="s">
        <v>105</v>
      </c>
      <c r="D28" s="106" t="s">
        <v>135</v>
      </c>
      <c r="E28" s="107"/>
      <c r="F28" s="106"/>
      <c r="G28" s="107"/>
      <c r="H28" s="121" t="s">
        <v>142</v>
      </c>
      <c r="I28" s="104"/>
      <c r="J28" s="102"/>
    </row>
    <row r="29" spans="2:10" s="61" customFormat="1" ht="15">
      <c r="B29" s="105">
        <v>3</v>
      </c>
      <c r="C29" s="127" t="s">
        <v>106</v>
      </c>
      <c r="D29" s="106" t="s">
        <v>71</v>
      </c>
      <c r="E29" s="107" t="s">
        <v>122</v>
      </c>
      <c r="F29" s="106">
        <v>66</v>
      </c>
      <c r="G29" s="107">
        <v>0</v>
      </c>
      <c r="H29" s="121"/>
      <c r="I29" s="104"/>
      <c r="J29" s="102"/>
    </row>
    <row r="30" spans="2:10" s="61" customFormat="1" ht="15">
      <c r="B30" s="105">
        <v>4</v>
      </c>
      <c r="C30" s="127" t="s">
        <v>107</v>
      </c>
      <c r="D30" s="106" t="s">
        <v>71</v>
      </c>
      <c r="E30" s="107" t="s">
        <v>122</v>
      </c>
      <c r="F30" s="106">
        <v>142</v>
      </c>
      <c r="G30" s="107">
        <v>0</v>
      </c>
      <c r="H30" s="121"/>
      <c r="I30" s="104"/>
      <c r="J30" s="102"/>
    </row>
    <row r="31" spans="2:10" s="61" customFormat="1" ht="15">
      <c r="B31" s="105">
        <v>5</v>
      </c>
      <c r="C31" s="127" t="s">
        <v>108</v>
      </c>
      <c r="D31" s="106" t="s">
        <v>71</v>
      </c>
      <c r="E31" s="107" t="s">
        <v>123</v>
      </c>
      <c r="F31" s="106">
        <v>321</v>
      </c>
      <c r="G31" s="107">
        <v>0</v>
      </c>
      <c r="H31" s="121"/>
      <c r="I31" s="57"/>
      <c r="J31" s="58"/>
    </row>
    <row r="32" spans="2:10" s="61" customFormat="1" ht="15">
      <c r="B32" s="105">
        <v>6</v>
      </c>
      <c r="C32" s="127" t="s">
        <v>109</v>
      </c>
      <c r="D32" s="106" t="s">
        <v>135</v>
      </c>
      <c r="E32" s="107"/>
      <c r="F32" s="106"/>
      <c r="G32" s="107"/>
      <c r="H32" s="121" t="s">
        <v>142</v>
      </c>
      <c r="I32" s="57"/>
      <c r="J32" s="58"/>
    </row>
    <row r="33" spans="2:10" s="61" customFormat="1" ht="15">
      <c r="B33" s="105">
        <v>7</v>
      </c>
      <c r="C33" s="127" t="s">
        <v>110</v>
      </c>
      <c r="D33" s="106" t="s">
        <v>71</v>
      </c>
      <c r="E33" s="107" t="s">
        <v>122</v>
      </c>
      <c r="F33" s="106">
        <v>31</v>
      </c>
      <c r="G33" s="107">
        <v>0</v>
      </c>
      <c r="H33" s="121"/>
      <c r="I33" s="57"/>
      <c r="J33" s="58"/>
    </row>
    <row r="34" spans="2:10" s="61" customFormat="1" ht="15">
      <c r="B34" s="105">
        <v>8</v>
      </c>
      <c r="C34" s="127" t="s">
        <v>111</v>
      </c>
      <c r="D34" s="106" t="s">
        <v>71</v>
      </c>
      <c r="E34" s="107" t="s">
        <v>123</v>
      </c>
      <c r="F34" s="106">
        <v>76</v>
      </c>
      <c r="G34" s="107">
        <v>0</v>
      </c>
      <c r="H34" s="121"/>
      <c r="I34" s="57"/>
      <c r="J34" s="58"/>
    </row>
    <row r="35" spans="2:10" s="61" customFormat="1" ht="15">
      <c r="B35" s="105">
        <v>9</v>
      </c>
      <c r="C35" s="127" t="s">
        <v>112</v>
      </c>
      <c r="D35" s="106" t="s">
        <v>135</v>
      </c>
      <c r="E35" s="107"/>
      <c r="F35" s="106"/>
      <c r="G35" s="107"/>
      <c r="H35" s="121" t="s">
        <v>142</v>
      </c>
      <c r="I35" s="55"/>
      <c r="J35" s="62"/>
    </row>
    <row r="36" spans="2:10" s="61" customFormat="1" ht="15">
      <c r="B36" s="105">
        <v>10</v>
      </c>
      <c r="C36" s="127" t="s">
        <v>77</v>
      </c>
      <c r="D36" s="106" t="s">
        <v>135</v>
      </c>
      <c r="E36" s="107"/>
      <c r="F36" s="106"/>
      <c r="G36" s="107"/>
      <c r="H36" s="121" t="s">
        <v>142</v>
      </c>
      <c r="I36" s="55"/>
      <c r="J36" s="62"/>
    </row>
    <row r="37" spans="2:10" s="61" customFormat="1" ht="15">
      <c r="B37" s="105">
        <v>11</v>
      </c>
      <c r="C37" s="127" t="s">
        <v>12</v>
      </c>
      <c r="D37" s="106" t="s">
        <v>135</v>
      </c>
      <c r="E37" s="107"/>
      <c r="F37" s="106"/>
      <c r="G37" s="107"/>
      <c r="H37" s="121" t="s">
        <v>142</v>
      </c>
      <c r="I37" s="55"/>
      <c r="J37" s="62"/>
    </row>
    <row r="38" spans="2:10" s="61" customFormat="1" ht="15">
      <c r="B38" s="105">
        <v>12</v>
      </c>
      <c r="C38" s="127" t="s">
        <v>40</v>
      </c>
      <c r="D38" s="106" t="s">
        <v>135</v>
      </c>
      <c r="E38" s="107"/>
      <c r="F38" s="106"/>
      <c r="G38" s="107"/>
      <c r="H38" s="121" t="s">
        <v>142</v>
      </c>
      <c r="I38" s="55"/>
      <c r="J38" s="62"/>
    </row>
    <row r="39" spans="2:10" s="61" customFormat="1" ht="15">
      <c r="B39" s="105">
        <v>13</v>
      </c>
      <c r="C39" s="127" t="s">
        <v>44</v>
      </c>
      <c r="D39" s="106" t="s">
        <v>135</v>
      </c>
      <c r="E39" s="107"/>
      <c r="F39" s="106"/>
      <c r="G39" s="107"/>
      <c r="H39" s="121" t="s">
        <v>142</v>
      </c>
      <c r="I39" s="55"/>
      <c r="J39" s="62"/>
    </row>
    <row r="40" spans="2:10" s="61" customFormat="1" ht="15">
      <c r="B40" s="105">
        <v>14</v>
      </c>
      <c r="C40" s="127" t="s">
        <v>113</v>
      </c>
      <c r="D40" s="106" t="s">
        <v>135</v>
      </c>
      <c r="E40" s="107"/>
      <c r="F40" s="106"/>
      <c r="G40" s="107"/>
      <c r="H40" s="121" t="s">
        <v>142</v>
      </c>
      <c r="I40" s="55"/>
      <c r="J40" s="62"/>
    </row>
    <row r="41" spans="2:10" s="61" customFormat="1" ht="15">
      <c r="B41" s="105">
        <v>15</v>
      </c>
      <c r="C41" s="127" t="s">
        <v>114</v>
      </c>
      <c r="D41" s="106" t="s">
        <v>135</v>
      </c>
      <c r="E41" s="107"/>
      <c r="F41" s="106"/>
      <c r="G41" s="107"/>
      <c r="H41" s="121" t="s">
        <v>142</v>
      </c>
      <c r="I41" s="55"/>
      <c r="J41" s="62"/>
    </row>
    <row r="42" spans="2:10" s="61" customFormat="1" ht="15">
      <c r="B42" s="105">
        <v>16</v>
      </c>
      <c r="C42" s="127" t="s">
        <v>115</v>
      </c>
      <c r="D42" s="106" t="s">
        <v>135</v>
      </c>
      <c r="E42" s="107"/>
      <c r="F42" s="106"/>
      <c r="G42" s="107"/>
      <c r="H42" s="121" t="s">
        <v>142</v>
      </c>
      <c r="I42" s="55"/>
      <c r="J42" s="62"/>
    </row>
    <row r="43" spans="2:10" s="61" customFormat="1" ht="15">
      <c r="B43" s="105">
        <v>17</v>
      </c>
      <c r="C43" s="127" t="s">
        <v>116</v>
      </c>
      <c r="D43" s="106" t="s">
        <v>135</v>
      </c>
      <c r="E43" s="107"/>
      <c r="F43" s="106"/>
      <c r="G43" s="107"/>
      <c r="H43" s="121" t="s">
        <v>142</v>
      </c>
      <c r="I43" s="55"/>
      <c r="J43" s="62"/>
    </row>
    <row r="44" spans="2:10" s="61" customFormat="1" ht="15">
      <c r="B44" s="105">
        <v>18</v>
      </c>
      <c r="C44" s="127" t="s">
        <v>83</v>
      </c>
      <c r="D44" s="106" t="s">
        <v>71</v>
      </c>
      <c r="E44" s="107" t="s">
        <v>127</v>
      </c>
      <c r="F44" s="106">
        <v>220</v>
      </c>
      <c r="G44" s="107">
        <v>0</v>
      </c>
      <c r="H44" s="121"/>
      <c r="I44" s="55"/>
      <c r="J44" s="62"/>
    </row>
    <row r="45" spans="2:10" s="61" customFormat="1" ht="15">
      <c r="B45" s="105">
        <v>19</v>
      </c>
      <c r="C45" s="127" t="s">
        <v>117</v>
      </c>
      <c r="D45" s="106" t="s">
        <v>71</v>
      </c>
      <c r="E45" s="107" t="s">
        <v>123</v>
      </c>
      <c r="F45" s="106">
        <v>71</v>
      </c>
      <c r="G45" s="107">
        <v>0</v>
      </c>
      <c r="H45" s="121"/>
      <c r="I45" s="55"/>
      <c r="J45" s="62"/>
    </row>
    <row r="46" spans="2:10" s="61" customFormat="1" ht="15">
      <c r="B46" s="105">
        <v>20</v>
      </c>
      <c r="C46" s="127" t="s">
        <v>118</v>
      </c>
      <c r="D46" s="106" t="s">
        <v>71</v>
      </c>
      <c r="E46" s="107" t="s">
        <v>127</v>
      </c>
      <c r="F46" s="106">
        <v>41</v>
      </c>
      <c r="G46" s="107">
        <v>0</v>
      </c>
      <c r="H46" s="121"/>
      <c r="I46" s="55"/>
      <c r="J46" s="62"/>
    </row>
    <row r="47" spans="2:10" s="61" customFormat="1" ht="15">
      <c r="B47" s="105">
        <v>21</v>
      </c>
      <c r="C47" s="127" t="s">
        <v>119</v>
      </c>
      <c r="D47" s="106" t="s">
        <v>135</v>
      </c>
      <c r="E47" s="107"/>
      <c r="F47" s="106"/>
      <c r="G47" s="107"/>
      <c r="H47" s="121" t="s">
        <v>142</v>
      </c>
      <c r="I47" s="55"/>
      <c r="J47" s="62"/>
    </row>
    <row r="48" spans="2:10" s="61" customFormat="1" ht="15">
      <c r="B48" s="105">
        <v>22</v>
      </c>
      <c r="C48" s="127" t="s">
        <v>120</v>
      </c>
      <c r="D48" s="106" t="s">
        <v>135</v>
      </c>
      <c r="E48" s="107"/>
      <c r="F48" s="106"/>
      <c r="G48" s="107"/>
      <c r="H48" s="121" t="s">
        <v>142</v>
      </c>
      <c r="I48" s="55"/>
      <c r="J48" s="62"/>
    </row>
    <row r="49" spans="2:12" s="61" customFormat="1" ht="15">
      <c r="B49" s="105">
        <v>23</v>
      </c>
      <c r="C49" s="127" t="s">
        <v>79</v>
      </c>
      <c r="D49" s="106" t="s">
        <v>135</v>
      </c>
      <c r="E49" s="107"/>
      <c r="F49" s="106"/>
      <c r="G49" s="107"/>
      <c r="H49" s="121" t="s">
        <v>142</v>
      </c>
      <c r="I49" s="55"/>
      <c r="J49" s="62"/>
    </row>
    <row r="50" spans="2:12" s="61" customFormat="1" ht="15">
      <c r="B50" s="105">
        <v>24</v>
      </c>
      <c r="C50" s="127" t="s">
        <v>128</v>
      </c>
      <c r="D50" s="106" t="s">
        <v>135</v>
      </c>
      <c r="E50" s="107"/>
      <c r="F50" s="106"/>
      <c r="G50" s="107"/>
      <c r="H50" s="121" t="s">
        <v>142</v>
      </c>
      <c r="I50" s="55"/>
      <c r="J50" s="62"/>
    </row>
    <row r="51" spans="2:12" s="61" customFormat="1" ht="15">
      <c r="B51" s="105">
        <v>25</v>
      </c>
      <c r="C51" s="127" t="s">
        <v>121</v>
      </c>
      <c r="D51" s="106" t="s">
        <v>135</v>
      </c>
      <c r="E51" s="107"/>
      <c r="F51" s="106"/>
      <c r="G51" s="107"/>
      <c r="H51" s="121" t="s">
        <v>136</v>
      </c>
      <c r="I51" s="55"/>
      <c r="J51" s="62"/>
    </row>
    <row r="52" spans="2:12" s="61" customFormat="1" ht="12.75">
      <c r="B52" s="59"/>
      <c r="C52" s="55"/>
      <c r="D52" s="55"/>
      <c r="E52" s="55"/>
      <c r="F52" s="55"/>
      <c r="G52" s="55"/>
      <c r="H52" s="55"/>
      <c r="I52" s="55"/>
      <c r="J52" s="62"/>
    </row>
    <row r="53" spans="2:12" s="61" customFormat="1" ht="15">
      <c r="B53" s="171" t="s">
        <v>23</v>
      </c>
      <c r="C53" s="172"/>
      <c r="D53" s="172"/>
      <c r="E53" s="172"/>
      <c r="F53" s="172"/>
      <c r="G53" s="172"/>
      <c r="H53" s="172"/>
      <c r="I53" s="172"/>
      <c r="J53" s="173"/>
    </row>
    <row r="54" spans="2:12" s="1" customFormat="1" ht="15">
      <c r="B54" s="14" t="s">
        <v>10</v>
      </c>
      <c r="C54" s="141" t="s">
        <v>11</v>
      </c>
      <c r="D54" s="141" t="s">
        <v>15</v>
      </c>
      <c r="E54" s="87" t="s">
        <v>55</v>
      </c>
      <c r="F54" s="141" t="s">
        <v>52</v>
      </c>
      <c r="G54" s="141" t="s">
        <v>53</v>
      </c>
      <c r="H54" s="141" t="s">
        <v>54</v>
      </c>
      <c r="I54" s="122"/>
      <c r="J54" s="123"/>
      <c r="K54" s="78"/>
      <c r="L54" s="73"/>
    </row>
    <row r="55" spans="2:12" s="1" customFormat="1" ht="15">
      <c r="B55" s="72">
        <v>1</v>
      </c>
      <c r="C55" s="127" t="s">
        <v>44</v>
      </c>
      <c r="D55" s="108">
        <f>SUM(E55:H55)</f>
        <v>5</v>
      </c>
      <c r="E55" s="108"/>
      <c r="F55" s="108">
        <v>1</v>
      </c>
      <c r="G55" s="108">
        <v>3</v>
      </c>
      <c r="H55" s="108">
        <v>1</v>
      </c>
      <c r="I55" s="73"/>
      <c r="J55" s="109"/>
      <c r="K55" s="79"/>
      <c r="L55" s="73"/>
    </row>
    <row r="56" spans="2:12" s="1" customFormat="1" ht="15">
      <c r="B56" s="72">
        <v>2</v>
      </c>
      <c r="C56" s="127" t="s">
        <v>76</v>
      </c>
      <c r="D56" s="108">
        <f t="shared" ref="D56:D77" si="0">SUM(E56:H56)</f>
        <v>1</v>
      </c>
      <c r="E56" s="108"/>
      <c r="F56" s="108">
        <v>0</v>
      </c>
      <c r="G56" s="108">
        <v>1</v>
      </c>
      <c r="H56" s="108">
        <v>0</v>
      </c>
      <c r="I56" s="73"/>
      <c r="J56" s="109"/>
      <c r="K56" s="78"/>
      <c r="L56" s="73"/>
    </row>
    <row r="57" spans="2:12" s="1" customFormat="1" ht="15">
      <c r="B57" s="72">
        <v>3</v>
      </c>
      <c r="C57" s="127" t="s">
        <v>77</v>
      </c>
      <c r="D57" s="108">
        <f t="shared" si="0"/>
        <v>0</v>
      </c>
      <c r="E57" s="108"/>
      <c r="F57" s="108">
        <v>0</v>
      </c>
      <c r="G57" s="108">
        <v>0</v>
      </c>
      <c r="H57" s="108">
        <v>0</v>
      </c>
      <c r="I57" s="73"/>
      <c r="J57" s="109"/>
      <c r="K57" s="79"/>
      <c r="L57" s="73"/>
    </row>
    <row r="58" spans="2:12" s="1" customFormat="1" ht="15">
      <c r="B58" s="72">
        <v>4</v>
      </c>
      <c r="C58" s="127" t="s">
        <v>78</v>
      </c>
      <c r="D58" s="108">
        <f t="shared" si="0"/>
        <v>0</v>
      </c>
      <c r="E58" s="108"/>
      <c r="F58" s="108">
        <v>0</v>
      </c>
      <c r="G58" s="108">
        <v>0</v>
      </c>
      <c r="H58" s="108">
        <v>0</v>
      </c>
      <c r="I58" s="73"/>
      <c r="J58" s="109"/>
      <c r="K58" s="78"/>
      <c r="L58" s="73"/>
    </row>
    <row r="59" spans="2:12" s="1" customFormat="1" ht="15">
      <c r="B59" s="72">
        <v>5</v>
      </c>
      <c r="C59" s="127" t="s">
        <v>79</v>
      </c>
      <c r="D59" s="108">
        <f t="shared" si="0"/>
        <v>0</v>
      </c>
      <c r="E59" s="108"/>
      <c r="F59" s="108">
        <v>0</v>
      </c>
      <c r="G59" s="108">
        <v>0</v>
      </c>
      <c r="H59" s="108">
        <v>0</v>
      </c>
      <c r="I59" s="73"/>
      <c r="J59" s="109"/>
      <c r="K59" s="79"/>
      <c r="L59" s="73"/>
    </row>
    <row r="60" spans="2:12" s="1" customFormat="1" ht="15">
      <c r="B60" s="72">
        <v>6</v>
      </c>
      <c r="C60" s="127" t="s">
        <v>80</v>
      </c>
      <c r="D60" s="108">
        <f t="shared" si="0"/>
        <v>1</v>
      </c>
      <c r="E60" s="108"/>
      <c r="F60" s="108">
        <v>0</v>
      </c>
      <c r="G60" s="108">
        <v>1</v>
      </c>
      <c r="H60" s="108">
        <v>0</v>
      </c>
      <c r="I60" s="73"/>
      <c r="J60" s="109"/>
      <c r="K60" s="24"/>
      <c r="L60" s="73"/>
    </row>
    <row r="61" spans="2:12" s="1" customFormat="1" ht="15">
      <c r="B61" s="72">
        <v>7</v>
      </c>
      <c r="C61" s="127" t="s">
        <v>81</v>
      </c>
      <c r="D61" s="108">
        <f t="shared" si="0"/>
        <v>0</v>
      </c>
      <c r="E61" s="108"/>
      <c r="F61" s="108">
        <v>0</v>
      </c>
      <c r="G61" s="108">
        <v>0</v>
      </c>
      <c r="H61" s="108">
        <v>0</v>
      </c>
      <c r="I61" s="73"/>
      <c r="J61" s="109"/>
      <c r="K61" s="79"/>
      <c r="L61" s="73"/>
    </row>
    <row r="62" spans="2:12" s="1" customFormat="1" ht="15">
      <c r="B62" s="72">
        <v>8</v>
      </c>
      <c r="C62" s="127" t="s">
        <v>82</v>
      </c>
      <c r="D62" s="108">
        <f t="shared" si="0"/>
        <v>0</v>
      </c>
      <c r="E62" s="108"/>
      <c r="F62" s="108">
        <v>0</v>
      </c>
      <c r="G62" s="108">
        <v>0</v>
      </c>
      <c r="H62" s="108">
        <v>0</v>
      </c>
      <c r="I62" s="73"/>
      <c r="J62" s="109"/>
      <c r="K62" s="79"/>
      <c r="L62" s="73"/>
    </row>
    <row r="63" spans="2:12" s="1" customFormat="1" ht="15">
      <c r="B63" s="72">
        <v>9</v>
      </c>
      <c r="C63" s="127" t="s">
        <v>83</v>
      </c>
      <c r="D63" s="108">
        <f t="shared" si="0"/>
        <v>0</v>
      </c>
      <c r="E63" s="108"/>
      <c r="F63" s="108">
        <v>0</v>
      </c>
      <c r="G63" s="108">
        <v>0</v>
      </c>
      <c r="H63" s="108">
        <v>0</v>
      </c>
      <c r="I63" s="73"/>
      <c r="J63" s="109"/>
      <c r="K63" s="79"/>
      <c r="L63" s="73"/>
    </row>
    <row r="64" spans="2:12" s="1" customFormat="1" ht="15">
      <c r="B64" s="72">
        <v>10</v>
      </c>
      <c r="C64" s="127" t="s">
        <v>12</v>
      </c>
      <c r="D64" s="108">
        <f t="shared" si="0"/>
        <v>0</v>
      </c>
      <c r="E64" s="108"/>
      <c r="F64" s="108">
        <v>0</v>
      </c>
      <c r="G64" s="108">
        <v>0</v>
      </c>
      <c r="H64" s="108">
        <v>0</v>
      </c>
      <c r="I64" s="73"/>
      <c r="J64" s="109"/>
      <c r="K64" s="79"/>
      <c r="L64" s="73"/>
    </row>
    <row r="65" spans="2:12" s="1" customFormat="1" ht="15">
      <c r="B65" s="72">
        <v>11</v>
      </c>
      <c r="C65" s="127" t="s">
        <v>84</v>
      </c>
      <c r="D65" s="108">
        <f t="shared" si="0"/>
        <v>2</v>
      </c>
      <c r="E65" s="108"/>
      <c r="F65" s="108">
        <v>0</v>
      </c>
      <c r="G65" s="108">
        <v>2</v>
      </c>
      <c r="H65" s="108">
        <v>0</v>
      </c>
      <c r="I65" s="73"/>
      <c r="J65" s="109"/>
      <c r="K65" s="79"/>
      <c r="L65" s="73"/>
    </row>
    <row r="66" spans="2:12" s="1" customFormat="1" ht="15">
      <c r="B66" s="72">
        <v>12</v>
      </c>
      <c r="C66" s="127" t="s">
        <v>85</v>
      </c>
      <c r="D66" s="108">
        <f t="shared" si="0"/>
        <v>0</v>
      </c>
      <c r="E66" s="108"/>
      <c r="F66" s="108">
        <v>0</v>
      </c>
      <c r="G66" s="108">
        <v>0</v>
      </c>
      <c r="H66" s="108">
        <v>0</v>
      </c>
      <c r="I66" s="73"/>
      <c r="J66" s="109"/>
      <c r="K66" s="79"/>
      <c r="L66" s="73"/>
    </row>
    <row r="67" spans="2:12" s="1" customFormat="1" ht="15">
      <c r="B67" s="72">
        <v>13</v>
      </c>
      <c r="C67" s="127" t="s">
        <v>86</v>
      </c>
      <c r="D67" s="108">
        <f t="shared" si="0"/>
        <v>0</v>
      </c>
      <c r="E67" s="108"/>
      <c r="F67" s="108">
        <v>0</v>
      </c>
      <c r="G67" s="108">
        <v>0</v>
      </c>
      <c r="H67" s="108">
        <v>0</v>
      </c>
      <c r="I67" s="73"/>
      <c r="J67" s="109"/>
      <c r="K67" s="79"/>
      <c r="L67" s="73"/>
    </row>
    <row r="68" spans="2:12" s="1" customFormat="1" ht="15">
      <c r="B68" s="72">
        <v>14</v>
      </c>
      <c r="C68" s="127" t="s">
        <v>87</v>
      </c>
      <c r="D68" s="108">
        <f t="shared" si="0"/>
        <v>2</v>
      </c>
      <c r="E68" s="108"/>
      <c r="F68" s="108">
        <v>0</v>
      </c>
      <c r="G68" s="108">
        <v>2</v>
      </c>
      <c r="H68" s="108">
        <v>0</v>
      </c>
      <c r="I68" s="73"/>
      <c r="J68" s="109"/>
      <c r="K68" s="79"/>
      <c r="L68" s="73"/>
    </row>
    <row r="69" spans="2:12" s="1" customFormat="1" ht="15">
      <c r="B69" s="72">
        <v>15</v>
      </c>
      <c r="C69" s="127" t="s">
        <v>88</v>
      </c>
      <c r="D69" s="108">
        <f t="shared" si="0"/>
        <v>0</v>
      </c>
      <c r="E69" s="108"/>
      <c r="F69" s="108">
        <v>0</v>
      </c>
      <c r="G69" s="108">
        <v>0</v>
      </c>
      <c r="H69" s="108">
        <v>0</v>
      </c>
      <c r="I69" s="73"/>
      <c r="J69" s="109"/>
      <c r="K69" s="79"/>
      <c r="L69" s="73"/>
    </row>
    <row r="70" spans="2:12" s="1" customFormat="1" ht="15">
      <c r="B70" s="72">
        <v>16</v>
      </c>
      <c r="C70" s="127" t="s">
        <v>89</v>
      </c>
      <c r="D70" s="108">
        <f t="shared" si="0"/>
        <v>0</v>
      </c>
      <c r="E70" s="108"/>
      <c r="F70" s="108">
        <v>0</v>
      </c>
      <c r="G70" s="108">
        <v>0</v>
      </c>
      <c r="H70" s="108">
        <v>0</v>
      </c>
      <c r="I70" s="73"/>
      <c r="J70" s="109"/>
      <c r="K70" s="79"/>
      <c r="L70" s="73"/>
    </row>
    <row r="71" spans="2:12" s="1" customFormat="1" ht="15">
      <c r="B71" s="72">
        <v>17</v>
      </c>
      <c r="C71" s="127" t="s">
        <v>90</v>
      </c>
      <c r="D71" s="108">
        <f t="shared" si="0"/>
        <v>0</v>
      </c>
      <c r="E71" s="108"/>
      <c r="F71" s="108">
        <v>0</v>
      </c>
      <c r="G71" s="108">
        <v>0</v>
      </c>
      <c r="H71" s="108">
        <v>0</v>
      </c>
      <c r="I71" s="73"/>
      <c r="J71" s="109"/>
      <c r="K71" s="79"/>
      <c r="L71" s="73"/>
    </row>
    <row r="72" spans="2:12" s="1" customFormat="1" ht="15">
      <c r="B72" s="72">
        <v>18</v>
      </c>
      <c r="C72" s="127" t="s">
        <v>91</v>
      </c>
      <c r="D72" s="108">
        <f t="shared" si="0"/>
        <v>0</v>
      </c>
      <c r="E72" s="108"/>
      <c r="F72" s="108">
        <v>0</v>
      </c>
      <c r="G72" s="108">
        <v>0</v>
      </c>
      <c r="H72" s="108">
        <v>0</v>
      </c>
      <c r="I72" s="73"/>
      <c r="J72" s="109"/>
      <c r="K72" s="79"/>
      <c r="L72" s="73"/>
    </row>
    <row r="73" spans="2:12" s="1" customFormat="1" ht="15">
      <c r="B73" s="72">
        <v>19</v>
      </c>
      <c r="C73" s="127" t="s">
        <v>96</v>
      </c>
      <c r="D73" s="108">
        <f t="shared" si="0"/>
        <v>0</v>
      </c>
      <c r="E73" s="108"/>
      <c r="F73" s="108">
        <v>0</v>
      </c>
      <c r="G73" s="108">
        <v>0</v>
      </c>
      <c r="H73" s="108">
        <v>0</v>
      </c>
      <c r="I73" s="73"/>
      <c r="J73" s="109"/>
      <c r="K73" s="79"/>
      <c r="L73" s="73"/>
    </row>
    <row r="74" spans="2:12" s="1" customFormat="1" ht="15">
      <c r="B74" s="72">
        <v>20</v>
      </c>
      <c r="C74" s="127" t="s">
        <v>92</v>
      </c>
      <c r="D74" s="108">
        <f t="shared" si="0"/>
        <v>0</v>
      </c>
      <c r="E74" s="108"/>
      <c r="F74" s="108">
        <v>0</v>
      </c>
      <c r="G74" s="108">
        <v>0</v>
      </c>
      <c r="H74" s="108">
        <v>0</v>
      </c>
      <c r="I74" s="73"/>
      <c r="J74" s="109"/>
      <c r="K74" s="79"/>
      <c r="L74" s="73"/>
    </row>
    <row r="75" spans="2:12" s="1" customFormat="1" ht="15">
      <c r="B75" s="72">
        <v>21</v>
      </c>
      <c r="C75" s="127" t="s">
        <v>93</v>
      </c>
      <c r="D75" s="108">
        <f t="shared" si="0"/>
        <v>0</v>
      </c>
      <c r="E75" s="108"/>
      <c r="F75" s="108">
        <v>0</v>
      </c>
      <c r="G75" s="108"/>
      <c r="H75" s="108">
        <v>0</v>
      </c>
      <c r="I75" s="73"/>
      <c r="J75" s="109"/>
      <c r="K75" s="79"/>
      <c r="L75" s="73"/>
    </row>
    <row r="76" spans="2:12" s="1" customFormat="1" ht="15">
      <c r="B76" s="72">
        <v>22</v>
      </c>
      <c r="C76" s="127" t="s">
        <v>94</v>
      </c>
      <c r="D76" s="108">
        <f t="shared" si="0"/>
        <v>0</v>
      </c>
      <c r="E76" s="108"/>
      <c r="F76" s="108">
        <v>0</v>
      </c>
      <c r="G76" s="108">
        <v>0</v>
      </c>
      <c r="H76" s="108">
        <v>0</v>
      </c>
      <c r="I76" s="73"/>
      <c r="J76" s="109"/>
      <c r="K76" s="79"/>
      <c r="L76" s="73"/>
    </row>
    <row r="77" spans="2:12" s="1" customFormat="1" ht="15">
      <c r="B77" s="72">
        <v>23</v>
      </c>
      <c r="C77" s="127" t="s">
        <v>95</v>
      </c>
      <c r="D77" s="108">
        <f t="shared" si="0"/>
        <v>0</v>
      </c>
      <c r="E77" s="108"/>
      <c r="F77" s="108">
        <v>0</v>
      </c>
      <c r="G77" s="108"/>
      <c r="H77" s="108">
        <v>0</v>
      </c>
      <c r="I77" s="73"/>
      <c r="J77" s="109"/>
      <c r="K77" s="79"/>
      <c r="L77" s="73"/>
    </row>
    <row r="78" spans="2:12" s="1" customFormat="1" ht="15">
      <c r="B78" s="186" t="s">
        <v>41</v>
      </c>
      <c r="C78" s="187"/>
      <c r="D78" s="75">
        <f>SUM(D55:D77)</f>
        <v>11</v>
      </c>
      <c r="E78" s="75">
        <f t="shared" ref="E78:H78" si="1">SUM(E55:E77)</f>
        <v>0</v>
      </c>
      <c r="F78" s="75">
        <f t="shared" si="1"/>
        <v>1</v>
      </c>
      <c r="G78" s="75">
        <f t="shared" si="1"/>
        <v>9</v>
      </c>
      <c r="H78" s="75">
        <f t="shared" si="1"/>
        <v>1</v>
      </c>
      <c r="I78" s="73"/>
      <c r="J78" s="109"/>
      <c r="K78" s="79"/>
      <c r="L78" s="73"/>
    </row>
    <row r="79" spans="2:12" s="1" customFormat="1" ht="15">
      <c r="B79" s="188" t="s">
        <v>60</v>
      </c>
      <c r="C79" s="189"/>
      <c r="D79" s="189"/>
      <c r="E79" s="111">
        <f>E78/$D$78</f>
        <v>0</v>
      </c>
      <c r="F79" s="111">
        <f>F78/$D$78</f>
        <v>9.0909090909090912E-2</v>
      </c>
      <c r="G79" s="111">
        <f t="shared" ref="G79:H79" si="2">G78/$D$78</f>
        <v>0.81818181818181823</v>
      </c>
      <c r="H79" s="111">
        <f t="shared" si="2"/>
        <v>9.0909090909090912E-2</v>
      </c>
      <c r="I79" s="73"/>
      <c r="J79" s="109"/>
      <c r="K79" s="79"/>
      <c r="L79" s="73"/>
    </row>
    <row r="80" spans="2:12" s="61" customFormat="1" ht="12.75">
      <c r="B80" s="59"/>
      <c r="C80" s="55"/>
      <c r="D80" s="55"/>
      <c r="E80" s="55"/>
      <c r="F80" s="55"/>
      <c r="G80" s="55"/>
      <c r="H80" s="55"/>
      <c r="I80" s="110"/>
      <c r="J80" s="66"/>
    </row>
    <row r="81" spans="2:10" s="61" customFormat="1" ht="15">
      <c r="B81" s="171" t="s">
        <v>24</v>
      </c>
      <c r="C81" s="172"/>
      <c r="D81" s="172"/>
      <c r="E81" s="172"/>
      <c r="F81" s="172"/>
      <c r="G81" s="172"/>
      <c r="H81" s="172"/>
      <c r="I81" s="172"/>
      <c r="J81" s="173"/>
    </row>
    <row r="82" spans="2:10" s="61" customFormat="1" ht="12.75">
      <c r="B82" s="14" t="s">
        <v>10</v>
      </c>
      <c r="C82" s="177" t="s">
        <v>39</v>
      </c>
      <c r="D82" s="177"/>
      <c r="E82" s="141" t="s">
        <v>16</v>
      </c>
      <c r="F82" s="67"/>
      <c r="G82" s="124"/>
      <c r="H82" s="125"/>
      <c r="I82" s="125"/>
      <c r="J82" s="126"/>
    </row>
    <row r="83" spans="2:10" s="61" customFormat="1" ht="12.75">
      <c r="B83" s="15">
        <v>1</v>
      </c>
      <c r="C83" s="178" t="s">
        <v>32</v>
      </c>
      <c r="D83" s="178"/>
      <c r="E83" s="11">
        <v>11</v>
      </c>
      <c r="F83" s="67"/>
      <c r="G83" s="85"/>
      <c r="H83" s="179" t="s">
        <v>59</v>
      </c>
      <c r="I83" s="179"/>
      <c r="J83" s="180"/>
    </row>
    <row r="84" spans="2:10" s="61" customFormat="1" ht="12.75">
      <c r="B84" s="15">
        <v>2</v>
      </c>
      <c r="C84" s="178" t="s">
        <v>58</v>
      </c>
      <c r="D84" s="178"/>
      <c r="E84" s="88">
        <v>5</v>
      </c>
      <c r="F84" s="67"/>
      <c r="G84" s="85"/>
      <c r="H84" s="179"/>
      <c r="I84" s="179"/>
      <c r="J84" s="180"/>
    </row>
    <row r="85" spans="2:10" s="61" customFormat="1" ht="12.75">
      <c r="B85" s="15">
        <v>3</v>
      </c>
      <c r="C85" s="178" t="s">
        <v>33</v>
      </c>
      <c r="D85" s="178"/>
      <c r="E85" s="88">
        <v>5</v>
      </c>
      <c r="F85" s="67"/>
      <c r="G85" s="85"/>
      <c r="H85" s="179"/>
      <c r="I85" s="179"/>
      <c r="J85" s="180"/>
    </row>
    <row r="86" spans="2:10" s="61" customFormat="1" ht="12.75">
      <c r="B86" s="15">
        <v>4</v>
      </c>
      <c r="C86" s="178" t="s">
        <v>34</v>
      </c>
      <c r="D86" s="178"/>
      <c r="E86" s="88">
        <v>1</v>
      </c>
      <c r="F86" s="67"/>
      <c r="G86" s="85"/>
      <c r="H86" s="179"/>
      <c r="I86" s="179"/>
      <c r="J86" s="180"/>
    </row>
    <row r="87" spans="2:10" s="61" customFormat="1" ht="12.75">
      <c r="B87" s="15">
        <v>5</v>
      </c>
      <c r="C87" s="181" t="s">
        <v>35</v>
      </c>
      <c r="D87" s="182"/>
      <c r="E87" s="88">
        <v>0</v>
      </c>
      <c r="F87" s="67"/>
      <c r="G87" s="85"/>
      <c r="H87" s="179"/>
      <c r="I87" s="179"/>
      <c r="J87" s="180"/>
    </row>
    <row r="88" spans="2:10" s="61" customFormat="1" ht="12.75">
      <c r="B88" s="15">
        <v>6</v>
      </c>
      <c r="C88" s="181" t="s">
        <v>57</v>
      </c>
      <c r="D88" s="182"/>
      <c r="E88" s="89">
        <f>E86/(E85+E86)</f>
        <v>0.16666666666666666</v>
      </c>
      <c r="F88" s="67"/>
      <c r="G88" s="85"/>
      <c r="H88" s="179"/>
      <c r="I88" s="179"/>
      <c r="J88" s="180"/>
    </row>
    <row r="89" spans="2:10" s="61" customFormat="1" ht="12.75">
      <c r="B89" s="68"/>
      <c r="C89" s="67"/>
      <c r="D89" s="67"/>
      <c r="E89" s="67"/>
      <c r="F89" s="67"/>
      <c r="G89" s="69"/>
      <c r="H89" s="70"/>
      <c r="I89" s="70"/>
      <c r="J89" s="71"/>
    </row>
    <row r="90" spans="2:10" s="61" customFormat="1" ht="15">
      <c r="B90" s="171" t="s">
        <v>38</v>
      </c>
      <c r="C90" s="172"/>
      <c r="D90" s="172"/>
      <c r="E90" s="172"/>
      <c r="F90" s="172"/>
      <c r="G90" s="172"/>
      <c r="H90" s="172"/>
      <c r="I90" s="172"/>
      <c r="J90" s="173"/>
    </row>
    <row r="91" spans="2:10" s="61" customFormat="1" ht="15" thickBot="1">
      <c r="B91" s="174" t="s">
        <v>197</v>
      </c>
      <c r="C91" s="175"/>
      <c r="D91" s="175"/>
      <c r="E91" s="175"/>
      <c r="F91" s="175"/>
      <c r="G91" s="175"/>
      <c r="H91" s="175"/>
      <c r="I91" s="175"/>
      <c r="J91" s="176"/>
    </row>
    <row r="95" spans="2:10" ht="57">
      <c r="E95" s="56" t="s">
        <v>31</v>
      </c>
    </row>
  </sheetData>
  <mergeCells count="51">
    <mergeCell ref="B90:J90"/>
    <mergeCell ref="B91:J91"/>
    <mergeCell ref="C82:D82"/>
    <mergeCell ref="C83:D83"/>
    <mergeCell ref="H83:J88"/>
    <mergeCell ref="C84:D84"/>
    <mergeCell ref="C85:D85"/>
    <mergeCell ref="C86:D86"/>
    <mergeCell ref="C87:D87"/>
    <mergeCell ref="C88:D88"/>
    <mergeCell ref="G25:G26"/>
    <mergeCell ref="H25:H26"/>
    <mergeCell ref="B53:J53"/>
    <mergeCell ref="B78:C78"/>
    <mergeCell ref="B79:D79"/>
    <mergeCell ref="B81:J81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D3:I4"/>
    <mergeCell ref="B7:F7"/>
    <mergeCell ref="H7:I7"/>
    <mergeCell ref="B8:C8"/>
    <mergeCell ref="D8:F8"/>
    <mergeCell ref="B9:C9"/>
    <mergeCell ref="D9:F9"/>
  </mergeCells>
  <conditionalFormatting sqref="F55:F77">
    <cfRule type="cellIs" dxfId="7" priority="4" operator="greaterThan">
      <formula>0</formula>
    </cfRule>
  </conditionalFormatting>
  <conditionalFormatting sqref="G55:G77">
    <cfRule type="cellIs" dxfId="5" priority="3" operator="greaterThan">
      <formula>0</formula>
    </cfRule>
  </conditionalFormatting>
  <conditionalFormatting sqref="H55:H77">
    <cfRule type="cellIs" dxfId="3" priority="2" operator="greaterThan">
      <formula>0</formula>
    </cfRule>
  </conditionalFormatting>
  <conditionalFormatting sqref="E55:E77">
    <cfRule type="cellIs" dxfId="1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51">
      <formula1>"Y, N, NA"</formula1>
    </dataValidation>
  </dataValidations>
  <hyperlinks>
    <hyperlink ref="B91" r:id="rId1" display="\\136.17.77.226\Softwares\ReleaseReport_6.5inch\ROW\7481(ROW_5515)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95"/>
  <sheetViews>
    <sheetView workbookViewId="0">
      <selection sqref="A1:XFD1048576"/>
    </sheetView>
  </sheetViews>
  <sheetFormatPr defaultColWidth="9.140625" defaultRowHeight="14.25"/>
  <cols>
    <col min="1" max="1" width="3.140625" style="51" customWidth="1"/>
    <col min="2" max="2" width="6.5703125" style="51" customWidth="1"/>
    <col min="3" max="3" width="17.28515625" style="51" customWidth="1"/>
    <col min="4" max="4" width="15.42578125" style="51" customWidth="1"/>
    <col min="5" max="5" width="15.85546875" style="51" bestFit="1" customWidth="1"/>
    <col min="6" max="6" width="32.85546875" style="51" customWidth="1"/>
    <col min="7" max="7" width="16.140625" style="51" customWidth="1"/>
    <col min="8" max="8" width="35.28515625" style="51" customWidth="1"/>
    <col min="9" max="9" width="18.28515625" style="51" customWidth="1"/>
    <col min="10" max="10" width="18.140625" style="51" customWidth="1"/>
    <col min="11" max="16384" width="9.140625" style="51"/>
  </cols>
  <sheetData>
    <row r="1" spans="2:10" s="46" customFormat="1" ht="15" thickBot="1"/>
    <row r="2" spans="2:10" s="46" customFormat="1">
      <c r="B2" s="47"/>
      <c r="C2" s="48"/>
      <c r="D2" s="48"/>
      <c r="E2" s="48"/>
      <c r="F2" s="48"/>
      <c r="G2" s="48"/>
      <c r="H2" s="48"/>
      <c r="I2" s="48"/>
      <c r="J2" s="49"/>
    </row>
    <row r="3" spans="2:10" ht="20.25">
      <c r="B3" s="50"/>
      <c r="C3" s="46"/>
      <c r="D3" s="220" t="s">
        <v>192</v>
      </c>
      <c r="E3" s="221"/>
      <c r="F3" s="221"/>
      <c r="G3" s="221"/>
      <c r="H3" s="221"/>
      <c r="I3" s="222"/>
      <c r="J3" s="18"/>
    </row>
    <row r="4" spans="2:10" ht="20.25">
      <c r="B4" s="50"/>
      <c r="C4" s="46"/>
      <c r="D4" s="223"/>
      <c r="E4" s="224"/>
      <c r="F4" s="224"/>
      <c r="G4" s="224"/>
      <c r="H4" s="224"/>
      <c r="I4" s="225"/>
      <c r="J4" s="18"/>
    </row>
    <row r="5" spans="2:10" ht="15" thickBot="1">
      <c r="B5" s="52"/>
      <c r="C5" s="53"/>
      <c r="D5" s="53"/>
      <c r="E5" s="53"/>
      <c r="F5" s="53"/>
      <c r="G5" s="53"/>
      <c r="H5" s="53"/>
      <c r="I5" s="53"/>
      <c r="J5" s="54"/>
    </row>
    <row r="6" spans="2:10" s="61" customFormat="1" ht="13.5" thickBot="1">
      <c r="B6" s="59"/>
      <c r="C6" s="55"/>
      <c r="D6" s="55"/>
      <c r="E6" s="55"/>
      <c r="F6" s="55"/>
      <c r="G6" s="55"/>
      <c r="H6" s="55"/>
      <c r="I6" s="55"/>
      <c r="J6" s="60"/>
    </row>
    <row r="7" spans="2:10" s="61" customFormat="1" ht="15">
      <c r="B7" s="226" t="s">
        <v>0</v>
      </c>
      <c r="C7" s="227"/>
      <c r="D7" s="227"/>
      <c r="E7" s="227"/>
      <c r="F7" s="228"/>
      <c r="G7" s="55"/>
      <c r="H7" s="226" t="s">
        <v>1</v>
      </c>
      <c r="I7" s="228"/>
      <c r="J7" s="62"/>
    </row>
    <row r="8" spans="2:10" s="61" customFormat="1" ht="13.5" thickBot="1">
      <c r="B8" s="190" t="s">
        <v>2</v>
      </c>
      <c r="C8" s="191"/>
      <c r="D8" s="215">
        <v>22914</v>
      </c>
      <c r="E8" s="215"/>
      <c r="F8" s="216"/>
      <c r="G8" s="55"/>
      <c r="H8" s="16" t="s">
        <v>3</v>
      </c>
      <c r="I8" s="17" t="s">
        <v>4</v>
      </c>
      <c r="J8" s="62"/>
    </row>
    <row r="9" spans="2:10" s="61" customFormat="1" ht="12.75">
      <c r="B9" s="190" t="s">
        <v>5</v>
      </c>
      <c r="C9" s="191"/>
      <c r="D9" s="215" t="s">
        <v>130</v>
      </c>
      <c r="E9" s="215"/>
      <c r="F9" s="216"/>
      <c r="G9" s="55"/>
      <c r="H9" s="7" t="s">
        <v>131</v>
      </c>
      <c r="I9" s="63">
        <v>2</v>
      </c>
      <c r="J9" s="62"/>
    </row>
    <row r="10" spans="2:10" s="61" customFormat="1" ht="12.75">
      <c r="B10" s="190" t="s">
        <v>64</v>
      </c>
      <c r="C10" s="191"/>
      <c r="D10" s="215">
        <v>5515</v>
      </c>
      <c r="E10" s="215"/>
      <c r="F10" s="216"/>
      <c r="G10" s="55"/>
      <c r="H10" s="9" t="s">
        <v>132</v>
      </c>
      <c r="I10" s="64">
        <v>2</v>
      </c>
      <c r="J10" s="62"/>
    </row>
    <row r="11" spans="2:10" s="61" customFormat="1" ht="12.75">
      <c r="B11" s="190" t="s">
        <v>19</v>
      </c>
      <c r="C11" s="191"/>
      <c r="D11" s="215">
        <v>7481</v>
      </c>
      <c r="E11" s="215"/>
      <c r="F11" s="216"/>
      <c r="G11" s="55"/>
      <c r="H11" s="9" t="s">
        <v>114</v>
      </c>
      <c r="I11" s="64">
        <v>6</v>
      </c>
      <c r="J11" s="62"/>
    </row>
    <row r="12" spans="2:10" s="61" customFormat="1" ht="12.75">
      <c r="B12" s="190" t="s">
        <v>18</v>
      </c>
      <c r="C12" s="191"/>
      <c r="D12" s="215">
        <v>555</v>
      </c>
      <c r="E12" s="215"/>
      <c r="F12" s="216"/>
      <c r="G12" s="55"/>
      <c r="H12" s="9" t="s">
        <v>115</v>
      </c>
      <c r="I12" s="64">
        <v>6</v>
      </c>
      <c r="J12" s="62"/>
    </row>
    <row r="13" spans="2:10" s="61" customFormat="1" ht="12.75">
      <c r="B13" s="190" t="s">
        <v>6</v>
      </c>
      <c r="C13" s="191"/>
      <c r="D13" s="215">
        <v>1</v>
      </c>
      <c r="E13" s="215"/>
      <c r="F13" s="216"/>
      <c r="G13" s="55"/>
      <c r="H13" s="9" t="s">
        <v>133</v>
      </c>
      <c r="I13" s="64">
        <v>2</v>
      </c>
      <c r="J13" s="62"/>
    </row>
    <row r="14" spans="2:10" s="61" customFormat="1" ht="12.75">
      <c r="B14" s="190" t="s">
        <v>7</v>
      </c>
      <c r="C14" s="191"/>
      <c r="D14" s="218">
        <v>42838</v>
      </c>
      <c r="E14" s="218"/>
      <c r="F14" s="219"/>
      <c r="G14" s="55"/>
      <c r="H14" s="9"/>
      <c r="I14" s="64"/>
      <c r="J14" s="62"/>
    </row>
    <row r="15" spans="2:10" s="61" customFormat="1" ht="12.75">
      <c r="B15" s="190" t="s">
        <v>8</v>
      </c>
      <c r="C15" s="191"/>
      <c r="D15" s="218">
        <v>42838</v>
      </c>
      <c r="E15" s="218"/>
      <c r="F15" s="219"/>
      <c r="G15" s="55"/>
      <c r="H15" s="9"/>
      <c r="I15" s="64"/>
      <c r="J15" s="62"/>
    </row>
    <row r="16" spans="2:10" s="61" customFormat="1" ht="12.75">
      <c r="B16" s="190" t="s">
        <v>9</v>
      </c>
      <c r="C16" s="191"/>
      <c r="D16" s="215">
        <v>1</v>
      </c>
      <c r="E16" s="215"/>
      <c r="F16" s="216"/>
      <c r="G16" s="55"/>
      <c r="H16" s="9"/>
      <c r="I16" s="64"/>
      <c r="J16" s="62"/>
    </row>
    <row r="17" spans="2:10" s="61" customFormat="1" ht="12.75">
      <c r="B17" s="190" t="s">
        <v>67</v>
      </c>
      <c r="C17" s="191"/>
      <c r="D17" s="217" t="s">
        <v>103</v>
      </c>
      <c r="E17" s="193"/>
      <c r="F17" s="194"/>
      <c r="G17" s="55"/>
      <c r="H17" s="10"/>
      <c r="I17" s="64"/>
      <c r="J17" s="62"/>
    </row>
    <row r="18" spans="2:10" s="61" customFormat="1" ht="12.75">
      <c r="B18" s="190" t="s">
        <v>17</v>
      </c>
      <c r="C18" s="191"/>
      <c r="D18" s="215" t="s">
        <v>134</v>
      </c>
      <c r="E18" s="215"/>
      <c r="F18" s="216"/>
      <c r="G18" s="55"/>
      <c r="H18" s="10"/>
      <c r="I18" s="64"/>
      <c r="J18" s="62"/>
    </row>
    <row r="19" spans="2:10" s="61" customFormat="1" ht="12.75">
      <c r="B19" s="190" t="s">
        <v>73</v>
      </c>
      <c r="C19" s="191"/>
      <c r="D19" s="192" t="s">
        <v>68</v>
      </c>
      <c r="E19" s="193"/>
      <c r="F19" s="194"/>
      <c r="G19" s="55"/>
      <c r="H19" s="10"/>
      <c r="I19" s="64"/>
      <c r="J19" s="62"/>
    </row>
    <row r="20" spans="2:10" s="61" customFormat="1" ht="12.75">
      <c r="B20" s="195" t="s">
        <v>74</v>
      </c>
      <c r="C20" s="196"/>
      <c r="D20" s="201"/>
      <c r="E20" s="202"/>
      <c r="F20" s="203"/>
      <c r="G20" s="55"/>
      <c r="H20" s="8"/>
      <c r="I20" s="64"/>
      <c r="J20" s="62"/>
    </row>
    <row r="21" spans="2:10" s="61" customFormat="1" ht="12.75">
      <c r="B21" s="197"/>
      <c r="C21" s="198"/>
      <c r="D21" s="204"/>
      <c r="E21" s="205"/>
      <c r="F21" s="206"/>
      <c r="G21" s="55"/>
      <c r="H21" s="8"/>
      <c r="I21" s="64"/>
      <c r="J21" s="62"/>
    </row>
    <row r="22" spans="2:10" s="61" customFormat="1" ht="13.5" thickBot="1">
      <c r="B22" s="199"/>
      <c r="C22" s="200"/>
      <c r="D22" s="207"/>
      <c r="E22" s="208"/>
      <c r="F22" s="209"/>
      <c r="G22" s="55"/>
      <c r="H22" s="19"/>
      <c r="I22" s="65"/>
      <c r="J22" s="62"/>
    </row>
    <row r="23" spans="2:10" s="61" customFormat="1" ht="12.75">
      <c r="B23" s="59"/>
      <c r="C23" s="55"/>
      <c r="D23" s="55"/>
      <c r="E23" s="55"/>
      <c r="F23" s="55"/>
      <c r="G23" s="55"/>
      <c r="H23" s="55"/>
      <c r="I23" s="55"/>
      <c r="J23" s="66"/>
    </row>
    <row r="24" spans="2:10" s="61" customFormat="1" ht="15">
      <c r="B24" s="210" t="s">
        <v>14</v>
      </c>
      <c r="C24" s="211"/>
      <c r="D24" s="211"/>
      <c r="E24" s="211"/>
      <c r="F24" s="211"/>
      <c r="G24" s="211"/>
      <c r="H24" s="211"/>
      <c r="I24" s="211"/>
      <c r="J24" s="212"/>
    </row>
    <row r="25" spans="2:10" s="61" customFormat="1" ht="12.75">
      <c r="B25" s="213" t="s">
        <v>10</v>
      </c>
      <c r="C25" s="214" t="s">
        <v>11</v>
      </c>
      <c r="D25" s="185" t="s">
        <v>13</v>
      </c>
      <c r="E25" s="183" t="s">
        <v>5</v>
      </c>
      <c r="F25" s="185" t="s">
        <v>68</v>
      </c>
      <c r="G25" s="183" t="s">
        <v>69</v>
      </c>
      <c r="H25" s="185" t="s">
        <v>70</v>
      </c>
      <c r="I25" s="55"/>
      <c r="J25" s="62"/>
    </row>
    <row r="26" spans="2:10" s="61" customFormat="1" ht="12.75">
      <c r="B26" s="213"/>
      <c r="C26" s="214"/>
      <c r="D26" s="185"/>
      <c r="E26" s="184"/>
      <c r="F26" s="185"/>
      <c r="G26" s="184"/>
      <c r="H26" s="185"/>
      <c r="I26" s="103"/>
      <c r="J26" s="102"/>
    </row>
    <row r="27" spans="2:10" s="61" customFormat="1" ht="15">
      <c r="B27" s="105">
        <v>1</v>
      </c>
      <c r="C27" s="127" t="s">
        <v>104</v>
      </c>
      <c r="D27" s="106" t="s">
        <v>71</v>
      </c>
      <c r="E27" s="107" t="s">
        <v>127</v>
      </c>
      <c r="F27" s="106">
        <v>95</v>
      </c>
      <c r="G27" s="107">
        <v>0</v>
      </c>
      <c r="H27" s="120"/>
      <c r="I27" s="104"/>
      <c r="J27" s="102"/>
    </row>
    <row r="28" spans="2:10" s="61" customFormat="1" ht="15">
      <c r="B28" s="105">
        <v>2</v>
      </c>
      <c r="C28" s="127" t="s">
        <v>105</v>
      </c>
      <c r="D28" s="106" t="s">
        <v>135</v>
      </c>
      <c r="E28" s="107"/>
      <c r="F28" s="106"/>
      <c r="G28" s="107"/>
      <c r="H28" s="121" t="s">
        <v>142</v>
      </c>
      <c r="I28" s="104"/>
      <c r="J28" s="102"/>
    </row>
    <row r="29" spans="2:10" s="61" customFormat="1" ht="15">
      <c r="B29" s="105">
        <v>3</v>
      </c>
      <c r="C29" s="127" t="s">
        <v>106</v>
      </c>
      <c r="D29" s="106" t="s">
        <v>71</v>
      </c>
      <c r="E29" s="107" t="s">
        <v>122</v>
      </c>
      <c r="F29" s="106">
        <v>66</v>
      </c>
      <c r="G29" s="107">
        <v>0</v>
      </c>
      <c r="H29" s="121"/>
      <c r="I29" s="104"/>
      <c r="J29" s="102"/>
    </row>
    <row r="30" spans="2:10" s="61" customFormat="1" ht="15">
      <c r="B30" s="105">
        <v>4</v>
      </c>
      <c r="C30" s="127" t="s">
        <v>107</v>
      </c>
      <c r="D30" s="106" t="s">
        <v>71</v>
      </c>
      <c r="E30" s="107" t="s">
        <v>122</v>
      </c>
      <c r="F30" s="106">
        <v>142</v>
      </c>
      <c r="G30" s="107">
        <v>0</v>
      </c>
      <c r="H30" s="121"/>
      <c r="I30" s="104"/>
      <c r="J30" s="102"/>
    </row>
    <row r="31" spans="2:10" s="61" customFormat="1" ht="15">
      <c r="B31" s="105">
        <v>5</v>
      </c>
      <c r="C31" s="127" t="s">
        <v>108</v>
      </c>
      <c r="D31" s="106" t="s">
        <v>71</v>
      </c>
      <c r="E31" s="107" t="s">
        <v>123</v>
      </c>
      <c r="F31" s="106">
        <v>321</v>
      </c>
      <c r="G31" s="107">
        <v>0</v>
      </c>
      <c r="H31" s="121"/>
      <c r="I31" s="57"/>
      <c r="J31" s="58"/>
    </row>
    <row r="32" spans="2:10" s="61" customFormat="1" ht="15">
      <c r="B32" s="105">
        <v>6</v>
      </c>
      <c r="C32" s="127" t="s">
        <v>109</v>
      </c>
      <c r="D32" s="106" t="s">
        <v>135</v>
      </c>
      <c r="E32" s="107"/>
      <c r="F32" s="106"/>
      <c r="G32" s="107"/>
      <c r="H32" s="121" t="s">
        <v>142</v>
      </c>
      <c r="I32" s="57"/>
      <c r="J32" s="58"/>
    </row>
    <row r="33" spans="2:10" s="61" customFormat="1" ht="15">
      <c r="B33" s="105">
        <v>7</v>
      </c>
      <c r="C33" s="127" t="s">
        <v>110</v>
      </c>
      <c r="D33" s="106" t="s">
        <v>71</v>
      </c>
      <c r="E33" s="107" t="s">
        <v>122</v>
      </c>
      <c r="F33" s="106">
        <v>31</v>
      </c>
      <c r="G33" s="107">
        <v>0</v>
      </c>
      <c r="H33" s="121"/>
      <c r="I33" s="57"/>
      <c r="J33" s="58"/>
    </row>
    <row r="34" spans="2:10" s="61" customFormat="1" ht="15">
      <c r="B34" s="105">
        <v>8</v>
      </c>
      <c r="C34" s="127" t="s">
        <v>111</v>
      </c>
      <c r="D34" s="106" t="s">
        <v>71</v>
      </c>
      <c r="E34" s="107" t="s">
        <v>123</v>
      </c>
      <c r="F34" s="106">
        <v>76</v>
      </c>
      <c r="G34" s="107">
        <v>0</v>
      </c>
      <c r="H34" s="121"/>
      <c r="I34" s="57"/>
      <c r="J34" s="58"/>
    </row>
    <row r="35" spans="2:10" s="61" customFormat="1" ht="15">
      <c r="B35" s="105">
        <v>9</v>
      </c>
      <c r="C35" s="127" t="s">
        <v>112</v>
      </c>
      <c r="D35" s="106" t="s">
        <v>135</v>
      </c>
      <c r="E35" s="107"/>
      <c r="F35" s="106"/>
      <c r="G35" s="107"/>
      <c r="H35" s="121" t="s">
        <v>142</v>
      </c>
      <c r="I35" s="55"/>
      <c r="J35" s="62"/>
    </row>
    <row r="36" spans="2:10" s="61" customFormat="1" ht="15">
      <c r="B36" s="105">
        <v>10</v>
      </c>
      <c r="C36" s="127" t="s">
        <v>77</v>
      </c>
      <c r="D36" s="106" t="s">
        <v>135</v>
      </c>
      <c r="E36" s="107"/>
      <c r="F36" s="106"/>
      <c r="G36" s="107"/>
      <c r="H36" s="121" t="s">
        <v>142</v>
      </c>
      <c r="I36" s="55"/>
      <c r="J36" s="62"/>
    </row>
    <row r="37" spans="2:10" s="61" customFormat="1" ht="15">
      <c r="B37" s="105">
        <v>11</v>
      </c>
      <c r="C37" s="127" t="s">
        <v>12</v>
      </c>
      <c r="D37" s="106" t="s">
        <v>135</v>
      </c>
      <c r="E37" s="107"/>
      <c r="F37" s="106"/>
      <c r="G37" s="107"/>
      <c r="H37" s="121" t="s">
        <v>142</v>
      </c>
      <c r="I37" s="55"/>
      <c r="J37" s="62"/>
    </row>
    <row r="38" spans="2:10" s="61" customFormat="1" ht="15">
      <c r="B38" s="105">
        <v>12</v>
      </c>
      <c r="C38" s="127" t="s">
        <v>40</v>
      </c>
      <c r="D38" s="106" t="s">
        <v>135</v>
      </c>
      <c r="E38" s="107"/>
      <c r="F38" s="106"/>
      <c r="G38" s="107"/>
      <c r="H38" s="121" t="s">
        <v>142</v>
      </c>
      <c r="I38" s="55"/>
      <c r="J38" s="62"/>
    </row>
    <row r="39" spans="2:10" s="61" customFormat="1" ht="15">
      <c r="B39" s="105">
        <v>13</v>
      </c>
      <c r="C39" s="127" t="s">
        <v>44</v>
      </c>
      <c r="D39" s="106" t="s">
        <v>135</v>
      </c>
      <c r="E39" s="107"/>
      <c r="F39" s="106"/>
      <c r="G39" s="107"/>
      <c r="H39" s="121" t="s">
        <v>142</v>
      </c>
      <c r="I39" s="55"/>
      <c r="J39" s="62"/>
    </row>
    <row r="40" spans="2:10" s="61" customFormat="1" ht="15">
      <c r="B40" s="105">
        <v>14</v>
      </c>
      <c r="C40" s="127" t="s">
        <v>113</v>
      </c>
      <c r="D40" s="106" t="s">
        <v>135</v>
      </c>
      <c r="E40" s="107"/>
      <c r="F40" s="106"/>
      <c r="G40" s="107"/>
      <c r="H40" s="121" t="s">
        <v>142</v>
      </c>
      <c r="I40" s="55"/>
      <c r="J40" s="62"/>
    </row>
    <row r="41" spans="2:10" s="61" customFormat="1" ht="15">
      <c r="B41" s="105">
        <v>15</v>
      </c>
      <c r="C41" s="127" t="s">
        <v>114</v>
      </c>
      <c r="D41" s="106" t="s">
        <v>135</v>
      </c>
      <c r="E41" s="107"/>
      <c r="F41" s="106"/>
      <c r="G41" s="107"/>
      <c r="H41" s="121" t="s">
        <v>142</v>
      </c>
      <c r="I41" s="55"/>
      <c r="J41" s="62"/>
    </row>
    <row r="42" spans="2:10" s="61" customFormat="1" ht="15">
      <c r="B42" s="105">
        <v>16</v>
      </c>
      <c r="C42" s="127" t="s">
        <v>115</v>
      </c>
      <c r="D42" s="106" t="s">
        <v>135</v>
      </c>
      <c r="E42" s="107"/>
      <c r="F42" s="106"/>
      <c r="G42" s="107"/>
      <c r="H42" s="121" t="s">
        <v>142</v>
      </c>
      <c r="I42" s="55"/>
      <c r="J42" s="62"/>
    </row>
    <row r="43" spans="2:10" s="61" customFormat="1" ht="15">
      <c r="B43" s="105">
        <v>17</v>
      </c>
      <c r="C43" s="127" t="s">
        <v>116</v>
      </c>
      <c r="D43" s="106" t="s">
        <v>135</v>
      </c>
      <c r="E43" s="107"/>
      <c r="F43" s="106"/>
      <c r="G43" s="107"/>
      <c r="H43" s="121" t="s">
        <v>142</v>
      </c>
      <c r="I43" s="55"/>
      <c r="J43" s="62"/>
    </row>
    <row r="44" spans="2:10" s="61" customFormat="1" ht="15">
      <c r="B44" s="105">
        <v>18</v>
      </c>
      <c r="C44" s="127" t="s">
        <v>83</v>
      </c>
      <c r="D44" s="106" t="s">
        <v>71</v>
      </c>
      <c r="E44" s="107" t="s">
        <v>127</v>
      </c>
      <c r="F44" s="106">
        <v>220</v>
      </c>
      <c r="G44" s="107">
        <v>0</v>
      </c>
      <c r="H44" s="121"/>
      <c r="I44" s="55"/>
      <c r="J44" s="62"/>
    </row>
    <row r="45" spans="2:10" s="61" customFormat="1" ht="15">
      <c r="B45" s="105">
        <v>19</v>
      </c>
      <c r="C45" s="127" t="s">
        <v>117</v>
      </c>
      <c r="D45" s="106" t="s">
        <v>71</v>
      </c>
      <c r="E45" s="107" t="s">
        <v>123</v>
      </c>
      <c r="F45" s="106">
        <v>71</v>
      </c>
      <c r="G45" s="107">
        <v>0</v>
      </c>
      <c r="H45" s="121"/>
      <c r="I45" s="55"/>
      <c r="J45" s="62"/>
    </row>
    <row r="46" spans="2:10" s="61" customFormat="1" ht="15">
      <c r="B46" s="105">
        <v>20</v>
      </c>
      <c r="C46" s="127" t="s">
        <v>118</v>
      </c>
      <c r="D46" s="106" t="s">
        <v>71</v>
      </c>
      <c r="E46" s="107" t="s">
        <v>127</v>
      </c>
      <c r="F46" s="106">
        <v>41</v>
      </c>
      <c r="G46" s="107">
        <v>0</v>
      </c>
      <c r="H46" s="121"/>
      <c r="I46" s="55"/>
      <c r="J46" s="62"/>
    </row>
    <row r="47" spans="2:10" s="61" customFormat="1" ht="15">
      <c r="B47" s="105">
        <v>21</v>
      </c>
      <c r="C47" s="127" t="s">
        <v>119</v>
      </c>
      <c r="D47" s="106" t="s">
        <v>135</v>
      </c>
      <c r="E47" s="107"/>
      <c r="F47" s="106"/>
      <c r="G47" s="107"/>
      <c r="H47" s="121" t="s">
        <v>142</v>
      </c>
      <c r="I47" s="55"/>
      <c r="J47" s="62"/>
    </row>
    <row r="48" spans="2:10" s="61" customFormat="1" ht="15">
      <c r="B48" s="105">
        <v>22</v>
      </c>
      <c r="C48" s="127" t="s">
        <v>120</v>
      </c>
      <c r="D48" s="106" t="s">
        <v>135</v>
      </c>
      <c r="E48" s="107"/>
      <c r="F48" s="106"/>
      <c r="G48" s="107"/>
      <c r="H48" s="121" t="s">
        <v>142</v>
      </c>
      <c r="I48" s="55"/>
      <c r="J48" s="62"/>
    </row>
    <row r="49" spans="2:12" s="61" customFormat="1" ht="15">
      <c r="B49" s="105">
        <v>23</v>
      </c>
      <c r="C49" s="127" t="s">
        <v>79</v>
      </c>
      <c r="D49" s="106" t="s">
        <v>135</v>
      </c>
      <c r="E49" s="107"/>
      <c r="F49" s="106"/>
      <c r="G49" s="107"/>
      <c r="H49" s="121" t="s">
        <v>142</v>
      </c>
      <c r="I49" s="55"/>
      <c r="J49" s="62"/>
    </row>
    <row r="50" spans="2:12" s="61" customFormat="1" ht="15">
      <c r="B50" s="105">
        <v>24</v>
      </c>
      <c r="C50" s="127" t="s">
        <v>128</v>
      </c>
      <c r="D50" s="106" t="s">
        <v>135</v>
      </c>
      <c r="E50" s="107"/>
      <c r="F50" s="106"/>
      <c r="G50" s="107"/>
      <c r="H50" s="121" t="s">
        <v>142</v>
      </c>
      <c r="I50" s="55"/>
      <c r="J50" s="62"/>
    </row>
    <row r="51" spans="2:12" s="61" customFormat="1" ht="15">
      <c r="B51" s="105">
        <v>25</v>
      </c>
      <c r="C51" s="127" t="s">
        <v>121</v>
      </c>
      <c r="D51" s="106" t="s">
        <v>135</v>
      </c>
      <c r="E51" s="107"/>
      <c r="F51" s="106"/>
      <c r="G51" s="107"/>
      <c r="H51" s="121" t="s">
        <v>136</v>
      </c>
      <c r="I51" s="55"/>
      <c r="J51" s="62"/>
    </row>
    <row r="52" spans="2:12" s="61" customFormat="1" ht="12.75">
      <c r="B52" s="59"/>
      <c r="C52" s="55"/>
      <c r="D52" s="55"/>
      <c r="E52" s="55"/>
      <c r="F52" s="55"/>
      <c r="G52" s="55"/>
      <c r="H52" s="55"/>
      <c r="I52" s="55"/>
      <c r="J52" s="62"/>
    </row>
    <row r="53" spans="2:12" s="61" customFormat="1" ht="15">
      <c r="B53" s="171" t="s">
        <v>23</v>
      </c>
      <c r="C53" s="172"/>
      <c r="D53" s="172"/>
      <c r="E53" s="172"/>
      <c r="F53" s="172"/>
      <c r="G53" s="172"/>
      <c r="H53" s="172"/>
      <c r="I53" s="172"/>
      <c r="J53" s="173"/>
    </row>
    <row r="54" spans="2:12" s="1" customFormat="1" ht="15">
      <c r="B54" s="14" t="s">
        <v>10</v>
      </c>
      <c r="C54" s="140" t="s">
        <v>11</v>
      </c>
      <c r="D54" s="140" t="s">
        <v>15</v>
      </c>
      <c r="E54" s="87" t="s">
        <v>55</v>
      </c>
      <c r="F54" s="140" t="s">
        <v>52</v>
      </c>
      <c r="G54" s="140" t="s">
        <v>53</v>
      </c>
      <c r="H54" s="140" t="s">
        <v>54</v>
      </c>
      <c r="I54" s="122"/>
      <c r="J54" s="123"/>
      <c r="K54" s="78"/>
      <c r="L54" s="73"/>
    </row>
    <row r="55" spans="2:12" s="1" customFormat="1" ht="15">
      <c r="B55" s="72">
        <v>1</v>
      </c>
      <c r="C55" s="127" t="s">
        <v>44</v>
      </c>
      <c r="D55" s="108">
        <f>SUM(E55:H55)</f>
        <v>7</v>
      </c>
      <c r="E55" s="108"/>
      <c r="F55" s="108">
        <v>5</v>
      </c>
      <c r="G55" s="108">
        <v>2</v>
      </c>
      <c r="H55" s="108">
        <v>0</v>
      </c>
      <c r="I55" s="73"/>
      <c r="J55" s="109"/>
      <c r="K55" s="79"/>
      <c r="L55" s="73"/>
    </row>
    <row r="56" spans="2:12" s="1" customFormat="1" ht="15">
      <c r="B56" s="72">
        <v>2</v>
      </c>
      <c r="C56" s="127" t="s">
        <v>76</v>
      </c>
      <c r="D56" s="108">
        <f t="shared" ref="D56:D77" si="0">SUM(E56:H56)</f>
        <v>0</v>
      </c>
      <c r="E56" s="108"/>
      <c r="F56" s="108">
        <v>0</v>
      </c>
      <c r="G56" s="108">
        <v>0</v>
      </c>
      <c r="H56" s="108">
        <v>0</v>
      </c>
      <c r="I56" s="73"/>
      <c r="J56" s="109"/>
      <c r="K56" s="78"/>
      <c r="L56" s="73"/>
    </row>
    <row r="57" spans="2:12" s="1" customFormat="1" ht="15">
      <c r="B57" s="72">
        <v>3</v>
      </c>
      <c r="C57" s="127" t="s">
        <v>77</v>
      </c>
      <c r="D57" s="108">
        <f t="shared" si="0"/>
        <v>0</v>
      </c>
      <c r="E57" s="108"/>
      <c r="F57" s="108">
        <v>0</v>
      </c>
      <c r="G57" s="108">
        <v>0</v>
      </c>
      <c r="H57" s="108">
        <v>0</v>
      </c>
      <c r="I57" s="73"/>
      <c r="J57" s="109"/>
      <c r="K57" s="79"/>
      <c r="L57" s="73"/>
    </row>
    <row r="58" spans="2:12" s="1" customFormat="1" ht="15">
      <c r="B58" s="72">
        <v>4</v>
      </c>
      <c r="C58" s="127" t="s">
        <v>78</v>
      </c>
      <c r="D58" s="108">
        <f t="shared" si="0"/>
        <v>0</v>
      </c>
      <c r="E58" s="108"/>
      <c r="F58" s="108">
        <v>0</v>
      </c>
      <c r="G58" s="108">
        <v>0</v>
      </c>
      <c r="H58" s="108">
        <v>0</v>
      </c>
      <c r="I58" s="73"/>
      <c r="J58" s="109"/>
      <c r="K58" s="78"/>
      <c r="L58" s="73"/>
    </row>
    <row r="59" spans="2:12" s="1" customFormat="1" ht="15">
      <c r="B59" s="72">
        <v>5</v>
      </c>
      <c r="C59" s="127" t="s">
        <v>79</v>
      </c>
      <c r="D59" s="108">
        <f t="shared" si="0"/>
        <v>0</v>
      </c>
      <c r="E59" s="108"/>
      <c r="F59" s="108">
        <v>0</v>
      </c>
      <c r="G59" s="108">
        <v>0</v>
      </c>
      <c r="H59" s="108">
        <v>0</v>
      </c>
      <c r="I59" s="73"/>
      <c r="J59" s="109"/>
      <c r="K59" s="79"/>
      <c r="L59" s="73"/>
    </row>
    <row r="60" spans="2:12" s="1" customFormat="1" ht="15">
      <c r="B60" s="72">
        <v>6</v>
      </c>
      <c r="C60" s="127" t="s">
        <v>80</v>
      </c>
      <c r="D60" s="108">
        <f t="shared" si="0"/>
        <v>0</v>
      </c>
      <c r="E60" s="108"/>
      <c r="F60" s="108">
        <v>0</v>
      </c>
      <c r="G60" s="108">
        <v>0</v>
      </c>
      <c r="H60" s="108">
        <v>0</v>
      </c>
      <c r="I60" s="73"/>
      <c r="J60" s="109"/>
      <c r="K60" s="24"/>
      <c r="L60" s="73"/>
    </row>
    <row r="61" spans="2:12" s="1" customFormat="1" ht="15">
      <c r="B61" s="72">
        <v>7</v>
      </c>
      <c r="C61" s="127" t="s">
        <v>81</v>
      </c>
      <c r="D61" s="108">
        <f t="shared" si="0"/>
        <v>0</v>
      </c>
      <c r="E61" s="108"/>
      <c r="F61" s="108">
        <v>0</v>
      </c>
      <c r="G61" s="108">
        <v>0</v>
      </c>
      <c r="H61" s="108">
        <v>0</v>
      </c>
      <c r="I61" s="73"/>
      <c r="J61" s="109"/>
      <c r="K61" s="79"/>
      <c r="L61" s="73"/>
    </row>
    <row r="62" spans="2:12" s="1" customFormat="1" ht="15">
      <c r="B62" s="72">
        <v>8</v>
      </c>
      <c r="C62" s="127" t="s">
        <v>82</v>
      </c>
      <c r="D62" s="108">
        <f t="shared" si="0"/>
        <v>1</v>
      </c>
      <c r="E62" s="108"/>
      <c r="F62" s="108">
        <v>0</v>
      </c>
      <c r="G62" s="108">
        <v>1</v>
      </c>
      <c r="H62" s="108">
        <v>0</v>
      </c>
      <c r="I62" s="73"/>
      <c r="J62" s="109"/>
      <c r="K62" s="79"/>
      <c r="L62" s="73"/>
    </row>
    <row r="63" spans="2:12" s="1" customFormat="1" ht="15">
      <c r="B63" s="72">
        <v>9</v>
      </c>
      <c r="C63" s="127" t="s">
        <v>83</v>
      </c>
      <c r="D63" s="108">
        <f t="shared" si="0"/>
        <v>0</v>
      </c>
      <c r="E63" s="108"/>
      <c r="F63" s="108">
        <v>0</v>
      </c>
      <c r="G63" s="108">
        <v>0</v>
      </c>
      <c r="H63" s="108">
        <v>0</v>
      </c>
      <c r="I63" s="73"/>
      <c r="J63" s="109"/>
      <c r="K63" s="79"/>
      <c r="L63" s="73"/>
    </row>
    <row r="64" spans="2:12" s="1" customFormat="1" ht="15">
      <c r="B64" s="72">
        <v>10</v>
      </c>
      <c r="C64" s="127" t="s">
        <v>12</v>
      </c>
      <c r="D64" s="108">
        <f t="shared" si="0"/>
        <v>0</v>
      </c>
      <c r="E64" s="108"/>
      <c r="F64" s="108">
        <v>0</v>
      </c>
      <c r="G64" s="108">
        <v>0</v>
      </c>
      <c r="H64" s="108">
        <v>0</v>
      </c>
      <c r="I64" s="73"/>
      <c r="J64" s="109"/>
      <c r="K64" s="79"/>
      <c r="L64" s="73"/>
    </row>
    <row r="65" spans="2:12" s="1" customFormat="1" ht="15">
      <c r="B65" s="72">
        <v>11</v>
      </c>
      <c r="C65" s="127" t="s">
        <v>84</v>
      </c>
      <c r="D65" s="108">
        <f t="shared" si="0"/>
        <v>0</v>
      </c>
      <c r="E65" s="108"/>
      <c r="F65" s="108">
        <v>0</v>
      </c>
      <c r="G65" s="108">
        <v>0</v>
      </c>
      <c r="H65" s="108">
        <v>0</v>
      </c>
      <c r="I65" s="73"/>
      <c r="J65" s="109"/>
      <c r="K65" s="79"/>
      <c r="L65" s="73"/>
    </row>
    <row r="66" spans="2:12" s="1" customFormat="1" ht="15">
      <c r="B66" s="72">
        <v>12</v>
      </c>
      <c r="C66" s="127" t="s">
        <v>85</v>
      </c>
      <c r="D66" s="108">
        <f t="shared" si="0"/>
        <v>0</v>
      </c>
      <c r="E66" s="108"/>
      <c r="F66" s="108">
        <v>0</v>
      </c>
      <c r="G66" s="108">
        <v>0</v>
      </c>
      <c r="H66" s="108">
        <v>0</v>
      </c>
      <c r="I66" s="73"/>
      <c r="J66" s="109"/>
      <c r="K66" s="79"/>
      <c r="L66" s="73"/>
    </row>
    <row r="67" spans="2:12" s="1" customFormat="1" ht="15">
      <c r="B67" s="72">
        <v>13</v>
      </c>
      <c r="C67" s="127" t="s">
        <v>86</v>
      </c>
      <c r="D67" s="108">
        <f t="shared" si="0"/>
        <v>0</v>
      </c>
      <c r="E67" s="108"/>
      <c r="F67" s="108">
        <v>0</v>
      </c>
      <c r="G67" s="108">
        <v>0</v>
      </c>
      <c r="H67" s="108">
        <v>0</v>
      </c>
      <c r="I67" s="73"/>
      <c r="J67" s="109"/>
      <c r="K67" s="79"/>
      <c r="L67" s="73"/>
    </row>
    <row r="68" spans="2:12" s="1" customFormat="1" ht="15">
      <c r="B68" s="72">
        <v>14</v>
      </c>
      <c r="C68" s="127" t="s">
        <v>87</v>
      </c>
      <c r="D68" s="108">
        <f t="shared" si="0"/>
        <v>0</v>
      </c>
      <c r="E68" s="108"/>
      <c r="F68" s="108">
        <v>0</v>
      </c>
      <c r="G68" s="108">
        <v>0</v>
      </c>
      <c r="H68" s="108">
        <v>0</v>
      </c>
      <c r="I68" s="73"/>
      <c r="J68" s="109"/>
      <c r="K68" s="79"/>
      <c r="L68" s="73"/>
    </row>
    <row r="69" spans="2:12" s="1" customFormat="1" ht="15">
      <c r="B69" s="72">
        <v>15</v>
      </c>
      <c r="C69" s="127" t="s">
        <v>88</v>
      </c>
      <c r="D69" s="108">
        <f t="shared" si="0"/>
        <v>0</v>
      </c>
      <c r="E69" s="108"/>
      <c r="F69" s="108">
        <v>0</v>
      </c>
      <c r="G69" s="108">
        <v>0</v>
      </c>
      <c r="H69" s="108">
        <v>0</v>
      </c>
      <c r="I69" s="73"/>
      <c r="J69" s="109"/>
      <c r="K69" s="79"/>
      <c r="L69" s="73"/>
    </row>
    <row r="70" spans="2:12" s="1" customFormat="1" ht="15">
      <c r="B70" s="72">
        <v>16</v>
      </c>
      <c r="C70" s="127" t="s">
        <v>89</v>
      </c>
      <c r="D70" s="108">
        <f t="shared" si="0"/>
        <v>1</v>
      </c>
      <c r="E70" s="108"/>
      <c r="F70" s="108">
        <v>1</v>
      </c>
      <c r="G70" s="108">
        <v>0</v>
      </c>
      <c r="H70" s="108">
        <v>0</v>
      </c>
      <c r="I70" s="73"/>
      <c r="J70" s="109"/>
      <c r="K70" s="79"/>
      <c r="L70" s="73"/>
    </row>
    <row r="71" spans="2:12" s="1" customFormat="1" ht="15">
      <c r="B71" s="72">
        <v>17</v>
      </c>
      <c r="C71" s="127" t="s">
        <v>90</v>
      </c>
      <c r="D71" s="108">
        <f t="shared" si="0"/>
        <v>1</v>
      </c>
      <c r="E71" s="108"/>
      <c r="F71" s="108">
        <v>1</v>
      </c>
      <c r="G71" s="108">
        <v>0</v>
      </c>
      <c r="H71" s="108">
        <v>0</v>
      </c>
      <c r="I71" s="73"/>
      <c r="J71" s="109"/>
      <c r="K71" s="79"/>
      <c r="L71" s="73"/>
    </row>
    <row r="72" spans="2:12" s="1" customFormat="1" ht="15">
      <c r="B72" s="72">
        <v>18</v>
      </c>
      <c r="C72" s="127" t="s">
        <v>91</v>
      </c>
      <c r="D72" s="108">
        <f t="shared" si="0"/>
        <v>0</v>
      </c>
      <c r="E72" s="108"/>
      <c r="F72" s="108">
        <v>0</v>
      </c>
      <c r="G72" s="108">
        <v>0</v>
      </c>
      <c r="H72" s="108">
        <v>0</v>
      </c>
      <c r="I72" s="73"/>
      <c r="J72" s="109"/>
      <c r="K72" s="79"/>
      <c r="L72" s="73"/>
    </row>
    <row r="73" spans="2:12" s="1" customFormat="1" ht="15">
      <c r="B73" s="72">
        <v>19</v>
      </c>
      <c r="C73" s="127" t="s">
        <v>96</v>
      </c>
      <c r="D73" s="108">
        <f t="shared" si="0"/>
        <v>0</v>
      </c>
      <c r="E73" s="108"/>
      <c r="F73" s="108">
        <v>0</v>
      </c>
      <c r="G73" s="108">
        <v>0</v>
      </c>
      <c r="H73" s="108">
        <v>0</v>
      </c>
      <c r="I73" s="73"/>
      <c r="J73" s="109"/>
      <c r="K73" s="79"/>
      <c r="L73" s="73"/>
    </row>
    <row r="74" spans="2:12" s="1" customFormat="1" ht="15">
      <c r="B74" s="72">
        <v>20</v>
      </c>
      <c r="C74" s="127" t="s">
        <v>92</v>
      </c>
      <c r="D74" s="108">
        <f t="shared" si="0"/>
        <v>0</v>
      </c>
      <c r="E74" s="108"/>
      <c r="F74" s="108">
        <v>0</v>
      </c>
      <c r="G74" s="108">
        <v>0</v>
      </c>
      <c r="H74" s="108">
        <v>0</v>
      </c>
      <c r="I74" s="73"/>
      <c r="J74" s="109"/>
      <c r="K74" s="79"/>
      <c r="L74" s="73"/>
    </row>
    <row r="75" spans="2:12" s="1" customFormat="1" ht="15">
      <c r="B75" s="72">
        <v>21</v>
      </c>
      <c r="C75" s="127" t="s">
        <v>93</v>
      </c>
      <c r="D75" s="108">
        <f t="shared" si="0"/>
        <v>0</v>
      </c>
      <c r="E75" s="108"/>
      <c r="F75" s="108">
        <v>0</v>
      </c>
      <c r="G75" s="108"/>
      <c r="H75" s="108">
        <v>0</v>
      </c>
      <c r="I75" s="73"/>
      <c r="J75" s="109"/>
      <c r="K75" s="79"/>
      <c r="L75" s="73"/>
    </row>
    <row r="76" spans="2:12" s="1" customFormat="1" ht="15">
      <c r="B76" s="72">
        <v>22</v>
      </c>
      <c r="C76" s="127" t="s">
        <v>94</v>
      </c>
      <c r="D76" s="108">
        <f t="shared" si="0"/>
        <v>0</v>
      </c>
      <c r="E76" s="108"/>
      <c r="F76" s="108">
        <v>0</v>
      </c>
      <c r="G76" s="108">
        <v>0</v>
      </c>
      <c r="H76" s="108">
        <v>0</v>
      </c>
      <c r="I76" s="73"/>
      <c r="J76" s="109"/>
      <c r="K76" s="79"/>
      <c r="L76" s="73"/>
    </row>
    <row r="77" spans="2:12" s="1" customFormat="1" ht="15">
      <c r="B77" s="72">
        <v>23</v>
      </c>
      <c r="C77" s="127" t="s">
        <v>95</v>
      </c>
      <c r="D77" s="108">
        <f t="shared" si="0"/>
        <v>0</v>
      </c>
      <c r="E77" s="108"/>
      <c r="F77" s="108">
        <v>0</v>
      </c>
      <c r="G77" s="108"/>
      <c r="H77" s="108">
        <v>0</v>
      </c>
      <c r="I77" s="73"/>
      <c r="J77" s="109"/>
      <c r="K77" s="79"/>
      <c r="L77" s="73"/>
    </row>
    <row r="78" spans="2:12" s="1" customFormat="1" ht="15">
      <c r="B78" s="186" t="s">
        <v>41</v>
      </c>
      <c r="C78" s="187"/>
      <c r="D78" s="75">
        <f>SUM(D55:D77)</f>
        <v>10</v>
      </c>
      <c r="E78" s="75">
        <f t="shared" ref="E78:H78" si="1">SUM(E55:E77)</f>
        <v>0</v>
      </c>
      <c r="F78" s="75">
        <f t="shared" si="1"/>
        <v>7</v>
      </c>
      <c r="G78" s="75">
        <f t="shared" si="1"/>
        <v>3</v>
      </c>
      <c r="H78" s="75">
        <f t="shared" si="1"/>
        <v>0</v>
      </c>
      <c r="I78" s="73"/>
      <c r="J78" s="109"/>
      <c r="K78" s="79"/>
      <c r="L78" s="73"/>
    </row>
    <row r="79" spans="2:12" s="1" customFormat="1" ht="15">
      <c r="B79" s="188" t="s">
        <v>60</v>
      </c>
      <c r="C79" s="189"/>
      <c r="D79" s="189"/>
      <c r="E79" s="111">
        <f>E78/$D$78</f>
        <v>0</v>
      </c>
      <c r="F79" s="111">
        <f>F78/$D$78</f>
        <v>0.7</v>
      </c>
      <c r="G79" s="111">
        <f t="shared" ref="G79:H79" si="2">G78/$D$78</f>
        <v>0.3</v>
      </c>
      <c r="H79" s="111">
        <f t="shared" si="2"/>
        <v>0</v>
      </c>
      <c r="I79" s="73"/>
      <c r="J79" s="109"/>
      <c r="K79" s="79"/>
      <c r="L79" s="73"/>
    </row>
    <row r="80" spans="2:12" s="61" customFormat="1" ht="12.75">
      <c r="B80" s="59"/>
      <c r="C80" s="55"/>
      <c r="D80" s="55"/>
      <c r="E80" s="55"/>
      <c r="F80" s="55"/>
      <c r="G80" s="55"/>
      <c r="H80" s="55"/>
      <c r="I80" s="110"/>
      <c r="J80" s="66"/>
    </row>
    <row r="81" spans="2:10" s="61" customFormat="1" ht="15">
      <c r="B81" s="171" t="s">
        <v>24</v>
      </c>
      <c r="C81" s="172"/>
      <c r="D81" s="172"/>
      <c r="E81" s="172"/>
      <c r="F81" s="172"/>
      <c r="G81" s="172"/>
      <c r="H81" s="172"/>
      <c r="I81" s="172"/>
      <c r="J81" s="173"/>
    </row>
    <row r="82" spans="2:10" s="61" customFormat="1" ht="12.75">
      <c r="B82" s="14" t="s">
        <v>10</v>
      </c>
      <c r="C82" s="177" t="s">
        <v>39</v>
      </c>
      <c r="D82" s="177"/>
      <c r="E82" s="140" t="s">
        <v>16</v>
      </c>
      <c r="F82" s="67"/>
      <c r="G82" s="124"/>
      <c r="H82" s="125"/>
      <c r="I82" s="125"/>
      <c r="J82" s="126"/>
    </row>
    <row r="83" spans="2:10" s="61" customFormat="1" ht="12.75">
      <c r="B83" s="15">
        <v>1</v>
      </c>
      <c r="C83" s="178" t="s">
        <v>32</v>
      </c>
      <c r="D83" s="178"/>
      <c r="E83" s="11">
        <v>10</v>
      </c>
      <c r="F83" s="67"/>
      <c r="G83" s="85"/>
      <c r="H83" s="179" t="s">
        <v>59</v>
      </c>
      <c r="I83" s="179"/>
      <c r="J83" s="180"/>
    </row>
    <row r="84" spans="2:10" s="61" customFormat="1" ht="12.75">
      <c r="B84" s="15">
        <v>2</v>
      </c>
      <c r="C84" s="178" t="s">
        <v>58</v>
      </c>
      <c r="D84" s="178"/>
      <c r="E84" s="88">
        <v>6</v>
      </c>
      <c r="F84" s="67"/>
      <c r="G84" s="85"/>
      <c r="H84" s="179"/>
      <c r="I84" s="179"/>
      <c r="J84" s="180"/>
    </row>
    <row r="85" spans="2:10" s="61" customFormat="1" ht="12.75">
      <c r="B85" s="15">
        <v>3</v>
      </c>
      <c r="C85" s="178" t="s">
        <v>33</v>
      </c>
      <c r="D85" s="178"/>
      <c r="E85" s="88">
        <v>6</v>
      </c>
      <c r="F85" s="67"/>
      <c r="G85" s="85"/>
      <c r="H85" s="179"/>
      <c r="I85" s="179"/>
      <c r="J85" s="180"/>
    </row>
    <row r="86" spans="2:10" s="61" customFormat="1" ht="12.75">
      <c r="B86" s="15">
        <v>4</v>
      </c>
      <c r="C86" s="178" t="s">
        <v>34</v>
      </c>
      <c r="D86" s="178"/>
      <c r="E86" s="88">
        <v>1</v>
      </c>
      <c r="F86" s="67"/>
      <c r="G86" s="85"/>
      <c r="H86" s="179"/>
      <c r="I86" s="179"/>
      <c r="J86" s="180"/>
    </row>
    <row r="87" spans="2:10" s="61" customFormat="1" ht="12.75">
      <c r="B87" s="15">
        <v>5</v>
      </c>
      <c r="C87" s="181" t="s">
        <v>35</v>
      </c>
      <c r="D87" s="182"/>
      <c r="E87" s="88">
        <v>0</v>
      </c>
      <c r="F87" s="67"/>
      <c r="G87" s="85"/>
      <c r="H87" s="179"/>
      <c r="I87" s="179"/>
      <c r="J87" s="180"/>
    </row>
    <row r="88" spans="2:10" s="61" customFormat="1" ht="12.75">
      <c r="B88" s="15">
        <v>6</v>
      </c>
      <c r="C88" s="181" t="s">
        <v>57</v>
      </c>
      <c r="D88" s="182"/>
      <c r="E88" s="89">
        <f>E86/(E85+E86)</f>
        <v>0.14285714285714285</v>
      </c>
      <c r="F88" s="67"/>
      <c r="G88" s="85"/>
      <c r="H88" s="179"/>
      <c r="I88" s="179"/>
      <c r="J88" s="180"/>
    </row>
    <row r="89" spans="2:10" s="61" customFormat="1" ht="12.75">
      <c r="B89" s="68"/>
      <c r="C89" s="67"/>
      <c r="D89" s="67"/>
      <c r="E89" s="67"/>
      <c r="F89" s="67"/>
      <c r="G89" s="69"/>
      <c r="H89" s="70"/>
      <c r="I89" s="70"/>
      <c r="J89" s="71"/>
    </row>
    <row r="90" spans="2:10" s="61" customFormat="1" ht="15">
      <c r="B90" s="171" t="s">
        <v>38</v>
      </c>
      <c r="C90" s="172"/>
      <c r="D90" s="172"/>
      <c r="E90" s="172"/>
      <c r="F90" s="172"/>
      <c r="G90" s="172"/>
      <c r="H90" s="172"/>
      <c r="I90" s="172"/>
      <c r="J90" s="173"/>
    </row>
    <row r="91" spans="2:10" s="61" customFormat="1" ht="15" thickBot="1">
      <c r="B91" s="174" t="s">
        <v>193</v>
      </c>
      <c r="C91" s="175"/>
      <c r="D91" s="175"/>
      <c r="E91" s="175"/>
      <c r="F91" s="175"/>
      <c r="G91" s="175"/>
      <c r="H91" s="175"/>
      <c r="I91" s="175"/>
      <c r="J91" s="176"/>
    </row>
    <row r="95" spans="2:10" ht="57">
      <c r="E95" s="56" t="s">
        <v>31</v>
      </c>
    </row>
  </sheetData>
  <mergeCells count="51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81:J81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53:J53"/>
    <mergeCell ref="B78:C78"/>
    <mergeCell ref="B79:D79"/>
    <mergeCell ref="B90:J90"/>
    <mergeCell ref="B91:J91"/>
    <mergeCell ref="C82:D82"/>
    <mergeCell ref="C83:D83"/>
    <mergeCell ref="H83:J88"/>
    <mergeCell ref="C84:D84"/>
    <mergeCell ref="C85:D85"/>
    <mergeCell ref="C86:D86"/>
    <mergeCell ref="C87:D87"/>
    <mergeCell ref="C88:D88"/>
  </mergeCells>
  <conditionalFormatting sqref="F55:F77">
    <cfRule type="cellIs" dxfId="47" priority="4" operator="greaterThan">
      <formula>0</formula>
    </cfRule>
  </conditionalFormatting>
  <conditionalFormatting sqref="G55:G77">
    <cfRule type="cellIs" dxfId="46" priority="3" operator="greaterThan">
      <formula>0</formula>
    </cfRule>
  </conditionalFormatting>
  <conditionalFormatting sqref="H55:H77">
    <cfRule type="cellIs" dxfId="45" priority="2" operator="greaterThan">
      <formula>0</formula>
    </cfRule>
  </conditionalFormatting>
  <conditionalFormatting sqref="E55:E77">
    <cfRule type="cellIs" dxfId="44" priority="1" operator="greaterThan">
      <formula>0</formula>
    </cfRule>
  </conditionalFormatting>
  <dataValidations count="2">
    <dataValidation type="list" allowBlank="1" showInputMessage="1" showErrorMessage="1" sqref="D27:D51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91" r:id="rId1"/>
  </hyperlinks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95"/>
  <sheetViews>
    <sheetView workbookViewId="0">
      <selection activeCell="J36" sqref="J36"/>
    </sheetView>
  </sheetViews>
  <sheetFormatPr defaultColWidth="9.140625" defaultRowHeight="14.25"/>
  <cols>
    <col min="1" max="1" width="3.140625" style="51" customWidth="1"/>
    <col min="2" max="2" width="6.5703125" style="51" customWidth="1"/>
    <col min="3" max="3" width="17.28515625" style="51" customWidth="1"/>
    <col min="4" max="4" width="15.42578125" style="51" customWidth="1"/>
    <col min="5" max="5" width="15.85546875" style="51" bestFit="1" customWidth="1"/>
    <col min="6" max="6" width="32.85546875" style="51" customWidth="1"/>
    <col min="7" max="7" width="16.140625" style="51" customWidth="1"/>
    <col min="8" max="8" width="35.28515625" style="51" customWidth="1"/>
    <col min="9" max="9" width="18.28515625" style="51" customWidth="1"/>
    <col min="10" max="10" width="18.140625" style="51" customWidth="1"/>
    <col min="11" max="16384" width="9.140625" style="51"/>
  </cols>
  <sheetData>
    <row r="1" spans="2:10" s="46" customFormat="1" ht="15" thickBot="1"/>
    <row r="2" spans="2:10" s="46" customFormat="1">
      <c r="B2" s="47"/>
      <c r="C2" s="48"/>
      <c r="D2" s="48"/>
      <c r="E2" s="48"/>
      <c r="F2" s="48"/>
      <c r="G2" s="48"/>
      <c r="H2" s="48"/>
      <c r="I2" s="48"/>
      <c r="J2" s="49"/>
    </row>
    <row r="3" spans="2:10" ht="20.25">
      <c r="B3" s="50"/>
      <c r="C3" s="46"/>
      <c r="D3" s="220" t="s">
        <v>181</v>
      </c>
      <c r="E3" s="221"/>
      <c r="F3" s="221"/>
      <c r="G3" s="221"/>
      <c r="H3" s="221"/>
      <c r="I3" s="222"/>
      <c r="J3" s="18"/>
    </row>
    <row r="4" spans="2:10" ht="20.25">
      <c r="B4" s="50"/>
      <c r="C4" s="46"/>
      <c r="D4" s="223"/>
      <c r="E4" s="224"/>
      <c r="F4" s="224"/>
      <c r="G4" s="224"/>
      <c r="H4" s="224"/>
      <c r="I4" s="225"/>
      <c r="J4" s="18"/>
    </row>
    <row r="5" spans="2:10" ht="15" thickBot="1">
      <c r="B5" s="52"/>
      <c r="C5" s="53"/>
      <c r="D5" s="53"/>
      <c r="E5" s="53"/>
      <c r="F5" s="53"/>
      <c r="G5" s="53"/>
      <c r="H5" s="53"/>
      <c r="I5" s="53"/>
      <c r="J5" s="54"/>
    </row>
    <row r="6" spans="2:10" s="61" customFormat="1" ht="13.5" thickBot="1">
      <c r="B6" s="59"/>
      <c r="C6" s="55"/>
      <c r="D6" s="55"/>
      <c r="E6" s="55"/>
      <c r="F6" s="55"/>
      <c r="G6" s="55"/>
      <c r="H6" s="55"/>
      <c r="I6" s="55"/>
      <c r="J6" s="60"/>
    </row>
    <row r="7" spans="2:10" s="61" customFormat="1" ht="15">
      <c r="B7" s="226" t="s">
        <v>0</v>
      </c>
      <c r="C7" s="227"/>
      <c r="D7" s="227"/>
      <c r="E7" s="227"/>
      <c r="F7" s="228"/>
      <c r="G7" s="55"/>
      <c r="H7" s="226" t="s">
        <v>1</v>
      </c>
      <c r="I7" s="228"/>
      <c r="J7" s="62"/>
    </row>
    <row r="8" spans="2:10" s="61" customFormat="1" ht="13.5" thickBot="1">
      <c r="B8" s="190" t="s">
        <v>2</v>
      </c>
      <c r="C8" s="191"/>
      <c r="D8" s="215">
        <v>22914</v>
      </c>
      <c r="E8" s="215"/>
      <c r="F8" s="216"/>
      <c r="G8" s="55"/>
      <c r="H8" s="16" t="s">
        <v>3</v>
      </c>
      <c r="I8" s="17" t="s">
        <v>4</v>
      </c>
      <c r="J8" s="62"/>
    </row>
    <row r="9" spans="2:10" s="61" customFormat="1" ht="12.75">
      <c r="B9" s="190" t="s">
        <v>5</v>
      </c>
      <c r="C9" s="191"/>
      <c r="D9" s="215" t="s">
        <v>130</v>
      </c>
      <c r="E9" s="215"/>
      <c r="F9" s="216"/>
      <c r="G9" s="55"/>
      <c r="H9" s="7" t="s">
        <v>131</v>
      </c>
      <c r="I9" s="63">
        <v>2</v>
      </c>
      <c r="J9" s="62"/>
    </row>
    <row r="10" spans="2:10" s="61" customFormat="1" ht="12.75">
      <c r="B10" s="190" t="s">
        <v>64</v>
      </c>
      <c r="C10" s="191"/>
      <c r="D10" s="215">
        <v>5514</v>
      </c>
      <c r="E10" s="215"/>
      <c r="F10" s="216"/>
      <c r="G10" s="55"/>
      <c r="H10" s="9" t="s">
        <v>132</v>
      </c>
      <c r="I10" s="64">
        <v>2</v>
      </c>
      <c r="J10" s="62"/>
    </row>
    <row r="11" spans="2:10" s="61" customFormat="1" ht="12.75">
      <c r="B11" s="190" t="s">
        <v>19</v>
      </c>
      <c r="C11" s="191"/>
      <c r="D11" s="215">
        <v>7470</v>
      </c>
      <c r="E11" s="215"/>
      <c r="F11" s="216"/>
      <c r="G11" s="55"/>
      <c r="H11" s="9" t="s">
        <v>114</v>
      </c>
      <c r="I11" s="64">
        <v>6</v>
      </c>
      <c r="J11" s="62"/>
    </row>
    <row r="12" spans="2:10" s="61" customFormat="1" ht="12.75">
      <c r="B12" s="190" t="s">
        <v>18</v>
      </c>
      <c r="C12" s="191"/>
      <c r="D12" s="215">
        <v>555</v>
      </c>
      <c r="E12" s="215"/>
      <c r="F12" s="216"/>
      <c r="G12" s="55"/>
      <c r="H12" s="9" t="s">
        <v>115</v>
      </c>
      <c r="I12" s="64">
        <v>6</v>
      </c>
      <c r="J12" s="62"/>
    </row>
    <row r="13" spans="2:10" s="61" customFormat="1" ht="12.75">
      <c r="B13" s="190" t="s">
        <v>6</v>
      </c>
      <c r="C13" s="191"/>
      <c r="D13" s="215">
        <v>1</v>
      </c>
      <c r="E13" s="215"/>
      <c r="F13" s="216"/>
      <c r="G13" s="55"/>
      <c r="H13" s="9" t="s">
        <v>133</v>
      </c>
      <c r="I13" s="64">
        <v>2</v>
      </c>
      <c r="J13" s="62"/>
    </row>
    <row r="14" spans="2:10" s="61" customFormat="1" ht="12.75">
      <c r="B14" s="190" t="s">
        <v>7</v>
      </c>
      <c r="C14" s="191"/>
      <c r="D14" s="218">
        <v>42800</v>
      </c>
      <c r="E14" s="218"/>
      <c r="F14" s="219"/>
      <c r="G14" s="55"/>
      <c r="H14" s="9"/>
      <c r="I14" s="64"/>
      <c r="J14" s="62"/>
    </row>
    <row r="15" spans="2:10" s="61" customFormat="1" ht="12.75">
      <c r="B15" s="190" t="s">
        <v>8</v>
      </c>
      <c r="C15" s="191"/>
      <c r="D15" s="218">
        <v>42800</v>
      </c>
      <c r="E15" s="218"/>
      <c r="F15" s="219"/>
      <c r="G15" s="55"/>
      <c r="H15" s="9"/>
      <c r="I15" s="64"/>
      <c r="J15" s="62"/>
    </row>
    <row r="16" spans="2:10" s="61" customFormat="1" ht="12.75">
      <c r="B16" s="190" t="s">
        <v>9</v>
      </c>
      <c r="C16" s="191"/>
      <c r="D16" s="215">
        <v>1</v>
      </c>
      <c r="E16" s="215"/>
      <c r="F16" s="216"/>
      <c r="G16" s="55"/>
      <c r="H16" s="9"/>
      <c r="I16" s="64"/>
      <c r="J16" s="62"/>
    </row>
    <row r="17" spans="2:10" s="61" customFormat="1" ht="12.75">
      <c r="B17" s="190" t="s">
        <v>67</v>
      </c>
      <c r="C17" s="191"/>
      <c r="D17" s="217" t="s">
        <v>103</v>
      </c>
      <c r="E17" s="193"/>
      <c r="F17" s="194"/>
      <c r="G17" s="55"/>
      <c r="H17" s="10"/>
      <c r="I17" s="64"/>
      <c r="J17" s="62"/>
    </row>
    <row r="18" spans="2:10" s="61" customFormat="1" ht="12.75">
      <c r="B18" s="190" t="s">
        <v>17</v>
      </c>
      <c r="C18" s="191"/>
      <c r="D18" s="215" t="s">
        <v>134</v>
      </c>
      <c r="E18" s="215"/>
      <c r="F18" s="216"/>
      <c r="G18" s="55"/>
      <c r="H18" s="10"/>
      <c r="I18" s="64"/>
      <c r="J18" s="62"/>
    </row>
    <row r="19" spans="2:10" s="61" customFormat="1" ht="12.75">
      <c r="B19" s="190" t="s">
        <v>73</v>
      </c>
      <c r="C19" s="191"/>
      <c r="D19" s="192" t="s">
        <v>68</v>
      </c>
      <c r="E19" s="193"/>
      <c r="F19" s="194"/>
      <c r="G19" s="55"/>
      <c r="H19" s="10"/>
      <c r="I19" s="64"/>
      <c r="J19" s="62"/>
    </row>
    <row r="20" spans="2:10" s="61" customFormat="1" ht="12.75">
      <c r="B20" s="195" t="s">
        <v>74</v>
      </c>
      <c r="C20" s="196"/>
      <c r="D20" s="201"/>
      <c r="E20" s="202"/>
      <c r="F20" s="203"/>
      <c r="G20" s="55"/>
      <c r="H20" s="8"/>
      <c r="I20" s="64"/>
      <c r="J20" s="62"/>
    </row>
    <row r="21" spans="2:10" s="61" customFormat="1" ht="12.75">
      <c r="B21" s="197"/>
      <c r="C21" s="198"/>
      <c r="D21" s="204"/>
      <c r="E21" s="205"/>
      <c r="F21" s="206"/>
      <c r="G21" s="55"/>
      <c r="H21" s="8"/>
      <c r="I21" s="64"/>
      <c r="J21" s="62"/>
    </row>
    <row r="22" spans="2:10" s="61" customFormat="1" ht="13.5" thickBot="1">
      <c r="B22" s="199"/>
      <c r="C22" s="200"/>
      <c r="D22" s="207"/>
      <c r="E22" s="208"/>
      <c r="F22" s="209"/>
      <c r="G22" s="55"/>
      <c r="H22" s="19"/>
      <c r="I22" s="65"/>
      <c r="J22" s="62"/>
    </row>
    <row r="23" spans="2:10" s="61" customFormat="1" ht="12.75">
      <c r="B23" s="59"/>
      <c r="C23" s="55"/>
      <c r="D23" s="55"/>
      <c r="E23" s="55"/>
      <c r="F23" s="55"/>
      <c r="G23" s="55"/>
      <c r="H23" s="55"/>
      <c r="I23" s="55"/>
      <c r="J23" s="66"/>
    </row>
    <row r="24" spans="2:10" s="61" customFormat="1" ht="15">
      <c r="B24" s="210" t="s">
        <v>14</v>
      </c>
      <c r="C24" s="211"/>
      <c r="D24" s="211"/>
      <c r="E24" s="211"/>
      <c r="F24" s="211"/>
      <c r="G24" s="211"/>
      <c r="H24" s="211"/>
      <c r="I24" s="211"/>
      <c r="J24" s="212"/>
    </row>
    <row r="25" spans="2:10" s="61" customFormat="1" ht="12.75">
      <c r="B25" s="213" t="s">
        <v>10</v>
      </c>
      <c r="C25" s="214" t="s">
        <v>11</v>
      </c>
      <c r="D25" s="185" t="s">
        <v>13</v>
      </c>
      <c r="E25" s="183" t="s">
        <v>5</v>
      </c>
      <c r="F25" s="185" t="s">
        <v>68</v>
      </c>
      <c r="G25" s="183" t="s">
        <v>69</v>
      </c>
      <c r="H25" s="185" t="s">
        <v>70</v>
      </c>
      <c r="I25" s="55"/>
      <c r="J25" s="62"/>
    </row>
    <row r="26" spans="2:10" s="61" customFormat="1" ht="12.75">
      <c r="B26" s="213"/>
      <c r="C26" s="214"/>
      <c r="D26" s="185"/>
      <c r="E26" s="184"/>
      <c r="F26" s="185"/>
      <c r="G26" s="184"/>
      <c r="H26" s="185"/>
      <c r="I26" s="103"/>
      <c r="J26" s="102"/>
    </row>
    <row r="27" spans="2:10" s="61" customFormat="1" ht="15">
      <c r="B27" s="105">
        <v>1</v>
      </c>
      <c r="C27" s="127" t="s">
        <v>104</v>
      </c>
      <c r="D27" s="106" t="s">
        <v>71</v>
      </c>
      <c r="E27" s="107" t="s">
        <v>127</v>
      </c>
      <c r="F27" s="106">
        <v>95</v>
      </c>
      <c r="G27" s="107">
        <v>0</v>
      </c>
      <c r="H27" s="120"/>
      <c r="I27" s="104"/>
      <c r="J27" s="102"/>
    </row>
    <row r="28" spans="2:10" s="61" customFormat="1" ht="15">
      <c r="B28" s="105">
        <v>2</v>
      </c>
      <c r="C28" s="127" t="s">
        <v>105</v>
      </c>
      <c r="D28" s="106" t="s">
        <v>135</v>
      </c>
      <c r="E28" s="107"/>
      <c r="F28" s="106"/>
      <c r="G28" s="107"/>
      <c r="H28" s="121" t="s">
        <v>142</v>
      </c>
      <c r="I28" s="104"/>
      <c r="J28" s="102"/>
    </row>
    <row r="29" spans="2:10" s="61" customFormat="1" ht="15">
      <c r="B29" s="105">
        <v>3</v>
      </c>
      <c r="C29" s="127" t="s">
        <v>106</v>
      </c>
      <c r="D29" s="106" t="s">
        <v>71</v>
      </c>
      <c r="E29" s="107" t="s">
        <v>122</v>
      </c>
      <c r="F29" s="106">
        <v>66</v>
      </c>
      <c r="G29" s="107">
        <v>0</v>
      </c>
      <c r="H29" s="121"/>
      <c r="I29" s="104"/>
      <c r="J29" s="102"/>
    </row>
    <row r="30" spans="2:10" s="61" customFormat="1" ht="15">
      <c r="B30" s="105">
        <v>4</v>
      </c>
      <c r="C30" s="127" t="s">
        <v>107</v>
      </c>
      <c r="D30" s="106" t="s">
        <v>71</v>
      </c>
      <c r="E30" s="107" t="s">
        <v>122</v>
      </c>
      <c r="F30" s="106">
        <v>142</v>
      </c>
      <c r="G30" s="107">
        <v>0</v>
      </c>
      <c r="H30" s="121"/>
      <c r="I30" s="104"/>
      <c r="J30" s="102"/>
    </row>
    <row r="31" spans="2:10" s="61" customFormat="1" ht="15">
      <c r="B31" s="105">
        <v>5</v>
      </c>
      <c r="C31" s="127" t="s">
        <v>108</v>
      </c>
      <c r="D31" s="106" t="s">
        <v>71</v>
      </c>
      <c r="E31" s="107" t="s">
        <v>123</v>
      </c>
      <c r="F31" s="106">
        <v>321</v>
      </c>
      <c r="G31" s="107">
        <v>0</v>
      </c>
      <c r="H31" s="121"/>
      <c r="I31" s="57"/>
      <c r="J31" s="58"/>
    </row>
    <row r="32" spans="2:10" s="61" customFormat="1" ht="15">
      <c r="B32" s="105">
        <v>6</v>
      </c>
      <c r="C32" s="127" t="s">
        <v>109</v>
      </c>
      <c r="D32" s="106" t="s">
        <v>135</v>
      </c>
      <c r="E32" s="107"/>
      <c r="F32" s="106"/>
      <c r="G32" s="107"/>
      <c r="H32" s="121" t="s">
        <v>142</v>
      </c>
      <c r="I32" s="57"/>
      <c r="J32" s="58"/>
    </row>
    <row r="33" spans="2:10" s="61" customFormat="1" ht="15">
      <c r="B33" s="105">
        <v>7</v>
      </c>
      <c r="C33" s="127" t="s">
        <v>110</v>
      </c>
      <c r="D33" s="106" t="s">
        <v>71</v>
      </c>
      <c r="E33" s="107" t="s">
        <v>122</v>
      </c>
      <c r="F33" s="106">
        <v>31</v>
      </c>
      <c r="G33" s="107">
        <v>0</v>
      </c>
      <c r="H33" s="121"/>
      <c r="I33" s="57"/>
      <c r="J33" s="58"/>
    </row>
    <row r="34" spans="2:10" s="61" customFormat="1" ht="15">
      <c r="B34" s="105">
        <v>8</v>
      </c>
      <c r="C34" s="127" t="s">
        <v>111</v>
      </c>
      <c r="D34" s="106" t="s">
        <v>71</v>
      </c>
      <c r="E34" s="107" t="s">
        <v>123</v>
      </c>
      <c r="F34" s="106">
        <v>76</v>
      </c>
      <c r="G34" s="107">
        <v>0</v>
      </c>
      <c r="H34" s="121"/>
      <c r="I34" s="57"/>
      <c r="J34" s="58"/>
    </row>
    <row r="35" spans="2:10" s="61" customFormat="1" ht="15">
      <c r="B35" s="105">
        <v>9</v>
      </c>
      <c r="C35" s="127" t="s">
        <v>112</v>
      </c>
      <c r="D35" s="106" t="s">
        <v>135</v>
      </c>
      <c r="E35" s="107"/>
      <c r="F35" s="106"/>
      <c r="G35" s="107"/>
      <c r="H35" s="121" t="s">
        <v>142</v>
      </c>
      <c r="I35" s="55"/>
      <c r="J35" s="62"/>
    </row>
    <row r="36" spans="2:10" s="61" customFormat="1" ht="15">
      <c r="B36" s="105">
        <v>10</v>
      </c>
      <c r="C36" s="127" t="s">
        <v>77</v>
      </c>
      <c r="D36" s="106" t="s">
        <v>135</v>
      </c>
      <c r="E36" s="107"/>
      <c r="F36" s="106"/>
      <c r="G36" s="107"/>
      <c r="H36" s="121" t="s">
        <v>142</v>
      </c>
      <c r="I36" s="55"/>
      <c r="J36" s="62"/>
    </row>
    <row r="37" spans="2:10" s="61" customFormat="1" ht="15">
      <c r="B37" s="105">
        <v>11</v>
      </c>
      <c r="C37" s="127" t="s">
        <v>12</v>
      </c>
      <c r="D37" s="106" t="s">
        <v>135</v>
      </c>
      <c r="E37" s="107"/>
      <c r="F37" s="106"/>
      <c r="G37" s="107"/>
      <c r="H37" s="121" t="s">
        <v>142</v>
      </c>
      <c r="I37" s="55"/>
      <c r="J37" s="62"/>
    </row>
    <row r="38" spans="2:10" s="61" customFormat="1" ht="15">
      <c r="B38" s="105">
        <v>12</v>
      </c>
      <c r="C38" s="127" t="s">
        <v>40</v>
      </c>
      <c r="D38" s="106" t="s">
        <v>135</v>
      </c>
      <c r="E38" s="107"/>
      <c r="F38" s="106"/>
      <c r="G38" s="107"/>
      <c r="H38" s="121" t="s">
        <v>142</v>
      </c>
      <c r="I38" s="55"/>
      <c r="J38" s="62"/>
    </row>
    <row r="39" spans="2:10" s="61" customFormat="1" ht="15">
      <c r="B39" s="105">
        <v>13</v>
      </c>
      <c r="C39" s="127" t="s">
        <v>44</v>
      </c>
      <c r="D39" s="106" t="s">
        <v>135</v>
      </c>
      <c r="E39" s="107"/>
      <c r="F39" s="106"/>
      <c r="G39" s="107"/>
      <c r="H39" s="121" t="s">
        <v>142</v>
      </c>
      <c r="I39" s="55"/>
      <c r="J39" s="62"/>
    </row>
    <row r="40" spans="2:10" s="61" customFormat="1" ht="15">
      <c r="B40" s="105">
        <v>14</v>
      </c>
      <c r="C40" s="127" t="s">
        <v>113</v>
      </c>
      <c r="D40" s="106" t="s">
        <v>135</v>
      </c>
      <c r="E40" s="107"/>
      <c r="F40" s="106"/>
      <c r="G40" s="107"/>
      <c r="H40" s="121" t="s">
        <v>142</v>
      </c>
      <c r="I40" s="55"/>
      <c r="J40" s="62"/>
    </row>
    <row r="41" spans="2:10" s="61" customFormat="1" ht="15">
      <c r="B41" s="105">
        <v>15</v>
      </c>
      <c r="C41" s="127" t="s">
        <v>114</v>
      </c>
      <c r="D41" s="106" t="s">
        <v>135</v>
      </c>
      <c r="E41" s="107"/>
      <c r="F41" s="106"/>
      <c r="G41" s="107"/>
      <c r="H41" s="121" t="s">
        <v>142</v>
      </c>
      <c r="I41" s="55"/>
      <c r="J41" s="62"/>
    </row>
    <row r="42" spans="2:10" s="61" customFormat="1" ht="15">
      <c r="B42" s="105">
        <v>16</v>
      </c>
      <c r="C42" s="127" t="s">
        <v>115</v>
      </c>
      <c r="D42" s="106" t="s">
        <v>135</v>
      </c>
      <c r="E42" s="107"/>
      <c r="F42" s="106"/>
      <c r="G42" s="107"/>
      <c r="H42" s="121" t="s">
        <v>142</v>
      </c>
      <c r="I42" s="55"/>
      <c r="J42" s="62"/>
    </row>
    <row r="43" spans="2:10" s="61" customFormat="1" ht="15">
      <c r="B43" s="105">
        <v>17</v>
      </c>
      <c r="C43" s="127" t="s">
        <v>116</v>
      </c>
      <c r="D43" s="106" t="s">
        <v>135</v>
      </c>
      <c r="E43" s="107"/>
      <c r="F43" s="106"/>
      <c r="G43" s="107"/>
      <c r="H43" s="121" t="s">
        <v>142</v>
      </c>
      <c r="I43" s="55"/>
      <c r="J43" s="62"/>
    </row>
    <row r="44" spans="2:10" s="61" customFormat="1" ht="15">
      <c r="B44" s="105">
        <v>18</v>
      </c>
      <c r="C44" s="127" t="s">
        <v>83</v>
      </c>
      <c r="D44" s="106" t="s">
        <v>71</v>
      </c>
      <c r="E44" s="107" t="s">
        <v>127</v>
      </c>
      <c r="F44" s="106">
        <v>220</v>
      </c>
      <c r="G44" s="107">
        <v>0</v>
      </c>
      <c r="H44" s="121"/>
      <c r="I44" s="55"/>
      <c r="J44" s="62"/>
    </row>
    <row r="45" spans="2:10" s="61" customFormat="1" ht="15">
      <c r="B45" s="105">
        <v>19</v>
      </c>
      <c r="C45" s="127" t="s">
        <v>117</v>
      </c>
      <c r="D45" s="106" t="s">
        <v>71</v>
      </c>
      <c r="E45" s="107" t="s">
        <v>123</v>
      </c>
      <c r="F45" s="106">
        <v>71</v>
      </c>
      <c r="G45" s="107">
        <v>0</v>
      </c>
      <c r="H45" s="121"/>
      <c r="I45" s="55"/>
      <c r="J45" s="62"/>
    </row>
    <row r="46" spans="2:10" s="61" customFormat="1" ht="15">
      <c r="B46" s="105">
        <v>20</v>
      </c>
      <c r="C46" s="127" t="s">
        <v>118</v>
      </c>
      <c r="D46" s="106" t="s">
        <v>71</v>
      </c>
      <c r="E46" s="107" t="s">
        <v>127</v>
      </c>
      <c r="F46" s="106">
        <v>41</v>
      </c>
      <c r="G46" s="107">
        <v>0</v>
      </c>
      <c r="H46" s="121"/>
      <c r="I46" s="55"/>
      <c r="J46" s="62"/>
    </row>
    <row r="47" spans="2:10" s="61" customFormat="1" ht="15">
      <c r="B47" s="105">
        <v>21</v>
      </c>
      <c r="C47" s="127" t="s">
        <v>119</v>
      </c>
      <c r="D47" s="106" t="s">
        <v>135</v>
      </c>
      <c r="E47" s="107"/>
      <c r="F47" s="106"/>
      <c r="G47" s="107"/>
      <c r="H47" s="121" t="s">
        <v>142</v>
      </c>
      <c r="I47" s="55"/>
      <c r="J47" s="62"/>
    </row>
    <row r="48" spans="2:10" s="61" customFormat="1" ht="15">
      <c r="B48" s="105">
        <v>22</v>
      </c>
      <c r="C48" s="127" t="s">
        <v>120</v>
      </c>
      <c r="D48" s="106" t="s">
        <v>135</v>
      </c>
      <c r="E48" s="107"/>
      <c r="F48" s="106"/>
      <c r="G48" s="107"/>
      <c r="H48" s="121" t="s">
        <v>142</v>
      </c>
      <c r="I48" s="55"/>
      <c r="J48" s="62"/>
    </row>
    <row r="49" spans="2:12" s="61" customFormat="1" ht="15">
      <c r="B49" s="105">
        <v>23</v>
      </c>
      <c r="C49" s="127" t="s">
        <v>79</v>
      </c>
      <c r="D49" s="106" t="s">
        <v>135</v>
      </c>
      <c r="E49" s="107"/>
      <c r="F49" s="106"/>
      <c r="G49" s="107"/>
      <c r="H49" s="121" t="s">
        <v>142</v>
      </c>
      <c r="I49" s="55"/>
      <c r="J49" s="62"/>
    </row>
    <row r="50" spans="2:12" s="61" customFormat="1" ht="15">
      <c r="B50" s="105">
        <v>24</v>
      </c>
      <c r="C50" s="127" t="s">
        <v>128</v>
      </c>
      <c r="D50" s="106" t="s">
        <v>135</v>
      </c>
      <c r="E50" s="107"/>
      <c r="F50" s="106"/>
      <c r="G50" s="107"/>
      <c r="H50" s="121" t="s">
        <v>142</v>
      </c>
      <c r="I50" s="55"/>
      <c r="J50" s="62"/>
    </row>
    <row r="51" spans="2:12" s="61" customFormat="1" ht="15">
      <c r="B51" s="105">
        <v>25</v>
      </c>
      <c r="C51" s="127" t="s">
        <v>121</v>
      </c>
      <c r="D51" s="106" t="s">
        <v>135</v>
      </c>
      <c r="E51" s="107"/>
      <c r="F51" s="106"/>
      <c r="G51" s="107"/>
      <c r="H51" s="121" t="s">
        <v>136</v>
      </c>
      <c r="I51" s="55"/>
      <c r="J51" s="62"/>
    </row>
    <row r="52" spans="2:12" s="61" customFormat="1" ht="12.75">
      <c r="B52" s="59"/>
      <c r="C52" s="55"/>
      <c r="D52" s="55"/>
      <c r="E52" s="55"/>
      <c r="F52" s="55"/>
      <c r="G52" s="55"/>
      <c r="H52" s="55"/>
      <c r="I52" s="55"/>
      <c r="J52" s="62"/>
    </row>
    <row r="53" spans="2:12" s="61" customFormat="1" ht="15">
      <c r="B53" s="171" t="s">
        <v>23</v>
      </c>
      <c r="C53" s="172"/>
      <c r="D53" s="172"/>
      <c r="E53" s="172"/>
      <c r="F53" s="172"/>
      <c r="G53" s="172"/>
      <c r="H53" s="172"/>
      <c r="I53" s="172"/>
      <c r="J53" s="173"/>
    </row>
    <row r="54" spans="2:12" s="1" customFormat="1" ht="15">
      <c r="B54" s="14" t="s">
        <v>10</v>
      </c>
      <c r="C54" s="139" t="s">
        <v>11</v>
      </c>
      <c r="D54" s="139" t="s">
        <v>15</v>
      </c>
      <c r="E54" s="87" t="s">
        <v>55</v>
      </c>
      <c r="F54" s="139" t="s">
        <v>52</v>
      </c>
      <c r="G54" s="139" t="s">
        <v>53</v>
      </c>
      <c r="H54" s="139" t="s">
        <v>54</v>
      </c>
      <c r="I54" s="122"/>
      <c r="J54" s="123"/>
      <c r="K54" s="78"/>
      <c r="L54" s="73"/>
    </row>
    <row r="55" spans="2:12" s="1" customFormat="1" ht="15">
      <c r="B55" s="72">
        <v>1</v>
      </c>
      <c r="C55" s="127" t="s">
        <v>44</v>
      </c>
      <c r="D55" s="108">
        <f>SUM(E55:H55)</f>
        <v>7</v>
      </c>
      <c r="E55" s="108"/>
      <c r="F55" s="108">
        <v>5</v>
      </c>
      <c r="G55" s="108">
        <v>2</v>
      </c>
      <c r="H55" s="108">
        <v>0</v>
      </c>
      <c r="I55" s="73"/>
      <c r="J55" s="109"/>
      <c r="K55" s="79"/>
      <c r="L55" s="73"/>
    </row>
    <row r="56" spans="2:12" s="1" customFormat="1" ht="15">
      <c r="B56" s="72">
        <v>2</v>
      </c>
      <c r="C56" s="127" t="s">
        <v>76</v>
      </c>
      <c r="D56" s="108">
        <f t="shared" ref="D56:D77" si="0">SUM(E56:H56)</f>
        <v>0</v>
      </c>
      <c r="E56" s="108"/>
      <c r="F56" s="108">
        <v>0</v>
      </c>
      <c r="G56" s="108">
        <v>0</v>
      </c>
      <c r="H56" s="108">
        <v>0</v>
      </c>
      <c r="I56" s="73"/>
      <c r="J56" s="109"/>
      <c r="K56" s="78"/>
      <c r="L56" s="73"/>
    </row>
    <row r="57" spans="2:12" s="1" customFormat="1" ht="15">
      <c r="B57" s="72">
        <v>3</v>
      </c>
      <c r="C57" s="127" t="s">
        <v>77</v>
      </c>
      <c r="D57" s="108">
        <f t="shared" si="0"/>
        <v>0</v>
      </c>
      <c r="E57" s="108"/>
      <c r="F57" s="108">
        <v>0</v>
      </c>
      <c r="G57" s="108">
        <v>0</v>
      </c>
      <c r="H57" s="108">
        <v>0</v>
      </c>
      <c r="I57" s="73"/>
      <c r="J57" s="109"/>
      <c r="K57" s="79"/>
      <c r="L57" s="73"/>
    </row>
    <row r="58" spans="2:12" s="1" customFormat="1" ht="15">
      <c r="B58" s="72">
        <v>4</v>
      </c>
      <c r="C58" s="127" t="s">
        <v>78</v>
      </c>
      <c r="D58" s="108">
        <f t="shared" si="0"/>
        <v>0</v>
      </c>
      <c r="E58" s="108"/>
      <c r="F58" s="108">
        <v>0</v>
      </c>
      <c r="G58" s="108">
        <v>0</v>
      </c>
      <c r="H58" s="108">
        <v>0</v>
      </c>
      <c r="I58" s="73"/>
      <c r="J58" s="109"/>
      <c r="K58" s="78"/>
      <c r="L58" s="73"/>
    </row>
    <row r="59" spans="2:12" s="1" customFormat="1" ht="15">
      <c r="B59" s="72">
        <v>5</v>
      </c>
      <c r="C59" s="127" t="s">
        <v>79</v>
      </c>
      <c r="D59" s="108">
        <f t="shared" si="0"/>
        <v>0</v>
      </c>
      <c r="E59" s="108"/>
      <c r="F59" s="108">
        <v>0</v>
      </c>
      <c r="G59" s="108">
        <v>0</v>
      </c>
      <c r="H59" s="108">
        <v>0</v>
      </c>
      <c r="I59" s="73"/>
      <c r="J59" s="109"/>
      <c r="K59" s="79"/>
      <c r="L59" s="73"/>
    </row>
    <row r="60" spans="2:12" s="1" customFormat="1" ht="15">
      <c r="B60" s="72">
        <v>6</v>
      </c>
      <c r="C60" s="127" t="s">
        <v>80</v>
      </c>
      <c r="D60" s="108">
        <f t="shared" si="0"/>
        <v>0</v>
      </c>
      <c r="E60" s="108"/>
      <c r="F60" s="108">
        <v>0</v>
      </c>
      <c r="G60" s="108">
        <v>0</v>
      </c>
      <c r="H60" s="108">
        <v>0</v>
      </c>
      <c r="I60" s="73"/>
      <c r="J60" s="109"/>
      <c r="K60" s="24"/>
      <c r="L60" s="73"/>
    </row>
    <row r="61" spans="2:12" s="1" customFormat="1" ht="15">
      <c r="B61" s="72">
        <v>7</v>
      </c>
      <c r="C61" s="127" t="s">
        <v>81</v>
      </c>
      <c r="D61" s="108">
        <f t="shared" si="0"/>
        <v>0</v>
      </c>
      <c r="E61" s="108"/>
      <c r="F61" s="108">
        <v>0</v>
      </c>
      <c r="G61" s="108">
        <v>0</v>
      </c>
      <c r="H61" s="108">
        <v>0</v>
      </c>
      <c r="I61" s="73"/>
      <c r="J61" s="109"/>
      <c r="K61" s="79"/>
      <c r="L61" s="73"/>
    </row>
    <row r="62" spans="2:12" s="1" customFormat="1" ht="15">
      <c r="B62" s="72">
        <v>8</v>
      </c>
      <c r="C62" s="127" t="s">
        <v>82</v>
      </c>
      <c r="D62" s="108">
        <f t="shared" si="0"/>
        <v>1</v>
      </c>
      <c r="E62" s="108"/>
      <c r="F62" s="108">
        <v>0</v>
      </c>
      <c r="G62" s="108">
        <v>1</v>
      </c>
      <c r="H62" s="108">
        <v>0</v>
      </c>
      <c r="I62" s="73"/>
      <c r="J62" s="109"/>
      <c r="K62" s="79"/>
      <c r="L62" s="73"/>
    </row>
    <row r="63" spans="2:12" s="1" customFormat="1" ht="15">
      <c r="B63" s="72">
        <v>9</v>
      </c>
      <c r="C63" s="127" t="s">
        <v>83</v>
      </c>
      <c r="D63" s="108">
        <f t="shared" si="0"/>
        <v>0</v>
      </c>
      <c r="E63" s="108"/>
      <c r="F63" s="108">
        <v>0</v>
      </c>
      <c r="G63" s="108">
        <v>0</v>
      </c>
      <c r="H63" s="108">
        <v>0</v>
      </c>
      <c r="I63" s="73"/>
      <c r="J63" s="109"/>
      <c r="K63" s="79"/>
      <c r="L63" s="73"/>
    </row>
    <row r="64" spans="2:12" s="1" customFormat="1" ht="15">
      <c r="B64" s="72">
        <v>10</v>
      </c>
      <c r="C64" s="127" t="s">
        <v>12</v>
      </c>
      <c r="D64" s="108">
        <f t="shared" si="0"/>
        <v>0</v>
      </c>
      <c r="E64" s="108"/>
      <c r="F64" s="108">
        <v>0</v>
      </c>
      <c r="G64" s="108">
        <v>0</v>
      </c>
      <c r="H64" s="108">
        <v>0</v>
      </c>
      <c r="I64" s="73"/>
      <c r="J64" s="109"/>
      <c r="K64" s="79"/>
      <c r="L64" s="73"/>
    </row>
    <row r="65" spans="2:12" s="1" customFormat="1" ht="15">
      <c r="B65" s="72">
        <v>11</v>
      </c>
      <c r="C65" s="127" t="s">
        <v>84</v>
      </c>
      <c r="D65" s="108">
        <f t="shared" si="0"/>
        <v>0</v>
      </c>
      <c r="E65" s="108"/>
      <c r="F65" s="108">
        <v>0</v>
      </c>
      <c r="G65" s="108">
        <v>0</v>
      </c>
      <c r="H65" s="108">
        <v>0</v>
      </c>
      <c r="I65" s="73"/>
      <c r="J65" s="109"/>
      <c r="K65" s="79"/>
      <c r="L65" s="73"/>
    </row>
    <row r="66" spans="2:12" s="1" customFormat="1" ht="15">
      <c r="B66" s="72">
        <v>12</v>
      </c>
      <c r="C66" s="127" t="s">
        <v>85</v>
      </c>
      <c r="D66" s="108">
        <f t="shared" si="0"/>
        <v>0</v>
      </c>
      <c r="E66" s="108"/>
      <c r="F66" s="108">
        <v>0</v>
      </c>
      <c r="G66" s="108">
        <v>0</v>
      </c>
      <c r="H66" s="108">
        <v>0</v>
      </c>
      <c r="I66" s="73"/>
      <c r="J66" s="109"/>
      <c r="K66" s="79"/>
      <c r="L66" s="73"/>
    </row>
    <row r="67" spans="2:12" s="1" customFormat="1" ht="15">
      <c r="B67" s="72">
        <v>13</v>
      </c>
      <c r="C67" s="127" t="s">
        <v>86</v>
      </c>
      <c r="D67" s="108">
        <f t="shared" si="0"/>
        <v>0</v>
      </c>
      <c r="E67" s="108"/>
      <c r="F67" s="108">
        <v>0</v>
      </c>
      <c r="G67" s="108">
        <v>0</v>
      </c>
      <c r="H67" s="108">
        <v>0</v>
      </c>
      <c r="I67" s="73"/>
      <c r="J67" s="109"/>
      <c r="K67" s="79"/>
      <c r="L67" s="73"/>
    </row>
    <row r="68" spans="2:12" s="1" customFormat="1" ht="15">
      <c r="B68" s="72">
        <v>14</v>
      </c>
      <c r="C68" s="127" t="s">
        <v>87</v>
      </c>
      <c r="D68" s="108">
        <f t="shared" si="0"/>
        <v>0</v>
      </c>
      <c r="E68" s="108"/>
      <c r="F68" s="108">
        <v>0</v>
      </c>
      <c r="G68" s="108">
        <v>0</v>
      </c>
      <c r="H68" s="108">
        <v>0</v>
      </c>
      <c r="I68" s="73"/>
      <c r="J68" s="109"/>
      <c r="K68" s="79"/>
      <c r="L68" s="73"/>
    </row>
    <row r="69" spans="2:12" s="1" customFormat="1" ht="15">
      <c r="B69" s="72">
        <v>15</v>
      </c>
      <c r="C69" s="127" t="s">
        <v>88</v>
      </c>
      <c r="D69" s="108">
        <f t="shared" si="0"/>
        <v>0</v>
      </c>
      <c r="E69" s="108"/>
      <c r="F69" s="108">
        <v>0</v>
      </c>
      <c r="G69" s="108">
        <v>0</v>
      </c>
      <c r="H69" s="108">
        <v>0</v>
      </c>
      <c r="I69" s="73"/>
      <c r="J69" s="109"/>
      <c r="K69" s="79"/>
      <c r="L69" s="73"/>
    </row>
    <row r="70" spans="2:12" s="1" customFormat="1" ht="15">
      <c r="B70" s="72">
        <v>16</v>
      </c>
      <c r="C70" s="127" t="s">
        <v>89</v>
      </c>
      <c r="D70" s="108">
        <f t="shared" si="0"/>
        <v>1</v>
      </c>
      <c r="E70" s="108"/>
      <c r="F70" s="108">
        <v>1</v>
      </c>
      <c r="G70" s="108">
        <v>0</v>
      </c>
      <c r="H70" s="108">
        <v>0</v>
      </c>
      <c r="I70" s="73"/>
      <c r="J70" s="109"/>
      <c r="K70" s="79"/>
      <c r="L70" s="73"/>
    </row>
    <row r="71" spans="2:12" s="1" customFormat="1" ht="15">
      <c r="B71" s="72">
        <v>17</v>
      </c>
      <c r="C71" s="127" t="s">
        <v>90</v>
      </c>
      <c r="D71" s="108">
        <f t="shared" si="0"/>
        <v>1</v>
      </c>
      <c r="E71" s="108"/>
      <c r="F71" s="108">
        <v>1</v>
      </c>
      <c r="G71" s="108">
        <v>0</v>
      </c>
      <c r="H71" s="108">
        <v>0</v>
      </c>
      <c r="I71" s="73"/>
      <c r="J71" s="109"/>
      <c r="K71" s="79"/>
      <c r="L71" s="73"/>
    </row>
    <row r="72" spans="2:12" s="1" customFormat="1" ht="15">
      <c r="B72" s="72">
        <v>18</v>
      </c>
      <c r="C72" s="127" t="s">
        <v>91</v>
      </c>
      <c r="D72" s="108">
        <f t="shared" si="0"/>
        <v>0</v>
      </c>
      <c r="E72" s="108"/>
      <c r="F72" s="108">
        <v>0</v>
      </c>
      <c r="G72" s="108">
        <v>0</v>
      </c>
      <c r="H72" s="108">
        <v>0</v>
      </c>
      <c r="I72" s="73"/>
      <c r="J72" s="109"/>
      <c r="K72" s="79"/>
      <c r="L72" s="73"/>
    </row>
    <row r="73" spans="2:12" s="1" customFormat="1" ht="15">
      <c r="B73" s="72">
        <v>19</v>
      </c>
      <c r="C73" s="127" t="s">
        <v>96</v>
      </c>
      <c r="D73" s="108">
        <f t="shared" si="0"/>
        <v>0</v>
      </c>
      <c r="E73" s="108"/>
      <c r="F73" s="108">
        <v>0</v>
      </c>
      <c r="G73" s="108">
        <v>0</v>
      </c>
      <c r="H73" s="108">
        <v>0</v>
      </c>
      <c r="I73" s="73"/>
      <c r="J73" s="109"/>
      <c r="K73" s="79"/>
      <c r="L73" s="73"/>
    </row>
    <row r="74" spans="2:12" s="1" customFormat="1" ht="15">
      <c r="B74" s="72">
        <v>20</v>
      </c>
      <c r="C74" s="127" t="s">
        <v>92</v>
      </c>
      <c r="D74" s="108">
        <f t="shared" si="0"/>
        <v>0</v>
      </c>
      <c r="E74" s="108"/>
      <c r="F74" s="108">
        <v>0</v>
      </c>
      <c r="G74" s="108">
        <v>0</v>
      </c>
      <c r="H74" s="108">
        <v>0</v>
      </c>
      <c r="I74" s="73"/>
      <c r="J74" s="109"/>
      <c r="K74" s="79"/>
      <c r="L74" s="73"/>
    </row>
    <row r="75" spans="2:12" s="1" customFormat="1" ht="15">
      <c r="B75" s="72">
        <v>21</v>
      </c>
      <c r="C75" s="127" t="s">
        <v>93</v>
      </c>
      <c r="D75" s="108">
        <f t="shared" si="0"/>
        <v>0</v>
      </c>
      <c r="E75" s="108"/>
      <c r="F75" s="108">
        <v>0</v>
      </c>
      <c r="G75" s="108"/>
      <c r="H75" s="108">
        <v>0</v>
      </c>
      <c r="I75" s="73"/>
      <c r="J75" s="109"/>
      <c r="K75" s="79"/>
      <c r="L75" s="73"/>
    </row>
    <row r="76" spans="2:12" s="1" customFormat="1" ht="15">
      <c r="B76" s="72">
        <v>22</v>
      </c>
      <c r="C76" s="127" t="s">
        <v>94</v>
      </c>
      <c r="D76" s="108">
        <f t="shared" si="0"/>
        <v>0</v>
      </c>
      <c r="E76" s="108"/>
      <c r="F76" s="108">
        <v>0</v>
      </c>
      <c r="G76" s="108">
        <v>0</v>
      </c>
      <c r="H76" s="108">
        <v>0</v>
      </c>
      <c r="I76" s="73"/>
      <c r="J76" s="109"/>
      <c r="K76" s="79"/>
      <c r="L76" s="73"/>
    </row>
    <row r="77" spans="2:12" s="1" customFormat="1" ht="15">
      <c r="B77" s="72">
        <v>23</v>
      </c>
      <c r="C77" s="127" t="s">
        <v>95</v>
      </c>
      <c r="D77" s="108">
        <f t="shared" si="0"/>
        <v>0</v>
      </c>
      <c r="E77" s="108"/>
      <c r="F77" s="108">
        <v>0</v>
      </c>
      <c r="G77" s="108"/>
      <c r="H77" s="108">
        <v>0</v>
      </c>
      <c r="I77" s="73"/>
      <c r="J77" s="109"/>
      <c r="K77" s="79"/>
      <c r="L77" s="73"/>
    </row>
    <row r="78" spans="2:12" s="1" customFormat="1" ht="15">
      <c r="B78" s="186" t="s">
        <v>41</v>
      </c>
      <c r="C78" s="187"/>
      <c r="D78" s="75">
        <f>SUM(D55:D77)</f>
        <v>10</v>
      </c>
      <c r="E78" s="75">
        <f t="shared" ref="E78:H78" si="1">SUM(E55:E77)</f>
        <v>0</v>
      </c>
      <c r="F78" s="75">
        <f t="shared" si="1"/>
        <v>7</v>
      </c>
      <c r="G78" s="75">
        <f t="shared" si="1"/>
        <v>3</v>
      </c>
      <c r="H78" s="75">
        <f t="shared" si="1"/>
        <v>0</v>
      </c>
      <c r="I78" s="73"/>
      <c r="J78" s="109"/>
      <c r="K78" s="79"/>
      <c r="L78" s="73"/>
    </row>
    <row r="79" spans="2:12" s="1" customFormat="1" ht="15">
      <c r="B79" s="188" t="s">
        <v>60</v>
      </c>
      <c r="C79" s="189"/>
      <c r="D79" s="189"/>
      <c r="E79" s="111">
        <f>E78/$D$78</f>
        <v>0</v>
      </c>
      <c r="F79" s="111">
        <f>F78/$D$78</f>
        <v>0.7</v>
      </c>
      <c r="G79" s="111">
        <f t="shared" ref="G79:H79" si="2">G78/$D$78</f>
        <v>0.3</v>
      </c>
      <c r="H79" s="111">
        <f t="shared" si="2"/>
        <v>0</v>
      </c>
      <c r="I79" s="73"/>
      <c r="J79" s="109"/>
      <c r="K79" s="79"/>
      <c r="L79" s="73"/>
    </row>
    <row r="80" spans="2:12" s="61" customFormat="1" ht="12.75">
      <c r="B80" s="59"/>
      <c r="C80" s="55"/>
      <c r="D80" s="55"/>
      <c r="E80" s="55"/>
      <c r="F80" s="55"/>
      <c r="G80" s="55"/>
      <c r="H80" s="55"/>
      <c r="I80" s="110"/>
      <c r="J80" s="66"/>
    </row>
    <row r="81" spans="2:10" s="61" customFormat="1" ht="15">
      <c r="B81" s="171" t="s">
        <v>24</v>
      </c>
      <c r="C81" s="172"/>
      <c r="D81" s="172"/>
      <c r="E81" s="172"/>
      <c r="F81" s="172"/>
      <c r="G81" s="172"/>
      <c r="H81" s="172"/>
      <c r="I81" s="172"/>
      <c r="J81" s="173"/>
    </row>
    <row r="82" spans="2:10" s="61" customFormat="1" ht="12.75">
      <c r="B82" s="14" t="s">
        <v>10</v>
      </c>
      <c r="C82" s="177" t="s">
        <v>39</v>
      </c>
      <c r="D82" s="177"/>
      <c r="E82" s="139" t="s">
        <v>16</v>
      </c>
      <c r="F82" s="67"/>
      <c r="G82" s="124"/>
      <c r="H82" s="125"/>
      <c r="I82" s="125"/>
      <c r="J82" s="126"/>
    </row>
    <row r="83" spans="2:10" s="61" customFormat="1" ht="12.75">
      <c r="B83" s="15">
        <v>1</v>
      </c>
      <c r="C83" s="178" t="s">
        <v>32</v>
      </c>
      <c r="D83" s="178"/>
      <c r="E83" s="11">
        <v>10</v>
      </c>
      <c r="F83" s="67"/>
      <c r="G83" s="85"/>
      <c r="H83" s="179" t="s">
        <v>59</v>
      </c>
      <c r="I83" s="179"/>
      <c r="J83" s="180"/>
    </row>
    <row r="84" spans="2:10" s="61" customFormat="1" ht="12.75">
      <c r="B84" s="15">
        <v>2</v>
      </c>
      <c r="C84" s="178" t="s">
        <v>58</v>
      </c>
      <c r="D84" s="178"/>
      <c r="E84" s="88">
        <v>6</v>
      </c>
      <c r="F84" s="67"/>
      <c r="G84" s="85"/>
      <c r="H84" s="179"/>
      <c r="I84" s="179"/>
      <c r="J84" s="180"/>
    </row>
    <row r="85" spans="2:10" s="61" customFormat="1" ht="12.75">
      <c r="B85" s="15">
        <v>3</v>
      </c>
      <c r="C85" s="178" t="s">
        <v>33</v>
      </c>
      <c r="D85" s="178"/>
      <c r="E85" s="88">
        <v>6</v>
      </c>
      <c r="F85" s="67"/>
      <c r="G85" s="85"/>
      <c r="H85" s="179"/>
      <c r="I85" s="179"/>
      <c r="J85" s="180"/>
    </row>
    <row r="86" spans="2:10" s="61" customFormat="1" ht="12.75">
      <c r="B86" s="15">
        <v>4</v>
      </c>
      <c r="C86" s="178" t="s">
        <v>34</v>
      </c>
      <c r="D86" s="178"/>
      <c r="E86" s="88">
        <v>1</v>
      </c>
      <c r="F86" s="67"/>
      <c r="G86" s="85"/>
      <c r="H86" s="179"/>
      <c r="I86" s="179"/>
      <c r="J86" s="180"/>
    </row>
    <row r="87" spans="2:10" s="61" customFormat="1" ht="12.75">
      <c r="B87" s="15">
        <v>5</v>
      </c>
      <c r="C87" s="181" t="s">
        <v>35</v>
      </c>
      <c r="D87" s="182"/>
      <c r="E87" s="88">
        <v>0</v>
      </c>
      <c r="F87" s="67"/>
      <c r="G87" s="85"/>
      <c r="H87" s="179"/>
      <c r="I87" s="179"/>
      <c r="J87" s="180"/>
    </row>
    <row r="88" spans="2:10" s="61" customFormat="1" ht="12.75">
      <c r="B88" s="15">
        <v>6</v>
      </c>
      <c r="C88" s="181" t="s">
        <v>57</v>
      </c>
      <c r="D88" s="182"/>
      <c r="E88" s="89">
        <f>E86/(E85+E86)</f>
        <v>0.14285714285714285</v>
      </c>
      <c r="F88" s="67"/>
      <c r="G88" s="85"/>
      <c r="H88" s="179"/>
      <c r="I88" s="179"/>
      <c r="J88" s="180"/>
    </row>
    <row r="89" spans="2:10" s="61" customFormat="1" ht="12.75">
      <c r="B89" s="68"/>
      <c r="C89" s="67"/>
      <c r="D89" s="67"/>
      <c r="E89" s="67"/>
      <c r="F89" s="67"/>
      <c r="G89" s="69"/>
      <c r="H89" s="70"/>
      <c r="I89" s="70"/>
      <c r="J89" s="71"/>
    </row>
    <row r="90" spans="2:10" s="61" customFormat="1" ht="15">
      <c r="B90" s="171" t="s">
        <v>38</v>
      </c>
      <c r="C90" s="172"/>
      <c r="D90" s="172"/>
      <c r="E90" s="172"/>
      <c r="F90" s="172"/>
      <c r="G90" s="172"/>
      <c r="H90" s="172"/>
      <c r="I90" s="172"/>
      <c r="J90" s="173"/>
    </row>
    <row r="91" spans="2:10" s="61" customFormat="1" ht="15" thickBot="1">
      <c r="B91" s="174" t="s">
        <v>182</v>
      </c>
      <c r="C91" s="175"/>
      <c r="D91" s="175"/>
      <c r="E91" s="175"/>
      <c r="F91" s="175"/>
      <c r="G91" s="175"/>
      <c r="H91" s="175"/>
      <c r="I91" s="175"/>
      <c r="J91" s="176"/>
    </row>
    <row r="95" spans="2:10" ht="57">
      <c r="E95" s="56" t="s">
        <v>31</v>
      </c>
    </row>
  </sheetData>
  <mergeCells count="51">
    <mergeCell ref="B90:J90"/>
    <mergeCell ref="B91:J91"/>
    <mergeCell ref="C82:D82"/>
    <mergeCell ref="C83:D83"/>
    <mergeCell ref="H83:J88"/>
    <mergeCell ref="C84:D84"/>
    <mergeCell ref="C85:D85"/>
    <mergeCell ref="C86:D86"/>
    <mergeCell ref="C87:D87"/>
    <mergeCell ref="C88:D88"/>
    <mergeCell ref="B81:J81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53:J53"/>
    <mergeCell ref="B78:C78"/>
    <mergeCell ref="B79:D79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9:C9"/>
    <mergeCell ref="D9:F9"/>
    <mergeCell ref="D3:I4"/>
    <mergeCell ref="B7:F7"/>
    <mergeCell ref="H7:I7"/>
    <mergeCell ref="B8:C8"/>
    <mergeCell ref="D8:F8"/>
  </mergeCells>
  <conditionalFormatting sqref="F55:F77">
    <cfRule type="cellIs" dxfId="43" priority="4" operator="greaterThan">
      <formula>0</formula>
    </cfRule>
  </conditionalFormatting>
  <conditionalFormatting sqref="G55:G77">
    <cfRule type="cellIs" dxfId="42" priority="3" operator="greaterThan">
      <formula>0</formula>
    </cfRule>
  </conditionalFormatting>
  <conditionalFormatting sqref="H55:H77">
    <cfRule type="cellIs" dxfId="41" priority="2" operator="greaterThan">
      <formula>0</formula>
    </cfRule>
  </conditionalFormatting>
  <conditionalFormatting sqref="E55:E77">
    <cfRule type="cellIs" dxfId="40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51">
      <formula1>"Y, N, NA"</formula1>
    </dataValidation>
  </dataValidations>
  <hyperlinks>
    <hyperlink ref="B91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95"/>
  <sheetViews>
    <sheetView topLeftCell="A31" workbookViewId="0">
      <selection activeCell="A31" sqref="A1:XFD1048576"/>
    </sheetView>
  </sheetViews>
  <sheetFormatPr defaultColWidth="9.140625" defaultRowHeight="14.25"/>
  <cols>
    <col min="1" max="1" width="3.140625" style="51" customWidth="1"/>
    <col min="2" max="2" width="6.5703125" style="51" customWidth="1"/>
    <col min="3" max="3" width="17.28515625" style="51" customWidth="1"/>
    <col min="4" max="4" width="15.42578125" style="51" customWidth="1"/>
    <col min="5" max="5" width="15.85546875" style="51" bestFit="1" customWidth="1"/>
    <col min="6" max="6" width="32.85546875" style="51" customWidth="1"/>
    <col min="7" max="7" width="16.140625" style="51" customWidth="1"/>
    <col min="8" max="8" width="35.28515625" style="51" customWidth="1"/>
    <col min="9" max="9" width="18.28515625" style="51" customWidth="1"/>
    <col min="10" max="10" width="18.140625" style="51" customWidth="1"/>
    <col min="11" max="16384" width="9.140625" style="51"/>
  </cols>
  <sheetData>
    <row r="1" spans="2:10" s="46" customFormat="1" ht="15" thickBot="1"/>
    <row r="2" spans="2:10" s="46" customFormat="1">
      <c r="B2" s="47"/>
      <c r="C2" s="48"/>
      <c r="D2" s="48"/>
      <c r="E2" s="48"/>
      <c r="F2" s="48"/>
      <c r="G2" s="48"/>
      <c r="H2" s="48"/>
      <c r="I2" s="48"/>
      <c r="J2" s="49"/>
    </row>
    <row r="3" spans="2:10" ht="20.25">
      <c r="B3" s="50"/>
      <c r="C3" s="46"/>
      <c r="D3" s="220" t="s">
        <v>179</v>
      </c>
      <c r="E3" s="221"/>
      <c r="F3" s="221"/>
      <c r="G3" s="221"/>
      <c r="H3" s="221"/>
      <c r="I3" s="222"/>
      <c r="J3" s="18"/>
    </row>
    <row r="4" spans="2:10" ht="20.25">
      <c r="B4" s="50"/>
      <c r="C4" s="46"/>
      <c r="D4" s="223"/>
      <c r="E4" s="224"/>
      <c r="F4" s="224"/>
      <c r="G4" s="224"/>
      <c r="H4" s="224"/>
      <c r="I4" s="225"/>
      <c r="J4" s="18"/>
    </row>
    <row r="5" spans="2:10" ht="15" thickBot="1">
      <c r="B5" s="52"/>
      <c r="C5" s="53"/>
      <c r="D5" s="53"/>
      <c r="E5" s="53"/>
      <c r="F5" s="53"/>
      <c r="G5" s="53"/>
      <c r="H5" s="53"/>
      <c r="I5" s="53"/>
      <c r="J5" s="54"/>
    </row>
    <row r="6" spans="2:10" s="61" customFormat="1" ht="13.5" thickBot="1">
      <c r="B6" s="59"/>
      <c r="C6" s="55"/>
      <c r="D6" s="55"/>
      <c r="E6" s="55"/>
      <c r="F6" s="55"/>
      <c r="G6" s="55"/>
      <c r="H6" s="55"/>
      <c r="I6" s="55"/>
      <c r="J6" s="60"/>
    </row>
    <row r="7" spans="2:10" s="61" customFormat="1" ht="15">
      <c r="B7" s="226" t="s">
        <v>0</v>
      </c>
      <c r="C7" s="227"/>
      <c r="D7" s="227"/>
      <c r="E7" s="227"/>
      <c r="F7" s="228"/>
      <c r="G7" s="55"/>
      <c r="H7" s="226" t="s">
        <v>1</v>
      </c>
      <c r="I7" s="228"/>
      <c r="J7" s="62"/>
    </row>
    <row r="8" spans="2:10" s="61" customFormat="1" ht="13.5" thickBot="1">
      <c r="B8" s="190" t="s">
        <v>2</v>
      </c>
      <c r="C8" s="191"/>
      <c r="D8" s="215">
        <v>22914</v>
      </c>
      <c r="E8" s="215"/>
      <c r="F8" s="216"/>
      <c r="G8" s="55"/>
      <c r="H8" s="16" t="s">
        <v>3</v>
      </c>
      <c r="I8" s="17" t="s">
        <v>4</v>
      </c>
      <c r="J8" s="62"/>
    </row>
    <row r="9" spans="2:10" s="61" customFormat="1" ht="12.75">
      <c r="B9" s="190" t="s">
        <v>5</v>
      </c>
      <c r="C9" s="191"/>
      <c r="D9" s="215" t="s">
        <v>130</v>
      </c>
      <c r="E9" s="215"/>
      <c r="F9" s="216"/>
      <c r="G9" s="55"/>
      <c r="H9" s="7" t="s">
        <v>131</v>
      </c>
      <c r="I9" s="63">
        <v>2</v>
      </c>
      <c r="J9" s="62"/>
    </row>
    <row r="10" spans="2:10" s="61" customFormat="1" ht="12.75">
      <c r="B10" s="190" t="s">
        <v>64</v>
      </c>
      <c r="C10" s="191"/>
      <c r="D10" s="215">
        <v>5513</v>
      </c>
      <c r="E10" s="215"/>
      <c r="F10" s="216"/>
      <c r="G10" s="55"/>
      <c r="H10" s="9" t="s">
        <v>132</v>
      </c>
      <c r="I10" s="64">
        <v>2</v>
      </c>
      <c r="J10" s="62"/>
    </row>
    <row r="11" spans="2:10" s="61" customFormat="1" ht="12.75">
      <c r="B11" s="190" t="s">
        <v>19</v>
      </c>
      <c r="C11" s="191"/>
      <c r="D11" s="215">
        <v>7461</v>
      </c>
      <c r="E11" s="215"/>
      <c r="F11" s="216"/>
      <c r="G11" s="55"/>
      <c r="H11" s="9" t="s">
        <v>114</v>
      </c>
      <c r="I11" s="64">
        <v>6</v>
      </c>
      <c r="J11" s="62"/>
    </row>
    <row r="12" spans="2:10" s="61" customFormat="1" ht="12.75">
      <c r="B12" s="190" t="s">
        <v>18</v>
      </c>
      <c r="C12" s="191"/>
      <c r="D12" s="215">
        <v>554</v>
      </c>
      <c r="E12" s="215"/>
      <c r="F12" s="216"/>
      <c r="G12" s="55"/>
      <c r="H12" s="9" t="s">
        <v>115</v>
      </c>
      <c r="I12" s="64">
        <v>6</v>
      </c>
      <c r="J12" s="62"/>
    </row>
    <row r="13" spans="2:10" s="61" customFormat="1" ht="12.75">
      <c r="B13" s="190" t="s">
        <v>6</v>
      </c>
      <c r="C13" s="191"/>
      <c r="D13" s="215">
        <v>1</v>
      </c>
      <c r="E13" s="215"/>
      <c r="F13" s="216"/>
      <c r="G13" s="55"/>
      <c r="H13" s="9" t="s">
        <v>133</v>
      </c>
      <c r="I13" s="64">
        <v>2</v>
      </c>
      <c r="J13" s="62"/>
    </row>
    <row r="14" spans="2:10" s="61" customFormat="1" ht="12.75">
      <c r="B14" s="190" t="s">
        <v>7</v>
      </c>
      <c r="C14" s="191"/>
      <c r="D14" s="218">
        <v>42787</v>
      </c>
      <c r="E14" s="218"/>
      <c r="F14" s="219"/>
      <c r="G14" s="55"/>
      <c r="H14" s="9"/>
      <c r="I14" s="64"/>
      <c r="J14" s="62"/>
    </row>
    <row r="15" spans="2:10" s="61" customFormat="1" ht="12.75">
      <c r="B15" s="190" t="s">
        <v>8</v>
      </c>
      <c r="C15" s="191"/>
      <c r="D15" s="218">
        <v>42787</v>
      </c>
      <c r="E15" s="218"/>
      <c r="F15" s="219"/>
      <c r="G15" s="55"/>
      <c r="H15" s="9"/>
      <c r="I15" s="64"/>
      <c r="J15" s="62"/>
    </row>
    <row r="16" spans="2:10" s="61" customFormat="1" ht="12.75">
      <c r="B16" s="190" t="s">
        <v>9</v>
      </c>
      <c r="C16" s="191"/>
      <c r="D16" s="215">
        <v>1</v>
      </c>
      <c r="E16" s="215"/>
      <c r="F16" s="216"/>
      <c r="G16" s="55"/>
      <c r="H16" s="9"/>
      <c r="I16" s="64"/>
      <c r="J16" s="62"/>
    </row>
    <row r="17" spans="2:10" s="61" customFormat="1" ht="12.75">
      <c r="B17" s="190" t="s">
        <v>67</v>
      </c>
      <c r="C17" s="191"/>
      <c r="D17" s="217" t="s">
        <v>103</v>
      </c>
      <c r="E17" s="193"/>
      <c r="F17" s="194"/>
      <c r="G17" s="55"/>
      <c r="H17" s="10"/>
      <c r="I17" s="64"/>
      <c r="J17" s="62"/>
    </row>
    <row r="18" spans="2:10" s="61" customFormat="1" ht="12.75">
      <c r="B18" s="190" t="s">
        <v>17</v>
      </c>
      <c r="C18" s="191"/>
      <c r="D18" s="215" t="s">
        <v>134</v>
      </c>
      <c r="E18" s="215"/>
      <c r="F18" s="216"/>
      <c r="G18" s="55"/>
      <c r="H18" s="10"/>
      <c r="I18" s="64"/>
      <c r="J18" s="62"/>
    </row>
    <row r="19" spans="2:10" s="61" customFormat="1" ht="12.75">
      <c r="B19" s="190" t="s">
        <v>73</v>
      </c>
      <c r="C19" s="191"/>
      <c r="D19" s="192" t="s">
        <v>68</v>
      </c>
      <c r="E19" s="193"/>
      <c r="F19" s="194"/>
      <c r="G19" s="55"/>
      <c r="H19" s="10"/>
      <c r="I19" s="64"/>
      <c r="J19" s="62"/>
    </row>
    <row r="20" spans="2:10" s="61" customFormat="1" ht="12.75">
      <c r="B20" s="195" t="s">
        <v>74</v>
      </c>
      <c r="C20" s="196"/>
      <c r="D20" s="201"/>
      <c r="E20" s="202"/>
      <c r="F20" s="203"/>
      <c r="G20" s="55"/>
      <c r="H20" s="8"/>
      <c r="I20" s="64"/>
      <c r="J20" s="62"/>
    </row>
    <row r="21" spans="2:10" s="61" customFormat="1" ht="12.75">
      <c r="B21" s="197"/>
      <c r="C21" s="198"/>
      <c r="D21" s="204"/>
      <c r="E21" s="205"/>
      <c r="F21" s="206"/>
      <c r="G21" s="55"/>
      <c r="H21" s="8"/>
      <c r="I21" s="64"/>
      <c r="J21" s="62"/>
    </row>
    <row r="22" spans="2:10" s="61" customFormat="1" ht="13.5" thickBot="1">
      <c r="B22" s="199"/>
      <c r="C22" s="200"/>
      <c r="D22" s="207"/>
      <c r="E22" s="208"/>
      <c r="F22" s="209"/>
      <c r="G22" s="55"/>
      <c r="H22" s="19"/>
      <c r="I22" s="65"/>
      <c r="J22" s="62"/>
    </row>
    <row r="23" spans="2:10" s="61" customFormat="1" ht="12.75">
      <c r="B23" s="59"/>
      <c r="C23" s="55"/>
      <c r="D23" s="55"/>
      <c r="E23" s="55"/>
      <c r="F23" s="55"/>
      <c r="G23" s="55"/>
      <c r="H23" s="55"/>
      <c r="I23" s="55"/>
      <c r="J23" s="66"/>
    </row>
    <row r="24" spans="2:10" s="61" customFormat="1" ht="15">
      <c r="B24" s="210" t="s">
        <v>14</v>
      </c>
      <c r="C24" s="211"/>
      <c r="D24" s="211"/>
      <c r="E24" s="211"/>
      <c r="F24" s="211"/>
      <c r="G24" s="211"/>
      <c r="H24" s="211"/>
      <c r="I24" s="211"/>
      <c r="J24" s="212"/>
    </row>
    <row r="25" spans="2:10" s="61" customFormat="1" ht="12.75">
      <c r="B25" s="213" t="s">
        <v>10</v>
      </c>
      <c r="C25" s="214" t="s">
        <v>11</v>
      </c>
      <c r="D25" s="185" t="s">
        <v>13</v>
      </c>
      <c r="E25" s="183" t="s">
        <v>5</v>
      </c>
      <c r="F25" s="185" t="s">
        <v>68</v>
      </c>
      <c r="G25" s="183" t="s">
        <v>69</v>
      </c>
      <c r="H25" s="185" t="s">
        <v>70</v>
      </c>
      <c r="I25" s="55"/>
      <c r="J25" s="62"/>
    </row>
    <row r="26" spans="2:10" s="61" customFormat="1" ht="12.75">
      <c r="B26" s="213"/>
      <c r="C26" s="214"/>
      <c r="D26" s="185"/>
      <c r="E26" s="184"/>
      <c r="F26" s="185"/>
      <c r="G26" s="184"/>
      <c r="H26" s="185"/>
      <c r="I26" s="103"/>
      <c r="J26" s="102"/>
    </row>
    <row r="27" spans="2:10" s="61" customFormat="1" ht="15">
      <c r="B27" s="105">
        <v>1</v>
      </c>
      <c r="C27" s="127" t="s">
        <v>104</v>
      </c>
      <c r="D27" s="106" t="s">
        <v>71</v>
      </c>
      <c r="E27" s="107" t="s">
        <v>127</v>
      </c>
      <c r="F27" s="106">
        <v>95</v>
      </c>
      <c r="G27" s="107">
        <v>0</v>
      </c>
      <c r="H27" s="120"/>
      <c r="I27" s="104"/>
      <c r="J27" s="102"/>
    </row>
    <row r="28" spans="2:10" s="61" customFormat="1" ht="15">
      <c r="B28" s="105">
        <v>2</v>
      </c>
      <c r="C28" s="127" t="s">
        <v>105</v>
      </c>
      <c r="D28" s="106" t="s">
        <v>135</v>
      </c>
      <c r="E28" s="107"/>
      <c r="F28" s="106"/>
      <c r="G28" s="107"/>
      <c r="H28" s="121" t="s">
        <v>142</v>
      </c>
      <c r="I28" s="104"/>
      <c r="J28" s="102"/>
    </row>
    <row r="29" spans="2:10" s="61" customFormat="1" ht="15">
      <c r="B29" s="105">
        <v>3</v>
      </c>
      <c r="C29" s="127" t="s">
        <v>106</v>
      </c>
      <c r="D29" s="106" t="s">
        <v>71</v>
      </c>
      <c r="E29" s="107" t="s">
        <v>122</v>
      </c>
      <c r="F29" s="106">
        <v>66</v>
      </c>
      <c r="G29" s="107">
        <v>0</v>
      </c>
      <c r="H29" s="121"/>
      <c r="I29" s="104"/>
      <c r="J29" s="102"/>
    </row>
    <row r="30" spans="2:10" s="61" customFormat="1" ht="15">
      <c r="B30" s="105">
        <v>4</v>
      </c>
      <c r="C30" s="127" t="s">
        <v>107</v>
      </c>
      <c r="D30" s="106" t="s">
        <v>71</v>
      </c>
      <c r="E30" s="107" t="s">
        <v>122</v>
      </c>
      <c r="F30" s="106">
        <v>142</v>
      </c>
      <c r="G30" s="107">
        <v>0</v>
      </c>
      <c r="H30" s="121"/>
      <c r="I30" s="104"/>
      <c r="J30" s="102"/>
    </row>
    <row r="31" spans="2:10" s="61" customFormat="1" ht="15">
      <c r="B31" s="105">
        <v>5</v>
      </c>
      <c r="C31" s="127" t="s">
        <v>108</v>
      </c>
      <c r="D31" s="106" t="s">
        <v>71</v>
      </c>
      <c r="E31" s="107" t="s">
        <v>123</v>
      </c>
      <c r="F31" s="106">
        <v>321</v>
      </c>
      <c r="G31" s="107">
        <v>0</v>
      </c>
      <c r="H31" s="121"/>
      <c r="I31" s="57"/>
      <c r="J31" s="58"/>
    </row>
    <row r="32" spans="2:10" s="61" customFormat="1" ht="15">
      <c r="B32" s="105">
        <v>6</v>
      </c>
      <c r="C32" s="127" t="s">
        <v>109</v>
      </c>
      <c r="D32" s="106" t="s">
        <v>135</v>
      </c>
      <c r="E32" s="107"/>
      <c r="F32" s="106"/>
      <c r="G32" s="107"/>
      <c r="H32" s="121" t="s">
        <v>142</v>
      </c>
      <c r="I32" s="57"/>
      <c r="J32" s="58"/>
    </row>
    <row r="33" spans="2:10" s="61" customFormat="1" ht="15">
      <c r="B33" s="105">
        <v>7</v>
      </c>
      <c r="C33" s="127" t="s">
        <v>110</v>
      </c>
      <c r="D33" s="106" t="s">
        <v>71</v>
      </c>
      <c r="E33" s="107" t="s">
        <v>122</v>
      </c>
      <c r="F33" s="106">
        <v>31</v>
      </c>
      <c r="G33" s="107">
        <v>0</v>
      </c>
      <c r="H33" s="121"/>
      <c r="I33" s="57"/>
      <c r="J33" s="58"/>
    </row>
    <row r="34" spans="2:10" s="61" customFormat="1" ht="15">
      <c r="B34" s="105">
        <v>8</v>
      </c>
      <c r="C34" s="127" t="s">
        <v>111</v>
      </c>
      <c r="D34" s="106" t="s">
        <v>71</v>
      </c>
      <c r="E34" s="107" t="s">
        <v>123</v>
      </c>
      <c r="F34" s="106">
        <v>76</v>
      </c>
      <c r="G34" s="107">
        <v>0</v>
      </c>
      <c r="H34" s="121"/>
      <c r="I34" s="57"/>
      <c r="J34" s="58"/>
    </row>
    <row r="35" spans="2:10" s="61" customFormat="1" ht="15">
      <c r="B35" s="105">
        <v>9</v>
      </c>
      <c r="C35" s="127" t="s">
        <v>112</v>
      </c>
      <c r="D35" s="106" t="s">
        <v>135</v>
      </c>
      <c r="E35" s="107"/>
      <c r="F35" s="106"/>
      <c r="G35" s="107"/>
      <c r="H35" s="121" t="s">
        <v>142</v>
      </c>
      <c r="I35" s="55"/>
      <c r="J35" s="62"/>
    </row>
    <row r="36" spans="2:10" s="61" customFormat="1" ht="15">
      <c r="B36" s="105">
        <v>10</v>
      </c>
      <c r="C36" s="127" t="s">
        <v>77</v>
      </c>
      <c r="D36" s="106" t="s">
        <v>135</v>
      </c>
      <c r="E36" s="107"/>
      <c r="F36" s="106"/>
      <c r="G36" s="107"/>
      <c r="H36" s="121" t="s">
        <v>142</v>
      </c>
      <c r="I36" s="55"/>
      <c r="J36" s="62"/>
    </row>
    <row r="37" spans="2:10" s="61" customFormat="1" ht="15">
      <c r="B37" s="105">
        <v>11</v>
      </c>
      <c r="C37" s="127" t="s">
        <v>12</v>
      </c>
      <c r="D37" s="106" t="s">
        <v>135</v>
      </c>
      <c r="E37" s="107"/>
      <c r="F37" s="106"/>
      <c r="G37" s="107"/>
      <c r="H37" s="121" t="s">
        <v>142</v>
      </c>
      <c r="I37" s="55"/>
      <c r="J37" s="62"/>
    </row>
    <row r="38" spans="2:10" s="61" customFormat="1" ht="15">
      <c r="B38" s="105">
        <v>12</v>
      </c>
      <c r="C38" s="127" t="s">
        <v>40</v>
      </c>
      <c r="D38" s="106" t="s">
        <v>135</v>
      </c>
      <c r="E38" s="107"/>
      <c r="F38" s="106"/>
      <c r="G38" s="107"/>
      <c r="H38" s="121" t="s">
        <v>142</v>
      </c>
      <c r="I38" s="55"/>
      <c r="J38" s="62"/>
    </row>
    <row r="39" spans="2:10" s="61" customFormat="1" ht="15">
      <c r="B39" s="105">
        <v>13</v>
      </c>
      <c r="C39" s="127" t="s">
        <v>44</v>
      </c>
      <c r="D39" s="106" t="s">
        <v>135</v>
      </c>
      <c r="E39" s="107"/>
      <c r="F39" s="106"/>
      <c r="G39" s="107"/>
      <c r="H39" s="121" t="s">
        <v>142</v>
      </c>
      <c r="I39" s="55"/>
      <c r="J39" s="62"/>
    </row>
    <row r="40" spans="2:10" s="61" customFormat="1" ht="15">
      <c r="B40" s="105">
        <v>14</v>
      </c>
      <c r="C40" s="127" t="s">
        <v>113</v>
      </c>
      <c r="D40" s="106" t="s">
        <v>135</v>
      </c>
      <c r="E40" s="107"/>
      <c r="F40" s="106"/>
      <c r="G40" s="107"/>
      <c r="H40" s="121" t="s">
        <v>142</v>
      </c>
      <c r="I40" s="55"/>
      <c r="J40" s="62"/>
    </row>
    <row r="41" spans="2:10" s="61" customFormat="1" ht="15">
      <c r="B41" s="105">
        <v>15</v>
      </c>
      <c r="C41" s="127" t="s">
        <v>114</v>
      </c>
      <c r="D41" s="106" t="s">
        <v>135</v>
      </c>
      <c r="E41" s="107"/>
      <c r="F41" s="106"/>
      <c r="G41" s="107"/>
      <c r="H41" s="121" t="s">
        <v>142</v>
      </c>
      <c r="I41" s="55"/>
      <c r="J41" s="62"/>
    </row>
    <row r="42" spans="2:10" s="61" customFormat="1" ht="15">
      <c r="B42" s="105">
        <v>16</v>
      </c>
      <c r="C42" s="127" t="s">
        <v>115</v>
      </c>
      <c r="D42" s="106" t="s">
        <v>135</v>
      </c>
      <c r="E42" s="107"/>
      <c r="F42" s="106"/>
      <c r="G42" s="107"/>
      <c r="H42" s="121" t="s">
        <v>142</v>
      </c>
      <c r="I42" s="55"/>
      <c r="J42" s="62"/>
    </row>
    <row r="43" spans="2:10" s="61" customFormat="1" ht="15">
      <c r="B43" s="105">
        <v>17</v>
      </c>
      <c r="C43" s="127" t="s">
        <v>116</v>
      </c>
      <c r="D43" s="106" t="s">
        <v>135</v>
      </c>
      <c r="E43" s="107"/>
      <c r="F43" s="106"/>
      <c r="G43" s="107"/>
      <c r="H43" s="121" t="s">
        <v>142</v>
      </c>
      <c r="I43" s="55"/>
      <c r="J43" s="62"/>
    </row>
    <row r="44" spans="2:10" s="61" customFormat="1" ht="15">
      <c r="B44" s="105">
        <v>18</v>
      </c>
      <c r="C44" s="127" t="s">
        <v>83</v>
      </c>
      <c r="D44" s="106" t="s">
        <v>71</v>
      </c>
      <c r="E44" s="107" t="s">
        <v>127</v>
      </c>
      <c r="F44" s="106">
        <v>220</v>
      </c>
      <c r="G44" s="107">
        <v>0</v>
      </c>
      <c r="H44" s="121"/>
      <c r="I44" s="55"/>
      <c r="J44" s="62"/>
    </row>
    <row r="45" spans="2:10" s="61" customFormat="1" ht="15">
      <c r="B45" s="105">
        <v>19</v>
      </c>
      <c r="C45" s="127" t="s">
        <v>117</v>
      </c>
      <c r="D45" s="106" t="s">
        <v>71</v>
      </c>
      <c r="E45" s="107" t="s">
        <v>123</v>
      </c>
      <c r="F45" s="106">
        <v>71</v>
      </c>
      <c r="G45" s="107">
        <v>0</v>
      </c>
      <c r="H45" s="121"/>
      <c r="I45" s="55"/>
      <c r="J45" s="62"/>
    </row>
    <row r="46" spans="2:10" s="61" customFormat="1" ht="15">
      <c r="B46" s="105">
        <v>20</v>
      </c>
      <c r="C46" s="127" t="s">
        <v>118</v>
      </c>
      <c r="D46" s="106" t="s">
        <v>71</v>
      </c>
      <c r="E46" s="107" t="s">
        <v>127</v>
      </c>
      <c r="F46" s="106">
        <v>41</v>
      </c>
      <c r="G46" s="107">
        <v>0</v>
      </c>
      <c r="H46" s="121"/>
      <c r="I46" s="55"/>
      <c r="J46" s="62"/>
    </row>
    <row r="47" spans="2:10" s="61" customFormat="1" ht="15">
      <c r="B47" s="105">
        <v>21</v>
      </c>
      <c r="C47" s="127" t="s">
        <v>119</v>
      </c>
      <c r="D47" s="106" t="s">
        <v>135</v>
      </c>
      <c r="E47" s="107"/>
      <c r="F47" s="106"/>
      <c r="G47" s="107"/>
      <c r="H47" s="121" t="s">
        <v>142</v>
      </c>
      <c r="I47" s="55"/>
      <c r="J47" s="62"/>
    </row>
    <row r="48" spans="2:10" s="61" customFormat="1" ht="15">
      <c r="B48" s="105">
        <v>22</v>
      </c>
      <c r="C48" s="127" t="s">
        <v>120</v>
      </c>
      <c r="D48" s="106" t="s">
        <v>135</v>
      </c>
      <c r="E48" s="107"/>
      <c r="F48" s="106"/>
      <c r="G48" s="107"/>
      <c r="H48" s="121" t="s">
        <v>142</v>
      </c>
      <c r="I48" s="55"/>
      <c r="J48" s="62"/>
    </row>
    <row r="49" spans="2:12" s="61" customFormat="1" ht="15">
      <c r="B49" s="105">
        <v>23</v>
      </c>
      <c r="C49" s="127" t="s">
        <v>79</v>
      </c>
      <c r="D49" s="106" t="s">
        <v>135</v>
      </c>
      <c r="E49" s="107"/>
      <c r="F49" s="106"/>
      <c r="G49" s="107"/>
      <c r="H49" s="121" t="s">
        <v>142</v>
      </c>
      <c r="I49" s="55"/>
      <c r="J49" s="62"/>
    </row>
    <row r="50" spans="2:12" s="61" customFormat="1" ht="15">
      <c r="B50" s="105">
        <v>24</v>
      </c>
      <c r="C50" s="127" t="s">
        <v>128</v>
      </c>
      <c r="D50" s="106" t="s">
        <v>135</v>
      </c>
      <c r="E50" s="107"/>
      <c r="F50" s="106"/>
      <c r="G50" s="107"/>
      <c r="H50" s="121" t="s">
        <v>142</v>
      </c>
      <c r="I50" s="55"/>
      <c r="J50" s="62"/>
    </row>
    <row r="51" spans="2:12" s="61" customFormat="1" ht="15">
      <c r="B51" s="105">
        <v>25</v>
      </c>
      <c r="C51" s="127" t="s">
        <v>121</v>
      </c>
      <c r="D51" s="106" t="s">
        <v>135</v>
      </c>
      <c r="E51" s="107"/>
      <c r="F51" s="106"/>
      <c r="G51" s="107"/>
      <c r="H51" s="121" t="s">
        <v>136</v>
      </c>
      <c r="I51" s="55"/>
      <c r="J51" s="62"/>
    </row>
    <row r="52" spans="2:12" s="61" customFormat="1" ht="12.75">
      <c r="B52" s="59"/>
      <c r="C52" s="55"/>
      <c r="D52" s="55"/>
      <c r="E52" s="55"/>
      <c r="F52" s="55"/>
      <c r="G52" s="55"/>
      <c r="H52" s="55"/>
      <c r="I52" s="55"/>
      <c r="J52" s="62"/>
    </row>
    <row r="53" spans="2:12" s="61" customFormat="1" ht="15">
      <c r="B53" s="171" t="s">
        <v>23</v>
      </c>
      <c r="C53" s="172"/>
      <c r="D53" s="172"/>
      <c r="E53" s="172"/>
      <c r="F53" s="172"/>
      <c r="G53" s="172"/>
      <c r="H53" s="172"/>
      <c r="I53" s="172"/>
      <c r="J53" s="173"/>
    </row>
    <row r="54" spans="2:12" s="1" customFormat="1" ht="15">
      <c r="B54" s="14" t="s">
        <v>10</v>
      </c>
      <c r="C54" s="138" t="s">
        <v>11</v>
      </c>
      <c r="D54" s="138" t="s">
        <v>15</v>
      </c>
      <c r="E54" s="87" t="s">
        <v>55</v>
      </c>
      <c r="F54" s="138" t="s">
        <v>52</v>
      </c>
      <c r="G54" s="138" t="s">
        <v>53</v>
      </c>
      <c r="H54" s="138" t="s">
        <v>54</v>
      </c>
      <c r="I54" s="122"/>
      <c r="J54" s="123"/>
      <c r="K54" s="78"/>
      <c r="L54" s="73"/>
    </row>
    <row r="55" spans="2:12" s="1" customFormat="1" ht="15">
      <c r="B55" s="72">
        <v>1</v>
      </c>
      <c r="C55" s="127" t="s">
        <v>44</v>
      </c>
      <c r="D55" s="108">
        <f>SUM(E55:H55)</f>
        <v>4</v>
      </c>
      <c r="E55" s="108"/>
      <c r="F55" s="108">
        <v>0</v>
      </c>
      <c r="G55" s="108">
        <v>4</v>
      </c>
      <c r="H55" s="108">
        <v>0</v>
      </c>
      <c r="I55" s="73"/>
      <c r="J55" s="109"/>
      <c r="K55" s="79"/>
      <c r="L55" s="73"/>
    </row>
    <row r="56" spans="2:12" s="1" customFormat="1" ht="15">
      <c r="B56" s="72">
        <v>2</v>
      </c>
      <c r="C56" s="127" t="s">
        <v>76</v>
      </c>
      <c r="D56" s="108">
        <f t="shared" ref="D56:D77" si="0">SUM(E56:H56)</f>
        <v>2</v>
      </c>
      <c r="E56" s="108"/>
      <c r="F56" s="108">
        <v>1</v>
      </c>
      <c r="G56" s="108">
        <v>1</v>
      </c>
      <c r="H56" s="108">
        <v>0</v>
      </c>
      <c r="I56" s="73"/>
      <c r="J56" s="109"/>
      <c r="K56" s="78"/>
      <c r="L56" s="73"/>
    </row>
    <row r="57" spans="2:12" s="1" customFormat="1" ht="15">
      <c r="B57" s="72">
        <v>3</v>
      </c>
      <c r="C57" s="127" t="s">
        <v>77</v>
      </c>
      <c r="D57" s="108">
        <f t="shared" si="0"/>
        <v>0</v>
      </c>
      <c r="E57" s="108"/>
      <c r="F57" s="108">
        <v>0</v>
      </c>
      <c r="G57" s="108">
        <v>0</v>
      </c>
      <c r="H57" s="108">
        <v>0</v>
      </c>
      <c r="I57" s="73"/>
      <c r="J57" s="109"/>
      <c r="K57" s="79"/>
      <c r="L57" s="73"/>
    </row>
    <row r="58" spans="2:12" s="1" customFormat="1" ht="15">
      <c r="B58" s="72">
        <v>4</v>
      </c>
      <c r="C58" s="127" t="s">
        <v>78</v>
      </c>
      <c r="D58" s="108">
        <f t="shared" si="0"/>
        <v>0</v>
      </c>
      <c r="E58" s="108"/>
      <c r="F58" s="108">
        <v>0</v>
      </c>
      <c r="G58" s="108">
        <v>0</v>
      </c>
      <c r="H58" s="108">
        <v>0</v>
      </c>
      <c r="I58" s="73"/>
      <c r="J58" s="109"/>
      <c r="K58" s="78"/>
      <c r="L58" s="73"/>
    </row>
    <row r="59" spans="2:12" s="1" customFormat="1" ht="15">
      <c r="B59" s="72">
        <v>5</v>
      </c>
      <c r="C59" s="127" t="s">
        <v>79</v>
      </c>
      <c r="D59" s="108">
        <f t="shared" si="0"/>
        <v>0</v>
      </c>
      <c r="E59" s="108"/>
      <c r="F59" s="108">
        <v>0</v>
      </c>
      <c r="G59" s="108">
        <v>0</v>
      </c>
      <c r="H59" s="108">
        <v>0</v>
      </c>
      <c r="I59" s="73"/>
      <c r="J59" s="109"/>
      <c r="K59" s="79"/>
      <c r="L59" s="73"/>
    </row>
    <row r="60" spans="2:12" s="1" customFormat="1" ht="15">
      <c r="B60" s="72">
        <v>6</v>
      </c>
      <c r="C60" s="127" t="s">
        <v>80</v>
      </c>
      <c r="D60" s="108">
        <f t="shared" si="0"/>
        <v>0</v>
      </c>
      <c r="E60" s="108"/>
      <c r="F60" s="108">
        <v>0</v>
      </c>
      <c r="G60" s="108">
        <v>0</v>
      </c>
      <c r="H60" s="108">
        <v>0</v>
      </c>
      <c r="I60" s="73"/>
      <c r="J60" s="109"/>
      <c r="K60" s="24"/>
      <c r="L60" s="73"/>
    </row>
    <row r="61" spans="2:12" s="1" customFormat="1" ht="15">
      <c r="B61" s="72">
        <v>7</v>
      </c>
      <c r="C61" s="127" t="s">
        <v>81</v>
      </c>
      <c r="D61" s="108">
        <f t="shared" si="0"/>
        <v>0</v>
      </c>
      <c r="E61" s="108"/>
      <c r="F61" s="108">
        <v>0</v>
      </c>
      <c r="G61" s="108">
        <v>0</v>
      </c>
      <c r="H61" s="108">
        <v>0</v>
      </c>
      <c r="I61" s="73"/>
      <c r="J61" s="109"/>
      <c r="K61" s="79"/>
      <c r="L61" s="73"/>
    </row>
    <row r="62" spans="2:12" s="1" customFormat="1" ht="15">
      <c r="B62" s="72">
        <v>8</v>
      </c>
      <c r="C62" s="127" t="s">
        <v>82</v>
      </c>
      <c r="D62" s="108">
        <f t="shared" si="0"/>
        <v>2</v>
      </c>
      <c r="E62" s="108"/>
      <c r="F62" s="108">
        <v>0</v>
      </c>
      <c r="G62" s="108">
        <v>2</v>
      </c>
      <c r="H62" s="108">
        <v>0</v>
      </c>
      <c r="I62" s="73"/>
      <c r="J62" s="109"/>
      <c r="K62" s="79"/>
      <c r="L62" s="73"/>
    </row>
    <row r="63" spans="2:12" s="1" customFormat="1" ht="15">
      <c r="B63" s="72">
        <v>9</v>
      </c>
      <c r="C63" s="127" t="s">
        <v>83</v>
      </c>
      <c r="D63" s="108">
        <f t="shared" si="0"/>
        <v>0</v>
      </c>
      <c r="E63" s="108"/>
      <c r="F63" s="108">
        <v>0</v>
      </c>
      <c r="G63" s="108">
        <v>0</v>
      </c>
      <c r="H63" s="108">
        <v>0</v>
      </c>
      <c r="I63" s="73"/>
      <c r="J63" s="109"/>
      <c r="K63" s="79"/>
      <c r="L63" s="73"/>
    </row>
    <row r="64" spans="2:12" s="1" customFormat="1" ht="15">
      <c r="B64" s="72">
        <v>10</v>
      </c>
      <c r="C64" s="127" t="s">
        <v>12</v>
      </c>
      <c r="D64" s="108">
        <f t="shared" si="0"/>
        <v>0</v>
      </c>
      <c r="E64" s="108"/>
      <c r="F64" s="108">
        <v>0</v>
      </c>
      <c r="G64" s="108">
        <v>0</v>
      </c>
      <c r="H64" s="108">
        <v>0</v>
      </c>
      <c r="I64" s="73"/>
      <c r="J64" s="109"/>
      <c r="K64" s="79"/>
      <c r="L64" s="73"/>
    </row>
    <row r="65" spans="2:12" s="1" customFormat="1" ht="15">
      <c r="B65" s="72">
        <v>11</v>
      </c>
      <c r="C65" s="127" t="s">
        <v>84</v>
      </c>
      <c r="D65" s="108">
        <f t="shared" si="0"/>
        <v>2</v>
      </c>
      <c r="E65" s="108"/>
      <c r="F65" s="108">
        <v>0</v>
      </c>
      <c r="G65" s="108">
        <v>2</v>
      </c>
      <c r="H65" s="108">
        <v>0</v>
      </c>
      <c r="I65" s="73"/>
      <c r="J65" s="109"/>
      <c r="K65" s="79"/>
      <c r="L65" s="73"/>
    </row>
    <row r="66" spans="2:12" s="1" customFormat="1" ht="15">
      <c r="B66" s="72">
        <v>12</v>
      </c>
      <c r="C66" s="127" t="s">
        <v>85</v>
      </c>
      <c r="D66" s="108">
        <f t="shared" si="0"/>
        <v>0</v>
      </c>
      <c r="E66" s="108"/>
      <c r="F66" s="108">
        <v>0</v>
      </c>
      <c r="G66" s="108">
        <v>0</v>
      </c>
      <c r="H66" s="108">
        <v>0</v>
      </c>
      <c r="I66" s="73"/>
      <c r="J66" s="109"/>
      <c r="K66" s="79"/>
      <c r="L66" s="73"/>
    </row>
    <row r="67" spans="2:12" s="1" customFormat="1" ht="15">
      <c r="B67" s="72">
        <v>13</v>
      </c>
      <c r="C67" s="127" t="s">
        <v>86</v>
      </c>
      <c r="D67" s="108">
        <f t="shared" si="0"/>
        <v>0</v>
      </c>
      <c r="E67" s="108"/>
      <c r="F67" s="108">
        <v>0</v>
      </c>
      <c r="G67" s="108">
        <v>0</v>
      </c>
      <c r="H67" s="108">
        <v>0</v>
      </c>
      <c r="I67" s="73"/>
      <c r="J67" s="109"/>
      <c r="K67" s="79"/>
      <c r="L67" s="73"/>
    </row>
    <row r="68" spans="2:12" s="1" customFormat="1" ht="15">
      <c r="B68" s="72">
        <v>14</v>
      </c>
      <c r="C68" s="127" t="s">
        <v>87</v>
      </c>
      <c r="D68" s="108">
        <f t="shared" si="0"/>
        <v>0</v>
      </c>
      <c r="E68" s="108"/>
      <c r="F68" s="108">
        <v>0</v>
      </c>
      <c r="G68" s="108">
        <v>0</v>
      </c>
      <c r="H68" s="108">
        <v>0</v>
      </c>
      <c r="I68" s="73"/>
      <c r="J68" s="109"/>
      <c r="K68" s="79"/>
      <c r="L68" s="73"/>
    </row>
    <row r="69" spans="2:12" s="1" customFormat="1" ht="15">
      <c r="B69" s="72">
        <v>15</v>
      </c>
      <c r="C69" s="127" t="s">
        <v>88</v>
      </c>
      <c r="D69" s="108">
        <f t="shared" si="0"/>
        <v>0</v>
      </c>
      <c r="E69" s="108"/>
      <c r="F69" s="108">
        <v>0</v>
      </c>
      <c r="G69" s="108">
        <v>0</v>
      </c>
      <c r="H69" s="108">
        <v>0</v>
      </c>
      <c r="I69" s="73"/>
      <c r="J69" s="109"/>
      <c r="K69" s="79"/>
      <c r="L69" s="73"/>
    </row>
    <row r="70" spans="2:12" s="1" customFormat="1" ht="15">
      <c r="B70" s="72">
        <v>16</v>
      </c>
      <c r="C70" s="127" t="s">
        <v>89</v>
      </c>
      <c r="D70" s="108">
        <f t="shared" si="0"/>
        <v>0</v>
      </c>
      <c r="E70" s="108"/>
      <c r="F70" s="108">
        <v>0</v>
      </c>
      <c r="G70" s="108">
        <v>0</v>
      </c>
      <c r="H70" s="108">
        <v>0</v>
      </c>
      <c r="I70" s="73"/>
      <c r="J70" s="109"/>
      <c r="K70" s="79"/>
      <c r="L70" s="73"/>
    </row>
    <row r="71" spans="2:12" s="1" customFormat="1" ht="15">
      <c r="B71" s="72">
        <v>17</v>
      </c>
      <c r="C71" s="127" t="s">
        <v>90</v>
      </c>
      <c r="D71" s="108">
        <f t="shared" si="0"/>
        <v>0</v>
      </c>
      <c r="E71" s="108"/>
      <c r="F71" s="108">
        <v>0</v>
      </c>
      <c r="G71" s="108">
        <v>0</v>
      </c>
      <c r="H71" s="108">
        <v>0</v>
      </c>
      <c r="I71" s="73"/>
      <c r="J71" s="109"/>
      <c r="K71" s="79"/>
      <c r="L71" s="73"/>
    </row>
    <row r="72" spans="2:12" s="1" customFormat="1" ht="15">
      <c r="B72" s="72">
        <v>18</v>
      </c>
      <c r="C72" s="127" t="s">
        <v>91</v>
      </c>
      <c r="D72" s="108">
        <f t="shared" si="0"/>
        <v>0</v>
      </c>
      <c r="E72" s="108"/>
      <c r="F72" s="108">
        <v>0</v>
      </c>
      <c r="G72" s="108">
        <v>0</v>
      </c>
      <c r="H72" s="108">
        <v>0</v>
      </c>
      <c r="I72" s="73"/>
      <c r="J72" s="109"/>
      <c r="K72" s="79"/>
      <c r="L72" s="73"/>
    </row>
    <row r="73" spans="2:12" s="1" customFormat="1" ht="15">
      <c r="B73" s="72">
        <v>19</v>
      </c>
      <c r="C73" s="127" t="s">
        <v>96</v>
      </c>
      <c r="D73" s="108">
        <f t="shared" si="0"/>
        <v>0</v>
      </c>
      <c r="E73" s="108"/>
      <c r="F73" s="108">
        <v>0</v>
      </c>
      <c r="G73" s="108">
        <v>0</v>
      </c>
      <c r="H73" s="108">
        <v>0</v>
      </c>
      <c r="I73" s="73"/>
      <c r="J73" s="109"/>
      <c r="K73" s="79"/>
      <c r="L73" s="73"/>
    </row>
    <row r="74" spans="2:12" s="1" customFormat="1" ht="15">
      <c r="B74" s="72">
        <v>20</v>
      </c>
      <c r="C74" s="127" t="s">
        <v>92</v>
      </c>
      <c r="D74" s="108">
        <f t="shared" si="0"/>
        <v>0</v>
      </c>
      <c r="E74" s="108"/>
      <c r="F74" s="108">
        <v>0</v>
      </c>
      <c r="G74" s="108">
        <v>0</v>
      </c>
      <c r="H74" s="108">
        <v>0</v>
      </c>
      <c r="I74" s="73"/>
      <c r="J74" s="109"/>
      <c r="K74" s="79"/>
      <c r="L74" s="73"/>
    </row>
    <row r="75" spans="2:12" s="1" customFormat="1" ht="15">
      <c r="B75" s="72">
        <v>21</v>
      </c>
      <c r="C75" s="127" t="s">
        <v>93</v>
      </c>
      <c r="D75" s="108">
        <f t="shared" si="0"/>
        <v>0</v>
      </c>
      <c r="E75" s="108"/>
      <c r="F75" s="108">
        <v>0</v>
      </c>
      <c r="G75" s="108"/>
      <c r="H75" s="108">
        <v>0</v>
      </c>
      <c r="I75" s="73"/>
      <c r="J75" s="109"/>
      <c r="K75" s="79"/>
      <c r="L75" s="73"/>
    </row>
    <row r="76" spans="2:12" s="1" customFormat="1" ht="15">
      <c r="B76" s="72">
        <v>22</v>
      </c>
      <c r="C76" s="127" t="s">
        <v>94</v>
      </c>
      <c r="D76" s="108">
        <f t="shared" si="0"/>
        <v>0</v>
      </c>
      <c r="E76" s="108"/>
      <c r="F76" s="108">
        <v>0</v>
      </c>
      <c r="G76" s="108">
        <v>0</v>
      </c>
      <c r="H76" s="108">
        <v>0</v>
      </c>
      <c r="I76" s="73"/>
      <c r="J76" s="109"/>
      <c r="K76" s="79"/>
      <c r="L76" s="73"/>
    </row>
    <row r="77" spans="2:12" s="1" customFormat="1" ht="15">
      <c r="B77" s="72">
        <v>23</v>
      </c>
      <c r="C77" s="127" t="s">
        <v>95</v>
      </c>
      <c r="D77" s="108">
        <f t="shared" si="0"/>
        <v>0</v>
      </c>
      <c r="E77" s="108"/>
      <c r="F77" s="108">
        <v>0</v>
      </c>
      <c r="G77" s="108"/>
      <c r="H77" s="108">
        <v>0</v>
      </c>
      <c r="I77" s="73"/>
      <c r="J77" s="109"/>
      <c r="K77" s="79"/>
      <c r="L77" s="73"/>
    </row>
    <row r="78" spans="2:12" s="1" customFormat="1" ht="15">
      <c r="B78" s="186" t="s">
        <v>41</v>
      </c>
      <c r="C78" s="187"/>
      <c r="D78" s="75">
        <f>SUM(D55:D77)</f>
        <v>10</v>
      </c>
      <c r="E78" s="75">
        <f t="shared" ref="E78:H78" si="1">SUM(E55:E77)</f>
        <v>0</v>
      </c>
      <c r="F78" s="75">
        <f t="shared" si="1"/>
        <v>1</v>
      </c>
      <c r="G78" s="75">
        <f t="shared" si="1"/>
        <v>9</v>
      </c>
      <c r="H78" s="75">
        <f t="shared" si="1"/>
        <v>0</v>
      </c>
      <c r="I78" s="73"/>
      <c r="J78" s="109"/>
      <c r="K78" s="79"/>
      <c r="L78" s="73"/>
    </row>
    <row r="79" spans="2:12" s="1" customFormat="1" ht="15">
      <c r="B79" s="188" t="s">
        <v>60</v>
      </c>
      <c r="C79" s="189"/>
      <c r="D79" s="189"/>
      <c r="E79" s="111">
        <f>E78/$D$78</f>
        <v>0</v>
      </c>
      <c r="F79" s="111">
        <f>F78/$D$78</f>
        <v>0.1</v>
      </c>
      <c r="G79" s="111">
        <f t="shared" ref="G79:H79" si="2">G78/$D$78</f>
        <v>0.9</v>
      </c>
      <c r="H79" s="111">
        <f t="shared" si="2"/>
        <v>0</v>
      </c>
      <c r="I79" s="73"/>
      <c r="J79" s="109"/>
      <c r="K79" s="79"/>
      <c r="L79" s="73"/>
    </row>
    <row r="80" spans="2:12" s="61" customFormat="1" ht="12.75">
      <c r="B80" s="59"/>
      <c r="C80" s="55"/>
      <c r="D80" s="55"/>
      <c r="E80" s="55"/>
      <c r="F80" s="55"/>
      <c r="G80" s="55"/>
      <c r="H80" s="55"/>
      <c r="I80" s="110"/>
      <c r="J80" s="66"/>
    </row>
    <row r="81" spans="2:10" s="61" customFormat="1" ht="15">
      <c r="B81" s="171" t="s">
        <v>24</v>
      </c>
      <c r="C81" s="172"/>
      <c r="D81" s="172"/>
      <c r="E81" s="172"/>
      <c r="F81" s="172"/>
      <c r="G81" s="172"/>
      <c r="H81" s="172"/>
      <c r="I81" s="172"/>
      <c r="J81" s="173"/>
    </row>
    <row r="82" spans="2:10" s="61" customFormat="1" ht="12.75">
      <c r="B82" s="14" t="s">
        <v>10</v>
      </c>
      <c r="C82" s="177" t="s">
        <v>39</v>
      </c>
      <c r="D82" s="177"/>
      <c r="E82" s="138" t="s">
        <v>16</v>
      </c>
      <c r="F82" s="67"/>
      <c r="G82" s="124"/>
      <c r="H82" s="125"/>
      <c r="I82" s="125"/>
      <c r="J82" s="126"/>
    </row>
    <row r="83" spans="2:10" s="61" customFormat="1" ht="12.75">
      <c r="B83" s="15">
        <v>1</v>
      </c>
      <c r="C83" s="178" t="s">
        <v>32</v>
      </c>
      <c r="D83" s="178"/>
      <c r="E83" s="11">
        <v>12</v>
      </c>
      <c r="F83" s="67"/>
      <c r="G83" s="85"/>
      <c r="H83" s="179" t="s">
        <v>59</v>
      </c>
      <c r="I83" s="179"/>
      <c r="J83" s="180"/>
    </row>
    <row r="84" spans="2:10" s="61" customFormat="1" ht="12.75">
      <c r="B84" s="15">
        <v>2</v>
      </c>
      <c r="C84" s="178" t="s">
        <v>58</v>
      </c>
      <c r="D84" s="178"/>
      <c r="E84" s="88">
        <v>15</v>
      </c>
      <c r="F84" s="67"/>
      <c r="G84" s="85"/>
      <c r="H84" s="179"/>
      <c r="I84" s="179"/>
      <c r="J84" s="180"/>
    </row>
    <row r="85" spans="2:10" s="61" customFormat="1" ht="12.75">
      <c r="B85" s="15">
        <v>3</v>
      </c>
      <c r="C85" s="178" t="s">
        <v>33</v>
      </c>
      <c r="D85" s="178"/>
      <c r="E85" s="88">
        <v>15</v>
      </c>
      <c r="F85" s="67"/>
      <c r="G85" s="85"/>
      <c r="H85" s="179"/>
      <c r="I85" s="179"/>
      <c r="J85" s="180"/>
    </row>
    <row r="86" spans="2:10" s="61" customFormat="1" ht="12.75">
      <c r="B86" s="15">
        <v>4</v>
      </c>
      <c r="C86" s="178" t="s">
        <v>34</v>
      </c>
      <c r="D86" s="178"/>
      <c r="E86" s="88">
        <v>0</v>
      </c>
      <c r="F86" s="67"/>
      <c r="G86" s="85"/>
      <c r="H86" s="179"/>
      <c r="I86" s="179"/>
      <c r="J86" s="180"/>
    </row>
    <row r="87" spans="2:10" s="61" customFormat="1" ht="12.75">
      <c r="B87" s="15">
        <v>5</v>
      </c>
      <c r="C87" s="181" t="s">
        <v>35</v>
      </c>
      <c r="D87" s="182"/>
      <c r="E87" s="88">
        <v>0</v>
      </c>
      <c r="F87" s="67"/>
      <c r="G87" s="85"/>
      <c r="H87" s="179"/>
      <c r="I87" s="179"/>
      <c r="J87" s="180"/>
    </row>
    <row r="88" spans="2:10" s="61" customFormat="1" ht="12.75">
      <c r="B88" s="15">
        <v>6</v>
      </c>
      <c r="C88" s="181" t="s">
        <v>57</v>
      </c>
      <c r="D88" s="182"/>
      <c r="E88" s="89">
        <f>E86/(E85+E86)</f>
        <v>0</v>
      </c>
      <c r="F88" s="67"/>
      <c r="G88" s="85"/>
      <c r="H88" s="179"/>
      <c r="I88" s="179"/>
      <c r="J88" s="180"/>
    </row>
    <row r="89" spans="2:10" s="61" customFormat="1" ht="12.75">
      <c r="B89" s="68"/>
      <c r="C89" s="67"/>
      <c r="D89" s="67"/>
      <c r="E89" s="67"/>
      <c r="F89" s="67"/>
      <c r="G89" s="69"/>
      <c r="H89" s="70"/>
      <c r="I89" s="70"/>
      <c r="J89" s="71"/>
    </row>
    <row r="90" spans="2:10" s="61" customFormat="1" ht="15">
      <c r="B90" s="171" t="s">
        <v>38</v>
      </c>
      <c r="C90" s="172"/>
      <c r="D90" s="172"/>
      <c r="E90" s="172"/>
      <c r="F90" s="172"/>
      <c r="G90" s="172"/>
      <c r="H90" s="172"/>
      <c r="I90" s="172"/>
      <c r="J90" s="173"/>
    </row>
    <row r="91" spans="2:10" s="61" customFormat="1" ht="15" thickBot="1">
      <c r="B91" s="174" t="s">
        <v>180</v>
      </c>
      <c r="C91" s="175"/>
      <c r="D91" s="175"/>
      <c r="E91" s="175"/>
      <c r="F91" s="175"/>
      <c r="G91" s="175"/>
      <c r="H91" s="175"/>
      <c r="I91" s="175"/>
      <c r="J91" s="176"/>
    </row>
    <row r="95" spans="2:10" ht="57">
      <c r="E95" s="56" t="s">
        <v>31</v>
      </c>
    </row>
  </sheetData>
  <mergeCells count="51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81:J81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53:J53"/>
    <mergeCell ref="B78:C78"/>
    <mergeCell ref="B79:D79"/>
    <mergeCell ref="B90:J90"/>
    <mergeCell ref="B91:J91"/>
    <mergeCell ref="C82:D82"/>
    <mergeCell ref="C83:D83"/>
    <mergeCell ref="H83:J88"/>
    <mergeCell ref="C84:D84"/>
    <mergeCell ref="C85:D85"/>
    <mergeCell ref="C86:D86"/>
    <mergeCell ref="C87:D87"/>
    <mergeCell ref="C88:D88"/>
  </mergeCells>
  <conditionalFormatting sqref="F55:F77">
    <cfRule type="cellIs" dxfId="39" priority="4" operator="greaterThan">
      <formula>0</formula>
    </cfRule>
  </conditionalFormatting>
  <conditionalFormatting sqref="G55:G77">
    <cfRule type="cellIs" dxfId="38" priority="3" operator="greaterThan">
      <formula>0</formula>
    </cfRule>
  </conditionalFormatting>
  <conditionalFormatting sqref="H55:H77">
    <cfRule type="cellIs" dxfId="37" priority="2" operator="greaterThan">
      <formula>0</formula>
    </cfRule>
  </conditionalFormatting>
  <conditionalFormatting sqref="E55:E77">
    <cfRule type="cellIs" dxfId="36" priority="1" operator="greaterThan">
      <formula>0</formula>
    </cfRule>
  </conditionalFormatting>
  <dataValidations count="2">
    <dataValidation type="list" allowBlank="1" showInputMessage="1" showErrorMessage="1" sqref="D27:D51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91" r:id="rId1" display="\\136.17.77.226\Softwares\ReleaseReport_6.5inch\ROW\7450(ROW_Y512)"/>
  </hyperlinks>
  <pageMargins left="0.7" right="0.7" top="0.75" bottom="0.75" header="0.3" footer="0.3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95"/>
  <sheetViews>
    <sheetView workbookViewId="0">
      <selection sqref="A1:XFD1048576"/>
    </sheetView>
  </sheetViews>
  <sheetFormatPr defaultColWidth="9.140625" defaultRowHeight="14.25"/>
  <cols>
    <col min="1" max="1" width="3.140625" style="51" customWidth="1"/>
    <col min="2" max="2" width="6.5703125" style="51" customWidth="1"/>
    <col min="3" max="3" width="17.28515625" style="51" customWidth="1"/>
    <col min="4" max="4" width="15.42578125" style="51" customWidth="1"/>
    <col min="5" max="5" width="15.85546875" style="51" bestFit="1" customWidth="1"/>
    <col min="6" max="6" width="32.85546875" style="51" customWidth="1"/>
    <col min="7" max="7" width="16.140625" style="51" customWidth="1"/>
    <col min="8" max="8" width="35.28515625" style="51" customWidth="1"/>
    <col min="9" max="9" width="18.28515625" style="51" customWidth="1"/>
    <col min="10" max="10" width="18.140625" style="51" customWidth="1"/>
    <col min="11" max="16384" width="9.140625" style="51"/>
  </cols>
  <sheetData>
    <row r="1" spans="2:10" s="46" customFormat="1" ht="15" thickBot="1"/>
    <row r="2" spans="2:10" s="46" customFormat="1">
      <c r="B2" s="47"/>
      <c r="C2" s="48"/>
      <c r="D2" s="48"/>
      <c r="E2" s="48"/>
      <c r="F2" s="48"/>
      <c r="G2" s="48"/>
      <c r="H2" s="48"/>
      <c r="I2" s="48"/>
      <c r="J2" s="49"/>
    </row>
    <row r="3" spans="2:10" ht="20.25">
      <c r="B3" s="50"/>
      <c r="C3" s="46"/>
      <c r="D3" s="220" t="s">
        <v>177</v>
      </c>
      <c r="E3" s="221"/>
      <c r="F3" s="221"/>
      <c r="G3" s="221"/>
      <c r="H3" s="221"/>
      <c r="I3" s="222"/>
      <c r="J3" s="18"/>
    </row>
    <row r="4" spans="2:10" ht="20.25">
      <c r="B4" s="50"/>
      <c r="C4" s="46"/>
      <c r="D4" s="223"/>
      <c r="E4" s="224"/>
      <c r="F4" s="224"/>
      <c r="G4" s="224"/>
      <c r="H4" s="224"/>
      <c r="I4" s="225"/>
      <c r="J4" s="18"/>
    </row>
    <row r="5" spans="2:10" ht="15" thickBot="1">
      <c r="B5" s="52"/>
      <c r="C5" s="53"/>
      <c r="D5" s="53"/>
      <c r="E5" s="53"/>
      <c r="F5" s="53"/>
      <c r="G5" s="53"/>
      <c r="H5" s="53"/>
      <c r="I5" s="53"/>
      <c r="J5" s="54"/>
    </row>
    <row r="6" spans="2:10" s="61" customFormat="1" ht="13.5" thickBot="1">
      <c r="B6" s="59"/>
      <c r="C6" s="55"/>
      <c r="D6" s="55"/>
      <c r="E6" s="55"/>
      <c r="F6" s="55"/>
      <c r="G6" s="55"/>
      <c r="H6" s="55"/>
      <c r="I6" s="55"/>
      <c r="J6" s="60"/>
    </row>
    <row r="7" spans="2:10" s="61" customFormat="1" ht="15">
      <c r="B7" s="226" t="s">
        <v>0</v>
      </c>
      <c r="C7" s="227"/>
      <c r="D7" s="227"/>
      <c r="E7" s="227"/>
      <c r="F7" s="228"/>
      <c r="G7" s="55"/>
      <c r="H7" s="226" t="s">
        <v>1</v>
      </c>
      <c r="I7" s="228"/>
      <c r="J7" s="62"/>
    </row>
    <row r="8" spans="2:10" s="61" customFormat="1" ht="13.5" thickBot="1">
      <c r="B8" s="190" t="s">
        <v>2</v>
      </c>
      <c r="C8" s="191"/>
      <c r="D8" s="215">
        <v>22914</v>
      </c>
      <c r="E8" s="215"/>
      <c r="F8" s="216"/>
      <c r="G8" s="55"/>
      <c r="H8" s="16" t="s">
        <v>3</v>
      </c>
      <c r="I8" s="17" t="s">
        <v>4</v>
      </c>
      <c r="J8" s="62"/>
    </row>
    <row r="9" spans="2:10" s="61" customFormat="1" ht="12.75">
      <c r="B9" s="190" t="s">
        <v>5</v>
      </c>
      <c r="C9" s="191"/>
      <c r="D9" s="215" t="s">
        <v>130</v>
      </c>
      <c r="E9" s="215"/>
      <c r="F9" s="216"/>
      <c r="G9" s="55"/>
      <c r="H9" s="7" t="s">
        <v>131</v>
      </c>
      <c r="I9" s="63">
        <v>2</v>
      </c>
      <c r="J9" s="62"/>
    </row>
    <row r="10" spans="2:10" s="61" customFormat="1" ht="12.75">
      <c r="B10" s="190" t="s">
        <v>64</v>
      </c>
      <c r="C10" s="191"/>
      <c r="D10" s="215">
        <v>5513</v>
      </c>
      <c r="E10" s="215"/>
      <c r="F10" s="216"/>
      <c r="G10" s="55"/>
      <c r="H10" s="9" t="s">
        <v>132</v>
      </c>
      <c r="I10" s="64">
        <v>2</v>
      </c>
      <c r="J10" s="62"/>
    </row>
    <row r="11" spans="2:10" s="61" customFormat="1" ht="12.75">
      <c r="B11" s="190" t="s">
        <v>19</v>
      </c>
      <c r="C11" s="191"/>
      <c r="D11" s="215">
        <v>7460</v>
      </c>
      <c r="E11" s="215"/>
      <c r="F11" s="216"/>
      <c r="G11" s="55"/>
      <c r="H11" s="9" t="s">
        <v>114</v>
      </c>
      <c r="I11" s="64">
        <v>6</v>
      </c>
      <c r="J11" s="62"/>
    </row>
    <row r="12" spans="2:10" s="61" customFormat="1" ht="12.75">
      <c r="B12" s="190" t="s">
        <v>18</v>
      </c>
      <c r="C12" s="191"/>
      <c r="D12" s="215">
        <v>554</v>
      </c>
      <c r="E12" s="215"/>
      <c r="F12" s="216"/>
      <c r="G12" s="55"/>
      <c r="H12" s="9" t="s">
        <v>115</v>
      </c>
      <c r="I12" s="64">
        <v>6</v>
      </c>
      <c r="J12" s="62"/>
    </row>
    <row r="13" spans="2:10" s="61" customFormat="1" ht="12.75">
      <c r="B13" s="190" t="s">
        <v>6</v>
      </c>
      <c r="C13" s="191"/>
      <c r="D13" s="215">
        <v>1</v>
      </c>
      <c r="E13" s="215"/>
      <c r="F13" s="216"/>
      <c r="G13" s="55"/>
      <c r="H13" s="9" t="s">
        <v>133</v>
      </c>
      <c r="I13" s="64">
        <v>2</v>
      </c>
      <c r="J13" s="62"/>
    </row>
    <row r="14" spans="2:10" s="61" customFormat="1" ht="12.75">
      <c r="B14" s="190" t="s">
        <v>7</v>
      </c>
      <c r="C14" s="191"/>
      <c r="D14" s="218">
        <v>42778</v>
      </c>
      <c r="E14" s="218"/>
      <c r="F14" s="219"/>
      <c r="G14" s="55"/>
      <c r="H14" s="9"/>
      <c r="I14" s="64"/>
      <c r="J14" s="62"/>
    </row>
    <row r="15" spans="2:10" s="61" customFormat="1" ht="12.75">
      <c r="B15" s="190" t="s">
        <v>8</v>
      </c>
      <c r="C15" s="191"/>
      <c r="D15" s="218">
        <v>42778</v>
      </c>
      <c r="E15" s="218"/>
      <c r="F15" s="219"/>
      <c r="G15" s="55"/>
      <c r="H15" s="9"/>
      <c r="I15" s="64"/>
      <c r="J15" s="62"/>
    </row>
    <row r="16" spans="2:10" s="61" customFormat="1" ht="12.75">
      <c r="B16" s="190" t="s">
        <v>9</v>
      </c>
      <c r="C16" s="191"/>
      <c r="D16" s="215">
        <v>1</v>
      </c>
      <c r="E16" s="215"/>
      <c r="F16" s="216"/>
      <c r="G16" s="55"/>
      <c r="H16" s="9"/>
      <c r="I16" s="64"/>
      <c r="J16" s="62"/>
    </row>
    <row r="17" spans="2:10" s="61" customFormat="1" ht="12.75">
      <c r="B17" s="190" t="s">
        <v>67</v>
      </c>
      <c r="C17" s="191"/>
      <c r="D17" s="217" t="s">
        <v>103</v>
      </c>
      <c r="E17" s="193"/>
      <c r="F17" s="194"/>
      <c r="G17" s="55"/>
      <c r="H17" s="10"/>
      <c r="I17" s="64"/>
      <c r="J17" s="62"/>
    </row>
    <row r="18" spans="2:10" s="61" customFormat="1" ht="12.75">
      <c r="B18" s="190" t="s">
        <v>17</v>
      </c>
      <c r="C18" s="191"/>
      <c r="D18" s="215" t="s">
        <v>134</v>
      </c>
      <c r="E18" s="215"/>
      <c r="F18" s="216"/>
      <c r="G18" s="55"/>
      <c r="H18" s="10"/>
      <c r="I18" s="64"/>
      <c r="J18" s="62"/>
    </row>
    <row r="19" spans="2:10" s="61" customFormat="1" ht="12.75">
      <c r="B19" s="190" t="s">
        <v>73</v>
      </c>
      <c r="C19" s="191"/>
      <c r="D19" s="192" t="s">
        <v>68</v>
      </c>
      <c r="E19" s="193"/>
      <c r="F19" s="194"/>
      <c r="G19" s="55"/>
      <c r="H19" s="10"/>
      <c r="I19" s="64"/>
      <c r="J19" s="62"/>
    </row>
    <row r="20" spans="2:10" s="61" customFormat="1" ht="12.75">
      <c r="B20" s="195" t="s">
        <v>74</v>
      </c>
      <c r="C20" s="196"/>
      <c r="D20" s="201"/>
      <c r="E20" s="202"/>
      <c r="F20" s="203"/>
      <c r="G20" s="55"/>
      <c r="H20" s="8"/>
      <c r="I20" s="64"/>
      <c r="J20" s="62"/>
    </row>
    <row r="21" spans="2:10" s="61" customFormat="1" ht="12.75">
      <c r="B21" s="197"/>
      <c r="C21" s="198"/>
      <c r="D21" s="204"/>
      <c r="E21" s="205"/>
      <c r="F21" s="206"/>
      <c r="G21" s="55"/>
      <c r="H21" s="8"/>
      <c r="I21" s="64"/>
      <c r="J21" s="62"/>
    </row>
    <row r="22" spans="2:10" s="61" customFormat="1" ht="13.5" thickBot="1">
      <c r="B22" s="199"/>
      <c r="C22" s="200"/>
      <c r="D22" s="207"/>
      <c r="E22" s="208"/>
      <c r="F22" s="209"/>
      <c r="G22" s="55"/>
      <c r="H22" s="19"/>
      <c r="I22" s="65"/>
      <c r="J22" s="62"/>
    </row>
    <row r="23" spans="2:10" s="61" customFormat="1" ht="12.75">
      <c r="B23" s="59"/>
      <c r="C23" s="55"/>
      <c r="D23" s="55"/>
      <c r="E23" s="55"/>
      <c r="F23" s="55"/>
      <c r="G23" s="55"/>
      <c r="H23" s="55"/>
      <c r="I23" s="55"/>
      <c r="J23" s="66"/>
    </row>
    <row r="24" spans="2:10" s="61" customFormat="1" ht="15">
      <c r="B24" s="210" t="s">
        <v>14</v>
      </c>
      <c r="C24" s="211"/>
      <c r="D24" s="211"/>
      <c r="E24" s="211"/>
      <c r="F24" s="211"/>
      <c r="G24" s="211"/>
      <c r="H24" s="211"/>
      <c r="I24" s="211"/>
      <c r="J24" s="212"/>
    </row>
    <row r="25" spans="2:10" s="61" customFormat="1" ht="12.75">
      <c r="B25" s="213" t="s">
        <v>10</v>
      </c>
      <c r="C25" s="214" t="s">
        <v>11</v>
      </c>
      <c r="D25" s="185" t="s">
        <v>13</v>
      </c>
      <c r="E25" s="183" t="s">
        <v>5</v>
      </c>
      <c r="F25" s="185" t="s">
        <v>68</v>
      </c>
      <c r="G25" s="183" t="s">
        <v>69</v>
      </c>
      <c r="H25" s="185" t="s">
        <v>70</v>
      </c>
      <c r="I25" s="55"/>
      <c r="J25" s="62"/>
    </row>
    <row r="26" spans="2:10" s="61" customFormat="1" ht="12.75">
      <c r="B26" s="213"/>
      <c r="C26" s="214"/>
      <c r="D26" s="185"/>
      <c r="E26" s="184"/>
      <c r="F26" s="185"/>
      <c r="G26" s="184"/>
      <c r="H26" s="185"/>
      <c r="I26" s="103"/>
      <c r="J26" s="102"/>
    </row>
    <row r="27" spans="2:10" s="61" customFormat="1" ht="15">
      <c r="B27" s="105">
        <v>1</v>
      </c>
      <c r="C27" s="127" t="s">
        <v>104</v>
      </c>
      <c r="D27" s="106" t="s">
        <v>71</v>
      </c>
      <c r="E27" s="107" t="s">
        <v>127</v>
      </c>
      <c r="F27" s="106">
        <v>95</v>
      </c>
      <c r="G27" s="107">
        <v>0</v>
      </c>
      <c r="H27" s="120"/>
      <c r="I27" s="104"/>
      <c r="J27" s="102"/>
    </row>
    <row r="28" spans="2:10" s="61" customFormat="1" ht="15">
      <c r="B28" s="105">
        <v>2</v>
      </c>
      <c r="C28" s="127" t="s">
        <v>105</v>
      </c>
      <c r="D28" s="106" t="s">
        <v>135</v>
      </c>
      <c r="E28" s="107"/>
      <c r="F28" s="106"/>
      <c r="G28" s="107"/>
      <c r="H28" s="121" t="s">
        <v>142</v>
      </c>
      <c r="I28" s="104"/>
      <c r="J28" s="102"/>
    </row>
    <row r="29" spans="2:10" s="61" customFormat="1" ht="15">
      <c r="B29" s="105">
        <v>3</v>
      </c>
      <c r="C29" s="127" t="s">
        <v>106</v>
      </c>
      <c r="D29" s="106" t="s">
        <v>71</v>
      </c>
      <c r="E29" s="107" t="s">
        <v>122</v>
      </c>
      <c r="F29" s="106">
        <v>66</v>
      </c>
      <c r="G29" s="107">
        <v>0</v>
      </c>
      <c r="H29" s="121"/>
      <c r="I29" s="104"/>
      <c r="J29" s="102"/>
    </row>
    <row r="30" spans="2:10" s="61" customFormat="1" ht="15">
      <c r="B30" s="105">
        <v>4</v>
      </c>
      <c r="C30" s="127" t="s">
        <v>107</v>
      </c>
      <c r="D30" s="106" t="s">
        <v>71</v>
      </c>
      <c r="E30" s="107" t="s">
        <v>122</v>
      </c>
      <c r="F30" s="106">
        <v>142</v>
      </c>
      <c r="G30" s="107">
        <v>0</v>
      </c>
      <c r="H30" s="121"/>
      <c r="I30" s="104"/>
      <c r="J30" s="102"/>
    </row>
    <row r="31" spans="2:10" s="61" customFormat="1" ht="15">
      <c r="B31" s="105">
        <v>5</v>
      </c>
      <c r="C31" s="127" t="s">
        <v>108</v>
      </c>
      <c r="D31" s="106" t="s">
        <v>71</v>
      </c>
      <c r="E31" s="107" t="s">
        <v>123</v>
      </c>
      <c r="F31" s="106">
        <v>321</v>
      </c>
      <c r="G31" s="107">
        <v>0</v>
      </c>
      <c r="H31" s="121"/>
      <c r="I31" s="57"/>
      <c r="J31" s="58"/>
    </row>
    <row r="32" spans="2:10" s="61" customFormat="1" ht="15">
      <c r="B32" s="105">
        <v>6</v>
      </c>
      <c r="C32" s="127" t="s">
        <v>109</v>
      </c>
      <c r="D32" s="106" t="s">
        <v>135</v>
      </c>
      <c r="E32" s="107"/>
      <c r="F32" s="106"/>
      <c r="G32" s="107"/>
      <c r="H32" s="121" t="s">
        <v>142</v>
      </c>
      <c r="I32" s="57"/>
      <c r="J32" s="58"/>
    </row>
    <row r="33" spans="2:10" s="61" customFormat="1" ht="15">
      <c r="B33" s="105">
        <v>7</v>
      </c>
      <c r="C33" s="127" t="s">
        <v>110</v>
      </c>
      <c r="D33" s="106" t="s">
        <v>71</v>
      </c>
      <c r="E33" s="107" t="s">
        <v>122</v>
      </c>
      <c r="F33" s="106">
        <v>31</v>
      </c>
      <c r="G33" s="107">
        <v>0</v>
      </c>
      <c r="H33" s="121"/>
      <c r="I33" s="57"/>
      <c r="J33" s="58"/>
    </row>
    <row r="34" spans="2:10" s="61" customFormat="1" ht="15">
      <c r="B34" s="105">
        <v>8</v>
      </c>
      <c r="C34" s="127" t="s">
        <v>111</v>
      </c>
      <c r="D34" s="106" t="s">
        <v>71</v>
      </c>
      <c r="E34" s="107" t="s">
        <v>123</v>
      </c>
      <c r="F34" s="106">
        <v>76</v>
      </c>
      <c r="G34" s="107">
        <v>0</v>
      </c>
      <c r="H34" s="121"/>
      <c r="I34" s="57"/>
      <c r="J34" s="58"/>
    </row>
    <row r="35" spans="2:10" s="61" customFormat="1" ht="15">
      <c r="B35" s="105">
        <v>9</v>
      </c>
      <c r="C35" s="127" t="s">
        <v>112</v>
      </c>
      <c r="D35" s="106" t="s">
        <v>135</v>
      </c>
      <c r="E35" s="107"/>
      <c r="F35" s="106"/>
      <c r="G35" s="107"/>
      <c r="H35" s="121" t="s">
        <v>142</v>
      </c>
      <c r="I35" s="55"/>
      <c r="J35" s="62"/>
    </row>
    <row r="36" spans="2:10" s="61" customFormat="1" ht="15">
      <c r="B36" s="105">
        <v>10</v>
      </c>
      <c r="C36" s="127" t="s">
        <v>77</v>
      </c>
      <c r="D36" s="106" t="s">
        <v>135</v>
      </c>
      <c r="E36" s="107"/>
      <c r="F36" s="106"/>
      <c r="G36" s="107"/>
      <c r="H36" s="121" t="s">
        <v>142</v>
      </c>
      <c r="I36" s="55"/>
      <c r="J36" s="62"/>
    </row>
    <row r="37" spans="2:10" s="61" customFormat="1" ht="15">
      <c r="B37" s="105">
        <v>11</v>
      </c>
      <c r="C37" s="127" t="s">
        <v>12</v>
      </c>
      <c r="D37" s="106" t="s">
        <v>135</v>
      </c>
      <c r="E37" s="107"/>
      <c r="F37" s="106"/>
      <c r="G37" s="107"/>
      <c r="H37" s="121" t="s">
        <v>142</v>
      </c>
      <c r="I37" s="55"/>
      <c r="J37" s="62"/>
    </row>
    <row r="38" spans="2:10" s="61" customFormat="1" ht="15">
      <c r="B38" s="105">
        <v>12</v>
      </c>
      <c r="C38" s="127" t="s">
        <v>40</v>
      </c>
      <c r="D38" s="106" t="s">
        <v>135</v>
      </c>
      <c r="E38" s="107"/>
      <c r="F38" s="106"/>
      <c r="G38" s="107"/>
      <c r="H38" s="121" t="s">
        <v>142</v>
      </c>
      <c r="I38" s="55"/>
      <c r="J38" s="62"/>
    </row>
    <row r="39" spans="2:10" s="61" customFormat="1" ht="15">
      <c r="B39" s="105">
        <v>13</v>
      </c>
      <c r="C39" s="127" t="s">
        <v>44</v>
      </c>
      <c r="D39" s="106" t="s">
        <v>135</v>
      </c>
      <c r="E39" s="107"/>
      <c r="F39" s="106"/>
      <c r="G39" s="107"/>
      <c r="H39" s="121" t="s">
        <v>142</v>
      </c>
      <c r="I39" s="55"/>
      <c r="J39" s="62"/>
    </row>
    <row r="40" spans="2:10" s="61" customFormat="1" ht="15">
      <c r="B40" s="105">
        <v>14</v>
      </c>
      <c r="C40" s="127" t="s">
        <v>113</v>
      </c>
      <c r="D40" s="106" t="s">
        <v>135</v>
      </c>
      <c r="E40" s="107"/>
      <c r="F40" s="106"/>
      <c r="G40" s="107"/>
      <c r="H40" s="121" t="s">
        <v>142</v>
      </c>
      <c r="I40" s="55"/>
      <c r="J40" s="62"/>
    </row>
    <row r="41" spans="2:10" s="61" customFormat="1" ht="15">
      <c r="B41" s="105">
        <v>15</v>
      </c>
      <c r="C41" s="127" t="s">
        <v>114</v>
      </c>
      <c r="D41" s="106" t="s">
        <v>135</v>
      </c>
      <c r="E41" s="107"/>
      <c r="F41" s="106"/>
      <c r="G41" s="107"/>
      <c r="H41" s="121" t="s">
        <v>142</v>
      </c>
      <c r="I41" s="55"/>
      <c r="J41" s="62"/>
    </row>
    <row r="42" spans="2:10" s="61" customFormat="1" ht="15">
      <c r="B42" s="105">
        <v>16</v>
      </c>
      <c r="C42" s="127" t="s">
        <v>115</v>
      </c>
      <c r="D42" s="106" t="s">
        <v>135</v>
      </c>
      <c r="E42" s="107"/>
      <c r="F42" s="106"/>
      <c r="G42" s="107"/>
      <c r="H42" s="121" t="s">
        <v>142</v>
      </c>
      <c r="I42" s="55"/>
      <c r="J42" s="62"/>
    </row>
    <row r="43" spans="2:10" s="61" customFormat="1" ht="15">
      <c r="B43" s="105">
        <v>17</v>
      </c>
      <c r="C43" s="127" t="s">
        <v>116</v>
      </c>
      <c r="D43" s="106" t="s">
        <v>135</v>
      </c>
      <c r="E43" s="107"/>
      <c r="F43" s="106"/>
      <c r="G43" s="107"/>
      <c r="H43" s="121" t="s">
        <v>142</v>
      </c>
      <c r="I43" s="55"/>
      <c r="J43" s="62"/>
    </row>
    <row r="44" spans="2:10" s="61" customFormat="1" ht="15">
      <c r="B44" s="105">
        <v>18</v>
      </c>
      <c r="C44" s="127" t="s">
        <v>83</v>
      </c>
      <c r="D44" s="106" t="s">
        <v>71</v>
      </c>
      <c r="E44" s="107" t="s">
        <v>127</v>
      </c>
      <c r="F44" s="106">
        <v>220</v>
      </c>
      <c r="G44" s="107">
        <v>0</v>
      </c>
      <c r="H44" s="121"/>
      <c r="I44" s="55"/>
      <c r="J44" s="62"/>
    </row>
    <row r="45" spans="2:10" s="61" customFormat="1" ht="15">
      <c r="B45" s="105">
        <v>19</v>
      </c>
      <c r="C45" s="127" t="s">
        <v>117</v>
      </c>
      <c r="D45" s="106" t="s">
        <v>71</v>
      </c>
      <c r="E45" s="107" t="s">
        <v>123</v>
      </c>
      <c r="F45" s="106">
        <v>71</v>
      </c>
      <c r="G45" s="107">
        <v>0</v>
      </c>
      <c r="H45" s="121"/>
      <c r="I45" s="55"/>
      <c r="J45" s="62"/>
    </row>
    <row r="46" spans="2:10" s="61" customFormat="1" ht="15">
      <c r="B46" s="105">
        <v>20</v>
      </c>
      <c r="C46" s="127" t="s">
        <v>118</v>
      </c>
      <c r="D46" s="106" t="s">
        <v>71</v>
      </c>
      <c r="E46" s="107" t="s">
        <v>127</v>
      </c>
      <c r="F46" s="106">
        <v>41</v>
      </c>
      <c r="G46" s="107">
        <v>0</v>
      </c>
      <c r="H46" s="121"/>
      <c r="I46" s="55"/>
      <c r="J46" s="62"/>
    </row>
    <row r="47" spans="2:10" s="61" customFormat="1" ht="15">
      <c r="B47" s="105">
        <v>21</v>
      </c>
      <c r="C47" s="127" t="s">
        <v>119</v>
      </c>
      <c r="D47" s="106" t="s">
        <v>135</v>
      </c>
      <c r="E47" s="107"/>
      <c r="F47" s="106"/>
      <c r="G47" s="107"/>
      <c r="H47" s="121" t="s">
        <v>142</v>
      </c>
      <c r="I47" s="55"/>
      <c r="J47" s="62"/>
    </row>
    <row r="48" spans="2:10" s="61" customFormat="1" ht="15">
      <c r="B48" s="105">
        <v>22</v>
      </c>
      <c r="C48" s="127" t="s">
        <v>120</v>
      </c>
      <c r="D48" s="106" t="s">
        <v>135</v>
      </c>
      <c r="E48" s="107"/>
      <c r="F48" s="106"/>
      <c r="G48" s="107"/>
      <c r="H48" s="121" t="s">
        <v>142</v>
      </c>
      <c r="I48" s="55"/>
      <c r="J48" s="62"/>
    </row>
    <row r="49" spans="2:12" s="61" customFormat="1" ht="15">
      <c r="B49" s="105">
        <v>23</v>
      </c>
      <c r="C49" s="127" t="s">
        <v>79</v>
      </c>
      <c r="D49" s="106" t="s">
        <v>135</v>
      </c>
      <c r="E49" s="107"/>
      <c r="F49" s="106"/>
      <c r="G49" s="107"/>
      <c r="H49" s="121" t="s">
        <v>142</v>
      </c>
      <c r="I49" s="55"/>
      <c r="J49" s="62"/>
    </row>
    <row r="50" spans="2:12" s="61" customFormat="1" ht="15">
      <c r="B50" s="105">
        <v>24</v>
      </c>
      <c r="C50" s="127" t="s">
        <v>128</v>
      </c>
      <c r="D50" s="106" t="s">
        <v>135</v>
      </c>
      <c r="E50" s="107"/>
      <c r="F50" s="106"/>
      <c r="G50" s="107"/>
      <c r="H50" s="121" t="s">
        <v>142</v>
      </c>
      <c r="I50" s="55"/>
      <c r="J50" s="62"/>
    </row>
    <row r="51" spans="2:12" s="61" customFormat="1" ht="15">
      <c r="B51" s="105">
        <v>25</v>
      </c>
      <c r="C51" s="127" t="s">
        <v>121</v>
      </c>
      <c r="D51" s="106" t="s">
        <v>135</v>
      </c>
      <c r="E51" s="107"/>
      <c r="F51" s="106"/>
      <c r="G51" s="107"/>
      <c r="H51" s="121" t="s">
        <v>136</v>
      </c>
      <c r="I51" s="55"/>
      <c r="J51" s="62"/>
    </row>
    <row r="52" spans="2:12" s="61" customFormat="1" ht="12.75">
      <c r="B52" s="59"/>
      <c r="C52" s="55"/>
      <c r="D52" s="55"/>
      <c r="E52" s="55"/>
      <c r="F52" s="55"/>
      <c r="G52" s="55"/>
      <c r="H52" s="55"/>
      <c r="I52" s="55"/>
      <c r="J52" s="62"/>
    </row>
    <row r="53" spans="2:12" s="61" customFormat="1" ht="15">
      <c r="B53" s="171" t="s">
        <v>23</v>
      </c>
      <c r="C53" s="172"/>
      <c r="D53" s="172"/>
      <c r="E53" s="172"/>
      <c r="F53" s="172"/>
      <c r="G53" s="172"/>
      <c r="H53" s="172"/>
      <c r="I53" s="172"/>
      <c r="J53" s="173"/>
    </row>
    <row r="54" spans="2:12" s="1" customFormat="1" ht="15">
      <c r="B54" s="14" t="s">
        <v>10</v>
      </c>
      <c r="C54" s="137" t="s">
        <v>11</v>
      </c>
      <c r="D54" s="137" t="s">
        <v>15</v>
      </c>
      <c r="E54" s="87" t="s">
        <v>55</v>
      </c>
      <c r="F54" s="137" t="s">
        <v>52</v>
      </c>
      <c r="G54" s="137" t="s">
        <v>53</v>
      </c>
      <c r="H54" s="137" t="s">
        <v>54</v>
      </c>
      <c r="I54" s="122"/>
      <c r="J54" s="123"/>
      <c r="K54" s="78"/>
      <c r="L54" s="73"/>
    </row>
    <row r="55" spans="2:12" s="1" customFormat="1" ht="15">
      <c r="B55" s="72">
        <v>1</v>
      </c>
      <c r="C55" s="127" t="s">
        <v>44</v>
      </c>
      <c r="D55" s="108">
        <f>SUM(E55:H55)</f>
        <v>0</v>
      </c>
      <c r="E55" s="108"/>
      <c r="F55" s="108">
        <v>0</v>
      </c>
      <c r="G55" s="108">
        <v>0</v>
      </c>
      <c r="H55" s="108">
        <v>0</v>
      </c>
      <c r="I55" s="73"/>
      <c r="J55" s="109"/>
      <c r="K55" s="79"/>
      <c r="L55" s="73"/>
    </row>
    <row r="56" spans="2:12" s="1" customFormat="1" ht="15">
      <c r="B56" s="72">
        <v>2</v>
      </c>
      <c r="C56" s="127" t="s">
        <v>76</v>
      </c>
      <c r="D56" s="108">
        <f t="shared" ref="D56:D77" si="0">SUM(E56:H56)</f>
        <v>0</v>
      </c>
      <c r="E56" s="108"/>
      <c r="F56" s="108">
        <v>0</v>
      </c>
      <c r="G56" s="108">
        <v>0</v>
      </c>
      <c r="H56" s="108">
        <v>0</v>
      </c>
      <c r="I56" s="73"/>
      <c r="J56" s="109"/>
      <c r="K56" s="78"/>
      <c r="L56" s="73"/>
    </row>
    <row r="57" spans="2:12" s="1" customFormat="1" ht="15">
      <c r="B57" s="72">
        <v>3</v>
      </c>
      <c r="C57" s="127" t="s">
        <v>77</v>
      </c>
      <c r="D57" s="108">
        <f t="shared" si="0"/>
        <v>0</v>
      </c>
      <c r="E57" s="108"/>
      <c r="F57" s="108">
        <v>0</v>
      </c>
      <c r="G57" s="108">
        <v>0</v>
      </c>
      <c r="H57" s="108">
        <v>0</v>
      </c>
      <c r="I57" s="73"/>
      <c r="J57" s="109"/>
      <c r="K57" s="79"/>
      <c r="L57" s="73"/>
    </row>
    <row r="58" spans="2:12" s="1" customFormat="1" ht="15">
      <c r="B58" s="72">
        <v>4</v>
      </c>
      <c r="C58" s="127" t="s">
        <v>78</v>
      </c>
      <c r="D58" s="108">
        <f t="shared" si="0"/>
        <v>0</v>
      </c>
      <c r="E58" s="108"/>
      <c r="F58" s="108">
        <v>0</v>
      </c>
      <c r="G58" s="108">
        <v>0</v>
      </c>
      <c r="H58" s="108">
        <v>0</v>
      </c>
      <c r="I58" s="73"/>
      <c r="J58" s="109"/>
      <c r="K58" s="78"/>
      <c r="L58" s="73"/>
    </row>
    <row r="59" spans="2:12" s="1" customFormat="1" ht="15">
      <c r="B59" s="72">
        <v>5</v>
      </c>
      <c r="C59" s="127" t="s">
        <v>79</v>
      </c>
      <c r="D59" s="108">
        <f t="shared" si="0"/>
        <v>0</v>
      </c>
      <c r="E59" s="108"/>
      <c r="F59" s="108">
        <v>0</v>
      </c>
      <c r="G59" s="108">
        <v>0</v>
      </c>
      <c r="H59" s="108">
        <v>0</v>
      </c>
      <c r="I59" s="73"/>
      <c r="J59" s="109"/>
      <c r="K59" s="79"/>
      <c r="L59" s="73"/>
    </row>
    <row r="60" spans="2:12" s="1" customFormat="1" ht="15">
      <c r="B60" s="72">
        <v>6</v>
      </c>
      <c r="C60" s="127" t="s">
        <v>80</v>
      </c>
      <c r="D60" s="108">
        <f t="shared" si="0"/>
        <v>0</v>
      </c>
      <c r="E60" s="108"/>
      <c r="F60" s="108">
        <v>0</v>
      </c>
      <c r="G60" s="108">
        <v>0</v>
      </c>
      <c r="H60" s="108">
        <v>0</v>
      </c>
      <c r="I60" s="73"/>
      <c r="J60" s="109"/>
      <c r="K60" s="24"/>
      <c r="L60" s="73"/>
    </row>
    <row r="61" spans="2:12" s="1" customFormat="1" ht="15">
      <c r="B61" s="72">
        <v>7</v>
      </c>
      <c r="C61" s="127" t="s">
        <v>81</v>
      </c>
      <c r="D61" s="108">
        <f t="shared" si="0"/>
        <v>0</v>
      </c>
      <c r="E61" s="108"/>
      <c r="F61" s="108">
        <v>0</v>
      </c>
      <c r="G61" s="108">
        <v>0</v>
      </c>
      <c r="H61" s="108">
        <v>0</v>
      </c>
      <c r="I61" s="73"/>
      <c r="J61" s="109"/>
      <c r="K61" s="79"/>
      <c r="L61" s="73"/>
    </row>
    <row r="62" spans="2:12" s="1" customFormat="1" ht="15">
      <c r="B62" s="72">
        <v>8</v>
      </c>
      <c r="C62" s="127" t="s">
        <v>82</v>
      </c>
      <c r="D62" s="108">
        <f t="shared" si="0"/>
        <v>0</v>
      </c>
      <c r="E62" s="108"/>
      <c r="F62" s="108">
        <v>0</v>
      </c>
      <c r="G62" s="108">
        <v>0</v>
      </c>
      <c r="H62" s="108">
        <v>0</v>
      </c>
      <c r="I62" s="73"/>
      <c r="J62" s="109"/>
      <c r="K62" s="79"/>
      <c r="L62" s="73"/>
    </row>
    <row r="63" spans="2:12" s="1" customFormat="1" ht="15">
      <c r="B63" s="72">
        <v>9</v>
      </c>
      <c r="C63" s="127" t="s">
        <v>83</v>
      </c>
      <c r="D63" s="108">
        <f t="shared" si="0"/>
        <v>0</v>
      </c>
      <c r="E63" s="108"/>
      <c r="F63" s="108">
        <v>0</v>
      </c>
      <c r="G63" s="108">
        <v>0</v>
      </c>
      <c r="H63" s="108">
        <v>0</v>
      </c>
      <c r="I63" s="73"/>
      <c r="J63" s="109"/>
      <c r="K63" s="79"/>
      <c r="L63" s="73"/>
    </row>
    <row r="64" spans="2:12" s="1" customFormat="1" ht="15">
      <c r="B64" s="72">
        <v>10</v>
      </c>
      <c r="C64" s="127" t="s">
        <v>12</v>
      </c>
      <c r="D64" s="108">
        <f t="shared" si="0"/>
        <v>0</v>
      </c>
      <c r="E64" s="108"/>
      <c r="F64" s="108">
        <v>0</v>
      </c>
      <c r="G64" s="108">
        <v>0</v>
      </c>
      <c r="H64" s="108">
        <v>0</v>
      </c>
      <c r="I64" s="73"/>
      <c r="J64" s="109"/>
      <c r="K64" s="79"/>
      <c r="L64" s="73"/>
    </row>
    <row r="65" spans="2:12" s="1" customFormat="1" ht="15">
      <c r="B65" s="72">
        <v>11</v>
      </c>
      <c r="C65" s="127" t="s">
        <v>84</v>
      </c>
      <c r="D65" s="108">
        <f t="shared" si="0"/>
        <v>0</v>
      </c>
      <c r="E65" s="108"/>
      <c r="F65" s="108">
        <v>0</v>
      </c>
      <c r="G65" s="108">
        <v>0</v>
      </c>
      <c r="H65" s="108">
        <v>0</v>
      </c>
      <c r="I65" s="73"/>
      <c r="J65" s="109"/>
      <c r="K65" s="79"/>
      <c r="L65" s="73"/>
    </row>
    <row r="66" spans="2:12" s="1" customFormat="1" ht="15">
      <c r="B66" s="72">
        <v>12</v>
      </c>
      <c r="C66" s="127" t="s">
        <v>85</v>
      </c>
      <c r="D66" s="108">
        <f t="shared" si="0"/>
        <v>2</v>
      </c>
      <c r="E66" s="108"/>
      <c r="F66" s="108">
        <v>2</v>
      </c>
      <c r="G66" s="108">
        <v>0</v>
      </c>
      <c r="H66" s="108">
        <v>0</v>
      </c>
      <c r="I66" s="73"/>
      <c r="J66" s="109"/>
      <c r="K66" s="79"/>
      <c r="L66" s="73"/>
    </row>
    <row r="67" spans="2:12" s="1" customFormat="1" ht="15">
      <c r="B67" s="72">
        <v>13</v>
      </c>
      <c r="C67" s="127" t="s">
        <v>86</v>
      </c>
      <c r="D67" s="108">
        <f t="shared" si="0"/>
        <v>0</v>
      </c>
      <c r="E67" s="108"/>
      <c r="F67" s="108">
        <v>0</v>
      </c>
      <c r="G67" s="108">
        <v>0</v>
      </c>
      <c r="H67" s="108">
        <v>0</v>
      </c>
      <c r="I67" s="73"/>
      <c r="J67" s="109"/>
      <c r="K67" s="79"/>
      <c r="L67" s="73"/>
    </row>
    <row r="68" spans="2:12" s="1" customFormat="1" ht="15">
      <c r="B68" s="72">
        <v>14</v>
      </c>
      <c r="C68" s="127" t="s">
        <v>87</v>
      </c>
      <c r="D68" s="108">
        <f t="shared" si="0"/>
        <v>0</v>
      </c>
      <c r="E68" s="108"/>
      <c r="F68" s="108">
        <v>0</v>
      </c>
      <c r="G68" s="108">
        <v>0</v>
      </c>
      <c r="H68" s="108">
        <v>0</v>
      </c>
      <c r="I68" s="73"/>
      <c r="J68" s="109"/>
      <c r="K68" s="79"/>
      <c r="L68" s="73"/>
    </row>
    <row r="69" spans="2:12" s="1" customFormat="1" ht="15">
      <c r="B69" s="72">
        <v>15</v>
      </c>
      <c r="C69" s="127" t="s">
        <v>88</v>
      </c>
      <c r="D69" s="108">
        <f t="shared" si="0"/>
        <v>0</v>
      </c>
      <c r="E69" s="108"/>
      <c r="F69" s="108">
        <v>0</v>
      </c>
      <c r="G69" s="108">
        <v>0</v>
      </c>
      <c r="H69" s="108">
        <v>0</v>
      </c>
      <c r="I69" s="73"/>
      <c r="J69" s="109"/>
      <c r="K69" s="79"/>
      <c r="L69" s="73"/>
    </row>
    <row r="70" spans="2:12" s="1" customFormat="1" ht="15">
      <c r="B70" s="72">
        <v>16</v>
      </c>
      <c r="C70" s="127" t="s">
        <v>89</v>
      </c>
      <c r="D70" s="108">
        <f t="shared" si="0"/>
        <v>0</v>
      </c>
      <c r="E70" s="108"/>
      <c r="F70" s="108">
        <v>0</v>
      </c>
      <c r="G70" s="108">
        <v>0</v>
      </c>
      <c r="H70" s="108">
        <v>0</v>
      </c>
      <c r="I70" s="73"/>
      <c r="J70" s="109"/>
      <c r="K70" s="79"/>
      <c r="L70" s="73"/>
    </row>
    <row r="71" spans="2:12" s="1" customFormat="1" ht="15">
      <c r="B71" s="72">
        <v>17</v>
      </c>
      <c r="C71" s="127" t="s">
        <v>90</v>
      </c>
      <c r="D71" s="108">
        <f t="shared" si="0"/>
        <v>0</v>
      </c>
      <c r="E71" s="108"/>
      <c r="F71" s="108">
        <v>0</v>
      </c>
      <c r="G71" s="108">
        <v>0</v>
      </c>
      <c r="H71" s="108">
        <v>0</v>
      </c>
      <c r="I71" s="73"/>
      <c r="J71" s="109"/>
      <c r="K71" s="79"/>
      <c r="L71" s="73"/>
    </row>
    <row r="72" spans="2:12" s="1" customFormat="1" ht="15">
      <c r="B72" s="72">
        <v>18</v>
      </c>
      <c r="C72" s="127" t="s">
        <v>91</v>
      </c>
      <c r="D72" s="108">
        <f t="shared" si="0"/>
        <v>0</v>
      </c>
      <c r="E72" s="108"/>
      <c r="F72" s="108">
        <v>0</v>
      </c>
      <c r="G72" s="108">
        <v>0</v>
      </c>
      <c r="H72" s="108">
        <v>0</v>
      </c>
      <c r="I72" s="73"/>
      <c r="J72" s="109"/>
      <c r="K72" s="79"/>
      <c r="L72" s="73"/>
    </row>
    <row r="73" spans="2:12" s="1" customFormat="1" ht="15">
      <c r="B73" s="72">
        <v>19</v>
      </c>
      <c r="C73" s="127" t="s">
        <v>96</v>
      </c>
      <c r="D73" s="108">
        <f t="shared" si="0"/>
        <v>0</v>
      </c>
      <c r="E73" s="108"/>
      <c r="F73" s="108">
        <v>0</v>
      </c>
      <c r="G73" s="108">
        <v>0</v>
      </c>
      <c r="H73" s="108">
        <v>0</v>
      </c>
      <c r="I73" s="73"/>
      <c r="J73" s="109"/>
      <c r="K73" s="79"/>
      <c r="L73" s="73"/>
    </row>
    <row r="74" spans="2:12" s="1" customFormat="1" ht="15">
      <c r="B74" s="72">
        <v>20</v>
      </c>
      <c r="C74" s="127" t="s">
        <v>92</v>
      </c>
      <c r="D74" s="108">
        <f t="shared" si="0"/>
        <v>0</v>
      </c>
      <c r="E74" s="108"/>
      <c r="F74" s="108">
        <v>0</v>
      </c>
      <c r="G74" s="108">
        <v>0</v>
      </c>
      <c r="H74" s="108">
        <v>0</v>
      </c>
      <c r="I74" s="73"/>
      <c r="J74" s="109"/>
      <c r="K74" s="79"/>
      <c r="L74" s="73"/>
    </row>
    <row r="75" spans="2:12" s="1" customFormat="1" ht="15">
      <c r="B75" s="72">
        <v>21</v>
      </c>
      <c r="C75" s="127" t="s">
        <v>93</v>
      </c>
      <c r="D75" s="108">
        <f t="shared" si="0"/>
        <v>0</v>
      </c>
      <c r="E75" s="108"/>
      <c r="F75" s="108">
        <v>0</v>
      </c>
      <c r="G75" s="108"/>
      <c r="H75" s="108">
        <v>0</v>
      </c>
      <c r="I75" s="73"/>
      <c r="J75" s="109"/>
      <c r="K75" s="79"/>
      <c r="L75" s="73"/>
    </row>
    <row r="76" spans="2:12" s="1" customFormat="1" ht="15">
      <c r="B76" s="72">
        <v>22</v>
      </c>
      <c r="C76" s="127" t="s">
        <v>94</v>
      </c>
      <c r="D76" s="108">
        <f t="shared" si="0"/>
        <v>0</v>
      </c>
      <c r="E76" s="108"/>
      <c r="F76" s="108">
        <v>0</v>
      </c>
      <c r="G76" s="108">
        <v>0</v>
      </c>
      <c r="H76" s="108">
        <v>0</v>
      </c>
      <c r="I76" s="73"/>
      <c r="J76" s="109"/>
      <c r="K76" s="79"/>
      <c r="L76" s="73"/>
    </row>
    <row r="77" spans="2:12" s="1" customFormat="1" ht="15">
      <c r="B77" s="72">
        <v>23</v>
      </c>
      <c r="C77" s="127" t="s">
        <v>95</v>
      </c>
      <c r="D77" s="108">
        <f t="shared" si="0"/>
        <v>0</v>
      </c>
      <c r="E77" s="108"/>
      <c r="F77" s="108">
        <v>0</v>
      </c>
      <c r="G77" s="108"/>
      <c r="H77" s="108">
        <v>0</v>
      </c>
      <c r="I77" s="73"/>
      <c r="J77" s="109"/>
      <c r="K77" s="79"/>
      <c r="L77" s="73"/>
    </row>
    <row r="78" spans="2:12" s="1" customFormat="1" ht="15">
      <c r="B78" s="186" t="s">
        <v>41</v>
      </c>
      <c r="C78" s="187"/>
      <c r="D78" s="75">
        <f>SUM(D55:D77)</f>
        <v>2</v>
      </c>
      <c r="E78" s="75">
        <f t="shared" ref="E78:H78" si="1">SUM(E55:E77)</f>
        <v>0</v>
      </c>
      <c r="F78" s="75">
        <f t="shared" si="1"/>
        <v>2</v>
      </c>
      <c r="G78" s="75">
        <f t="shared" si="1"/>
        <v>0</v>
      </c>
      <c r="H78" s="75">
        <f t="shared" si="1"/>
        <v>0</v>
      </c>
      <c r="I78" s="73"/>
      <c r="J78" s="109"/>
      <c r="K78" s="79"/>
      <c r="L78" s="73"/>
    </row>
    <row r="79" spans="2:12" s="1" customFormat="1" ht="15">
      <c r="B79" s="188" t="s">
        <v>60</v>
      </c>
      <c r="C79" s="189"/>
      <c r="D79" s="189"/>
      <c r="E79" s="111">
        <f>E78/$D$78</f>
        <v>0</v>
      </c>
      <c r="F79" s="111">
        <f>F78/$D$78</f>
        <v>1</v>
      </c>
      <c r="G79" s="111">
        <f t="shared" ref="G79:H79" si="2">G78/$D$78</f>
        <v>0</v>
      </c>
      <c r="H79" s="111">
        <f t="shared" si="2"/>
        <v>0</v>
      </c>
      <c r="I79" s="73"/>
      <c r="J79" s="109"/>
      <c r="K79" s="79"/>
      <c r="L79" s="73"/>
    </row>
    <row r="80" spans="2:12" s="61" customFormat="1" ht="12.75">
      <c r="B80" s="59"/>
      <c r="C80" s="55"/>
      <c r="D80" s="55"/>
      <c r="E80" s="55"/>
      <c r="F80" s="55"/>
      <c r="G80" s="55"/>
      <c r="H80" s="55"/>
      <c r="I80" s="110"/>
      <c r="J80" s="66"/>
    </row>
    <row r="81" spans="2:10" s="61" customFormat="1" ht="15">
      <c r="B81" s="171" t="s">
        <v>24</v>
      </c>
      <c r="C81" s="172"/>
      <c r="D81" s="172"/>
      <c r="E81" s="172"/>
      <c r="F81" s="172"/>
      <c r="G81" s="172"/>
      <c r="H81" s="172"/>
      <c r="I81" s="172"/>
      <c r="J81" s="173"/>
    </row>
    <row r="82" spans="2:10" s="61" customFormat="1" ht="12.75">
      <c r="B82" s="14" t="s">
        <v>10</v>
      </c>
      <c r="C82" s="177" t="s">
        <v>39</v>
      </c>
      <c r="D82" s="177"/>
      <c r="E82" s="137" t="s">
        <v>16</v>
      </c>
      <c r="F82" s="67"/>
      <c r="G82" s="124"/>
      <c r="H82" s="125"/>
      <c r="I82" s="125"/>
      <c r="J82" s="126"/>
    </row>
    <row r="83" spans="2:10" s="61" customFormat="1" ht="12.75">
      <c r="B83" s="15">
        <v>1</v>
      </c>
      <c r="C83" s="178" t="s">
        <v>32</v>
      </c>
      <c r="D83" s="178"/>
      <c r="E83" s="11">
        <v>2</v>
      </c>
      <c r="F83" s="67"/>
      <c r="G83" s="85"/>
      <c r="H83" s="179" t="s">
        <v>59</v>
      </c>
      <c r="I83" s="179"/>
      <c r="J83" s="180"/>
    </row>
    <row r="84" spans="2:10" s="61" customFormat="1" ht="12.75">
      <c r="B84" s="15">
        <v>2</v>
      </c>
      <c r="C84" s="178" t="s">
        <v>58</v>
      </c>
      <c r="D84" s="178"/>
      <c r="E84" s="88">
        <v>18</v>
      </c>
      <c r="F84" s="67"/>
      <c r="G84" s="85"/>
      <c r="H84" s="179"/>
      <c r="I84" s="179"/>
      <c r="J84" s="180"/>
    </row>
    <row r="85" spans="2:10" s="61" customFormat="1" ht="12.75">
      <c r="B85" s="15">
        <v>3</v>
      </c>
      <c r="C85" s="178" t="s">
        <v>33</v>
      </c>
      <c r="D85" s="178"/>
      <c r="E85" s="88">
        <v>18</v>
      </c>
      <c r="F85" s="67"/>
      <c r="G85" s="85"/>
      <c r="H85" s="179"/>
      <c r="I85" s="179"/>
      <c r="J85" s="180"/>
    </row>
    <row r="86" spans="2:10" s="61" customFormat="1" ht="12.75">
      <c r="B86" s="15">
        <v>4</v>
      </c>
      <c r="C86" s="178" t="s">
        <v>34</v>
      </c>
      <c r="D86" s="178"/>
      <c r="E86" s="88">
        <v>0</v>
      </c>
      <c r="F86" s="67"/>
      <c r="G86" s="85"/>
      <c r="H86" s="179"/>
      <c r="I86" s="179"/>
      <c r="J86" s="180"/>
    </row>
    <row r="87" spans="2:10" s="61" customFormat="1" ht="12.75">
      <c r="B87" s="15">
        <v>5</v>
      </c>
      <c r="C87" s="181" t="s">
        <v>35</v>
      </c>
      <c r="D87" s="182"/>
      <c r="E87" s="88">
        <v>0</v>
      </c>
      <c r="F87" s="67"/>
      <c r="G87" s="85"/>
      <c r="H87" s="179"/>
      <c r="I87" s="179"/>
      <c r="J87" s="180"/>
    </row>
    <row r="88" spans="2:10" s="61" customFormat="1" ht="12.75">
      <c r="B88" s="15">
        <v>6</v>
      </c>
      <c r="C88" s="181" t="s">
        <v>57</v>
      </c>
      <c r="D88" s="182"/>
      <c r="E88" s="89">
        <f>E86/(E85+E86)</f>
        <v>0</v>
      </c>
      <c r="F88" s="67"/>
      <c r="G88" s="85"/>
      <c r="H88" s="179"/>
      <c r="I88" s="179"/>
      <c r="J88" s="180"/>
    </row>
    <row r="89" spans="2:10" s="61" customFormat="1" ht="12.75">
      <c r="B89" s="68"/>
      <c r="C89" s="67"/>
      <c r="D89" s="67"/>
      <c r="E89" s="67"/>
      <c r="F89" s="67"/>
      <c r="G89" s="69"/>
      <c r="H89" s="70"/>
      <c r="I89" s="70"/>
      <c r="J89" s="71"/>
    </row>
    <row r="90" spans="2:10" s="61" customFormat="1" ht="15">
      <c r="B90" s="171" t="s">
        <v>38</v>
      </c>
      <c r="C90" s="172"/>
      <c r="D90" s="172"/>
      <c r="E90" s="172"/>
      <c r="F90" s="172"/>
      <c r="G90" s="172"/>
      <c r="H90" s="172"/>
      <c r="I90" s="172"/>
      <c r="J90" s="173"/>
    </row>
    <row r="91" spans="2:10" s="61" customFormat="1" ht="15" thickBot="1">
      <c r="B91" s="174" t="s">
        <v>178</v>
      </c>
      <c r="C91" s="175"/>
      <c r="D91" s="175"/>
      <c r="E91" s="175"/>
      <c r="F91" s="175"/>
      <c r="G91" s="175"/>
      <c r="H91" s="175"/>
      <c r="I91" s="175"/>
      <c r="J91" s="176"/>
    </row>
    <row r="95" spans="2:10" ht="57">
      <c r="E95" s="56" t="s">
        <v>31</v>
      </c>
    </row>
  </sheetData>
  <mergeCells count="51">
    <mergeCell ref="B90:J90"/>
    <mergeCell ref="B91:J91"/>
    <mergeCell ref="C82:D82"/>
    <mergeCell ref="C83:D83"/>
    <mergeCell ref="H83:J88"/>
    <mergeCell ref="C84:D84"/>
    <mergeCell ref="C85:D85"/>
    <mergeCell ref="C86:D86"/>
    <mergeCell ref="C87:D87"/>
    <mergeCell ref="C88:D88"/>
    <mergeCell ref="B81:J81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53:J53"/>
    <mergeCell ref="B78:C78"/>
    <mergeCell ref="B79:D79"/>
    <mergeCell ref="B16:C16"/>
    <mergeCell ref="D16:F16"/>
    <mergeCell ref="B17:C17"/>
    <mergeCell ref="D17:F17"/>
    <mergeCell ref="B18:C18"/>
    <mergeCell ref="D18:F18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9:C9"/>
    <mergeCell ref="D9:F9"/>
    <mergeCell ref="D3:I4"/>
    <mergeCell ref="B7:F7"/>
    <mergeCell ref="H7:I7"/>
    <mergeCell ref="B8:C8"/>
    <mergeCell ref="D8:F8"/>
  </mergeCells>
  <conditionalFormatting sqref="F55:F77">
    <cfRule type="cellIs" dxfId="35" priority="4" operator="greaterThan">
      <formula>0</formula>
    </cfRule>
  </conditionalFormatting>
  <conditionalFormatting sqref="G55:G77">
    <cfRule type="cellIs" dxfId="34" priority="3" operator="greaterThan">
      <formula>0</formula>
    </cfRule>
  </conditionalFormatting>
  <conditionalFormatting sqref="H55:H77">
    <cfRule type="cellIs" dxfId="33" priority="2" operator="greaterThan">
      <formula>0</formula>
    </cfRule>
  </conditionalFormatting>
  <conditionalFormatting sqref="E55:E77">
    <cfRule type="cellIs" dxfId="32" priority="1" operator="greaterThan">
      <formula>0</formula>
    </cfRule>
  </conditionalFormatting>
  <dataValidations count="2">
    <dataValidation type="list" allowBlank="1" showInputMessage="1" showErrorMessage="1" sqref="D19:F19">
      <formula1>"Pass, Fail"</formula1>
    </dataValidation>
    <dataValidation type="list" allowBlank="1" showInputMessage="1" showErrorMessage="1" sqref="D27:D51">
      <formula1>"Y, N, NA"</formula1>
    </dataValidation>
  </dataValidations>
  <hyperlinks>
    <hyperlink ref="B91" r:id="rId1" display="\\136.17.77.226\Softwares\ReleaseReport_6.5inch\ROW\7450(ROW_Y512)"/>
  </hyperlinks>
  <pageMargins left="0.7" right="0.7" top="0.75" bottom="0.75" header="0.3" footer="0.3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95"/>
  <sheetViews>
    <sheetView topLeftCell="A61" workbookViewId="0">
      <selection activeCell="A61" sqref="A1:XFD1048576"/>
    </sheetView>
  </sheetViews>
  <sheetFormatPr defaultColWidth="9.140625" defaultRowHeight="14.25"/>
  <cols>
    <col min="1" max="1" width="3.140625" style="51" customWidth="1"/>
    <col min="2" max="2" width="6.5703125" style="51" customWidth="1"/>
    <col min="3" max="3" width="17.28515625" style="51" customWidth="1"/>
    <col min="4" max="4" width="15.42578125" style="51" customWidth="1"/>
    <col min="5" max="5" width="15.85546875" style="51" bestFit="1" customWidth="1"/>
    <col min="6" max="6" width="32.85546875" style="51" customWidth="1"/>
    <col min="7" max="7" width="16.140625" style="51" customWidth="1"/>
    <col min="8" max="8" width="35.28515625" style="51" customWidth="1"/>
    <col min="9" max="9" width="18.28515625" style="51" customWidth="1"/>
    <col min="10" max="10" width="18.140625" style="51" customWidth="1"/>
    <col min="11" max="16384" width="9.140625" style="51"/>
  </cols>
  <sheetData>
    <row r="1" spans="2:10" s="46" customFormat="1" ht="15" thickBot="1"/>
    <row r="2" spans="2:10" s="46" customFormat="1">
      <c r="B2" s="47"/>
      <c r="C2" s="48"/>
      <c r="D2" s="48"/>
      <c r="E2" s="48"/>
      <c r="F2" s="48"/>
      <c r="G2" s="48"/>
      <c r="H2" s="48"/>
      <c r="I2" s="48"/>
      <c r="J2" s="49"/>
    </row>
    <row r="3" spans="2:10" ht="20.25">
      <c r="B3" s="50"/>
      <c r="C3" s="46"/>
      <c r="D3" s="220" t="s">
        <v>175</v>
      </c>
      <c r="E3" s="221"/>
      <c r="F3" s="221"/>
      <c r="G3" s="221"/>
      <c r="H3" s="221"/>
      <c r="I3" s="222"/>
      <c r="J3" s="18"/>
    </row>
    <row r="4" spans="2:10" ht="20.25">
      <c r="B4" s="50"/>
      <c r="C4" s="46"/>
      <c r="D4" s="223"/>
      <c r="E4" s="224"/>
      <c r="F4" s="224"/>
      <c r="G4" s="224"/>
      <c r="H4" s="224"/>
      <c r="I4" s="225"/>
      <c r="J4" s="18"/>
    </row>
    <row r="5" spans="2:10" ht="15" thickBot="1">
      <c r="B5" s="52"/>
      <c r="C5" s="53"/>
      <c r="D5" s="53"/>
      <c r="E5" s="53"/>
      <c r="F5" s="53"/>
      <c r="G5" s="53"/>
      <c r="H5" s="53"/>
      <c r="I5" s="53"/>
      <c r="J5" s="54"/>
    </row>
    <row r="6" spans="2:10" s="61" customFormat="1" ht="13.5" thickBot="1">
      <c r="B6" s="59"/>
      <c r="C6" s="55"/>
      <c r="D6" s="55"/>
      <c r="E6" s="55"/>
      <c r="F6" s="55"/>
      <c r="G6" s="55"/>
      <c r="H6" s="55"/>
      <c r="I6" s="55"/>
      <c r="J6" s="60"/>
    </row>
    <row r="7" spans="2:10" s="61" customFormat="1" ht="15">
      <c r="B7" s="226" t="s">
        <v>0</v>
      </c>
      <c r="C7" s="227"/>
      <c r="D7" s="227"/>
      <c r="E7" s="227"/>
      <c r="F7" s="228"/>
      <c r="G7" s="55"/>
      <c r="H7" s="226" t="s">
        <v>1</v>
      </c>
      <c r="I7" s="228"/>
      <c r="J7" s="62"/>
    </row>
    <row r="8" spans="2:10" s="61" customFormat="1" ht="13.5" thickBot="1">
      <c r="B8" s="190" t="s">
        <v>2</v>
      </c>
      <c r="C8" s="191"/>
      <c r="D8" s="215">
        <v>22914</v>
      </c>
      <c r="E8" s="215"/>
      <c r="F8" s="216"/>
      <c r="G8" s="55"/>
      <c r="H8" s="16" t="s">
        <v>3</v>
      </c>
      <c r="I8" s="17" t="s">
        <v>4</v>
      </c>
      <c r="J8" s="62"/>
    </row>
    <row r="9" spans="2:10" s="61" customFormat="1" ht="12.75">
      <c r="B9" s="190" t="s">
        <v>5</v>
      </c>
      <c r="C9" s="191"/>
      <c r="D9" s="215" t="s">
        <v>130</v>
      </c>
      <c r="E9" s="215"/>
      <c r="F9" s="216"/>
      <c r="G9" s="55"/>
      <c r="H9" s="7" t="s">
        <v>131</v>
      </c>
      <c r="I9" s="63">
        <v>2</v>
      </c>
      <c r="J9" s="62"/>
    </row>
    <row r="10" spans="2:10" s="61" customFormat="1" ht="12.75">
      <c r="B10" s="190" t="s">
        <v>64</v>
      </c>
      <c r="C10" s="191"/>
      <c r="D10" s="215" t="s">
        <v>174</v>
      </c>
      <c r="E10" s="215"/>
      <c r="F10" s="216"/>
      <c r="G10" s="55"/>
      <c r="H10" s="9" t="s">
        <v>132</v>
      </c>
      <c r="I10" s="64">
        <v>2</v>
      </c>
      <c r="J10" s="62"/>
    </row>
    <row r="11" spans="2:10" s="61" customFormat="1" ht="12.75">
      <c r="B11" s="190" t="s">
        <v>19</v>
      </c>
      <c r="C11" s="191"/>
      <c r="D11" s="215">
        <v>7451</v>
      </c>
      <c r="E11" s="215"/>
      <c r="F11" s="216"/>
      <c r="G11" s="55"/>
      <c r="H11" s="9" t="s">
        <v>114</v>
      </c>
      <c r="I11" s="64">
        <v>6</v>
      </c>
      <c r="J11" s="62"/>
    </row>
    <row r="12" spans="2:10" s="61" customFormat="1" ht="12.75">
      <c r="B12" s="190" t="s">
        <v>18</v>
      </c>
      <c r="C12" s="191"/>
      <c r="D12" s="215">
        <v>554</v>
      </c>
      <c r="E12" s="215"/>
      <c r="F12" s="216"/>
      <c r="G12" s="55"/>
      <c r="H12" s="9" t="s">
        <v>115</v>
      </c>
      <c r="I12" s="64">
        <v>6</v>
      </c>
      <c r="J12" s="62"/>
    </row>
    <row r="13" spans="2:10" s="61" customFormat="1" ht="12.75">
      <c r="B13" s="190" t="s">
        <v>6</v>
      </c>
      <c r="C13" s="191"/>
      <c r="D13" s="215">
        <v>1</v>
      </c>
      <c r="E13" s="215"/>
      <c r="F13" s="216"/>
      <c r="G13" s="55"/>
      <c r="H13" s="9" t="s">
        <v>133</v>
      </c>
      <c r="I13" s="64">
        <v>2</v>
      </c>
      <c r="J13" s="62"/>
    </row>
    <row r="14" spans="2:10" s="61" customFormat="1" ht="12.75">
      <c r="B14" s="190" t="s">
        <v>7</v>
      </c>
      <c r="C14" s="191"/>
      <c r="D14" s="218">
        <v>42755</v>
      </c>
      <c r="E14" s="218"/>
      <c r="F14" s="219"/>
      <c r="G14" s="55"/>
      <c r="H14" s="9"/>
      <c r="I14" s="64"/>
      <c r="J14" s="62"/>
    </row>
    <row r="15" spans="2:10" s="61" customFormat="1" ht="12.75">
      <c r="B15" s="190" t="s">
        <v>8</v>
      </c>
      <c r="C15" s="191"/>
      <c r="D15" s="218">
        <v>42755</v>
      </c>
      <c r="E15" s="218"/>
      <c r="F15" s="219"/>
      <c r="G15" s="55"/>
      <c r="H15" s="9"/>
      <c r="I15" s="64"/>
      <c r="J15" s="62"/>
    </row>
    <row r="16" spans="2:10" s="61" customFormat="1" ht="12.75">
      <c r="B16" s="190" t="s">
        <v>9</v>
      </c>
      <c r="C16" s="191"/>
      <c r="D16" s="215">
        <v>1</v>
      </c>
      <c r="E16" s="215"/>
      <c r="F16" s="216"/>
      <c r="G16" s="55"/>
      <c r="H16" s="9"/>
      <c r="I16" s="64"/>
      <c r="J16" s="62"/>
    </row>
    <row r="17" spans="2:10" s="61" customFormat="1" ht="12.75">
      <c r="B17" s="190" t="s">
        <v>67</v>
      </c>
      <c r="C17" s="191"/>
      <c r="D17" s="217" t="s">
        <v>103</v>
      </c>
      <c r="E17" s="193"/>
      <c r="F17" s="194"/>
      <c r="G17" s="55"/>
      <c r="H17" s="10"/>
      <c r="I17" s="64"/>
      <c r="J17" s="62"/>
    </row>
    <row r="18" spans="2:10" s="61" customFormat="1" ht="12.75">
      <c r="B18" s="190" t="s">
        <v>17</v>
      </c>
      <c r="C18" s="191"/>
      <c r="D18" s="215" t="s">
        <v>134</v>
      </c>
      <c r="E18" s="215"/>
      <c r="F18" s="216"/>
      <c r="G18" s="55"/>
      <c r="H18" s="10"/>
      <c r="I18" s="64"/>
      <c r="J18" s="62"/>
    </row>
    <row r="19" spans="2:10" s="61" customFormat="1" ht="12.75">
      <c r="B19" s="190" t="s">
        <v>73</v>
      </c>
      <c r="C19" s="191"/>
      <c r="D19" s="192" t="s">
        <v>68</v>
      </c>
      <c r="E19" s="193"/>
      <c r="F19" s="194"/>
      <c r="G19" s="55"/>
      <c r="H19" s="10"/>
      <c r="I19" s="64"/>
      <c r="J19" s="62"/>
    </row>
    <row r="20" spans="2:10" s="61" customFormat="1" ht="12.75">
      <c r="B20" s="195" t="s">
        <v>74</v>
      </c>
      <c r="C20" s="196"/>
      <c r="D20" s="201"/>
      <c r="E20" s="202"/>
      <c r="F20" s="203"/>
      <c r="G20" s="55"/>
      <c r="H20" s="8"/>
      <c r="I20" s="64"/>
      <c r="J20" s="62"/>
    </row>
    <row r="21" spans="2:10" s="61" customFormat="1" ht="12.75">
      <c r="B21" s="197"/>
      <c r="C21" s="198"/>
      <c r="D21" s="204"/>
      <c r="E21" s="205"/>
      <c r="F21" s="206"/>
      <c r="G21" s="55"/>
      <c r="H21" s="8"/>
      <c r="I21" s="64"/>
      <c r="J21" s="62"/>
    </row>
    <row r="22" spans="2:10" s="61" customFormat="1" ht="13.5" thickBot="1">
      <c r="B22" s="199"/>
      <c r="C22" s="200"/>
      <c r="D22" s="207"/>
      <c r="E22" s="208"/>
      <c r="F22" s="209"/>
      <c r="G22" s="55"/>
      <c r="H22" s="19"/>
      <c r="I22" s="65"/>
      <c r="J22" s="62"/>
    </row>
    <row r="23" spans="2:10" s="61" customFormat="1" ht="12.75">
      <c r="B23" s="59"/>
      <c r="C23" s="55"/>
      <c r="D23" s="55"/>
      <c r="E23" s="55"/>
      <c r="F23" s="55"/>
      <c r="G23" s="55"/>
      <c r="H23" s="55"/>
      <c r="I23" s="55"/>
      <c r="J23" s="66"/>
    </row>
    <row r="24" spans="2:10" s="61" customFormat="1" ht="15">
      <c r="B24" s="210" t="s">
        <v>14</v>
      </c>
      <c r="C24" s="211"/>
      <c r="D24" s="211"/>
      <c r="E24" s="211"/>
      <c r="F24" s="211"/>
      <c r="G24" s="211"/>
      <c r="H24" s="211"/>
      <c r="I24" s="211"/>
      <c r="J24" s="212"/>
    </row>
    <row r="25" spans="2:10" s="61" customFormat="1" ht="12.75">
      <c r="B25" s="213" t="s">
        <v>10</v>
      </c>
      <c r="C25" s="214" t="s">
        <v>11</v>
      </c>
      <c r="D25" s="185" t="s">
        <v>13</v>
      </c>
      <c r="E25" s="183" t="s">
        <v>5</v>
      </c>
      <c r="F25" s="185" t="s">
        <v>68</v>
      </c>
      <c r="G25" s="183" t="s">
        <v>69</v>
      </c>
      <c r="H25" s="185" t="s">
        <v>70</v>
      </c>
      <c r="I25" s="55"/>
      <c r="J25" s="62"/>
    </row>
    <row r="26" spans="2:10" s="61" customFormat="1" ht="12.75">
      <c r="B26" s="213"/>
      <c r="C26" s="214"/>
      <c r="D26" s="185"/>
      <c r="E26" s="184"/>
      <c r="F26" s="185"/>
      <c r="G26" s="184"/>
      <c r="H26" s="185"/>
      <c r="I26" s="103"/>
      <c r="J26" s="102"/>
    </row>
    <row r="27" spans="2:10" s="61" customFormat="1" ht="15">
      <c r="B27" s="105">
        <v>1</v>
      </c>
      <c r="C27" s="127" t="s">
        <v>104</v>
      </c>
      <c r="D27" s="106" t="s">
        <v>71</v>
      </c>
      <c r="E27" s="107" t="s">
        <v>127</v>
      </c>
      <c r="F27" s="106">
        <v>95</v>
      </c>
      <c r="G27" s="107">
        <v>0</v>
      </c>
      <c r="H27" s="120"/>
      <c r="I27" s="104"/>
      <c r="J27" s="102"/>
    </row>
    <row r="28" spans="2:10" s="61" customFormat="1" ht="15">
      <c r="B28" s="105">
        <v>2</v>
      </c>
      <c r="C28" s="127" t="s">
        <v>105</v>
      </c>
      <c r="D28" s="106" t="s">
        <v>135</v>
      </c>
      <c r="E28" s="107"/>
      <c r="F28" s="106"/>
      <c r="G28" s="107"/>
      <c r="H28" s="121" t="s">
        <v>142</v>
      </c>
      <c r="I28" s="104"/>
      <c r="J28" s="102"/>
    </row>
    <row r="29" spans="2:10" s="61" customFormat="1" ht="15">
      <c r="B29" s="105">
        <v>3</v>
      </c>
      <c r="C29" s="127" t="s">
        <v>106</v>
      </c>
      <c r="D29" s="106" t="s">
        <v>71</v>
      </c>
      <c r="E29" s="107" t="s">
        <v>122</v>
      </c>
      <c r="F29" s="106">
        <v>66</v>
      </c>
      <c r="G29" s="107">
        <v>0</v>
      </c>
      <c r="H29" s="121"/>
      <c r="I29" s="104"/>
      <c r="J29" s="102"/>
    </row>
    <row r="30" spans="2:10" s="61" customFormat="1" ht="15">
      <c r="B30" s="105">
        <v>4</v>
      </c>
      <c r="C30" s="127" t="s">
        <v>107</v>
      </c>
      <c r="D30" s="106" t="s">
        <v>71</v>
      </c>
      <c r="E30" s="107" t="s">
        <v>122</v>
      </c>
      <c r="F30" s="106">
        <v>142</v>
      </c>
      <c r="G30" s="107">
        <v>0</v>
      </c>
      <c r="H30" s="121"/>
      <c r="I30" s="104"/>
      <c r="J30" s="102"/>
    </row>
    <row r="31" spans="2:10" s="61" customFormat="1" ht="15">
      <c r="B31" s="105">
        <v>5</v>
      </c>
      <c r="C31" s="127" t="s">
        <v>108</v>
      </c>
      <c r="D31" s="106" t="s">
        <v>71</v>
      </c>
      <c r="E31" s="107" t="s">
        <v>123</v>
      </c>
      <c r="F31" s="106">
        <v>321</v>
      </c>
      <c r="G31" s="107">
        <v>0</v>
      </c>
      <c r="H31" s="121"/>
      <c r="I31" s="57"/>
      <c r="J31" s="58"/>
    </row>
    <row r="32" spans="2:10" s="61" customFormat="1" ht="15">
      <c r="B32" s="105">
        <v>6</v>
      </c>
      <c r="C32" s="127" t="s">
        <v>109</v>
      </c>
      <c r="D32" s="106" t="s">
        <v>135</v>
      </c>
      <c r="E32" s="107"/>
      <c r="F32" s="106"/>
      <c r="G32" s="107"/>
      <c r="H32" s="121" t="s">
        <v>142</v>
      </c>
      <c r="I32" s="57"/>
      <c r="J32" s="58"/>
    </row>
    <row r="33" spans="2:10" s="61" customFormat="1" ht="15">
      <c r="B33" s="105">
        <v>7</v>
      </c>
      <c r="C33" s="127" t="s">
        <v>110</v>
      </c>
      <c r="D33" s="106" t="s">
        <v>71</v>
      </c>
      <c r="E33" s="107" t="s">
        <v>122</v>
      </c>
      <c r="F33" s="106">
        <v>31</v>
      </c>
      <c r="G33" s="107">
        <v>0</v>
      </c>
      <c r="H33" s="121"/>
      <c r="I33" s="57"/>
      <c r="J33" s="58"/>
    </row>
    <row r="34" spans="2:10" s="61" customFormat="1" ht="15">
      <c r="B34" s="105">
        <v>8</v>
      </c>
      <c r="C34" s="127" t="s">
        <v>111</v>
      </c>
      <c r="D34" s="106" t="s">
        <v>71</v>
      </c>
      <c r="E34" s="107" t="s">
        <v>123</v>
      </c>
      <c r="F34" s="106">
        <v>76</v>
      </c>
      <c r="G34" s="107">
        <v>0</v>
      </c>
      <c r="H34" s="121"/>
      <c r="I34" s="57"/>
      <c r="J34" s="58"/>
    </row>
    <row r="35" spans="2:10" s="61" customFormat="1" ht="15">
      <c r="B35" s="105">
        <v>9</v>
      </c>
      <c r="C35" s="127" t="s">
        <v>112</v>
      </c>
      <c r="D35" s="106" t="s">
        <v>135</v>
      </c>
      <c r="E35" s="107"/>
      <c r="F35" s="106"/>
      <c r="G35" s="107"/>
      <c r="H35" s="121" t="s">
        <v>142</v>
      </c>
      <c r="I35" s="55"/>
      <c r="J35" s="62"/>
    </row>
    <row r="36" spans="2:10" s="61" customFormat="1" ht="15">
      <c r="B36" s="105">
        <v>10</v>
      </c>
      <c r="C36" s="127" t="s">
        <v>77</v>
      </c>
      <c r="D36" s="106" t="s">
        <v>135</v>
      </c>
      <c r="E36" s="107"/>
      <c r="F36" s="106"/>
      <c r="G36" s="107"/>
      <c r="H36" s="121" t="s">
        <v>142</v>
      </c>
      <c r="I36" s="55"/>
      <c r="J36" s="62"/>
    </row>
    <row r="37" spans="2:10" s="61" customFormat="1" ht="15">
      <c r="B37" s="105">
        <v>11</v>
      </c>
      <c r="C37" s="127" t="s">
        <v>12</v>
      </c>
      <c r="D37" s="106" t="s">
        <v>135</v>
      </c>
      <c r="E37" s="107"/>
      <c r="F37" s="106"/>
      <c r="G37" s="107"/>
      <c r="H37" s="121" t="s">
        <v>142</v>
      </c>
      <c r="I37" s="55"/>
      <c r="J37" s="62"/>
    </row>
    <row r="38" spans="2:10" s="61" customFormat="1" ht="15">
      <c r="B38" s="105">
        <v>12</v>
      </c>
      <c r="C38" s="127" t="s">
        <v>40</v>
      </c>
      <c r="D38" s="106" t="s">
        <v>135</v>
      </c>
      <c r="E38" s="107"/>
      <c r="F38" s="106"/>
      <c r="G38" s="107"/>
      <c r="H38" s="121" t="s">
        <v>142</v>
      </c>
      <c r="I38" s="55"/>
      <c r="J38" s="62"/>
    </row>
    <row r="39" spans="2:10" s="61" customFormat="1" ht="15">
      <c r="B39" s="105">
        <v>13</v>
      </c>
      <c r="C39" s="127" t="s">
        <v>44</v>
      </c>
      <c r="D39" s="106" t="s">
        <v>135</v>
      </c>
      <c r="E39" s="107"/>
      <c r="F39" s="106"/>
      <c r="G39" s="107"/>
      <c r="H39" s="121" t="s">
        <v>142</v>
      </c>
      <c r="I39" s="55"/>
      <c r="J39" s="62"/>
    </row>
    <row r="40" spans="2:10" s="61" customFormat="1" ht="15">
      <c r="B40" s="105">
        <v>14</v>
      </c>
      <c r="C40" s="127" t="s">
        <v>113</v>
      </c>
      <c r="D40" s="106" t="s">
        <v>135</v>
      </c>
      <c r="E40" s="107"/>
      <c r="F40" s="106"/>
      <c r="G40" s="107"/>
      <c r="H40" s="121" t="s">
        <v>142</v>
      </c>
      <c r="I40" s="55"/>
      <c r="J40" s="62"/>
    </row>
    <row r="41" spans="2:10" s="61" customFormat="1" ht="15">
      <c r="B41" s="105">
        <v>15</v>
      </c>
      <c r="C41" s="127" t="s">
        <v>114</v>
      </c>
      <c r="D41" s="106" t="s">
        <v>135</v>
      </c>
      <c r="E41" s="107"/>
      <c r="F41" s="106"/>
      <c r="G41" s="107"/>
      <c r="H41" s="121" t="s">
        <v>142</v>
      </c>
      <c r="I41" s="55"/>
      <c r="J41" s="62"/>
    </row>
    <row r="42" spans="2:10" s="61" customFormat="1" ht="15">
      <c r="B42" s="105">
        <v>16</v>
      </c>
      <c r="C42" s="127" t="s">
        <v>115</v>
      </c>
      <c r="D42" s="106" t="s">
        <v>135</v>
      </c>
      <c r="E42" s="107"/>
      <c r="F42" s="106"/>
      <c r="G42" s="107"/>
      <c r="H42" s="121" t="s">
        <v>142</v>
      </c>
      <c r="I42" s="55"/>
      <c r="J42" s="62"/>
    </row>
    <row r="43" spans="2:10" s="61" customFormat="1" ht="15">
      <c r="B43" s="105">
        <v>17</v>
      </c>
      <c r="C43" s="127" t="s">
        <v>116</v>
      </c>
      <c r="D43" s="106" t="s">
        <v>135</v>
      </c>
      <c r="E43" s="107"/>
      <c r="F43" s="106"/>
      <c r="G43" s="107"/>
      <c r="H43" s="121" t="s">
        <v>142</v>
      </c>
      <c r="I43" s="55"/>
      <c r="J43" s="62"/>
    </row>
    <row r="44" spans="2:10" s="61" customFormat="1" ht="15">
      <c r="B44" s="105">
        <v>18</v>
      </c>
      <c r="C44" s="127" t="s">
        <v>83</v>
      </c>
      <c r="D44" s="106" t="s">
        <v>71</v>
      </c>
      <c r="E44" s="107" t="s">
        <v>127</v>
      </c>
      <c r="F44" s="106">
        <v>220</v>
      </c>
      <c r="G44" s="107">
        <v>0</v>
      </c>
      <c r="H44" s="121"/>
      <c r="I44" s="55"/>
      <c r="J44" s="62"/>
    </row>
    <row r="45" spans="2:10" s="61" customFormat="1" ht="15">
      <c r="B45" s="105">
        <v>19</v>
      </c>
      <c r="C45" s="127" t="s">
        <v>117</v>
      </c>
      <c r="D45" s="106" t="s">
        <v>71</v>
      </c>
      <c r="E45" s="107" t="s">
        <v>123</v>
      </c>
      <c r="F45" s="106">
        <v>71</v>
      </c>
      <c r="G45" s="107">
        <v>0</v>
      </c>
      <c r="H45" s="121"/>
      <c r="I45" s="55"/>
      <c r="J45" s="62"/>
    </row>
    <row r="46" spans="2:10" s="61" customFormat="1" ht="15">
      <c r="B46" s="105">
        <v>20</v>
      </c>
      <c r="C46" s="127" t="s">
        <v>118</v>
      </c>
      <c r="D46" s="106" t="s">
        <v>71</v>
      </c>
      <c r="E46" s="107" t="s">
        <v>127</v>
      </c>
      <c r="F46" s="106">
        <v>41</v>
      </c>
      <c r="G46" s="107">
        <v>0</v>
      </c>
      <c r="H46" s="121"/>
      <c r="I46" s="55"/>
      <c r="J46" s="62"/>
    </row>
    <row r="47" spans="2:10" s="61" customFormat="1" ht="15">
      <c r="B47" s="105">
        <v>21</v>
      </c>
      <c r="C47" s="127" t="s">
        <v>119</v>
      </c>
      <c r="D47" s="106" t="s">
        <v>135</v>
      </c>
      <c r="E47" s="107"/>
      <c r="F47" s="106"/>
      <c r="G47" s="107"/>
      <c r="H47" s="121" t="s">
        <v>142</v>
      </c>
      <c r="I47" s="55"/>
      <c r="J47" s="62"/>
    </row>
    <row r="48" spans="2:10" s="61" customFormat="1" ht="15">
      <c r="B48" s="105">
        <v>22</v>
      </c>
      <c r="C48" s="127" t="s">
        <v>120</v>
      </c>
      <c r="D48" s="106" t="s">
        <v>135</v>
      </c>
      <c r="E48" s="107"/>
      <c r="F48" s="106"/>
      <c r="G48" s="107"/>
      <c r="H48" s="121" t="s">
        <v>142</v>
      </c>
      <c r="I48" s="55"/>
      <c r="J48" s="62"/>
    </row>
    <row r="49" spans="2:12" s="61" customFormat="1" ht="15">
      <c r="B49" s="105">
        <v>23</v>
      </c>
      <c r="C49" s="127" t="s">
        <v>79</v>
      </c>
      <c r="D49" s="106" t="s">
        <v>135</v>
      </c>
      <c r="E49" s="107"/>
      <c r="F49" s="106"/>
      <c r="G49" s="107"/>
      <c r="H49" s="121" t="s">
        <v>142</v>
      </c>
      <c r="I49" s="55"/>
      <c r="J49" s="62"/>
    </row>
    <row r="50" spans="2:12" s="61" customFormat="1" ht="15">
      <c r="B50" s="105">
        <v>24</v>
      </c>
      <c r="C50" s="127" t="s">
        <v>128</v>
      </c>
      <c r="D50" s="106" t="s">
        <v>135</v>
      </c>
      <c r="E50" s="107"/>
      <c r="F50" s="106"/>
      <c r="G50" s="107"/>
      <c r="H50" s="121" t="s">
        <v>142</v>
      </c>
      <c r="I50" s="55"/>
      <c r="J50" s="62"/>
    </row>
    <row r="51" spans="2:12" s="61" customFormat="1" ht="15">
      <c r="B51" s="105">
        <v>25</v>
      </c>
      <c r="C51" s="127" t="s">
        <v>121</v>
      </c>
      <c r="D51" s="106" t="s">
        <v>135</v>
      </c>
      <c r="E51" s="107"/>
      <c r="F51" s="106"/>
      <c r="G51" s="107"/>
      <c r="H51" s="121" t="s">
        <v>136</v>
      </c>
      <c r="I51" s="55"/>
      <c r="J51" s="62"/>
    </row>
    <row r="52" spans="2:12" s="61" customFormat="1" ht="12.75">
      <c r="B52" s="59"/>
      <c r="C52" s="55"/>
      <c r="D52" s="55"/>
      <c r="E52" s="55"/>
      <c r="F52" s="55"/>
      <c r="G52" s="55"/>
      <c r="H52" s="55"/>
      <c r="I52" s="55"/>
      <c r="J52" s="62"/>
    </row>
    <row r="53" spans="2:12" s="61" customFormat="1" ht="15">
      <c r="B53" s="171" t="s">
        <v>23</v>
      </c>
      <c r="C53" s="172"/>
      <c r="D53" s="172"/>
      <c r="E53" s="172"/>
      <c r="F53" s="172"/>
      <c r="G53" s="172"/>
      <c r="H53" s="172"/>
      <c r="I53" s="172"/>
      <c r="J53" s="173"/>
    </row>
    <row r="54" spans="2:12" s="1" customFormat="1" ht="15">
      <c r="B54" s="14" t="s">
        <v>10</v>
      </c>
      <c r="C54" s="136" t="s">
        <v>11</v>
      </c>
      <c r="D54" s="136" t="s">
        <v>15</v>
      </c>
      <c r="E54" s="87" t="s">
        <v>55</v>
      </c>
      <c r="F54" s="136" t="s">
        <v>52</v>
      </c>
      <c r="G54" s="136" t="s">
        <v>53</v>
      </c>
      <c r="H54" s="136" t="s">
        <v>54</v>
      </c>
      <c r="I54" s="122"/>
      <c r="J54" s="123"/>
      <c r="K54" s="78"/>
      <c r="L54" s="73"/>
    </row>
    <row r="55" spans="2:12" s="1" customFormat="1" ht="15">
      <c r="B55" s="72">
        <v>1</v>
      </c>
      <c r="C55" s="127" t="s">
        <v>44</v>
      </c>
      <c r="D55" s="108">
        <f>SUM(E55:H55)</f>
        <v>5</v>
      </c>
      <c r="E55" s="108"/>
      <c r="F55" s="108">
        <v>2</v>
      </c>
      <c r="G55" s="108">
        <v>3</v>
      </c>
      <c r="H55" s="108">
        <v>0</v>
      </c>
      <c r="I55" s="73"/>
      <c r="J55" s="109"/>
      <c r="K55" s="79"/>
      <c r="L55" s="73"/>
    </row>
    <row r="56" spans="2:12" s="1" customFormat="1" ht="15">
      <c r="B56" s="72">
        <v>2</v>
      </c>
      <c r="C56" s="127" t="s">
        <v>76</v>
      </c>
      <c r="D56" s="108">
        <f t="shared" ref="D56:D77" si="0">SUM(E56:H56)</f>
        <v>2</v>
      </c>
      <c r="E56" s="108"/>
      <c r="F56" s="108">
        <v>0</v>
      </c>
      <c r="G56" s="108">
        <v>2</v>
      </c>
      <c r="H56" s="108">
        <v>0</v>
      </c>
      <c r="I56" s="73"/>
      <c r="J56" s="109"/>
      <c r="K56" s="78"/>
      <c r="L56" s="73"/>
    </row>
    <row r="57" spans="2:12" s="1" customFormat="1" ht="15">
      <c r="B57" s="72">
        <v>3</v>
      </c>
      <c r="C57" s="127" t="s">
        <v>77</v>
      </c>
      <c r="D57" s="108">
        <f t="shared" si="0"/>
        <v>0</v>
      </c>
      <c r="E57" s="108"/>
      <c r="F57" s="108">
        <v>0</v>
      </c>
      <c r="G57" s="108">
        <v>0</v>
      </c>
      <c r="H57" s="108">
        <v>0</v>
      </c>
      <c r="I57" s="73"/>
      <c r="J57" s="109"/>
      <c r="K57" s="79"/>
      <c r="L57" s="73"/>
    </row>
    <row r="58" spans="2:12" s="1" customFormat="1" ht="15">
      <c r="B58" s="72">
        <v>4</v>
      </c>
      <c r="C58" s="127" t="s">
        <v>78</v>
      </c>
      <c r="D58" s="108">
        <f t="shared" si="0"/>
        <v>0</v>
      </c>
      <c r="E58" s="108"/>
      <c r="F58" s="108">
        <v>0</v>
      </c>
      <c r="G58" s="108">
        <v>0</v>
      </c>
      <c r="H58" s="108">
        <v>0</v>
      </c>
      <c r="I58" s="73"/>
      <c r="J58" s="109"/>
      <c r="K58" s="78"/>
      <c r="L58" s="73"/>
    </row>
    <row r="59" spans="2:12" s="1" customFormat="1" ht="15">
      <c r="B59" s="72">
        <v>5</v>
      </c>
      <c r="C59" s="127" t="s">
        <v>79</v>
      </c>
      <c r="D59" s="108">
        <f t="shared" si="0"/>
        <v>0</v>
      </c>
      <c r="E59" s="108"/>
      <c r="F59" s="108">
        <v>0</v>
      </c>
      <c r="G59" s="108">
        <v>0</v>
      </c>
      <c r="H59" s="108">
        <v>0</v>
      </c>
      <c r="I59" s="73"/>
      <c r="J59" s="109"/>
      <c r="K59" s="79"/>
      <c r="L59" s="73"/>
    </row>
    <row r="60" spans="2:12" s="1" customFormat="1" ht="15">
      <c r="B60" s="72">
        <v>6</v>
      </c>
      <c r="C60" s="127" t="s">
        <v>80</v>
      </c>
      <c r="D60" s="108">
        <f t="shared" si="0"/>
        <v>3</v>
      </c>
      <c r="E60" s="108"/>
      <c r="F60" s="108">
        <v>3</v>
      </c>
      <c r="G60" s="108">
        <v>0</v>
      </c>
      <c r="H60" s="108">
        <v>0</v>
      </c>
      <c r="I60" s="73"/>
      <c r="J60" s="109"/>
      <c r="K60" s="24"/>
      <c r="L60" s="73"/>
    </row>
    <row r="61" spans="2:12" s="1" customFormat="1" ht="15">
      <c r="B61" s="72">
        <v>7</v>
      </c>
      <c r="C61" s="127" t="s">
        <v>81</v>
      </c>
      <c r="D61" s="108">
        <f t="shared" si="0"/>
        <v>0</v>
      </c>
      <c r="E61" s="108"/>
      <c r="F61" s="108">
        <v>0</v>
      </c>
      <c r="G61" s="108">
        <v>0</v>
      </c>
      <c r="H61" s="108">
        <v>0</v>
      </c>
      <c r="I61" s="73"/>
      <c r="J61" s="109"/>
      <c r="K61" s="79"/>
      <c r="L61" s="73"/>
    </row>
    <row r="62" spans="2:12" s="1" customFormat="1" ht="15">
      <c r="B62" s="72">
        <v>8</v>
      </c>
      <c r="C62" s="127" t="s">
        <v>82</v>
      </c>
      <c r="D62" s="108">
        <f t="shared" si="0"/>
        <v>0</v>
      </c>
      <c r="E62" s="108"/>
      <c r="F62" s="108">
        <v>0</v>
      </c>
      <c r="G62" s="108">
        <v>0</v>
      </c>
      <c r="H62" s="108">
        <v>0</v>
      </c>
      <c r="I62" s="73"/>
      <c r="J62" s="109"/>
      <c r="K62" s="79"/>
      <c r="L62" s="73"/>
    </row>
    <row r="63" spans="2:12" s="1" customFormat="1" ht="15">
      <c r="B63" s="72">
        <v>9</v>
      </c>
      <c r="C63" s="127" t="s">
        <v>83</v>
      </c>
      <c r="D63" s="108">
        <f t="shared" si="0"/>
        <v>0</v>
      </c>
      <c r="E63" s="108"/>
      <c r="F63" s="108">
        <v>0</v>
      </c>
      <c r="G63" s="108">
        <v>0</v>
      </c>
      <c r="H63" s="108">
        <v>0</v>
      </c>
      <c r="I63" s="73"/>
      <c r="J63" s="109"/>
      <c r="K63" s="79"/>
      <c r="L63" s="73"/>
    </row>
    <row r="64" spans="2:12" s="1" customFormat="1" ht="15">
      <c r="B64" s="72">
        <v>10</v>
      </c>
      <c r="C64" s="127" t="s">
        <v>12</v>
      </c>
      <c r="D64" s="108">
        <f t="shared" si="0"/>
        <v>1</v>
      </c>
      <c r="E64" s="108"/>
      <c r="F64" s="108">
        <v>0</v>
      </c>
      <c r="G64" s="108">
        <v>0</v>
      </c>
      <c r="H64" s="108">
        <v>1</v>
      </c>
      <c r="I64" s="73"/>
      <c r="J64" s="109"/>
      <c r="K64" s="79"/>
      <c r="L64" s="73"/>
    </row>
    <row r="65" spans="2:12" s="1" customFormat="1" ht="15">
      <c r="B65" s="72">
        <v>11</v>
      </c>
      <c r="C65" s="127" t="s">
        <v>84</v>
      </c>
      <c r="D65" s="108">
        <f t="shared" si="0"/>
        <v>0</v>
      </c>
      <c r="E65" s="108"/>
      <c r="F65" s="108">
        <v>0</v>
      </c>
      <c r="G65" s="108">
        <v>0</v>
      </c>
      <c r="H65" s="108">
        <v>0</v>
      </c>
      <c r="I65" s="73"/>
      <c r="J65" s="109"/>
      <c r="K65" s="79"/>
      <c r="L65" s="73"/>
    </row>
    <row r="66" spans="2:12" s="1" customFormat="1" ht="15">
      <c r="B66" s="72">
        <v>12</v>
      </c>
      <c r="C66" s="127" t="s">
        <v>85</v>
      </c>
      <c r="D66" s="108">
        <f t="shared" si="0"/>
        <v>1</v>
      </c>
      <c r="E66" s="108"/>
      <c r="F66" s="108">
        <v>1</v>
      </c>
      <c r="G66" s="108">
        <v>0</v>
      </c>
      <c r="H66" s="108">
        <v>0</v>
      </c>
      <c r="I66" s="73"/>
      <c r="J66" s="109"/>
      <c r="K66" s="79"/>
      <c r="L66" s="73"/>
    </row>
    <row r="67" spans="2:12" s="1" customFormat="1" ht="15">
      <c r="B67" s="72">
        <v>13</v>
      </c>
      <c r="C67" s="127" t="s">
        <v>86</v>
      </c>
      <c r="D67" s="108">
        <f t="shared" si="0"/>
        <v>0</v>
      </c>
      <c r="E67" s="108"/>
      <c r="F67" s="108">
        <v>0</v>
      </c>
      <c r="G67" s="108">
        <v>0</v>
      </c>
      <c r="H67" s="108">
        <v>0</v>
      </c>
      <c r="I67" s="73"/>
      <c r="J67" s="109"/>
      <c r="K67" s="79"/>
      <c r="L67" s="73"/>
    </row>
    <row r="68" spans="2:12" s="1" customFormat="1" ht="15">
      <c r="B68" s="72">
        <v>14</v>
      </c>
      <c r="C68" s="127" t="s">
        <v>87</v>
      </c>
      <c r="D68" s="108">
        <f t="shared" si="0"/>
        <v>1</v>
      </c>
      <c r="E68" s="108"/>
      <c r="F68" s="108">
        <v>0</v>
      </c>
      <c r="G68" s="108">
        <v>0</v>
      </c>
      <c r="H68" s="108">
        <v>1</v>
      </c>
      <c r="I68" s="73"/>
      <c r="J68" s="109"/>
      <c r="K68" s="79"/>
      <c r="L68" s="73"/>
    </row>
    <row r="69" spans="2:12" s="1" customFormat="1" ht="15">
      <c r="B69" s="72">
        <v>15</v>
      </c>
      <c r="C69" s="127" t="s">
        <v>88</v>
      </c>
      <c r="D69" s="108">
        <f t="shared" si="0"/>
        <v>0</v>
      </c>
      <c r="E69" s="108"/>
      <c r="F69" s="108">
        <v>0</v>
      </c>
      <c r="G69" s="108">
        <v>0</v>
      </c>
      <c r="H69" s="108">
        <v>0</v>
      </c>
      <c r="I69" s="73"/>
      <c r="J69" s="109"/>
      <c r="K69" s="79"/>
      <c r="L69" s="73"/>
    </row>
    <row r="70" spans="2:12" s="1" customFormat="1" ht="15">
      <c r="B70" s="72">
        <v>16</v>
      </c>
      <c r="C70" s="127" t="s">
        <v>89</v>
      </c>
      <c r="D70" s="108">
        <f t="shared" si="0"/>
        <v>0</v>
      </c>
      <c r="E70" s="108"/>
      <c r="F70" s="108">
        <v>0</v>
      </c>
      <c r="G70" s="108">
        <v>0</v>
      </c>
      <c r="H70" s="108">
        <v>0</v>
      </c>
      <c r="I70" s="73"/>
      <c r="J70" s="109"/>
      <c r="K70" s="79"/>
      <c r="L70" s="73"/>
    </row>
    <row r="71" spans="2:12" s="1" customFormat="1" ht="15">
      <c r="B71" s="72">
        <v>17</v>
      </c>
      <c r="C71" s="127" t="s">
        <v>90</v>
      </c>
      <c r="D71" s="108">
        <f t="shared" si="0"/>
        <v>0</v>
      </c>
      <c r="E71" s="108"/>
      <c r="F71" s="108">
        <v>0</v>
      </c>
      <c r="G71" s="108">
        <v>0</v>
      </c>
      <c r="H71" s="108">
        <v>0</v>
      </c>
      <c r="I71" s="73"/>
      <c r="J71" s="109"/>
      <c r="K71" s="79"/>
      <c r="L71" s="73"/>
    </row>
    <row r="72" spans="2:12" s="1" customFormat="1" ht="15">
      <c r="B72" s="72">
        <v>18</v>
      </c>
      <c r="C72" s="127" t="s">
        <v>91</v>
      </c>
      <c r="D72" s="108">
        <f t="shared" si="0"/>
        <v>0</v>
      </c>
      <c r="E72" s="108"/>
      <c r="F72" s="108">
        <v>0</v>
      </c>
      <c r="G72" s="108">
        <v>0</v>
      </c>
      <c r="H72" s="108">
        <v>0</v>
      </c>
      <c r="I72" s="73"/>
      <c r="J72" s="109"/>
      <c r="K72" s="79"/>
      <c r="L72" s="73"/>
    </row>
    <row r="73" spans="2:12" s="1" customFormat="1" ht="15">
      <c r="B73" s="72">
        <v>19</v>
      </c>
      <c r="C73" s="127" t="s">
        <v>96</v>
      </c>
      <c r="D73" s="108">
        <f t="shared" si="0"/>
        <v>0</v>
      </c>
      <c r="E73" s="108"/>
      <c r="F73" s="108">
        <v>0</v>
      </c>
      <c r="G73" s="108">
        <v>0</v>
      </c>
      <c r="H73" s="108">
        <v>0</v>
      </c>
      <c r="I73" s="73"/>
      <c r="J73" s="109"/>
      <c r="K73" s="79"/>
      <c r="L73" s="73"/>
    </row>
    <row r="74" spans="2:12" s="1" customFormat="1" ht="15">
      <c r="B74" s="72">
        <v>20</v>
      </c>
      <c r="C74" s="127" t="s">
        <v>92</v>
      </c>
      <c r="D74" s="108">
        <f t="shared" si="0"/>
        <v>0</v>
      </c>
      <c r="E74" s="108"/>
      <c r="F74" s="108">
        <v>0</v>
      </c>
      <c r="G74" s="108">
        <v>0</v>
      </c>
      <c r="H74" s="108">
        <v>0</v>
      </c>
      <c r="I74" s="73"/>
      <c r="J74" s="109"/>
      <c r="K74" s="79"/>
      <c r="L74" s="73"/>
    </row>
    <row r="75" spans="2:12" s="1" customFormat="1" ht="15">
      <c r="B75" s="72">
        <v>21</v>
      </c>
      <c r="C75" s="127" t="s">
        <v>93</v>
      </c>
      <c r="D75" s="108">
        <f t="shared" si="0"/>
        <v>2</v>
      </c>
      <c r="E75" s="108"/>
      <c r="F75" s="108">
        <v>2</v>
      </c>
      <c r="G75" s="108"/>
      <c r="H75" s="108">
        <v>0</v>
      </c>
      <c r="I75" s="73"/>
      <c r="J75" s="109"/>
      <c r="K75" s="79"/>
      <c r="L75" s="73"/>
    </row>
    <row r="76" spans="2:12" s="1" customFormat="1" ht="15">
      <c r="B76" s="72">
        <v>22</v>
      </c>
      <c r="C76" s="127" t="s">
        <v>94</v>
      </c>
      <c r="D76" s="108">
        <f t="shared" si="0"/>
        <v>0</v>
      </c>
      <c r="E76" s="108"/>
      <c r="F76" s="108">
        <v>0</v>
      </c>
      <c r="G76" s="108">
        <v>0</v>
      </c>
      <c r="H76" s="108">
        <v>0</v>
      </c>
      <c r="I76" s="73"/>
      <c r="J76" s="109"/>
      <c r="K76" s="79"/>
      <c r="L76" s="73"/>
    </row>
    <row r="77" spans="2:12" s="1" customFormat="1" ht="15">
      <c r="B77" s="72">
        <v>23</v>
      </c>
      <c r="C77" s="127" t="s">
        <v>95</v>
      </c>
      <c r="D77" s="108">
        <f t="shared" si="0"/>
        <v>0</v>
      </c>
      <c r="E77" s="108"/>
      <c r="F77" s="108">
        <v>0</v>
      </c>
      <c r="G77" s="108"/>
      <c r="H77" s="108">
        <v>0</v>
      </c>
      <c r="I77" s="73"/>
      <c r="J77" s="109"/>
      <c r="K77" s="79"/>
      <c r="L77" s="73"/>
    </row>
    <row r="78" spans="2:12" s="1" customFormat="1" ht="15">
      <c r="B78" s="186" t="s">
        <v>41</v>
      </c>
      <c r="C78" s="187"/>
      <c r="D78" s="75">
        <f>SUM(D55:D77)</f>
        <v>15</v>
      </c>
      <c r="E78" s="75">
        <f t="shared" ref="E78:H78" si="1">SUM(E55:E77)</f>
        <v>0</v>
      </c>
      <c r="F78" s="75">
        <f t="shared" si="1"/>
        <v>8</v>
      </c>
      <c r="G78" s="75">
        <f t="shared" si="1"/>
        <v>5</v>
      </c>
      <c r="H78" s="75">
        <f t="shared" si="1"/>
        <v>2</v>
      </c>
      <c r="I78" s="73"/>
      <c r="J78" s="109"/>
      <c r="K78" s="79"/>
      <c r="L78" s="73"/>
    </row>
    <row r="79" spans="2:12" s="1" customFormat="1" ht="15">
      <c r="B79" s="188" t="s">
        <v>60</v>
      </c>
      <c r="C79" s="189"/>
      <c r="D79" s="189"/>
      <c r="E79" s="111">
        <f>E78/$D$78</f>
        <v>0</v>
      </c>
      <c r="F79" s="111">
        <f>F78/$D$78</f>
        <v>0.53333333333333333</v>
      </c>
      <c r="G79" s="111">
        <f t="shared" ref="G79:H79" si="2">G78/$D$78</f>
        <v>0.33333333333333331</v>
      </c>
      <c r="H79" s="111">
        <f t="shared" si="2"/>
        <v>0.13333333333333333</v>
      </c>
      <c r="I79" s="73"/>
      <c r="J79" s="109"/>
      <c r="K79" s="79"/>
      <c r="L79" s="73"/>
    </row>
    <row r="80" spans="2:12" s="61" customFormat="1" ht="12.75">
      <c r="B80" s="59"/>
      <c r="C80" s="55"/>
      <c r="D80" s="55"/>
      <c r="E80" s="55"/>
      <c r="F80" s="55"/>
      <c r="G80" s="55"/>
      <c r="H80" s="55"/>
      <c r="I80" s="110"/>
      <c r="J80" s="66"/>
    </row>
    <row r="81" spans="2:10" s="61" customFormat="1" ht="15">
      <c r="B81" s="171" t="s">
        <v>24</v>
      </c>
      <c r="C81" s="172"/>
      <c r="D81" s="172"/>
      <c r="E81" s="172"/>
      <c r="F81" s="172"/>
      <c r="G81" s="172"/>
      <c r="H81" s="172"/>
      <c r="I81" s="172"/>
      <c r="J81" s="173"/>
    </row>
    <row r="82" spans="2:10" s="61" customFormat="1" ht="12.75">
      <c r="B82" s="14" t="s">
        <v>10</v>
      </c>
      <c r="C82" s="177" t="s">
        <v>39</v>
      </c>
      <c r="D82" s="177"/>
      <c r="E82" s="136" t="s">
        <v>16</v>
      </c>
      <c r="F82" s="67"/>
      <c r="G82" s="124"/>
      <c r="H82" s="125"/>
      <c r="I82" s="125"/>
      <c r="J82" s="126"/>
    </row>
    <row r="83" spans="2:10" s="61" customFormat="1" ht="12.75">
      <c r="B83" s="15">
        <v>1</v>
      </c>
      <c r="C83" s="178" t="s">
        <v>32</v>
      </c>
      <c r="D83" s="178"/>
      <c r="E83" s="11">
        <v>15</v>
      </c>
      <c r="F83" s="67"/>
      <c r="G83" s="85"/>
      <c r="H83" s="179" t="s">
        <v>59</v>
      </c>
      <c r="I83" s="179"/>
      <c r="J83" s="180"/>
    </row>
    <row r="84" spans="2:10" s="61" customFormat="1" ht="12.75">
      <c r="B84" s="15">
        <v>2</v>
      </c>
      <c r="C84" s="178" t="s">
        <v>58</v>
      </c>
      <c r="D84" s="178"/>
      <c r="E84" s="88">
        <v>9</v>
      </c>
      <c r="F84" s="67"/>
      <c r="G84" s="85"/>
      <c r="H84" s="179"/>
      <c r="I84" s="179"/>
      <c r="J84" s="180"/>
    </row>
    <row r="85" spans="2:10" s="61" customFormat="1" ht="12.75">
      <c r="B85" s="15">
        <v>3</v>
      </c>
      <c r="C85" s="178" t="s">
        <v>33</v>
      </c>
      <c r="D85" s="178"/>
      <c r="E85" s="88">
        <v>9</v>
      </c>
      <c r="F85" s="67"/>
      <c r="G85" s="85"/>
      <c r="H85" s="179"/>
      <c r="I85" s="179"/>
      <c r="J85" s="180"/>
    </row>
    <row r="86" spans="2:10" s="61" customFormat="1" ht="12.75">
      <c r="B86" s="15">
        <v>4</v>
      </c>
      <c r="C86" s="178" t="s">
        <v>34</v>
      </c>
      <c r="D86" s="178"/>
      <c r="E86" s="88">
        <v>1</v>
      </c>
      <c r="F86" s="67"/>
      <c r="G86" s="85"/>
      <c r="H86" s="179"/>
      <c r="I86" s="179"/>
      <c r="J86" s="180"/>
    </row>
    <row r="87" spans="2:10" s="61" customFormat="1" ht="12.75">
      <c r="B87" s="15">
        <v>5</v>
      </c>
      <c r="C87" s="181" t="s">
        <v>35</v>
      </c>
      <c r="D87" s="182"/>
      <c r="E87" s="88">
        <v>0</v>
      </c>
      <c r="F87" s="67"/>
      <c r="G87" s="85"/>
      <c r="H87" s="179"/>
      <c r="I87" s="179"/>
      <c r="J87" s="180"/>
    </row>
    <row r="88" spans="2:10" s="61" customFormat="1" ht="12.75">
      <c r="B88" s="15">
        <v>6</v>
      </c>
      <c r="C88" s="181" t="s">
        <v>57</v>
      </c>
      <c r="D88" s="182"/>
      <c r="E88" s="89">
        <f>E86/(E85+E86)</f>
        <v>0.1</v>
      </c>
      <c r="F88" s="67"/>
      <c r="G88" s="85"/>
      <c r="H88" s="179"/>
      <c r="I88" s="179"/>
      <c r="J88" s="180"/>
    </row>
    <row r="89" spans="2:10" s="61" customFormat="1" ht="12.75">
      <c r="B89" s="68"/>
      <c r="C89" s="67"/>
      <c r="D89" s="67"/>
      <c r="E89" s="67"/>
      <c r="F89" s="67"/>
      <c r="G89" s="69"/>
      <c r="H89" s="70"/>
      <c r="I89" s="70"/>
      <c r="J89" s="71"/>
    </row>
    <row r="90" spans="2:10" s="61" customFormat="1" ht="15">
      <c r="B90" s="171" t="s">
        <v>38</v>
      </c>
      <c r="C90" s="172"/>
      <c r="D90" s="172"/>
      <c r="E90" s="172"/>
      <c r="F90" s="172"/>
      <c r="G90" s="172"/>
      <c r="H90" s="172"/>
      <c r="I90" s="172"/>
      <c r="J90" s="173"/>
    </row>
    <row r="91" spans="2:10" s="61" customFormat="1" ht="15" thickBot="1">
      <c r="B91" s="174" t="s">
        <v>176</v>
      </c>
      <c r="C91" s="175"/>
      <c r="D91" s="175"/>
      <c r="E91" s="175"/>
      <c r="F91" s="175"/>
      <c r="G91" s="175"/>
      <c r="H91" s="175"/>
      <c r="I91" s="175"/>
      <c r="J91" s="176"/>
    </row>
    <row r="95" spans="2:10" ht="57">
      <c r="E95" s="56" t="s">
        <v>31</v>
      </c>
    </row>
  </sheetData>
  <mergeCells count="51">
    <mergeCell ref="B9:C9"/>
    <mergeCell ref="D9:F9"/>
    <mergeCell ref="D3:I4"/>
    <mergeCell ref="B7:F7"/>
    <mergeCell ref="H7:I7"/>
    <mergeCell ref="B8:C8"/>
    <mergeCell ref="D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81:J81"/>
    <mergeCell ref="B19:C19"/>
    <mergeCell ref="D19:F19"/>
    <mergeCell ref="B20:C22"/>
    <mergeCell ref="D20:F22"/>
    <mergeCell ref="B24:J24"/>
    <mergeCell ref="B25:B26"/>
    <mergeCell ref="C25:C26"/>
    <mergeCell ref="D25:D26"/>
    <mergeCell ref="E25:E26"/>
    <mergeCell ref="F25:F26"/>
    <mergeCell ref="G25:G26"/>
    <mergeCell ref="H25:H26"/>
    <mergeCell ref="B53:J53"/>
    <mergeCell ref="B78:C78"/>
    <mergeCell ref="B79:D79"/>
    <mergeCell ref="B90:J90"/>
    <mergeCell ref="B91:J91"/>
    <mergeCell ref="C82:D82"/>
    <mergeCell ref="C83:D83"/>
    <mergeCell ref="H83:J88"/>
    <mergeCell ref="C84:D84"/>
    <mergeCell ref="C85:D85"/>
    <mergeCell ref="C86:D86"/>
    <mergeCell ref="C87:D87"/>
    <mergeCell ref="C88:D88"/>
  </mergeCells>
  <conditionalFormatting sqref="F55:F77">
    <cfRule type="cellIs" dxfId="31" priority="4" operator="greaterThan">
      <formula>0</formula>
    </cfRule>
  </conditionalFormatting>
  <conditionalFormatting sqref="G55:G77">
    <cfRule type="cellIs" dxfId="30" priority="3" operator="greaterThan">
      <formula>0</formula>
    </cfRule>
  </conditionalFormatting>
  <conditionalFormatting sqref="H55:H77">
    <cfRule type="cellIs" dxfId="29" priority="2" operator="greaterThan">
      <formula>0</formula>
    </cfRule>
  </conditionalFormatting>
  <conditionalFormatting sqref="E55:E77">
    <cfRule type="cellIs" dxfId="28" priority="1" operator="greaterThan">
      <formula>0</formula>
    </cfRule>
  </conditionalFormatting>
  <dataValidations count="2">
    <dataValidation type="list" allowBlank="1" showInputMessage="1" showErrorMessage="1" sqref="D27:D51">
      <formula1>"Y, N, NA"</formula1>
    </dataValidation>
    <dataValidation type="list" allowBlank="1" showInputMessage="1" showErrorMessage="1" sqref="D19:F19">
      <formula1>"Pass, Fail"</formula1>
    </dataValidation>
  </dataValidations>
  <hyperlinks>
    <hyperlink ref="B91" r:id="rId1" display="\\136.17.77.226\Softwares\ReleaseReport_6.5inch\ROW\7450(ROW_Y512)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 </vt:lpstr>
      <vt:lpstr>Histroy</vt:lpstr>
      <vt:lpstr>Summary</vt:lpstr>
      <vt:lpstr>7.4.8.2</vt:lpstr>
      <vt:lpstr>7.4.8.1</vt:lpstr>
      <vt:lpstr>7.4.7.0</vt:lpstr>
      <vt:lpstr>7.4.6.1</vt:lpstr>
      <vt:lpstr>7.4.6.0</vt:lpstr>
      <vt:lpstr>7.4.5.1</vt:lpstr>
      <vt:lpstr>7.4.5.0</vt:lpstr>
      <vt:lpstr>7.4.4.1</vt:lpstr>
      <vt:lpstr>7.4.4.0</vt:lpstr>
      <vt:lpstr>7.4.3.1</vt:lpstr>
      <vt:lpstr>7.4.2.0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2017-04-24T07:23:54Z</dcterms:modified>
</cp:coreProperties>
</file>