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niklasroberts/Documents/EVandICE/Data/"/>
    </mc:Choice>
  </mc:AlternateContent>
  <xr:revisionPtr revIDLastSave="0" documentId="8_{CC1B9A87-4D6F-B94B-8BC8-CFF2012C2E4B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ElectricityGenerationBySource" sheetId="1" r:id="rId1"/>
    <sheet name="Meta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C12" i="1" s="1"/>
  <c r="C7" i="1"/>
  <c r="C4" i="1"/>
  <c r="C10" i="1"/>
  <c r="C2" i="1"/>
  <c r="C8" i="1"/>
  <c r="C11" i="1"/>
  <c r="C5" i="1"/>
  <c r="C3" i="1" l="1"/>
  <c r="C6" i="1"/>
  <c r="C9" i="1"/>
</calcChain>
</file>

<file path=xl/sharedStrings.xml><?xml version="1.0" encoding="utf-8"?>
<sst xmlns="http://schemas.openxmlformats.org/spreadsheetml/2006/main" count="30" uniqueCount="30">
  <si>
    <t xml:space="preserve">Source: </t>
  </si>
  <si>
    <t>https://www.eia.gov/tools/faqs/faq.php?id=427&amp;t=3</t>
  </si>
  <si>
    <t xml:space="preserve">Year: </t>
  </si>
  <si>
    <t>Petroleum:</t>
  </si>
  <si>
    <t>Includes liquid and coke petroleum</t>
  </si>
  <si>
    <t xml:space="preserve">Solar: </t>
  </si>
  <si>
    <t>Includes photovoltaic and solar thermal</t>
  </si>
  <si>
    <t>Biomass:</t>
  </si>
  <si>
    <t>Includes wood, landfill gas, biogenic MSW, other biomass waste</t>
  </si>
  <si>
    <t>Pumped storage hydropower:</t>
  </si>
  <si>
    <t xml:space="preserve">Other sources: </t>
  </si>
  <si>
    <t>Fuel Sources</t>
  </si>
  <si>
    <t>Electricity generation in 2021 (Billion kWh)</t>
  </si>
  <si>
    <t>Natural Gas</t>
  </si>
  <si>
    <t>Coal</t>
  </si>
  <si>
    <t>Petroleum</t>
  </si>
  <si>
    <t>Other gases</t>
  </si>
  <si>
    <t>Nuclear</t>
  </si>
  <si>
    <t>Wind</t>
  </si>
  <si>
    <t>Hydropower</t>
  </si>
  <si>
    <t>Solar</t>
  </si>
  <si>
    <t>Biomass</t>
  </si>
  <si>
    <t>Geothermal</t>
  </si>
  <si>
    <t>Pumped storage hydropower</t>
  </si>
  <si>
    <t>Other sources</t>
  </si>
  <si>
    <t>Total</t>
  </si>
  <si>
    <t>Percent Electricity Generation</t>
  </si>
  <si>
    <t>Ignored</t>
  </si>
  <si>
    <t>Negative because most facilities use more electricity than they generate. Ignored for simplicity</t>
  </si>
  <si>
    <t>Includes non-biogenic MSW, batteries, hydrogen, purchased steam, sulfur, tire-derived fuel, and other miscellaneous energy sources.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</si>
</sst>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 x14ac:knownFonts="1">
    <font>
      <sz val="11"/>
      <color theme="1"/>
      <name val="Calibri"/>
      <family val="2"/>
      <scheme val="minor"/>
    </font>
    <font>
      <u/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right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16"/>
  <sheetViews>
    <sheetView tabSelected="1" workbookViewId="0">
      <selection activeCell="B20" sqref="B20"/>
    </sheetView>
  </sheetViews>
  <sheetFormatPr baseColWidth="10" defaultColWidth="8.83203125" defaultRowHeight="15" x14ac:dyDescent="0.2"/>
  <cols>
    <col min="1" max="1" width="25" bestFit="1" customWidth="1"/>
    <col min="2" max="2" width="25.33203125" style="4" bestFit="1" customWidth="1"/>
    <col min="3" max="3" width="10.1640625" bestFit="1" customWidth="1"/>
  </cols>
  <sheetData>
    <row r="1" spans="1:3" ht="17.25" customHeight="1" x14ac:dyDescent="0.2">
      <c r="A1" t="s">
        <v>11</v>
      </c>
      <c r="B1" s="2" t="s">
        <v>12</v>
      </c>
      <c r="C1" t="s">
        <v>26</v>
      </c>
    </row>
    <row r="2" spans="1:3" ht="17.25" customHeight="1" x14ac:dyDescent="0.2">
      <c r="A2" t="s">
        <v>13</v>
      </c>
      <c r="B2" s="5">
        <v>1579</v>
      </c>
      <c r="C2" s="6">
        <f>B2/B13</f>
        <v>0.38399805447470819</v>
      </c>
    </row>
    <row r="3" spans="1:3" ht="17.25" customHeight="1" x14ac:dyDescent="0.2">
      <c r="A3" t="s">
        <v>14</v>
      </c>
      <c r="B3" s="5">
        <v>898</v>
      </c>
      <c r="C3" s="6">
        <f>B3/$B$13</f>
        <v>0.2183852140077821</v>
      </c>
    </row>
    <row r="4" spans="1:3" ht="17.25" customHeight="1" x14ac:dyDescent="0.2">
      <c r="A4" t="s">
        <v>15</v>
      </c>
      <c r="B4" s="5">
        <v>19</v>
      </c>
      <c r="C4" s="6">
        <f>B4/$B$13</f>
        <v>4.6206225680933853E-3</v>
      </c>
    </row>
    <row r="5" spans="1:3" ht="17.25" customHeight="1" x14ac:dyDescent="0.2">
      <c r="A5" t="s">
        <v>16</v>
      </c>
      <c r="B5" s="5">
        <v>11</v>
      </c>
      <c r="C5" s="6">
        <f>B5/$B$13</f>
        <v>2.6750972762645915E-3</v>
      </c>
    </row>
    <row r="6" spans="1:3" ht="17.25" customHeight="1" x14ac:dyDescent="0.2">
      <c r="A6" t="s">
        <v>17</v>
      </c>
      <c r="B6" s="5">
        <v>778</v>
      </c>
      <c r="C6" s="6">
        <f>B6/$B$13</f>
        <v>0.18920233463035019</v>
      </c>
    </row>
    <row r="7" spans="1:3" ht="17.25" customHeight="1" x14ac:dyDescent="0.2">
      <c r="A7" t="s">
        <v>18</v>
      </c>
      <c r="B7" s="5">
        <v>378</v>
      </c>
      <c r="C7" s="6">
        <f>B7/$B$13</f>
        <v>9.1926070038910512E-2</v>
      </c>
    </row>
    <row r="8" spans="1:3" ht="17.25" customHeight="1" x14ac:dyDescent="0.2">
      <c r="A8" t="s">
        <v>19</v>
      </c>
      <c r="B8" s="5">
        <v>252</v>
      </c>
      <c r="C8" s="6">
        <f>B8/$B$13</f>
        <v>6.1284046692607001E-2</v>
      </c>
    </row>
    <row r="9" spans="1:3" ht="17.25" customHeight="1" x14ac:dyDescent="0.2">
      <c r="A9" t="s">
        <v>20</v>
      </c>
      <c r="B9" s="5">
        <v>115</v>
      </c>
      <c r="C9" s="6">
        <f>B9/$B$13</f>
        <v>2.7966926070038912E-2</v>
      </c>
    </row>
    <row r="10" spans="1:3" ht="17.25" customHeight="1" x14ac:dyDescent="0.2">
      <c r="A10" t="s">
        <v>21</v>
      </c>
      <c r="B10" s="5">
        <v>54</v>
      </c>
      <c r="C10" s="6">
        <f>B10/$B$13</f>
        <v>1.3132295719844358E-2</v>
      </c>
    </row>
    <row r="11" spans="1:3" ht="17.25" customHeight="1" x14ac:dyDescent="0.2">
      <c r="A11" t="s">
        <v>22</v>
      </c>
      <c r="B11" s="5">
        <v>16</v>
      </c>
      <c r="C11" s="6">
        <f>B11/$B$13</f>
        <v>3.8910505836575876E-3</v>
      </c>
    </row>
    <row r="12" spans="1:3" ht="17.25" customHeight="1" x14ac:dyDescent="0.2">
      <c r="A12" t="s">
        <v>24</v>
      </c>
      <c r="B12" s="5">
        <v>12</v>
      </c>
      <c r="C12" s="6">
        <f>B12/$B$13</f>
        <v>2.9182879377431907E-3</v>
      </c>
    </row>
    <row r="13" spans="1:3" ht="17.25" customHeight="1" x14ac:dyDescent="0.2">
      <c r="A13" t="s">
        <v>25</v>
      </c>
      <c r="B13" s="5">
        <f>SUM(B2:B12)</f>
        <v>4112</v>
      </c>
      <c r="C13" s="6"/>
    </row>
    <row r="15" spans="1:3" x14ac:dyDescent="0.2">
      <c r="A15" t="s">
        <v>27</v>
      </c>
    </row>
    <row r="16" spans="1:3" x14ac:dyDescent="0.2">
      <c r="A16" t="s">
        <v>23</v>
      </c>
      <c r="B16" s="5">
        <v>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7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25.5" bestFit="1" customWidth="1"/>
    <col min="2" max="2" width="120.1640625" style="3" bestFit="1" customWidth="1"/>
    <col min="3" max="3" width="114.5" customWidth="1"/>
  </cols>
  <sheetData>
    <row r="1" spans="1:2" ht="20.25" customHeight="1" x14ac:dyDescent="0.2">
      <c r="A1" t="s">
        <v>0</v>
      </c>
      <c r="B1" s="1" t="s">
        <v>1</v>
      </c>
    </row>
    <row r="2" spans="1:2" ht="17.25" customHeight="1" x14ac:dyDescent="0.2">
      <c r="A2" t="s">
        <v>2</v>
      </c>
      <c r="B2" s="2">
        <v>2021</v>
      </c>
    </row>
    <row r="3" spans="1:2" ht="17.25" customHeight="1" x14ac:dyDescent="0.2">
      <c r="A3" t="s">
        <v>3</v>
      </c>
      <c r="B3" s="3" t="s">
        <v>4</v>
      </c>
    </row>
    <row r="4" spans="1:2" ht="17.25" customHeight="1" x14ac:dyDescent="0.2">
      <c r="A4" t="s">
        <v>5</v>
      </c>
      <c r="B4" s="3" t="s">
        <v>6</v>
      </c>
    </row>
    <row r="5" spans="1:2" ht="17.25" customHeight="1" x14ac:dyDescent="0.2">
      <c r="A5" t="s">
        <v>7</v>
      </c>
      <c r="B5" s="3" t="s">
        <v>8</v>
      </c>
    </row>
    <row r="6" spans="1:2" ht="17.25" customHeight="1" x14ac:dyDescent="0.2">
      <c r="A6" t="s">
        <v>9</v>
      </c>
      <c r="B6" s="3" t="s">
        <v>28</v>
      </c>
    </row>
    <row r="7" spans="1:2" ht="17.25" customHeight="1" x14ac:dyDescent="0.2">
      <c r="A7" t="s">
        <v>10</v>
      </c>
      <c r="B7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ElectricityGenerationBySource</vt:lpstr>
      <vt:lpstr>Metadata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2022-11-12T23:49:49Z</dcterms:created>
  <dcterms:modified xsi:type="dcterms:W3CDTF">2022-11-13T01:23:56Z</dcterms:modified>
</cp:coreProperties>
</file>