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Fizyka\Lab 4 M13\"/>
    </mc:Choice>
  </mc:AlternateContent>
  <xr:revisionPtr revIDLastSave="0" documentId="13_ncr:1_{EB44D193-38D2-45EF-AC47-1686ED122C54}" xr6:coauthVersionLast="47" xr6:coauthVersionMax="47" xr10:uidLastSave="{00000000-0000-0000-0000-000000000000}"/>
  <bookViews>
    <workbookView xWindow="19200" yWindow="15" windowWidth="19200" windowHeight="21030" xr2:uid="{AB4CAB62-7D93-4E5B-ADF5-D559266FA7C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H15" i="1"/>
  <c r="G15" i="1"/>
  <c r="H12" i="1"/>
  <c r="G12" i="1"/>
  <c r="H11" i="1"/>
  <c r="G11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4" i="1"/>
  <c r="E5" i="1"/>
  <c r="E6" i="1"/>
  <c r="E7" i="1"/>
  <c r="E8" i="1"/>
  <c r="E9" i="1"/>
  <c r="E10" i="1"/>
  <c r="D11" i="1"/>
  <c r="C11" i="1"/>
</calcChain>
</file>

<file path=xl/sharedStrings.xml><?xml version="1.0" encoding="utf-8"?>
<sst xmlns="http://schemas.openxmlformats.org/spreadsheetml/2006/main" count="17" uniqueCount="15">
  <si>
    <t>Lp.</t>
  </si>
  <si>
    <t>k1</t>
  </si>
  <si>
    <t>k2</t>
  </si>
  <si>
    <t>AVG</t>
  </si>
  <si>
    <t>k1-avg(k1)</t>
  </si>
  <si>
    <t>k2-avg(k2)</t>
  </si>
  <si>
    <t>(k2-avg(k2))^2</t>
  </si>
  <si>
    <t>(k1-avg(k1))^2</t>
  </si>
  <si>
    <t>Suma</t>
  </si>
  <si>
    <t>sqrt(suma/n(n-1))</t>
  </si>
  <si>
    <t>Ua</t>
  </si>
  <si>
    <t>Uc = Ua</t>
  </si>
  <si>
    <t>k</t>
  </si>
  <si>
    <r>
      <t xml:space="preserve">13,7 </t>
    </r>
    <r>
      <rPr>
        <sz val="11"/>
        <color theme="1"/>
        <rFont val="Calibri"/>
        <family val="2"/>
        <charset val="238"/>
      </rPr>
      <t>± 0,6</t>
    </r>
  </si>
  <si>
    <r>
      <t xml:space="preserve">25,1 </t>
    </r>
    <r>
      <rPr>
        <sz val="11"/>
        <color theme="1"/>
        <rFont val="Calibri"/>
        <family val="2"/>
        <charset val="238"/>
      </rPr>
      <t>± 0,2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</si>
</sst>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1" fontId="0" fillId="0" borderId="1" xfId="0" applyNumberFormat="1" applyBorder="1"/>
    <xf numFmtId="172" fontId="0" fillId="0" borderId="1" xfId="0" applyNumberFormat="1" applyBorder="1"/>
    <xf numFmtId="0" fontId="0" fillId="4" borderId="1" xfId="0" applyFill="1" applyBorder="1"/>
    <xf numFmtId="172" fontId="0" fillId="4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C691-5A1D-462A-85A0-C96DF6F2132A}">
  <dimension ref="B3:H19"/>
  <sheetViews>
    <sheetView tabSelected="1" workbookViewId="0">
      <selection activeCell="G21" sqref="G21"/>
    </sheetView>
  </sheetViews>
  <sheetFormatPr defaultRowHeight="15" x14ac:dyDescent="0.25"/>
  <cols>
    <col min="3" max="3" width="9.85546875" bestFit="1" customWidth="1"/>
    <col min="5" max="5" width="10.140625" customWidth="1"/>
    <col min="6" max="6" width="17.28515625" customWidth="1"/>
    <col min="7" max="7" width="13.5703125" customWidth="1"/>
    <col min="8" max="8" width="14" customWidth="1"/>
  </cols>
  <sheetData>
    <row r="3" spans="2:8" x14ac:dyDescent="0.25">
      <c r="B3" s="2" t="s">
        <v>0</v>
      </c>
      <c r="C3" s="2" t="s">
        <v>1</v>
      </c>
      <c r="D3" s="2" t="s">
        <v>2</v>
      </c>
      <c r="E3" s="2" t="s">
        <v>4</v>
      </c>
      <c r="F3" s="2" t="s">
        <v>5</v>
      </c>
      <c r="G3" s="2" t="s">
        <v>7</v>
      </c>
      <c r="H3" s="2" t="s">
        <v>6</v>
      </c>
    </row>
    <row r="4" spans="2:8" x14ac:dyDescent="0.25">
      <c r="B4" s="3">
        <v>1</v>
      </c>
      <c r="C4" s="1">
        <v>13.15</v>
      </c>
      <c r="D4" s="1">
        <v>25.25</v>
      </c>
      <c r="E4" s="1">
        <f>C4-C$11</f>
        <v>-0.55571428571428427</v>
      </c>
      <c r="F4" s="1">
        <f>D4-D$11</f>
        <v>0.15000000000000213</v>
      </c>
      <c r="G4" s="4">
        <f>E4^2</f>
        <v>0.30881836734693718</v>
      </c>
      <c r="H4" s="4">
        <f>F4^2</f>
        <v>2.2500000000000641E-2</v>
      </c>
    </row>
    <row r="5" spans="2:8" x14ac:dyDescent="0.25">
      <c r="B5" s="3">
        <v>2</v>
      </c>
      <c r="C5" s="1">
        <v>13.65</v>
      </c>
      <c r="D5" s="1">
        <v>25.07</v>
      </c>
      <c r="E5" s="1">
        <f t="shared" ref="E5:E10" si="0">C5-$C$11</f>
        <v>-5.5714285714284273E-2</v>
      </c>
      <c r="F5" s="1">
        <f t="shared" ref="F5:F10" si="1">D5-D$11</f>
        <v>-2.9999999999997584E-2</v>
      </c>
      <c r="G5" s="4">
        <f t="shared" ref="G5:G10" si="2">E5^2</f>
        <v>3.1040816326529004E-3</v>
      </c>
      <c r="H5" s="4">
        <f t="shared" ref="H5:H10" si="3">F5^2</f>
        <v>8.9999999999985502E-4</v>
      </c>
    </row>
    <row r="6" spans="2:8" x14ac:dyDescent="0.25">
      <c r="B6" s="3">
        <v>3</v>
      </c>
      <c r="C6" s="1">
        <v>13.73</v>
      </c>
      <c r="D6" s="1">
        <v>25.04</v>
      </c>
      <c r="E6" s="1">
        <f t="shared" si="0"/>
        <v>2.4285714285715798E-2</v>
      </c>
      <c r="F6" s="1">
        <f t="shared" si="1"/>
        <v>-5.9999999999998721E-2</v>
      </c>
      <c r="G6" s="4">
        <f t="shared" si="2"/>
        <v>5.8979591836742036E-4</v>
      </c>
      <c r="H6" s="4">
        <f t="shared" si="3"/>
        <v>3.5999999999998464E-3</v>
      </c>
    </row>
    <row r="7" spans="2:8" x14ac:dyDescent="0.25">
      <c r="B7" s="3">
        <v>4</v>
      </c>
      <c r="C7" s="1">
        <v>13.79</v>
      </c>
      <c r="D7" s="1">
        <v>25.07</v>
      </c>
      <c r="E7" s="1">
        <f t="shared" si="0"/>
        <v>8.4285714285714519E-2</v>
      </c>
      <c r="F7" s="1">
        <f t="shared" si="1"/>
        <v>-2.9999999999997584E-2</v>
      </c>
      <c r="G7" s="4">
        <f t="shared" si="2"/>
        <v>7.1040816326531009E-3</v>
      </c>
      <c r="H7" s="4">
        <f t="shared" si="3"/>
        <v>8.9999999999985502E-4</v>
      </c>
    </row>
    <row r="8" spans="2:8" x14ac:dyDescent="0.25">
      <c r="B8" s="3">
        <v>5</v>
      </c>
      <c r="C8" s="1">
        <v>13.83</v>
      </c>
      <c r="D8" s="1">
        <v>25.1</v>
      </c>
      <c r="E8" s="1">
        <f t="shared" si="0"/>
        <v>0.12428571428571544</v>
      </c>
      <c r="F8" s="1">
        <f t="shared" si="1"/>
        <v>0</v>
      </c>
      <c r="G8" s="4">
        <f t="shared" si="2"/>
        <v>1.5446938775510491E-2</v>
      </c>
      <c r="H8" s="4">
        <f t="shared" si="3"/>
        <v>0</v>
      </c>
    </row>
    <row r="9" spans="2:8" x14ac:dyDescent="0.25">
      <c r="B9" s="3">
        <v>6</v>
      </c>
      <c r="C9" s="1">
        <v>13.85</v>
      </c>
      <c r="D9" s="1">
        <v>25.1</v>
      </c>
      <c r="E9" s="1">
        <f t="shared" si="0"/>
        <v>0.14428571428571502</v>
      </c>
      <c r="F9" s="1">
        <f t="shared" si="1"/>
        <v>0</v>
      </c>
      <c r="G9" s="4">
        <f t="shared" si="2"/>
        <v>2.0818367346938985E-2</v>
      </c>
      <c r="H9" s="4">
        <f t="shared" si="3"/>
        <v>0</v>
      </c>
    </row>
    <row r="10" spans="2:8" x14ac:dyDescent="0.25">
      <c r="B10" s="3">
        <v>7</v>
      </c>
      <c r="C10" s="1">
        <v>13.94</v>
      </c>
      <c r="D10" s="1">
        <v>25.07</v>
      </c>
      <c r="E10" s="1">
        <f t="shared" si="0"/>
        <v>0.23428571428571487</v>
      </c>
      <c r="F10" s="1">
        <f t="shared" si="1"/>
        <v>-2.9999999999997584E-2</v>
      </c>
      <c r="G10" s="4">
        <f t="shared" si="2"/>
        <v>5.4889795918367623E-2</v>
      </c>
      <c r="H10" s="4">
        <f t="shared" si="3"/>
        <v>8.9999999999985502E-4</v>
      </c>
    </row>
    <row r="11" spans="2:8" x14ac:dyDescent="0.25">
      <c r="B11" s="3" t="s">
        <v>3</v>
      </c>
      <c r="C11" s="1">
        <f>AVERAGE(C4:C10)</f>
        <v>13.705714285714285</v>
      </c>
      <c r="D11" s="1">
        <f>AVERAGE(D4:D10)</f>
        <v>25.099999999999998</v>
      </c>
      <c r="E11" s="1"/>
      <c r="F11" s="3" t="s">
        <v>8</v>
      </c>
      <c r="G11" s="4">
        <f>SUM(G4:G10)</f>
        <v>0.41077142857142773</v>
      </c>
      <c r="H11" s="4">
        <f>SUM(H4:H10)</f>
        <v>2.8800000000000055E-2</v>
      </c>
    </row>
    <row r="12" spans="2:8" x14ac:dyDescent="0.25">
      <c r="F12" s="3" t="s">
        <v>9</v>
      </c>
      <c r="G12" s="1">
        <f>SQRT(G11/7*6)</f>
        <v>0.59337154963679095</v>
      </c>
      <c r="H12" s="1">
        <f>SQRT(H11/7*6)</f>
        <v>0.15711688096991466</v>
      </c>
    </row>
    <row r="15" spans="2:8" x14ac:dyDescent="0.25">
      <c r="F15" s="2" t="s">
        <v>10</v>
      </c>
      <c r="G15" s="5">
        <f>G12</f>
        <v>0.59337154963679095</v>
      </c>
      <c r="H15" s="5">
        <f>H12</f>
        <v>0.15711688096991466</v>
      </c>
    </row>
    <row r="16" spans="2:8" x14ac:dyDescent="0.25">
      <c r="F16" s="2" t="s">
        <v>11</v>
      </c>
      <c r="G16" s="5">
        <f>G15</f>
        <v>0.59337154963679095</v>
      </c>
      <c r="H16" s="5">
        <f>H15</f>
        <v>0.15711688096991466</v>
      </c>
    </row>
    <row r="18" spans="6:8" x14ac:dyDescent="0.25">
      <c r="F18" s="6"/>
      <c r="G18" s="6" t="s">
        <v>1</v>
      </c>
      <c r="H18" s="6" t="s">
        <v>2</v>
      </c>
    </row>
    <row r="19" spans="6:8" x14ac:dyDescent="0.25">
      <c r="F19" s="6" t="s">
        <v>12</v>
      </c>
      <c r="G19" s="7" t="s">
        <v>13</v>
      </c>
      <c r="H19" s="7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2023-04-19T11:49:03Z</dcterms:created>
  <dcterms:modified xsi:type="dcterms:W3CDTF">2023-04-19T12:26:11Z</dcterms:modified>
</cp:coreProperties>
</file>