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5 E8\"/>
    </mc:Choice>
  </mc:AlternateContent>
  <xr:revisionPtr revIDLastSave="0" documentId="13_ncr:1_{72E9B32B-D491-48FA-A88C-6C53E2B27403}" xr6:coauthVersionLast="47" xr6:coauthVersionMax="47" xr10:uidLastSave="{00000000-0000-0000-0000-000000000000}"/>
  <bookViews>
    <workbookView xWindow="19200" yWindow="0" windowWidth="19200" windowHeight="21600" xr2:uid="{210A16B6-95A8-47BB-836B-DF3B83FFC1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K15" i="1"/>
  <c r="K7" i="1"/>
  <c r="K8" i="1"/>
  <c r="K9" i="1"/>
  <c r="K10" i="1"/>
  <c r="K11" i="1"/>
  <c r="K12" i="1"/>
  <c r="K13" i="1"/>
  <c r="K14" i="1"/>
  <c r="J15" i="1"/>
  <c r="J7" i="1"/>
  <c r="J8" i="1"/>
  <c r="J9" i="1"/>
  <c r="J10" i="1"/>
  <c r="J11" i="1"/>
  <c r="J12" i="1"/>
  <c r="J13" i="1"/>
  <c r="J14" i="1"/>
  <c r="J6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<sst xmlns="http://schemas.openxmlformats.org/spreadsheetml/2006/main" count="21" uniqueCount="19">
  <si>
    <t>Lp.</t>
  </si>
  <si>
    <t>U [V]</t>
  </si>
  <si>
    <t>SEM [mV]</t>
  </si>
  <si>
    <t>I [A]</t>
  </si>
  <si>
    <t>ΔL [mm]</t>
  </si>
  <si>
    <t>ΔT [K]</t>
  </si>
  <si>
    <t>R [Ω]</t>
  </si>
  <si>
    <r>
      <t>tg(</t>
    </r>
    <r>
      <rPr>
        <sz val="11"/>
        <color theme="1"/>
        <rFont val="Calibri"/>
        <family val="2"/>
        <charset val="238"/>
      </rPr>
      <t>β</t>
    </r>
    <r>
      <rPr>
        <sz val="11"/>
        <color theme="1"/>
        <rFont val="Calibri"/>
        <family val="2"/>
        <charset val="238"/>
        <scheme val="minor"/>
      </rPr>
      <t>)</t>
    </r>
  </si>
  <si>
    <r>
      <t>tg(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>)</t>
    </r>
  </si>
  <si>
    <t>Avg</t>
  </si>
  <si>
    <t>α</t>
  </si>
  <si>
    <t>γ</t>
  </si>
  <si>
    <t>L0[mm]</t>
  </si>
  <si>
    <t>Wzór</t>
  </si>
  <si>
    <t xml:space="preserve">Pochodna wzg. L0 i R0  </t>
  </si>
  <si>
    <t>Ub L0 i R0</t>
  </si>
  <si>
    <r>
      <t>(tg(</t>
    </r>
    <r>
      <rPr>
        <sz val="11"/>
        <color theme="1"/>
        <rFont val="Calibri"/>
        <family val="2"/>
        <charset val="238"/>
      </rPr>
      <t>β</t>
    </r>
    <r>
      <rPr>
        <sz val="11"/>
        <color theme="1"/>
        <rFont val="Calibri"/>
        <family val="2"/>
        <charset val="238"/>
        <scheme val="minor"/>
      </rPr>
      <t>)/l0)'</t>
    </r>
  </si>
  <si>
    <t>-tg(β)/l0^2</t>
  </si>
  <si>
    <t>(tg)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</si>
</sst>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2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0" xfId="0" applyFill="1"/>
    <xf numFmtId="2" fontId="0" fillId="3" borderId="1" xfId="0" applyNumberFormat="1" applyFill="1" applyBorder="1" applyAlignment="1">
      <alignment horizontal="left" indent="2"/>
    </xf>
    <xf numFmtId="172" fontId="0" fillId="3" borderId="1" xfId="0" applyNumberFormat="1" applyFill="1" applyBorder="1" applyAlignment="1">
      <alignment horizontal="left" indent="2"/>
    </xf>
    <xf numFmtId="170" fontId="0" fillId="0" borderId="1" xfId="0" applyNumberFormat="1" applyBorder="1"/>
    <xf numFmtId="171" fontId="0" fillId="0" borderId="1" xfId="0" applyNumberFormat="1" applyBorder="1"/>
    <xf numFmtId="2" fontId="0" fillId="0" borderId="1" xfId="0" applyNumberFormat="1" applyBorder="1"/>
    <xf numFmtId="172" fontId="0" fillId="0" borderId="1" xfId="0" applyNumberFormat="1" applyBorder="1"/>
    <xf numFmtId="1" fontId="0" fillId="0" borderId="1" xfId="0" applyNumberFormat="1" applyBorder="1"/>
    <xf numFmtId="1" fontId="0" fillId="0" borderId="2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pl-PL"/>
              <a:t>L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Arkusz1!$D$5:$D$14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31</c:v>
                </c:pt>
                <c:pt idx="4">
                  <c:v>56</c:v>
                </c:pt>
                <c:pt idx="5">
                  <c:v>72</c:v>
                </c:pt>
                <c:pt idx="6">
                  <c:v>93</c:v>
                </c:pt>
                <c:pt idx="7">
                  <c:v>113</c:v>
                </c:pt>
                <c:pt idx="8">
                  <c:v>138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4-49F0-AE6B-9F16B73D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55656"/>
        <c:axId val="639358176"/>
      </c:lineChart>
      <c:catAx>
        <c:axId val="6393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8176"/>
        <c:crosses val="autoZero"/>
        <c:auto val="1"/>
        <c:lblAlgn val="ctr"/>
        <c:lblOffset val="100"/>
        <c:noMultiLvlLbl val="0"/>
      </c:catAx>
      <c:valAx>
        <c:axId val="639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Arkusz1!$H$5:$H$14</c:f>
              <c:numCache>
                <c:formatCode>General</c:formatCode>
                <c:ptCount val="10"/>
                <c:pt idx="0">
                  <c:v>5.5555555555555554</c:v>
                </c:pt>
                <c:pt idx="1">
                  <c:v>6.4516129032258069</c:v>
                </c:pt>
                <c:pt idx="2">
                  <c:v>6.25</c:v>
                </c:pt>
                <c:pt idx="3">
                  <c:v>7.0175438596491233</c:v>
                </c:pt>
                <c:pt idx="4">
                  <c:v>7.3529411764705879</c:v>
                </c:pt>
                <c:pt idx="5">
                  <c:v>7.7922077922077921</c:v>
                </c:pt>
                <c:pt idx="6">
                  <c:v>8.1395348837209305</c:v>
                </c:pt>
                <c:pt idx="7">
                  <c:v>8.6021505376344081</c:v>
                </c:pt>
                <c:pt idx="8">
                  <c:v>9.0909090909090917</c:v>
                </c:pt>
                <c:pt idx="9">
                  <c:v>9.615384615384615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5-4523-AE1F-9A810B7B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3192"/>
        <c:axId val="636972112"/>
      </c:lineChart>
      <c:catAx>
        <c:axId val="6369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2112"/>
        <c:crosses val="autoZero"/>
        <c:auto val="1"/>
        <c:lblAlgn val="ctr"/>
        <c:lblOffset val="100"/>
        <c:noMultiLvlLbl val="0"/>
      </c:catAx>
      <c:valAx>
        <c:axId val="636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30</xdr:row>
      <xdr:rowOff>109537</xdr:rowOff>
    </xdr:from>
    <xdr:to>
      <xdr:col>17</xdr:col>
      <xdr:colOff>166687</xdr:colOff>
      <xdr:row>44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66062F-7819-C53D-5F24-F8A54A1C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30</xdr:row>
      <xdr:rowOff>128587</xdr:rowOff>
    </xdr:from>
    <xdr:to>
      <xdr:col>9</xdr:col>
      <xdr:colOff>90487</xdr:colOff>
      <xdr:row>45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358413-F0F8-61FA-AAB0-C22D60038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C898-0FA1-4E4D-AAD0-2AE10EA03B5C}">
  <dimension ref="B2:K53"/>
  <sheetViews>
    <sheetView tabSelected="1" topLeftCell="A13" workbookViewId="0">
      <selection activeCell="F49" sqref="F49"/>
    </sheetView>
  </sheetViews>
  <sheetFormatPr defaultRowHeight="15" x14ac:dyDescent="0.25"/>
  <cols>
    <col min="2" max="2" width="8" customWidth="1"/>
    <col min="3" max="3" width="9.5703125" bestFit="1" customWidth="1"/>
    <col min="9" max="9" width="14" customWidth="1"/>
    <col min="10" max="10" width="9" customWidth="1"/>
    <col min="11" max="11" width="9.5703125" bestFit="1" customWidth="1"/>
  </cols>
  <sheetData>
    <row r="2" spans="2:11" x14ac:dyDescent="0.25">
      <c r="B2" s="1" t="s">
        <v>12</v>
      </c>
      <c r="C2" s="2">
        <v>940</v>
      </c>
    </row>
    <row r="4" spans="2:11" x14ac:dyDescent="0.25">
      <c r="B4" s="1" t="s">
        <v>0</v>
      </c>
      <c r="C4" s="1" t="s">
        <v>1</v>
      </c>
      <c r="D4" s="3" t="s">
        <v>4</v>
      </c>
      <c r="E4" s="3" t="s">
        <v>2</v>
      </c>
      <c r="F4" s="3" t="s">
        <v>3</v>
      </c>
      <c r="G4" s="1" t="s">
        <v>5</v>
      </c>
      <c r="H4" s="1" t="s">
        <v>6</v>
      </c>
      <c r="J4" s="1" t="s">
        <v>7</v>
      </c>
      <c r="K4" s="1" t="s">
        <v>8</v>
      </c>
    </row>
    <row r="5" spans="2:11" x14ac:dyDescent="0.25">
      <c r="B5" s="4">
        <v>1</v>
      </c>
      <c r="C5" s="2">
        <v>1</v>
      </c>
      <c r="D5" s="2">
        <v>0</v>
      </c>
      <c r="E5" s="2">
        <v>0</v>
      </c>
      <c r="F5" s="2">
        <v>0.18</v>
      </c>
      <c r="G5" s="2">
        <v>0</v>
      </c>
      <c r="H5" s="2">
        <f>C5/F5</f>
        <v>5.5555555555555554</v>
      </c>
      <c r="J5" s="2"/>
      <c r="K5" s="2"/>
    </row>
    <row r="6" spans="2:11" x14ac:dyDescent="0.25">
      <c r="B6" s="4">
        <v>2</v>
      </c>
      <c r="C6" s="2">
        <v>2</v>
      </c>
      <c r="D6" s="2">
        <v>5</v>
      </c>
      <c r="E6" s="2">
        <v>0.1</v>
      </c>
      <c r="F6" s="2">
        <v>0.31</v>
      </c>
      <c r="G6" s="2">
        <v>2.5</v>
      </c>
      <c r="H6" s="2">
        <f t="shared" ref="H6:H14" si="0">C6/F6</f>
        <v>6.4516129032258069</v>
      </c>
      <c r="J6" s="12">
        <f>D6/G6</f>
        <v>2</v>
      </c>
      <c r="K6" s="2"/>
    </row>
    <row r="7" spans="2:11" x14ac:dyDescent="0.25">
      <c r="B7" s="4">
        <v>3</v>
      </c>
      <c r="C7" s="2">
        <v>3</v>
      </c>
      <c r="D7" s="2">
        <v>18</v>
      </c>
      <c r="E7" s="2">
        <v>0.3</v>
      </c>
      <c r="F7" s="2">
        <v>0.48</v>
      </c>
      <c r="G7" s="2">
        <v>7.5</v>
      </c>
      <c r="H7" s="2">
        <f t="shared" si="0"/>
        <v>6.25</v>
      </c>
      <c r="J7" s="2">
        <f t="shared" ref="J7:J14" si="1">D7/G7</f>
        <v>2.4</v>
      </c>
      <c r="K7" s="10">
        <f t="shared" ref="K7:K14" si="2">H7/G7</f>
        <v>0.83333333333333337</v>
      </c>
    </row>
    <row r="8" spans="2:11" x14ac:dyDescent="0.25">
      <c r="B8" s="4">
        <v>4</v>
      </c>
      <c r="C8" s="2">
        <v>4</v>
      </c>
      <c r="D8" s="2">
        <v>31</v>
      </c>
      <c r="E8" s="2">
        <v>0.4</v>
      </c>
      <c r="F8" s="2">
        <v>0.56999999999999995</v>
      </c>
      <c r="G8" s="2">
        <v>10</v>
      </c>
      <c r="H8" s="2">
        <f t="shared" si="0"/>
        <v>7.0175438596491233</v>
      </c>
      <c r="J8" s="2">
        <f t="shared" si="1"/>
        <v>3.1</v>
      </c>
      <c r="K8" s="10">
        <f t="shared" si="2"/>
        <v>0.70175438596491235</v>
      </c>
    </row>
    <row r="9" spans="2:11" x14ac:dyDescent="0.25">
      <c r="B9" s="4">
        <v>5</v>
      </c>
      <c r="C9" s="2">
        <v>5</v>
      </c>
      <c r="D9" s="2">
        <v>56</v>
      </c>
      <c r="E9" s="2">
        <v>0.6</v>
      </c>
      <c r="F9" s="2">
        <v>0.68</v>
      </c>
      <c r="G9" s="2">
        <v>15</v>
      </c>
      <c r="H9" s="2">
        <f t="shared" si="0"/>
        <v>7.3529411764705879</v>
      </c>
      <c r="J9" s="11">
        <f t="shared" si="1"/>
        <v>3.7333333333333334</v>
      </c>
      <c r="K9" s="10">
        <f t="shared" si="2"/>
        <v>0.49019607843137253</v>
      </c>
    </row>
    <row r="10" spans="2:11" x14ac:dyDescent="0.25">
      <c r="B10" s="4">
        <v>6</v>
      </c>
      <c r="C10" s="2">
        <v>6</v>
      </c>
      <c r="D10" s="2">
        <v>72</v>
      </c>
      <c r="E10" s="2">
        <v>0.8</v>
      </c>
      <c r="F10" s="2">
        <v>0.77</v>
      </c>
      <c r="G10" s="2">
        <v>20</v>
      </c>
      <c r="H10" s="2">
        <f t="shared" si="0"/>
        <v>7.7922077922077921</v>
      </c>
      <c r="J10" s="2">
        <f t="shared" si="1"/>
        <v>3.6</v>
      </c>
      <c r="K10" s="10">
        <f t="shared" si="2"/>
        <v>0.38961038961038963</v>
      </c>
    </row>
    <row r="11" spans="2:11" x14ac:dyDescent="0.25">
      <c r="B11" s="4">
        <v>7</v>
      </c>
      <c r="C11" s="2">
        <v>7</v>
      </c>
      <c r="D11" s="2">
        <v>93</v>
      </c>
      <c r="E11" s="2">
        <v>1</v>
      </c>
      <c r="F11" s="2">
        <v>0.86</v>
      </c>
      <c r="G11" s="2">
        <v>25</v>
      </c>
      <c r="H11" s="2">
        <f t="shared" si="0"/>
        <v>8.1395348837209305</v>
      </c>
      <c r="J11" s="11">
        <f t="shared" si="1"/>
        <v>3.72</v>
      </c>
      <c r="K11" s="10">
        <f t="shared" si="2"/>
        <v>0.32558139534883723</v>
      </c>
    </row>
    <row r="12" spans="2:11" x14ac:dyDescent="0.25">
      <c r="B12" s="4">
        <v>8</v>
      </c>
      <c r="C12" s="2">
        <v>8</v>
      </c>
      <c r="D12" s="2">
        <v>113</v>
      </c>
      <c r="E12" s="2">
        <v>1.2</v>
      </c>
      <c r="F12" s="2">
        <v>0.93</v>
      </c>
      <c r="G12" s="2">
        <v>30</v>
      </c>
      <c r="H12" s="2">
        <f t="shared" si="0"/>
        <v>8.6021505376344081</v>
      </c>
      <c r="J12" s="11">
        <f t="shared" si="1"/>
        <v>3.7666666666666666</v>
      </c>
      <c r="K12" s="10">
        <f t="shared" si="2"/>
        <v>0.28673835125448027</v>
      </c>
    </row>
    <row r="13" spans="2:11" x14ac:dyDescent="0.25">
      <c r="B13" s="4">
        <v>9</v>
      </c>
      <c r="C13" s="2">
        <v>9</v>
      </c>
      <c r="D13" s="2">
        <v>138</v>
      </c>
      <c r="E13" s="2">
        <v>1.4</v>
      </c>
      <c r="F13" s="2">
        <v>0.99</v>
      </c>
      <c r="G13" s="2">
        <v>35</v>
      </c>
      <c r="H13" s="2">
        <f t="shared" si="0"/>
        <v>9.0909090909090917</v>
      </c>
      <c r="J13" s="11">
        <f t="shared" si="1"/>
        <v>3.9428571428571431</v>
      </c>
      <c r="K13" s="10">
        <f t="shared" si="2"/>
        <v>0.25974025974025977</v>
      </c>
    </row>
    <row r="14" spans="2:11" x14ac:dyDescent="0.25">
      <c r="B14" s="4">
        <v>10</v>
      </c>
      <c r="C14" s="2">
        <v>10</v>
      </c>
      <c r="D14" s="2">
        <v>160</v>
      </c>
      <c r="E14" s="2">
        <v>1.6</v>
      </c>
      <c r="F14" s="2">
        <v>1.04</v>
      </c>
      <c r="G14" s="2">
        <v>40</v>
      </c>
      <c r="H14" s="2">
        <f t="shared" si="0"/>
        <v>9.615384615384615</v>
      </c>
      <c r="J14" s="13">
        <f t="shared" si="1"/>
        <v>4</v>
      </c>
      <c r="K14" s="10">
        <f t="shared" si="2"/>
        <v>0.24038461538461536</v>
      </c>
    </row>
    <row r="15" spans="2:11" x14ac:dyDescent="0.25">
      <c r="I15" s="1" t="s">
        <v>9</v>
      </c>
      <c r="J15" s="7">
        <f>AVERAGE(J6:J14)</f>
        <v>3.3625396825396825</v>
      </c>
      <c r="K15" s="6">
        <f>AVERAGE(K7:K14)</f>
        <v>0.44091735113352509</v>
      </c>
    </row>
    <row r="17" spans="2:3" x14ac:dyDescent="0.25">
      <c r="B17" s="1" t="s">
        <v>10</v>
      </c>
      <c r="C17" s="8">
        <f>J15/C2</f>
        <v>3.5771698750422156E-3</v>
      </c>
    </row>
    <row r="18" spans="2:3" x14ac:dyDescent="0.25">
      <c r="B18" s="3" t="s">
        <v>11</v>
      </c>
      <c r="C18" s="9">
        <f>K15/H5</f>
        <v>7.9365123204034521E-2</v>
      </c>
    </row>
    <row r="51" spans="2:9" x14ac:dyDescent="0.25">
      <c r="D51" s="5" t="s">
        <v>15</v>
      </c>
      <c r="E51" s="15" t="s">
        <v>13</v>
      </c>
      <c r="F51" s="15"/>
      <c r="G51" s="15"/>
      <c r="H51" s="15" t="s">
        <v>14</v>
      </c>
      <c r="I51" s="15"/>
    </row>
    <row r="52" spans="2:9" x14ac:dyDescent="0.25">
      <c r="B52" s="1" t="s">
        <v>10</v>
      </c>
      <c r="C52" s="8">
        <v>3.5771698750422156E-3</v>
      </c>
      <c r="E52" s="14" t="s">
        <v>16</v>
      </c>
      <c r="F52" s="14"/>
      <c r="G52" s="14"/>
      <c r="H52" s="16" t="s">
        <v>17</v>
      </c>
      <c r="I52" s="14"/>
    </row>
    <row r="53" spans="2:9" x14ac:dyDescent="0.25">
      <c r="B53" s="1" t="s">
        <v>11</v>
      </c>
      <c r="C53" s="9">
        <v>7.9365123204034521E-2</v>
      </c>
      <c r="E53" s="14" t="s">
        <v>18</v>
      </c>
      <c r="F53" s="14"/>
      <c r="G53" s="14"/>
      <c r="H53" s="14"/>
      <c r="I53" s="14"/>
    </row>
  </sheetData>
  <mergeCells count="6">
    <mergeCell ref="E52:G52"/>
    <mergeCell ref="E51:G51"/>
    <mergeCell ref="H51:I51"/>
    <mergeCell ref="H52:I52"/>
    <mergeCell ref="E53:G53"/>
    <mergeCell ref="H53:I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2023-05-25T11:26:32Z</dcterms:created>
  <dcterms:modified xsi:type="dcterms:W3CDTF">2023-05-25T15:20:47Z</dcterms:modified>
</cp:coreProperties>
</file>