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gelina\Desktop\"/>
    </mc:Choice>
  </mc:AlternateContent>
  <xr:revisionPtr revIDLastSave="0" documentId="13_ncr:1_{319D60CB-11D9-4A33-853B-5C610197F9E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definedNames>
    <definedName name="solver_adj" localSheetId="0" hidden="1">Лист1!$B$48:$AE$48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Лист1!$AF$50:$AF$52</definedName>
    <definedName name="solver_lhs2" localSheetId="0" hidden="1">Лист1!$AF$53:$AF$62</definedName>
    <definedName name="solver_lhs3" localSheetId="0" hidden="1">Лист1!$AF$63:$AF$75</definedName>
    <definedName name="solver_lhs4" localSheetId="0" hidden="1">Лист1!$AF$76:$AF$87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Лист1!$AF$49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Лист1!$AH$50:$AH$52</definedName>
    <definedName name="solver_rhs2" localSheetId="0" hidden="1">Лист1!$AH$53:$AH$62</definedName>
    <definedName name="solver_rhs3" localSheetId="0" hidden="1">Лист1!$AH$63:$AH$75</definedName>
    <definedName name="solver_rhs4" localSheetId="0" hidden="1">Лист1!$AH$76:$AH$87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AF87" i="1" l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4" i="1"/>
  <c r="AF70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49" i="1"/>
  <c r="AH72" i="1" l="1"/>
  <c r="K72" i="1"/>
  <c r="AH71" i="1"/>
  <c r="J71" i="1"/>
  <c r="AF71" i="1" s="1"/>
  <c r="AH70" i="1"/>
  <c r="I70" i="1"/>
  <c r="AH69" i="1"/>
  <c r="H69" i="1"/>
  <c r="AF69" i="1" s="1"/>
  <c r="AH68" i="1"/>
  <c r="G68" i="1"/>
  <c r="AF68" i="1" s="1"/>
  <c r="AH67" i="1"/>
  <c r="F67" i="1"/>
  <c r="AF67" i="1" s="1"/>
  <c r="AH66" i="1"/>
  <c r="E66" i="1"/>
  <c r="AF66" i="1" s="1"/>
  <c r="AH65" i="1"/>
  <c r="D65" i="1"/>
  <c r="AF65" i="1" s="1"/>
  <c r="AH64" i="1"/>
  <c r="C64" i="1"/>
  <c r="AH63" i="1"/>
  <c r="B63" i="1"/>
  <c r="AF63" i="1" s="1"/>
  <c r="AH62" i="1"/>
  <c r="AH61" i="1"/>
  <c r="AH60" i="1"/>
  <c r="AH59" i="1"/>
  <c r="AH58" i="1"/>
  <c r="AH57" i="1"/>
  <c r="AH56" i="1"/>
  <c r="AH55" i="1"/>
  <c r="AH54" i="1"/>
  <c r="AH53" i="1"/>
</calcChain>
</file>

<file path=xl/sharedStrings.xml><?xml version="1.0" encoding="utf-8"?>
<sst xmlns="http://schemas.openxmlformats.org/spreadsheetml/2006/main" count="150" uniqueCount="93">
  <si>
    <t>t(p)</t>
  </si>
  <si>
    <t>Продолжительность работ</t>
  </si>
  <si>
    <t>R(п)</t>
  </si>
  <si>
    <t>Критический</t>
  </si>
  <si>
    <t>Резерв</t>
  </si>
  <si>
    <t>(1,3)</t>
  </si>
  <si>
    <t>(1,4)</t>
  </si>
  <si>
    <t>(1,2)</t>
  </si>
  <si>
    <t>(2,4)</t>
  </si>
  <si>
    <t>(2,5)</t>
  </si>
  <si>
    <t>(3,6)</t>
  </si>
  <si>
    <t>(4,5)</t>
  </si>
  <si>
    <t>(4,6)</t>
  </si>
  <si>
    <t>(5,6)</t>
  </si>
  <si>
    <t>Время до начала работы</t>
  </si>
  <si>
    <t>Продолжительность работы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</si>
  <si>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12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</si>
  <si>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13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</si>
  <si>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14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</si>
  <si>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24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</si>
  <si>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25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</si>
  <si>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34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</si>
  <si>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36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</si>
  <si>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45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</si>
  <si>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46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</si>
  <si>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56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</si>
  <si>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12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</si>
  <si>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12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</si>
  <si>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13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</si>
  <si>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13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</si>
  <si>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14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</si>
  <si>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14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</si>
  <si>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24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</si>
  <si>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24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</si>
  <si>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25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</si>
  <si>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25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</si>
  <si>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34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</si>
  <si>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34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</si>
  <si>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36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</si>
  <si>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36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</si>
  <si>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45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</si>
  <si>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45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</si>
  <si>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46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</si>
  <si>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46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</si>
  <si>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56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</si>
  <si>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56</t>
    </r>
  </si>
  <si>
    <t>z</t>
  </si>
  <si>
    <t>&lt;=</t>
  </si>
  <si>
    <t>&gt;=</t>
  </si>
  <si>
    <t>=</t>
  </si>
  <si>
    <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ij</t>
    </r>
  </si>
  <si>
    <r>
      <t>d</t>
    </r>
    <r>
      <rPr>
        <b/>
        <vertAlign val="subscript"/>
        <sz val="11"/>
        <color theme="1"/>
        <rFont val="Calibri"/>
        <family val="2"/>
        <charset val="204"/>
        <scheme val="minor"/>
      </rPr>
      <t>ij</t>
    </r>
  </si>
  <si>
    <r>
      <t>k</t>
    </r>
    <r>
      <rPr>
        <b/>
        <vertAlign val="subscript"/>
        <sz val="11"/>
        <color theme="1"/>
        <rFont val="Calibri"/>
        <family val="2"/>
        <charset val="204"/>
        <scheme val="minor"/>
      </rPr>
      <t>ij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</si>
  <si>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36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36 </t>
    </r>
    <r>
      <rPr>
        <b/>
        <sz val="11"/>
        <color rgb="FF000000"/>
        <rFont val="Calibri"/>
        <family val="2"/>
        <charset val="204"/>
        <scheme val="minor"/>
      </rPr>
      <t>&gt;= 8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</si>
  <si>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46 </t>
    </r>
    <r>
      <rPr>
        <b/>
        <sz val="11"/>
        <color rgb="FF000000"/>
        <rFont val="Calibri"/>
        <family val="2"/>
        <charset val="204"/>
        <scheme val="minor"/>
      </rPr>
      <t>&gt;= 12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</si>
  <si>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12 </t>
    </r>
    <r>
      <rPr>
        <b/>
        <sz val="11"/>
        <color rgb="FF000000"/>
        <rFont val="Calibri"/>
        <family val="2"/>
        <charset val="204"/>
        <scheme val="minor"/>
      </rPr>
      <t>= 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</si>
  <si>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  <r>
      <rPr>
        <b/>
        <sz val="11"/>
        <color rgb="FF000000"/>
        <rFont val="Calibri"/>
        <family val="2"/>
        <charset val="204"/>
        <scheme val="minor"/>
      </rPr>
      <t> = 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</si>
  <si>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  <r>
      <rPr>
        <b/>
        <sz val="11"/>
        <color rgb="FF000000"/>
        <rFont val="Calibri"/>
        <family val="2"/>
        <charset val="204"/>
        <scheme val="minor"/>
      </rPr>
      <t> = 0 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</si>
  <si>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</si>
  <si>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</si>
  <si>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</si>
  <si>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36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</si>
  <si>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</si>
  <si>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</si>
  <si>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</si>
  <si>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</si>
  <si>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</si>
  <si>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  <r>
      <rPr>
        <b/>
        <sz val="11"/>
        <color rgb="FF000000"/>
        <rFont val="Calibri"/>
        <family val="2"/>
        <charset val="204"/>
        <scheme val="minor"/>
      </rPr>
      <t> 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</si>
  <si>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56 </t>
    </r>
    <r>
      <rPr>
        <b/>
        <sz val="11"/>
        <color rgb="FF000000"/>
        <rFont val="Calibri"/>
        <family val="2"/>
        <charset val="204"/>
        <scheme val="minor"/>
      </rPr>
      <t>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</si>
  <si>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56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</si>
  <si>
    <r>
      <t>t'</t>
    </r>
    <r>
      <rPr>
        <b/>
        <vertAlign val="subscript"/>
        <sz val="11"/>
        <color theme="1"/>
        <rFont val="Calibri"/>
        <family val="2"/>
        <charset val="204"/>
        <scheme val="minor"/>
      </rPr>
      <t>ij</t>
    </r>
  </si>
  <si>
    <t>(3,4)</t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</si>
  <si>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36 </t>
    </r>
    <r>
      <rPr>
        <b/>
        <sz val="11"/>
        <color rgb="FF000000"/>
        <rFont val="Calibri"/>
        <family val="2"/>
        <charset val="204"/>
        <scheme val="minor"/>
      </rPr>
      <t>&lt;= 35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</si>
  <si>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46 </t>
    </r>
    <r>
      <rPr>
        <b/>
        <sz val="11"/>
        <color rgb="FF000000"/>
        <rFont val="Calibri"/>
        <family val="2"/>
        <charset val="204"/>
        <scheme val="minor"/>
      </rPr>
      <t>&lt;= 35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</si>
  <si>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56 </t>
    </r>
    <r>
      <rPr>
        <b/>
        <sz val="11"/>
        <color rgb="FF000000"/>
        <rFont val="Calibri"/>
        <family val="2"/>
        <charset val="204"/>
        <scheme val="minor"/>
      </rPr>
      <t>&lt;= 35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</si>
  <si>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= 9 - 0,05x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</si>
  <si>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= 12 - 0,2x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</si>
  <si>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= 18 - 0,25x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</si>
  <si>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24 </t>
    </r>
    <r>
      <rPr>
        <b/>
        <sz val="11"/>
        <color rgb="FF000000"/>
        <rFont val="Calibri"/>
        <family val="2"/>
        <charset val="204"/>
        <scheme val="minor"/>
      </rPr>
      <t>=</t>
    </r>
    <r>
      <rPr>
        <b/>
        <vertAlign val="sub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8 - 0,08x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</si>
  <si>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25 </t>
    </r>
    <r>
      <rPr>
        <b/>
        <sz val="11"/>
        <color rgb="FF000000"/>
        <rFont val="Calibri"/>
        <family val="2"/>
        <charset val="204"/>
        <scheme val="minor"/>
      </rPr>
      <t>= 12 - 0,15x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</si>
  <si>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34 </t>
    </r>
    <r>
      <rPr>
        <b/>
        <sz val="11"/>
        <color rgb="FF000000"/>
        <rFont val="Calibri"/>
        <family val="2"/>
        <charset val="204"/>
        <scheme val="minor"/>
      </rPr>
      <t>= 5 - 0,1x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</si>
  <si>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36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36 </t>
    </r>
    <r>
      <rPr>
        <b/>
        <sz val="11"/>
        <color rgb="FF000000"/>
        <rFont val="Calibri"/>
        <family val="2"/>
        <charset val="204"/>
        <scheme val="minor"/>
      </rPr>
      <t>= 12 - 0,06x</t>
    </r>
    <r>
      <rPr>
        <b/>
        <vertAlign val="subscript"/>
        <sz val="11"/>
        <color rgb="FF000000"/>
        <rFont val="Calibri"/>
        <family val="2"/>
        <charset val="204"/>
        <scheme val="minor"/>
      </rPr>
      <t>36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</si>
  <si>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45 </t>
    </r>
    <r>
      <rPr>
        <b/>
        <sz val="11"/>
        <color rgb="FF000000"/>
        <rFont val="Calibri"/>
        <family val="2"/>
        <charset val="204"/>
        <scheme val="minor"/>
      </rPr>
      <t>= 10 - 0,05x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</si>
  <si>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46 </t>
    </r>
    <r>
      <rPr>
        <b/>
        <sz val="11"/>
        <color rgb="FF000000"/>
        <rFont val="Calibri"/>
        <family val="2"/>
        <charset val="204"/>
        <scheme val="minor"/>
      </rPr>
      <t>= 13- 0,1x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</si>
  <si>
    <r>
      <rPr>
        <b/>
        <sz val="11"/>
        <color rgb="FF000000"/>
        <rFont val="Calibri"/>
        <family val="2"/>
        <charset val="204"/>
        <scheme val="minor"/>
      </rP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56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56 </t>
    </r>
    <r>
      <rPr>
        <b/>
        <sz val="11"/>
        <color rgb="FF000000"/>
        <rFont val="Calibri"/>
        <family val="2"/>
        <charset val="204"/>
        <scheme val="minor"/>
      </rPr>
      <t>= 12 - 0,5x</t>
    </r>
    <r>
      <rPr>
        <b/>
        <vertAlign val="subscript"/>
        <sz val="11"/>
        <color rgb="FF000000"/>
        <rFont val="Calibri"/>
        <family val="2"/>
        <charset val="204"/>
        <scheme val="minor"/>
      </rPr>
      <t>56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</si>
  <si>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12 </t>
    </r>
    <r>
      <rPr>
        <b/>
        <sz val="11"/>
        <color rgb="FF000000"/>
        <rFont val="Calibri"/>
        <family val="2"/>
        <charset val="204"/>
        <scheme val="minor"/>
      </rPr>
      <t>- 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12 </t>
    </r>
    <r>
      <rPr>
        <b/>
        <sz val="11"/>
        <color rgb="FF000000"/>
        <rFont val="Calibri"/>
        <family val="2"/>
        <charset val="204"/>
        <scheme val="minor"/>
      </rPr>
      <t>&gt;= 7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</si>
  <si>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13 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13 </t>
    </r>
    <r>
      <rPr>
        <b/>
        <sz val="11"/>
        <color rgb="FF000000"/>
        <rFont val="Calibri"/>
        <family val="2"/>
        <charset val="204"/>
        <scheme val="minor"/>
      </rPr>
      <t>&gt;= 10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</si>
  <si>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14 </t>
    </r>
    <r>
      <rPr>
        <b/>
        <sz val="11"/>
        <color rgb="FF000000"/>
        <rFont val="Calibri"/>
        <family val="2"/>
        <charset val="204"/>
        <scheme val="minor"/>
      </rPr>
      <t>&gt;= 15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</si>
  <si>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24 </t>
    </r>
    <r>
      <rPr>
        <b/>
        <sz val="11"/>
        <color rgb="FF000000"/>
        <rFont val="Calibri"/>
        <family val="2"/>
        <charset val="204"/>
        <scheme val="minor"/>
      </rPr>
      <t>&gt;= 6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</si>
  <si>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25 </t>
    </r>
    <r>
      <rPr>
        <b/>
        <sz val="11"/>
        <color rgb="FF000000"/>
        <rFont val="Calibri"/>
        <family val="2"/>
        <charset val="204"/>
        <scheme val="minor"/>
      </rPr>
      <t>&gt;= 10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</si>
  <si>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34 </t>
    </r>
    <r>
      <rPr>
        <b/>
        <sz val="11"/>
        <color rgb="FF000000"/>
        <rFont val="Calibri"/>
        <family val="2"/>
        <charset val="204"/>
        <scheme val="minor"/>
      </rPr>
      <t>&gt;= 3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</si>
  <si>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45 </t>
    </r>
    <r>
      <rPr>
        <b/>
        <sz val="11"/>
        <color rgb="FF000000"/>
        <rFont val="Calibri"/>
        <family val="2"/>
        <charset val="204"/>
        <scheme val="minor"/>
      </rPr>
      <t>&gt;= 7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</si>
  <si>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56 </t>
    </r>
    <r>
      <rPr>
        <b/>
        <sz val="11"/>
        <color rgb="FF000000"/>
        <rFont val="Calibri"/>
        <family val="2"/>
        <charset val="204"/>
        <scheme val="minor"/>
      </rPr>
      <t>- 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56 </t>
    </r>
    <r>
      <rPr>
        <b/>
        <sz val="11"/>
        <color rgb="FF000000"/>
        <rFont val="Calibri"/>
        <family val="2"/>
        <charset val="204"/>
        <scheme val="minor"/>
      </rPr>
      <t>&gt;= 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</si>
</sst>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vertAlign val="superscript"/>
      <sz val="11"/>
      <color rgb="FF000000"/>
      <name val="Calibri"/>
      <family val="2"/>
      <charset val="204"/>
      <scheme val="minor"/>
    </font>
    <font>
      <b/>
      <vertAlign val="subscript"/>
      <sz val="11"/>
      <color rgb="FF0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49" fontId="0" fillId="0" borderId="0" xfId="0" quotePrefix="1" applyNumberFormat="1"/>
    <xf numFmtId="49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2" xfId="0" applyFont="1" applyBorder="1"/>
    <xf numFmtId="0" fontId="2" fillId="2" borderId="1" xfId="0" applyFont="1" applyFill="1" applyBorder="1"/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1" xfId="0" applyFont="1" applyFill="1" applyBorder="1"/>
    <xf numFmtId="0" fontId="1" fillId="2" borderId="9" xfId="0" applyFont="1" applyFill="1" applyBorder="1"/>
    <xf numFmtId="0" fontId="2" fillId="2" borderId="2" xfId="0" applyFont="1" applyFill="1" applyBorder="1"/>
    <xf numFmtId="0" fontId="6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8" fillId="2" borderId="2" xfId="0" applyFont="1" applyFill="1" applyBorder="1"/>
    <xf numFmtId="0" fontId="6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4" xfId="0" applyFont="1" applyFill="1" applyBorder="1"/>
    <xf numFmtId="0" fontId="5" fillId="2" borderId="1" xfId="0" applyFont="1" applyFill="1" applyBorder="1"/>
    <xf numFmtId="0" fontId="5" fillId="2" borderId="4" xfId="0" applyFont="1" applyFill="1" applyBorder="1"/>
    <xf numFmtId="0" fontId="2" fillId="2" borderId="13" xfId="0" applyFont="1" applyFill="1" applyBorder="1"/>
    <xf numFmtId="0" fontId="2" fillId="2" borderId="14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 график</a:t>
            </a:r>
          </a:p>
        </c:rich>
      </c:tx>
      <c:layout>
        <c:manualLayout>
          <c:xMode val="edge"/>
          <c:yMode val="edge"/>
          <c:x val="0.39482596726691221"/>
          <c:y val="7.92707094728497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06050846208327"/>
          <c:y val="9.1161315893777253E-2"/>
          <c:w val="0.61589801274840639"/>
          <c:h val="0.780407027005096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Время до начала работы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71-48DA-9B45-39FD25F254FC}"/>
            </c:ext>
          </c:extLst>
        </c:ser>
        <c:ser>
          <c:idx val="1"/>
          <c:order val="1"/>
          <c:tx>
            <c:strRef>
              <c:f>Лист1!$G$3</c:f>
              <c:strCache>
                <c:ptCount val="1"/>
                <c:pt idx="0">
                  <c:v>Продолжительность работы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71-48DA-9B45-39FD25F254FC}"/>
            </c:ext>
          </c:extLst>
        </c:ser>
        <c:ser>
          <c:idx val="2"/>
          <c:order val="2"/>
          <c:tx>
            <c:strRef>
              <c:f>Лист1!$G$4</c:f>
              <c:strCache>
                <c:ptCount val="1"/>
                <c:pt idx="0">
                  <c:v>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71-48DA-9B45-39FD25F2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435839"/>
        <c:axId val="852829679"/>
      </c:barChart>
      <c:catAx>
        <c:axId val="1311435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29679"/>
        <c:crosses val="autoZero"/>
        <c:auto val="1"/>
        <c:lblAlgn val="ctr"/>
        <c:lblOffset val="100"/>
        <c:noMultiLvlLbl val="0"/>
      </c:catAx>
      <c:valAx>
        <c:axId val="85282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43583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26617345908675"/>
          <c:y val="0.3996723061222579"/>
          <c:w val="0.18976057479994488"/>
          <c:h val="0.27199902628104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</a:t>
            </a:r>
            <a:r>
              <a:rPr lang="ru-RU" baseline="0"/>
              <a:t> график (новый)</a:t>
            </a:r>
            <a:endParaRPr lang="ru-RU"/>
          </a:p>
        </c:rich>
      </c:tx>
      <c:layout>
        <c:manualLayout>
          <c:xMode val="edge"/>
          <c:yMode val="edge"/>
          <c:x val="0.33795041189769021"/>
          <c:y val="1.967729240456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3740820587791"/>
          <c:y val="9.5178598542950729E-2"/>
          <c:w val="0.60652044045155151"/>
          <c:h val="0.778298090889899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Время до начала работы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B-4F2D-B05D-1D5EFAAE7AC8}"/>
            </c:ext>
          </c:extLst>
        </c:ser>
        <c:ser>
          <c:idx val="1"/>
          <c:order val="1"/>
          <c:tx>
            <c:strRef>
              <c:f>Лист1!$G$3</c:f>
              <c:strCache>
                <c:ptCount val="1"/>
                <c:pt idx="0">
                  <c:v>Продолжительность работы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Лист1!$L$2:$L$11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17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8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B-4F2D-B05D-1D5EFAAE7AC8}"/>
            </c:ext>
          </c:extLst>
        </c:ser>
        <c:ser>
          <c:idx val="2"/>
          <c:order val="2"/>
          <c:tx>
            <c:strRef>
              <c:f>Лист1!$G$4</c:f>
              <c:strCache>
                <c:ptCount val="1"/>
                <c:pt idx="0">
                  <c:v>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B-4F2D-B05D-1D5EFAAE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832672"/>
        <c:axId val="1304640768"/>
      </c:barChart>
      <c:catAx>
        <c:axId val="1304832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640768"/>
        <c:crosses val="autoZero"/>
        <c:auto val="1"/>
        <c:lblAlgn val="ctr"/>
        <c:lblOffset val="100"/>
        <c:noMultiLvlLbl val="0"/>
      </c:catAx>
      <c:valAx>
        <c:axId val="13046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832672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39960398604711"/>
          <c:y val="0.39470727316110271"/>
          <c:w val="0.19464409633872146"/>
          <c:h val="0.29461926502884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5</xdr:col>
      <xdr:colOff>381000</xdr:colOff>
      <xdr:row>29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A25942-1819-4550-878F-A0899689D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11</xdr:row>
      <xdr:rowOff>179070</xdr:rowOff>
    </xdr:from>
    <xdr:to>
      <xdr:col>13</xdr:col>
      <xdr:colOff>1043940</xdr:colOff>
      <xdr:row>29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8ECE2F-38D2-4A25-981F-E48D041CA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7"/>
  <sheetViews>
    <sheetView tabSelected="1" workbookViewId="0">
      <selection activeCell="I10" sqref="I10"/>
    </sheetView>
  </sheetViews>
  <sheetFormatPr defaultRowHeight="14.4" x14ac:dyDescent="0.3"/>
  <cols>
    <col min="1" max="1" width="22.33203125" customWidth="1"/>
    <col min="2" max="2" width="25.5546875" customWidth="1"/>
    <col min="4" max="4" width="19.77734375" customWidth="1"/>
    <col min="7" max="7" width="8.5546875" customWidth="1"/>
    <col min="11" max="11" width="14.21875" customWidth="1"/>
    <col min="12" max="12" width="26.109375" customWidth="1"/>
    <col min="14" max="14" width="15.33203125" customWidth="1"/>
  </cols>
  <sheetData>
    <row r="1" spans="1:14" x14ac:dyDescent="0.3">
      <c r="A1" s="11" t="s">
        <v>0</v>
      </c>
      <c r="B1" s="11" t="s">
        <v>1</v>
      </c>
      <c r="C1" s="11" t="s">
        <v>2</v>
      </c>
      <c r="D1" s="11"/>
      <c r="K1" s="11" t="s">
        <v>0</v>
      </c>
      <c r="L1" s="11" t="s">
        <v>1</v>
      </c>
      <c r="M1" s="11" t="s">
        <v>2</v>
      </c>
      <c r="N1" s="11"/>
    </row>
    <row r="2" spans="1:14" x14ac:dyDescent="0.3">
      <c r="A2" s="1">
        <v>0</v>
      </c>
      <c r="B2" s="12">
        <v>9</v>
      </c>
      <c r="C2" s="13">
        <v>1</v>
      </c>
      <c r="D2" s="14" t="s">
        <v>4</v>
      </c>
      <c r="F2" s="2" t="s">
        <v>7</v>
      </c>
      <c r="G2" t="s">
        <v>14</v>
      </c>
      <c r="K2" s="13">
        <v>0</v>
      </c>
      <c r="L2" s="13">
        <v>9</v>
      </c>
      <c r="M2" s="13">
        <v>0</v>
      </c>
      <c r="N2" s="14" t="s">
        <v>3</v>
      </c>
    </row>
    <row r="3" spans="1:14" x14ac:dyDescent="0.3">
      <c r="A3" s="1">
        <v>0</v>
      </c>
      <c r="B3" s="12">
        <v>12</v>
      </c>
      <c r="C3" s="15">
        <v>1</v>
      </c>
      <c r="D3" s="14" t="s">
        <v>4</v>
      </c>
      <c r="F3" s="3" t="s">
        <v>5</v>
      </c>
      <c r="G3" t="s">
        <v>15</v>
      </c>
      <c r="J3" s="48"/>
      <c r="K3" s="13">
        <v>0</v>
      </c>
      <c r="L3" s="13">
        <v>12</v>
      </c>
      <c r="M3" s="15">
        <v>0</v>
      </c>
      <c r="N3" s="14" t="s">
        <v>3</v>
      </c>
    </row>
    <row r="4" spans="1:14" x14ac:dyDescent="0.3">
      <c r="A4" s="1">
        <v>0</v>
      </c>
      <c r="B4" s="12">
        <v>18</v>
      </c>
      <c r="C4" s="15">
        <v>0</v>
      </c>
      <c r="D4" s="14" t="s">
        <v>3</v>
      </c>
      <c r="F4" s="3" t="s">
        <v>6</v>
      </c>
      <c r="G4" t="s">
        <v>4</v>
      </c>
      <c r="J4" s="48"/>
      <c r="K4" s="13">
        <v>0</v>
      </c>
      <c r="L4" s="13">
        <v>17</v>
      </c>
      <c r="M4" s="15">
        <v>0</v>
      </c>
      <c r="N4" s="14" t="s">
        <v>3</v>
      </c>
    </row>
    <row r="5" spans="1:14" x14ac:dyDescent="0.3">
      <c r="A5" s="12">
        <v>9</v>
      </c>
      <c r="B5" s="12">
        <v>8</v>
      </c>
      <c r="C5" s="15">
        <v>1</v>
      </c>
      <c r="D5" s="14" t="s">
        <v>4</v>
      </c>
      <c r="F5" s="3" t="s">
        <v>8</v>
      </c>
      <c r="J5" s="48"/>
      <c r="K5" s="13">
        <v>9</v>
      </c>
      <c r="L5" s="13">
        <v>8</v>
      </c>
      <c r="M5" s="15">
        <v>0</v>
      </c>
      <c r="N5" s="14" t="s">
        <v>3</v>
      </c>
    </row>
    <row r="6" spans="1:14" x14ac:dyDescent="0.3">
      <c r="A6" s="12">
        <v>9</v>
      </c>
      <c r="B6" s="12">
        <v>12</v>
      </c>
      <c r="C6" s="15">
        <v>7</v>
      </c>
      <c r="D6" s="14" t="s">
        <v>4</v>
      </c>
      <c r="F6" s="3" t="s">
        <v>9</v>
      </c>
      <c r="J6" s="48"/>
      <c r="K6" s="13">
        <v>9</v>
      </c>
      <c r="L6" s="13">
        <v>12</v>
      </c>
      <c r="M6" s="15">
        <v>4</v>
      </c>
      <c r="N6" s="14" t="s">
        <v>4</v>
      </c>
    </row>
    <row r="7" spans="1:14" x14ac:dyDescent="0.3">
      <c r="A7" s="12">
        <v>12</v>
      </c>
      <c r="B7" s="12">
        <v>5</v>
      </c>
      <c r="C7" s="15">
        <v>1</v>
      </c>
      <c r="D7" s="14" t="s">
        <v>4</v>
      </c>
      <c r="F7" s="3" t="s">
        <v>71</v>
      </c>
      <c r="J7" s="48"/>
      <c r="K7" s="13">
        <v>12</v>
      </c>
      <c r="L7" s="13">
        <v>5</v>
      </c>
      <c r="M7" s="15">
        <v>0</v>
      </c>
      <c r="N7" s="14" t="s">
        <v>3</v>
      </c>
    </row>
    <row r="8" spans="1:14" x14ac:dyDescent="0.3">
      <c r="A8" s="12">
        <v>12</v>
      </c>
      <c r="B8" s="12">
        <v>12</v>
      </c>
      <c r="C8" s="15">
        <v>16</v>
      </c>
      <c r="D8" s="14" t="s">
        <v>4</v>
      </c>
      <c r="F8" s="3" t="s">
        <v>10</v>
      </c>
      <c r="J8" s="48"/>
      <c r="K8" s="13">
        <v>12</v>
      </c>
      <c r="L8" s="13">
        <v>12</v>
      </c>
      <c r="M8" s="15">
        <v>11</v>
      </c>
      <c r="N8" s="14" t="s">
        <v>4</v>
      </c>
    </row>
    <row r="9" spans="1:14" x14ac:dyDescent="0.3">
      <c r="A9" s="12">
        <v>18</v>
      </c>
      <c r="B9" s="12">
        <v>10</v>
      </c>
      <c r="C9" s="15">
        <v>0</v>
      </c>
      <c r="D9" s="14" t="s">
        <v>3</v>
      </c>
      <c r="F9" s="3" t="s">
        <v>11</v>
      </c>
      <c r="J9" s="48"/>
      <c r="K9" s="13">
        <v>17</v>
      </c>
      <c r="L9" s="13">
        <v>8</v>
      </c>
      <c r="M9" s="15">
        <v>0</v>
      </c>
      <c r="N9" s="14" t="s">
        <v>3</v>
      </c>
    </row>
    <row r="10" spans="1:14" x14ac:dyDescent="0.3">
      <c r="A10" s="12">
        <v>18</v>
      </c>
      <c r="B10" s="12">
        <v>13</v>
      </c>
      <c r="C10" s="15">
        <v>9</v>
      </c>
      <c r="D10" s="14" t="s">
        <v>4</v>
      </c>
      <c r="F10" s="3" t="s">
        <v>12</v>
      </c>
      <c r="J10" s="48"/>
      <c r="K10" s="13">
        <v>17</v>
      </c>
      <c r="L10" s="13">
        <v>13</v>
      </c>
      <c r="M10" s="15">
        <v>5</v>
      </c>
      <c r="N10" s="14" t="s">
        <v>4</v>
      </c>
    </row>
    <row r="11" spans="1:14" x14ac:dyDescent="0.3">
      <c r="A11" s="12">
        <v>28</v>
      </c>
      <c r="B11" s="12">
        <v>12</v>
      </c>
      <c r="C11" s="15">
        <v>0</v>
      </c>
      <c r="D11" s="14" t="s">
        <v>3</v>
      </c>
      <c r="F11" s="3" t="s">
        <v>13</v>
      </c>
      <c r="J11" s="48"/>
      <c r="K11" s="13">
        <v>25</v>
      </c>
      <c r="L11" s="13">
        <v>10</v>
      </c>
      <c r="M11" s="15">
        <v>0</v>
      </c>
      <c r="N11" s="14" t="s">
        <v>3</v>
      </c>
    </row>
    <row r="33" spans="1:34" ht="15" thickBot="1" x14ac:dyDescent="0.35"/>
    <row r="34" spans="1:34" ht="15.6" x14ac:dyDescent="0.35">
      <c r="A34" s="16" t="s">
        <v>50</v>
      </c>
      <c r="B34" s="17" t="s">
        <v>51</v>
      </c>
      <c r="C34" s="17" t="s">
        <v>52</v>
      </c>
      <c r="D34" s="18" t="s">
        <v>70</v>
      </c>
      <c r="E34" s="10"/>
      <c r="F34" s="4"/>
      <c r="G34" s="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3">
      <c r="A35" s="19">
        <v>9</v>
      </c>
      <c r="B35" s="5">
        <v>7</v>
      </c>
      <c r="C35" s="5">
        <v>0.05</v>
      </c>
      <c r="D35" s="6">
        <f>A35-C35*B$48</f>
        <v>9</v>
      </c>
      <c r="E35" s="4"/>
      <c r="F35" s="4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3">
      <c r="A36" s="19">
        <v>12</v>
      </c>
      <c r="B36" s="5">
        <v>10</v>
      </c>
      <c r="C36" s="5">
        <v>0.2</v>
      </c>
      <c r="D36" s="6">
        <f>A36-C36*C$48</f>
        <v>12</v>
      </c>
      <c r="E36" s="4"/>
      <c r="F36" s="4"/>
      <c r="G36" s="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3">
      <c r="A37" s="19">
        <v>18</v>
      </c>
      <c r="B37" s="5">
        <v>15</v>
      </c>
      <c r="C37" s="5">
        <v>0.25</v>
      </c>
      <c r="D37" s="6">
        <f>A37-C37*D$48</f>
        <v>17</v>
      </c>
      <c r="E37" s="4"/>
      <c r="F37" s="4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3">
      <c r="A38" s="19">
        <v>8</v>
      </c>
      <c r="B38" s="5">
        <v>6</v>
      </c>
      <c r="C38" s="5">
        <v>0.08</v>
      </c>
      <c r="D38" s="6">
        <f>A38-C38*E$48</f>
        <v>8</v>
      </c>
      <c r="E38" s="4"/>
      <c r="F38" s="4"/>
      <c r="G38" s="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3">
      <c r="A39" s="19">
        <v>12</v>
      </c>
      <c r="B39" s="5">
        <v>10</v>
      </c>
      <c r="C39" s="5">
        <v>0.15</v>
      </c>
      <c r="D39" s="6">
        <f>A39-C39*F$48</f>
        <v>12</v>
      </c>
      <c r="E39" s="4"/>
      <c r="F39" s="4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3">
      <c r="A40" s="19">
        <v>5</v>
      </c>
      <c r="B40" s="5">
        <v>3</v>
      </c>
      <c r="C40" s="5">
        <v>0.1</v>
      </c>
      <c r="D40" s="6">
        <f>A40-C40*G$48</f>
        <v>5</v>
      </c>
      <c r="E40" s="4"/>
      <c r="F40" s="4"/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3">
      <c r="A41" s="19">
        <v>12</v>
      </c>
      <c r="B41" s="5">
        <v>8</v>
      </c>
      <c r="C41" s="5">
        <v>0.06</v>
      </c>
      <c r="D41" s="6">
        <f>A41-C41*H$48</f>
        <v>12</v>
      </c>
      <c r="E41" s="4"/>
      <c r="F41" s="4"/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3">
      <c r="A42" s="19">
        <v>10</v>
      </c>
      <c r="B42" s="5">
        <v>7</v>
      </c>
      <c r="C42" s="5">
        <v>0.05</v>
      </c>
      <c r="D42" s="6">
        <f>A42-C42*I$48</f>
        <v>8</v>
      </c>
      <c r="E42" s="4"/>
      <c r="F42" s="4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3">
      <c r="A43" s="19">
        <v>13</v>
      </c>
      <c r="B43" s="5">
        <v>12</v>
      </c>
      <c r="C43" s="5">
        <v>0.1</v>
      </c>
      <c r="D43" s="6">
        <f>A43-C43*J$48</f>
        <v>13</v>
      </c>
      <c r="E43" s="4"/>
      <c r="F43" s="4"/>
      <c r="G43" s="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5" thickBot="1" x14ac:dyDescent="0.35">
      <c r="A44" s="20">
        <v>12</v>
      </c>
      <c r="B44" s="7">
        <v>10</v>
      </c>
      <c r="C44" s="7">
        <v>0.5</v>
      </c>
      <c r="D44" s="8">
        <f>A44-C44*K$48</f>
        <v>10</v>
      </c>
      <c r="E44" s="4"/>
      <c r="F44" s="4"/>
      <c r="G44" s="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" thickBo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6.8" x14ac:dyDescent="0.35">
      <c r="A47" s="36"/>
      <c r="B47" s="42" t="s">
        <v>16</v>
      </c>
      <c r="C47" s="43" t="s">
        <v>17</v>
      </c>
      <c r="D47" s="43" t="s">
        <v>18</v>
      </c>
      <c r="E47" s="43" t="s">
        <v>19</v>
      </c>
      <c r="F47" s="43" t="s">
        <v>20</v>
      </c>
      <c r="G47" s="43" t="s">
        <v>21</v>
      </c>
      <c r="H47" s="43" t="s">
        <v>22</v>
      </c>
      <c r="I47" s="43" t="s">
        <v>23</v>
      </c>
      <c r="J47" s="43" t="s">
        <v>24</v>
      </c>
      <c r="K47" s="43" t="s">
        <v>25</v>
      </c>
      <c r="L47" s="43" t="s">
        <v>26</v>
      </c>
      <c r="M47" s="43" t="s">
        <v>27</v>
      </c>
      <c r="N47" s="43" t="s">
        <v>28</v>
      </c>
      <c r="O47" s="43" t="s">
        <v>29</v>
      </c>
      <c r="P47" s="43" t="s">
        <v>30</v>
      </c>
      <c r="Q47" s="43" t="s">
        <v>31</v>
      </c>
      <c r="R47" s="43" t="s">
        <v>32</v>
      </c>
      <c r="S47" s="43" t="s">
        <v>33</v>
      </c>
      <c r="T47" s="43" t="s">
        <v>34</v>
      </c>
      <c r="U47" s="43" t="s">
        <v>35</v>
      </c>
      <c r="V47" s="43" t="s">
        <v>36</v>
      </c>
      <c r="W47" s="43" t="s">
        <v>37</v>
      </c>
      <c r="X47" s="43" t="s">
        <v>38</v>
      </c>
      <c r="Y47" s="43" t="s">
        <v>39</v>
      </c>
      <c r="Z47" s="43" t="s">
        <v>40</v>
      </c>
      <c r="AA47" s="43" t="s">
        <v>41</v>
      </c>
      <c r="AB47" s="43" t="s">
        <v>42</v>
      </c>
      <c r="AC47" s="43" t="s">
        <v>43</v>
      </c>
      <c r="AD47" s="43" t="s">
        <v>44</v>
      </c>
      <c r="AE47" s="44" t="s">
        <v>45</v>
      </c>
      <c r="AF47" s="38"/>
      <c r="AG47" s="21"/>
      <c r="AH47" s="22"/>
    </row>
    <row r="48" spans="1:34" ht="15" thickBot="1" x14ac:dyDescent="0.35">
      <c r="A48" s="37"/>
      <c r="B48" s="45">
        <v>0</v>
      </c>
      <c r="C48" s="46">
        <v>0</v>
      </c>
      <c r="D48" s="46">
        <v>4</v>
      </c>
      <c r="E48" s="46">
        <v>0</v>
      </c>
      <c r="F48" s="46">
        <v>0</v>
      </c>
      <c r="G48" s="46">
        <v>0</v>
      </c>
      <c r="H48" s="46">
        <v>0</v>
      </c>
      <c r="I48" s="46">
        <v>40</v>
      </c>
      <c r="J48" s="46">
        <v>0</v>
      </c>
      <c r="K48" s="46">
        <v>4</v>
      </c>
      <c r="L48" s="46">
        <v>0</v>
      </c>
      <c r="M48" s="46">
        <v>9</v>
      </c>
      <c r="N48" s="46">
        <v>0</v>
      </c>
      <c r="O48" s="46">
        <v>12</v>
      </c>
      <c r="P48" s="46">
        <v>0</v>
      </c>
      <c r="Q48" s="46">
        <v>17</v>
      </c>
      <c r="R48" s="46">
        <v>9</v>
      </c>
      <c r="S48" s="46">
        <v>17</v>
      </c>
      <c r="T48" s="46">
        <v>9</v>
      </c>
      <c r="U48" s="46">
        <v>21</v>
      </c>
      <c r="V48" s="46">
        <v>12</v>
      </c>
      <c r="W48" s="46">
        <v>17</v>
      </c>
      <c r="X48" s="46">
        <v>12</v>
      </c>
      <c r="Y48" s="46">
        <v>24</v>
      </c>
      <c r="Z48" s="46">
        <v>17</v>
      </c>
      <c r="AA48" s="46">
        <v>25</v>
      </c>
      <c r="AB48" s="46">
        <v>17</v>
      </c>
      <c r="AC48" s="46">
        <v>30</v>
      </c>
      <c r="AD48" s="46">
        <v>25</v>
      </c>
      <c r="AE48" s="47">
        <v>35</v>
      </c>
      <c r="AF48" s="39"/>
      <c r="AG48" s="23"/>
      <c r="AH48" s="24"/>
    </row>
    <row r="49" spans="1:34" x14ac:dyDescent="0.3">
      <c r="A49" s="25" t="s">
        <v>46</v>
      </c>
      <c r="B49" s="40">
        <v>1</v>
      </c>
      <c r="C49" s="40">
        <v>1</v>
      </c>
      <c r="D49" s="40">
        <v>1</v>
      </c>
      <c r="E49" s="40">
        <v>1</v>
      </c>
      <c r="F49" s="40">
        <v>1</v>
      </c>
      <c r="G49" s="40">
        <v>1</v>
      </c>
      <c r="H49" s="40">
        <v>1</v>
      </c>
      <c r="I49" s="40">
        <v>1</v>
      </c>
      <c r="J49" s="40">
        <v>1</v>
      </c>
      <c r="K49" s="40">
        <v>1</v>
      </c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23">
        <f>SUMPRODUCT($B$48:$AE$48,B49:AE49)</f>
        <v>48</v>
      </c>
      <c r="AG49" s="23"/>
      <c r="AH49" s="24"/>
    </row>
    <row r="50" spans="1:34" ht="16.8" x14ac:dyDescent="0.35">
      <c r="A50" s="26" t="s">
        <v>72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>
        <v>1</v>
      </c>
      <c r="Z50" s="23"/>
      <c r="AA50" s="23"/>
      <c r="AB50" s="23"/>
      <c r="AC50" s="23"/>
      <c r="AD50" s="23"/>
      <c r="AE50" s="23"/>
      <c r="AF50" s="23">
        <f t="shared" ref="AF50:AF86" si="0">SUMPRODUCT($B$48:$AE$48,B50:AE50)</f>
        <v>24</v>
      </c>
      <c r="AG50" s="27" t="s">
        <v>47</v>
      </c>
      <c r="AH50" s="24">
        <v>35</v>
      </c>
    </row>
    <row r="51" spans="1:34" ht="16.8" x14ac:dyDescent="0.35">
      <c r="A51" s="26" t="s">
        <v>73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>
        <v>1</v>
      </c>
      <c r="AD51" s="23"/>
      <c r="AE51" s="23"/>
      <c r="AF51" s="23">
        <f t="shared" si="0"/>
        <v>30</v>
      </c>
      <c r="AG51" s="27" t="s">
        <v>47</v>
      </c>
      <c r="AH51" s="24">
        <v>35</v>
      </c>
    </row>
    <row r="52" spans="1:34" ht="16.8" x14ac:dyDescent="0.35">
      <c r="A52" s="26" t="s">
        <v>74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>
        <v>1</v>
      </c>
      <c r="AF52" s="23">
        <f t="shared" si="0"/>
        <v>35</v>
      </c>
      <c r="AG52" s="27" t="s">
        <v>47</v>
      </c>
      <c r="AH52" s="24">
        <v>35</v>
      </c>
    </row>
    <row r="53" spans="1:34" ht="16.8" x14ac:dyDescent="0.35">
      <c r="A53" s="26" t="s">
        <v>85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>
        <v>-1</v>
      </c>
      <c r="M53" s="23">
        <v>1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>
        <f t="shared" si="0"/>
        <v>9</v>
      </c>
      <c r="AG53" s="27" t="s">
        <v>48</v>
      </c>
      <c r="AH53" s="24">
        <f>B35</f>
        <v>7</v>
      </c>
    </row>
    <row r="54" spans="1:34" ht="16.8" x14ac:dyDescent="0.35">
      <c r="A54" s="26" t="s">
        <v>86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-1</v>
      </c>
      <c r="O54" s="23">
        <v>1</v>
      </c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>
        <f t="shared" si="0"/>
        <v>12</v>
      </c>
      <c r="AG54" s="27" t="s">
        <v>48</v>
      </c>
      <c r="AH54" s="24">
        <f t="shared" ref="AH54:AH62" si="1">B36</f>
        <v>10</v>
      </c>
    </row>
    <row r="55" spans="1:34" ht="16.8" x14ac:dyDescent="0.35">
      <c r="A55" s="26" t="s">
        <v>87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>
        <v>-1</v>
      </c>
      <c r="Q55" s="23">
        <v>1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>
        <f t="shared" si="0"/>
        <v>17</v>
      </c>
      <c r="AG55" s="27" t="s">
        <v>48</v>
      </c>
      <c r="AH55" s="24">
        <f t="shared" si="1"/>
        <v>15</v>
      </c>
    </row>
    <row r="56" spans="1:34" ht="16.8" x14ac:dyDescent="0.35">
      <c r="A56" s="26" t="s">
        <v>88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>
        <v>-1</v>
      </c>
      <c r="S56" s="23">
        <v>1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>
        <f t="shared" si="0"/>
        <v>8</v>
      </c>
      <c r="AG56" s="27" t="s">
        <v>48</v>
      </c>
      <c r="AH56" s="24">
        <f t="shared" si="1"/>
        <v>6</v>
      </c>
    </row>
    <row r="57" spans="1:34" ht="16.8" x14ac:dyDescent="0.35">
      <c r="A57" s="26" t="s">
        <v>89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>
        <v>-1</v>
      </c>
      <c r="U57" s="23">
        <v>1</v>
      </c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>
        <f t="shared" si="0"/>
        <v>12</v>
      </c>
      <c r="AG57" s="27" t="s">
        <v>48</v>
      </c>
      <c r="AH57" s="24">
        <f t="shared" si="1"/>
        <v>10</v>
      </c>
    </row>
    <row r="58" spans="1:34" ht="16.8" x14ac:dyDescent="0.35">
      <c r="A58" s="26" t="s">
        <v>90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>
        <v>-1</v>
      </c>
      <c r="W58" s="23">
        <v>1</v>
      </c>
      <c r="X58" s="23"/>
      <c r="Y58" s="23"/>
      <c r="Z58" s="23"/>
      <c r="AA58" s="23"/>
      <c r="AB58" s="23"/>
      <c r="AC58" s="23"/>
      <c r="AD58" s="23"/>
      <c r="AE58" s="23"/>
      <c r="AF58" s="23">
        <f t="shared" si="0"/>
        <v>5</v>
      </c>
      <c r="AG58" s="27" t="s">
        <v>48</v>
      </c>
      <c r="AH58" s="24">
        <f t="shared" si="1"/>
        <v>3</v>
      </c>
    </row>
    <row r="59" spans="1:34" ht="16.8" x14ac:dyDescent="0.35">
      <c r="A59" s="26" t="s">
        <v>53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>
        <v>-1</v>
      </c>
      <c r="Y59" s="23">
        <v>1</v>
      </c>
      <c r="Z59" s="23"/>
      <c r="AA59" s="23"/>
      <c r="AB59" s="23"/>
      <c r="AC59" s="23"/>
      <c r="AD59" s="23"/>
      <c r="AE59" s="23"/>
      <c r="AF59" s="23">
        <f t="shared" si="0"/>
        <v>12</v>
      </c>
      <c r="AG59" s="27" t="s">
        <v>48</v>
      </c>
      <c r="AH59" s="24">
        <f t="shared" si="1"/>
        <v>8</v>
      </c>
    </row>
    <row r="60" spans="1:34" ht="16.8" x14ac:dyDescent="0.35">
      <c r="A60" s="26" t="s">
        <v>91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>
        <v>-1</v>
      </c>
      <c r="AA60" s="23">
        <v>1</v>
      </c>
      <c r="AB60" s="23"/>
      <c r="AC60" s="23"/>
      <c r="AD60" s="23"/>
      <c r="AE60" s="23"/>
      <c r="AF60" s="23">
        <f t="shared" si="0"/>
        <v>8</v>
      </c>
      <c r="AG60" s="27" t="s">
        <v>48</v>
      </c>
      <c r="AH60" s="24">
        <f t="shared" si="1"/>
        <v>7</v>
      </c>
    </row>
    <row r="61" spans="1:34" ht="16.8" x14ac:dyDescent="0.35">
      <c r="A61" s="26" t="s">
        <v>54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>
        <v>-1</v>
      </c>
      <c r="AC61" s="23">
        <v>1</v>
      </c>
      <c r="AD61" s="23"/>
      <c r="AE61" s="23"/>
      <c r="AF61" s="23">
        <f t="shared" si="0"/>
        <v>13</v>
      </c>
      <c r="AG61" s="27" t="s">
        <v>48</v>
      </c>
      <c r="AH61" s="24">
        <f t="shared" si="1"/>
        <v>12</v>
      </c>
    </row>
    <row r="62" spans="1:34" ht="16.8" x14ac:dyDescent="0.35">
      <c r="A62" s="26" t="s">
        <v>92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>
        <v>-1</v>
      </c>
      <c r="AE62" s="23">
        <v>1</v>
      </c>
      <c r="AF62" s="23">
        <f t="shared" si="0"/>
        <v>10</v>
      </c>
      <c r="AG62" s="27" t="s">
        <v>48</v>
      </c>
      <c r="AH62" s="24">
        <f t="shared" si="1"/>
        <v>10</v>
      </c>
    </row>
    <row r="63" spans="1:34" ht="16.8" x14ac:dyDescent="0.35">
      <c r="A63" s="26" t="s">
        <v>75</v>
      </c>
      <c r="B63" s="23">
        <f>C35</f>
        <v>0.05</v>
      </c>
      <c r="C63" s="23"/>
      <c r="D63" s="23"/>
      <c r="E63" s="23"/>
      <c r="F63" s="23"/>
      <c r="G63" s="23"/>
      <c r="H63" s="23"/>
      <c r="I63" s="23"/>
      <c r="J63" s="23"/>
      <c r="K63" s="23"/>
      <c r="L63" s="23">
        <v>-1</v>
      </c>
      <c r="M63" s="23">
        <v>1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>
        <f t="shared" si="0"/>
        <v>9</v>
      </c>
      <c r="AG63" s="28" t="s">
        <v>49</v>
      </c>
      <c r="AH63" s="24">
        <f>A35</f>
        <v>9</v>
      </c>
    </row>
    <row r="64" spans="1:34" ht="16.8" x14ac:dyDescent="0.35">
      <c r="A64" s="26" t="s">
        <v>76</v>
      </c>
      <c r="B64" s="23"/>
      <c r="C64" s="23">
        <f>C36</f>
        <v>0.2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>
        <v>-1</v>
      </c>
      <c r="O64" s="23">
        <v>1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>
        <f t="shared" si="0"/>
        <v>12</v>
      </c>
      <c r="AG64" s="28" t="s">
        <v>49</v>
      </c>
      <c r="AH64" s="24">
        <f t="shared" ref="AH64:AH72" si="2">A36</f>
        <v>12</v>
      </c>
    </row>
    <row r="65" spans="1:34" ht="16.8" x14ac:dyDescent="0.35">
      <c r="A65" s="26" t="s">
        <v>77</v>
      </c>
      <c r="B65" s="23"/>
      <c r="C65" s="23"/>
      <c r="D65" s="23">
        <f>C37</f>
        <v>0.25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>
        <v>-1</v>
      </c>
      <c r="Q65" s="23">
        <v>1</v>
      </c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>
        <f t="shared" si="0"/>
        <v>18</v>
      </c>
      <c r="AG65" s="28" t="s">
        <v>49</v>
      </c>
      <c r="AH65" s="24">
        <f t="shared" si="2"/>
        <v>18</v>
      </c>
    </row>
    <row r="66" spans="1:34" ht="16.8" x14ac:dyDescent="0.35">
      <c r="A66" s="26" t="s">
        <v>78</v>
      </c>
      <c r="B66" s="23"/>
      <c r="C66" s="23"/>
      <c r="D66" s="23"/>
      <c r="E66" s="23">
        <f>C38</f>
        <v>0.08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>
        <v>-1</v>
      </c>
      <c r="S66" s="23">
        <v>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>
        <f t="shared" si="0"/>
        <v>8</v>
      </c>
      <c r="AG66" s="28" t="s">
        <v>49</v>
      </c>
      <c r="AH66" s="24">
        <f t="shared" si="2"/>
        <v>8</v>
      </c>
    </row>
    <row r="67" spans="1:34" ht="16.8" x14ac:dyDescent="0.35">
      <c r="A67" s="26" t="s">
        <v>79</v>
      </c>
      <c r="B67" s="23"/>
      <c r="C67" s="23"/>
      <c r="D67" s="23"/>
      <c r="E67" s="23"/>
      <c r="F67" s="23">
        <f>C39</f>
        <v>0.15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>
        <v>-1</v>
      </c>
      <c r="U67" s="23">
        <v>1</v>
      </c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>
        <f t="shared" si="0"/>
        <v>12</v>
      </c>
      <c r="AG67" s="28" t="s">
        <v>49</v>
      </c>
      <c r="AH67" s="24">
        <f t="shared" si="2"/>
        <v>12</v>
      </c>
    </row>
    <row r="68" spans="1:34" ht="16.8" x14ac:dyDescent="0.35">
      <c r="A68" s="26" t="s">
        <v>80</v>
      </c>
      <c r="B68" s="23"/>
      <c r="C68" s="23"/>
      <c r="D68" s="23"/>
      <c r="E68" s="23"/>
      <c r="F68" s="23"/>
      <c r="G68" s="23">
        <f>C40</f>
        <v>0.1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>
        <v>-1</v>
      </c>
      <c r="W68" s="23">
        <v>1</v>
      </c>
      <c r="X68" s="23"/>
      <c r="Y68" s="23"/>
      <c r="Z68" s="23"/>
      <c r="AA68" s="23"/>
      <c r="AB68" s="23"/>
      <c r="AC68" s="23"/>
      <c r="AD68" s="23"/>
      <c r="AE68" s="23"/>
      <c r="AF68" s="23">
        <f t="shared" si="0"/>
        <v>5</v>
      </c>
      <c r="AG68" s="28" t="s">
        <v>49</v>
      </c>
      <c r="AH68" s="24">
        <f t="shared" si="2"/>
        <v>5</v>
      </c>
    </row>
    <row r="69" spans="1:34" ht="16.8" x14ac:dyDescent="0.35">
      <c r="A69" s="26" t="s">
        <v>81</v>
      </c>
      <c r="B69" s="23"/>
      <c r="C69" s="23"/>
      <c r="D69" s="23"/>
      <c r="E69" s="23"/>
      <c r="F69" s="23"/>
      <c r="G69" s="23"/>
      <c r="H69" s="23">
        <f>C41</f>
        <v>0.06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>
        <v>-1</v>
      </c>
      <c r="Y69" s="23">
        <v>1</v>
      </c>
      <c r="Z69" s="23"/>
      <c r="AA69" s="23"/>
      <c r="AB69" s="23"/>
      <c r="AC69" s="23"/>
      <c r="AD69" s="23"/>
      <c r="AE69" s="23"/>
      <c r="AF69" s="23">
        <f t="shared" si="0"/>
        <v>12</v>
      </c>
      <c r="AG69" s="28" t="s">
        <v>49</v>
      </c>
      <c r="AH69" s="24">
        <f t="shared" si="2"/>
        <v>12</v>
      </c>
    </row>
    <row r="70" spans="1:34" ht="16.8" x14ac:dyDescent="0.35">
      <c r="A70" s="26" t="s">
        <v>82</v>
      </c>
      <c r="B70" s="23"/>
      <c r="C70" s="23"/>
      <c r="D70" s="23"/>
      <c r="E70" s="23"/>
      <c r="F70" s="23"/>
      <c r="G70" s="23"/>
      <c r="H70" s="23"/>
      <c r="I70" s="23">
        <f>C42</f>
        <v>0.05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>
        <v>-1</v>
      </c>
      <c r="AA70" s="23">
        <v>1</v>
      </c>
      <c r="AB70" s="23"/>
      <c r="AC70" s="23"/>
      <c r="AD70" s="23"/>
      <c r="AE70" s="23"/>
      <c r="AF70" s="23">
        <f t="shared" si="0"/>
        <v>10</v>
      </c>
      <c r="AG70" s="28" t="s">
        <v>49</v>
      </c>
      <c r="AH70" s="24">
        <f t="shared" si="2"/>
        <v>10</v>
      </c>
    </row>
    <row r="71" spans="1:34" ht="16.8" x14ac:dyDescent="0.35">
      <c r="A71" s="26" t="s">
        <v>83</v>
      </c>
      <c r="B71" s="23"/>
      <c r="C71" s="23"/>
      <c r="D71" s="23"/>
      <c r="E71" s="23"/>
      <c r="F71" s="23"/>
      <c r="G71" s="23"/>
      <c r="H71" s="23"/>
      <c r="I71" s="23"/>
      <c r="J71" s="23">
        <f>C43</f>
        <v>0.1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>
        <v>-1</v>
      </c>
      <c r="AC71" s="23">
        <v>1</v>
      </c>
      <c r="AD71" s="23"/>
      <c r="AE71" s="23"/>
      <c r="AF71" s="23">
        <f t="shared" si="0"/>
        <v>13</v>
      </c>
      <c r="AG71" s="28" t="s">
        <v>49</v>
      </c>
      <c r="AH71" s="24">
        <f t="shared" si="2"/>
        <v>13</v>
      </c>
    </row>
    <row r="72" spans="1:34" ht="16.8" x14ac:dyDescent="0.35">
      <c r="A72" s="29" t="s">
        <v>84</v>
      </c>
      <c r="B72" s="23"/>
      <c r="C72" s="23"/>
      <c r="D72" s="23"/>
      <c r="E72" s="23"/>
      <c r="F72" s="23"/>
      <c r="G72" s="23"/>
      <c r="H72" s="23"/>
      <c r="I72" s="23"/>
      <c r="J72" s="23"/>
      <c r="K72" s="23">
        <f>C44</f>
        <v>0.5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>
        <v>-1</v>
      </c>
      <c r="AE72" s="23">
        <v>1</v>
      </c>
      <c r="AF72" s="23">
        <f t="shared" si="0"/>
        <v>12</v>
      </c>
      <c r="AG72" s="28" t="s">
        <v>49</v>
      </c>
      <c r="AH72" s="24">
        <f t="shared" si="2"/>
        <v>12</v>
      </c>
    </row>
    <row r="73" spans="1:34" ht="16.8" x14ac:dyDescent="0.35">
      <c r="A73" s="26" t="s">
        <v>55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34">
        <v>1</v>
      </c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23">
        <f t="shared" si="0"/>
        <v>0</v>
      </c>
      <c r="AG73" s="28" t="s">
        <v>49</v>
      </c>
      <c r="AH73" s="24">
        <v>0</v>
      </c>
    </row>
    <row r="74" spans="1:34" ht="16.8" x14ac:dyDescent="0.35">
      <c r="A74" s="26" t="s">
        <v>56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34"/>
      <c r="M74" s="34"/>
      <c r="N74" s="34">
        <v>1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23">
        <f t="shared" si="0"/>
        <v>0</v>
      </c>
      <c r="AG74" s="28" t="s">
        <v>49</v>
      </c>
      <c r="AH74" s="24">
        <v>0</v>
      </c>
    </row>
    <row r="75" spans="1:34" ht="16.8" x14ac:dyDescent="0.35">
      <c r="A75" s="26" t="s">
        <v>57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34"/>
      <c r="M75" s="34"/>
      <c r="N75" s="34"/>
      <c r="O75" s="34"/>
      <c r="P75" s="34">
        <v>1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23">
        <f t="shared" si="0"/>
        <v>0</v>
      </c>
      <c r="AG75" s="28" t="s">
        <v>49</v>
      </c>
      <c r="AH75" s="24">
        <v>0</v>
      </c>
    </row>
    <row r="76" spans="1:34" ht="16.8" x14ac:dyDescent="0.35">
      <c r="A76" s="26" t="s">
        <v>58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34"/>
      <c r="M76" s="34">
        <v>-1</v>
      </c>
      <c r="N76" s="34"/>
      <c r="O76" s="34"/>
      <c r="P76" s="34"/>
      <c r="Q76" s="34"/>
      <c r="R76" s="34">
        <v>1</v>
      </c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23">
        <f t="shared" si="0"/>
        <v>0</v>
      </c>
      <c r="AG76" s="27" t="s">
        <v>48</v>
      </c>
      <c r="AH76" s="24">
        <v>0</v>
      </c>
    </row>
    <row r="77" spans="1:34" ht="16.8" x14ac:dyDescent="0.35">
      <c r="A77" s="26" t="s">
        <v>59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34"/>
      <c r="M77" s="34">
        <v>-1</v>
      </c>
      <c r="N77" s="34"/>
      <c r="O77" s="34"/>
      <c r="P77" s="34"/>
      <c r="Q77" s="34"/>
      <c r="R77" s="34"/>
      <c r="S77" s="34"/>
      <c r="T77" s="34">
        <v>1</v>
      </c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23">
        <f t="shared" si="0"/>
        <v>0</v>
      </c>
      <c r="AG77" s="27" t="s">
        <v>48</v>
      </c>
      <c r="AH77" s="24">
        <v>0</v>
      </c>
    </row>
    <row r="78" spans="1:34" ht="16.8" x14ac:dyDescent="0.35">
      <c r="A78" s="26" t="s">
        <v>60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34"/>
      <c r="M78" s="34"/>
      <c r="N78" s="34"/>
      <c r="O78" s="34">
        <v>-1</v>
      </c>
      <c r="P78" s="34"/>
      <c r="Q78" s="34"/>
      <c r="R78" s="34"/>
      <c r="S78" s="34"/>
      <c r="T78" s="34"/>
      <c r="U78" s="34"/>
      <c r="V78" s="34">
        <v>1</v>
      </c>
      <c r="W78" s="34"/>
      <c r="X78" s="34"/>
      <c r="Y78" s="34"/>
      <c r="Z78" s="34"/>
      <c r="AA78" s="34"/>
      <c r="AB78" s="34"/>
      <c r="AC78" s="34"/>
      <c r="AD78" s="34"/>
      <c r="AE78" s="34"/>
      <c r="AF78" s="23">
        <f t="shared" si="0"/>
        <v>0</v>
      </c>
      <c r="AG78" s="27" t="s">
        <v>48</v>
      </c>
      <c r="AH78" s="24">
        <v>0</v>
      </c>
    </row>
    <row r="79" spans="1:34" ht="16.8" x14ac:dyDescent="0.35">
      <c r="A79" s="26" t="s">
        <v>61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34"/>
      <c r="M79" s="34"/>
      <c r="N79" s="34"/>
      <c r="O79" s="34">
        <v>-1</v>
      </c>
      <c r="P79" s="34"/>
      <c r="Q79" s="34"/>
      <c r="R79" s="34"/>
      <c r="S79" s="34"/>
      <c r="T79" s="34"/>
      <c r="U79" s="34"/>
      <c r="V79" s="34"/>
      <c r="W79" s="34"/>
      <c r="X79" s="34">
        <v>1</v>
      </c>
      <c r="Y79" s="34"/>
      <c r="Z79" s="34"/>
      <c r="AA79" s="34"/>
      <c r="AB79" s="34"/>
      <c r="AC79" s="34"/>
      <c r="AD79" s="34"/>
      <c r="AE79" s="34"/>
      <c r="AF79" s="23">
        <f t="shared" si="0"/>
        <v>0</v>
      </c>
      <c r="AG79" s="27" t="s">
        <v>48</v>
      </c>
      <c r="AH79" s="24">
        <v>0</v>
      </c>
    </row>
    <row r="80" spans="1:34" ht="16.8" x14ac:dyDescent="0.35">
      <c r="A80" s="26" t="s">
        <v>62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34"/>
      <c r="M80" s="34"/>
      <c r="N80" s="34"/>
      <c r="O80" s="34"/>
      <c r="P80" s="34"/>
      <c r="Q80" s="34">
        <v>-1</v>
      </c>
      <c r="R80" s="34"/>
      <c r="S80" s="34"/>
      <c r="T80" s="34"/>
      <c r="U80" s="34"/>
      <c r="V80" s="34"/>
      <c r="W80" s="34"/>
      <c r="X80" s="34"/>
      <c r="Y80" s="34"/>
      <c r="Z80" s="34">
        <v>1</v>
      </c>
      <c r="AA80" s="34"/>
      <c r="AB80" s="34"/>
      <c r="AC80" s="34"/>
      <c r="AD80" s="34"/>
      <c r="AE80" s="34"/>
      <c r="AF80" s="23">
        <f t="shared" si="0"/>
        <v>0</v>
      </c>
      <c r="AG80" s="27" t="s">
        <v>48</v>
      </c>
      <c r="AH80" s="24">
        <v>0</v>
      </c>
    </row>
    <row r="81" spans="1:34" ht="16.8" x14ac:dyDescent="0.35">
      <c r="A81" s="26" t="s">
        <v>63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34"/>
      <c r="M81" s="34"/>
      <c r="N81" s="34"/>
      <c r="O81" s="34"/>
      <c r="P81" s="34"/>
      <c r="Q81" s="34"/>
      <c r="R81" s="34"/>
      <c r="S81" s="34">
        <v>-1</v>
      </c>
      <c r="T81" s="34"/>
      <c r="U81" s="34"/>
      <c r="V81" s="34"/>
      <c r="W81" s="34"/>
      <c r="X81" s="34"/>
      <c r="Y81" s="34"/>
      <c r="Z81" s="34">
        <v>1</v>
      </c>
      <c r="AA81" s="34"/>
      <c r="AB81" s="34"/>
      <c r="AC81" s="34"/>
      <c r="AD81" s="34"/>
      <c r="AE81" s="34"/>
      <c r="AF81" s="23">
        <f t="shared" si="0"/>
        <v>0</v>
      </c>
      <c r="AG81" s="27" t="s">
        <v>48</v>
      </c>
      <c r="AH81" s="24">
        <v>0</v>
      </c>
    </row>
    <row r="82" spans="1:34" ht="16.8" x14ac:dyDescent="0.35">
      <c r="A82" s="26" t="s">
        <v>64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>
        <v>-1</v>
      </c>
      <c r="X82" s="34"/>
      <c r="Y82" s="34"/>
      <c r="Z82" s="34">
        <v>1</v>
      </c>
      <c r="AA82" s="34"/>
      <c r="AB82" s="34"/>
      <c r="AC82" s="34"/>
      <c r="AD82" s="34"/>
      <c r="AE82" s="34"/>
      <c r="AF82" s="23">
        <f t="shared" si="0"/>
        <v>0</v>
      </c>
      <c r="AG82" s="27" t="s">
        <v>48</v>
      </c>
      <c r="AH82" s="24">
        <v>0</v>
      </c>
    </row>
    <row r="83" spans="1:34" ht="16.8" x14ac:dyDescent="0.35">
      <c r="A83" s="26" t="s">
        <v>65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34"/>
      <c r="M83" s="34"/>
      <c r="N83" s="34"/>
      <c r="O83" s="34"/>
      <c r="P83" s="34"/>
      <c r="Q83" s="34">
        <v>-1</v>
      </c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>
        <v>1</v>
      </c>
      <c r="AC83" s="34"/>
      <c r="AD83" s="34"/>
      <c r="AE83" s="34"/>
      <c r="AF83" s="23">
        <f t="shared" si="0"/>
        <v>0</v>
      </c>
      <c r="AG83" s="27" t="s">
        <v>48</v>
      </c>
      <c r="AH83" s="24">
        <v>0</v>
      </c>
    </row>
    <row r="84" spans="1:34" ht="16.8" x14ac:dyDescent="0.35">
      <c r="A84" s="26" t="s">
        <v>66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34"/>
      <c r="M84" s="34"/>
      <c r="N84" s="34"/>
      <c r="O84" s="34"/>
      <c r="P84" s="34"/>
      <c r="Q84" s="34"/>
      <c r="R84" s="34"/>
      <c r="S84" s="34">
        <v>-1</v>
      </c>
      <c r="T84" s="34"/>
      <c r="U84" s="34"/>
      <c r="V84" s="34"/>
      <c r="W84" s="34"/>
      <c r="X84" s="34"/>
      <c r="Y84" s="34"/>
      <c r="Z84" s="34"/>
      <c r="AA84" s="34"/>
      <c r="AB84" s="34">
        <v>1</v>
      </c>
      <c r="AC84" s="34"/>
      <c r="AD84" s="34"/>
      <c r="AE84" s="34"/>
      <c r="AF84" s="23">
        <f t="shared" si="0"/>
        <v>0</v>
      </c>
      <c r="AG84" s="27" t="s">
        <v>48</v>
      </c>
      <c r="AH84" s="24">
        <v>0</v>
      </c>
    </row>
    <row r="85" spans="1:34" ht="16.8" x14ac:dyDescent="0.35">
      <c r="A85" s="26" t="s">
        <v>67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>
        <v>-1</v>
      </c>
      <c r="X85" s="34"/>
      <c r="Y85" s="34"/>
      <c r="Z85" s="34"/>
      <c r="AA85" s="34"/>
      <c r="AB85" s="34">
        <v>1</v>
      </c>
      <c r="AC85" s="34"/>
      <c r="AD85" s="34"/>
      <c r="AE85" s="34"/>
      <c r="AF85" s="23">
        <f t="shared" si="0"/>
        <v>0</v>
      </c>
      <c r="AG85" s="27" t="s">
        <v>48</v>
      </c>
      <c r="AH85" s="24">
        <v>0</v>
      </c>
    </row>
    <row r="86" spans="1:34" ht="16.8" x14ac:dyDescent="0.35">
      <c r="A86" s="26" t="s">
        <v>68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34"/>
      <c r="M86" s="34"/>
      <c r="N86" s="34"/>
      <c r="O86" s="34"/>
      <c r="P86" s="34"/>
      <c r="Q86" s="34"/>
      <c r="R86" s="34"/>
      <c r="S86" s="34"/>
      <c r="T86" s="34"/>
      <c r="U86" s="34">
        <v>-1</v>
      </c>
      <c r="V86" s="34"/>
      <c r="W86" s="34"/>
      <c r="X86" s="34"/>
      <c r="Y86" s="34"/>
      <c r="Z86" s="34"/>
      <c r="AA86" s="34"/>
      <c r="AB86" s="34"/>
      <c r="AC86" s="34"/>
      <c r="AD86" s="34">
        <v>1</v>
      </c>
      <c r="AE86" s="34"/>
      <c r="AF86" s="23">
        <f t="shared" si="0"/>
        <v>4</v>
      </c>
      <c r="AG86" s="27" t="s">
        <v>48</v>
      </c>
      <c r="AH86" s="24">
        <v>0</v>
      </c>
    </row>
    <row r="87" spans="1:34" ht="17.399999999999999" thickBot="1" x14ac:dyDescent="0.4">
      <c r="A87" s="30" t="s">
        <v>69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>
        <v>-1</v>
      </c>
      <c r="AB87" s="35"/>
      <c r="AC87" s="35"/>
      <c r="AD87" s="35">
        <v>1</v>
      </c>
      <c r="AE87" s="35"/>
      <c r="AF87" s="33">
        <f>SUMPRODUCT($B$48:$AE$48,B87:AE87)</f>
        <v>0</v>
      </c>
      <c r="AG87" s="31" t="s">
        <v>48</v>
      </c>
      <c r="AH87" s="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2015-06-05T18:19:34Z</dcterms:created>
  <dcterms:modified xsi:type="dcterms:W3CDTF">2020-10-22T20:44:13Z</dcterms:modified>
</cp:coreProperties>
</file>