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hidePivotFieldList="1"/>
  <mc:AlternateContent xmlns:mc="http://schemas.openxmlformats.org/markup-compatibility/2006">
    <mc:Choice Requires="x15">
      <x15ac:absPath xmlns:x15ac="http://schemas.microsoft.com/office/spreadsheetml/2010/11/ac" url="C:\Users\ladov\Desktop\"/>
    </mc:Choice>
  </mc:AlternateContent>
  <xr:revisionPtr revIDLastSave="0" documentId="13_ncr:1_{98F306C9-9B80-4CC5-B127-1BB8278BAEDF}" xr6:coauthVersionLast="47" xr6:coauthVersionMax="47" xr10:uidLastSave="{00000000-0000-0000-0000-000000000000}"/>
  <bookViews>
    <workbookView xWindow="-120" yWindow="-120" windowWidth="29040" windowHeight="15720" xr2:uid="{00000000-000D-0000-FFFF-FFFF00000000}"/>
  </bookViews>
  <sheets>
    <sheet name="Salary VS Skills" sheetId="3" r:id="rId1"/>
    <sheet name="Salary Analysis" sheetId="4" r:id="rId2"/>
    <sheet name="Skill Job Analysis" sheetId="5" r:id="rId3"/>
    <sheet name="Skill Salary Analysis" sheetId="6" r:id="rId4"/>
  </sheets>
  <definedNames>
    <definedName name="HELLO" comment="Returns a greeting.">_xlfn.LAMBDA(_xlpm.name, BOARDFLARE.EXEC("hello",_xlpm.name))</definedName>
    <definedName name="Slicer_job_country">#N/A</definedName>
    <definedName name="Slicer_job_title_short">#N/A</definedName>
    <definedName name="Slicer_job_title_short1">#N/A</definedName>
  </definedNames>
  <calcPr calcId="191029"/>
  <pivotCaches>
    <pivotCache cacheId="0" r:id="rId5"/>
    <pivotCache cacheId="1" r:id="rId6"/>
    <pivotCache cacheId="2" r:id="rId7"/>
    <pivotCache cacheId="8"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d54a302-fb67-44de-b778-da012e2c2bec" name="data_jobs_all" connection="Query - data_jobs_all"/>
          <x15:modelTable id="data_jobs_skills_35b7ae33-94a0-4e5c-a265-a1e9fd9a5183"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3" l="1" a="1"/>
  <c r="E2" i="3" s="1"/>
  <c r="G1" i="3" a="1"/>
  <c r="G1" i="3" s="1"/>
  <c r="F1" i="3" a="1"/>
  <c r="F1"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828266-F0B5-4B3B-A41A-FD2AADB13724}" name="Query - data_jobs_all" description="Connection to the 'data_jobs_all' query in the workbook." type="100" refreshedVersion="8" minRefreshableVersion="5">
    <extLst>
      <ext xmlns:x15="http://schemas.microsoft.com/office/spreadsheetml/2010/11/main" uri="{DE250136-89BD-433C-8126-D09CA5730AF9}">
        <x15:connection id="05618fa1-314a-4364-aa55-6f5a7a96b3f9"/>
      </ext>
    </extLst>
  </connection>
  <connection id="2" xr16:uid="{173D3062-50D5-4CF2-9317-52E81AB86323}" name="Query - data_jobs_skills" description="Connection to the 'data_jobs_skills' query in the workbook." type="100" refreshedVersion="8" minRefreshableVersion="5">
    <extLst>
      <ext xmlns:x15="http://schemas.microsoft.com/office/spreadsheetml/2010/11/main" uri="{DE250136-89BD-433C-8126-D09CA5730AF9}">
        <x15:connection id="3be2b977-078d-4e03-b6df-33fdd72b08dc"/>
      </ext>
    </extLst>
  </connection>
  <connection id="3" xr16:uid="{0F78F06B-CC64-4504-BC34-343DEFD9CE9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<sst xmlns="http://schemas.openxmlformats.org/spreadsheetml/2006/main" count="57" uniqueCount="28">
  <si>
    <t>Median Salary</t>
  </si>
  <si>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</si>
  <si>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</si>
  <si>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</si>
  <si>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</si>
  <si>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</si>
  <si>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</si>
  <si>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</si>
  <si>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</si>
  <si>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</si>
  <si>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</si>
  <si>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</si>
  <si>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</si>
  <si>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Skill Count</t>
  </si>
  <si>
    <t>Skill Per Job</t>
  </si>
  <si>
    <t>Median Salary US</t>
  </si>
  <si>
    <t>Median Salary NOT US</t>
  </si>
  <si>
    <t>Skill Likelehood</t>
  </si>
  <si>
    <t>AWS</t>
  </si>
  <si>
    <t>Azure</t>
  </si>
  <si>
    <t>Excel</t>
  </si>
  <si>
    <t>Java</t>
  </si>
  <si>
    <t>Python</t>
  </si>
  <si>
    <t>R</t>
  </si>
  <si>
    <t>SAS</t>
  </si>
  <si>
    <t>Spark</t>
  </si>
  <si>
    <t>SQL</t>
  </si>
  <si>
    <t>Tableau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</si>
</sst>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0" fontId="0" fillId="0" borderId="0" xfId="0" pivotButton="1"/>
    <xf numFmtId="0" fontId="0" fillId="0" borderId="0" xfId="0" applyAlignment="1">
      <alignment horizontal="left"/>
    </xf>
    <xf numFmtId="3"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Do more skills get you better pay?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8.304582098911456E-2"/>
          <c:y val="0.12668009777796574"/>
          <c:w val="0.87026761139836051"/>
          <c:h val="0.71981454444781556"/>
        </c:manualLayout>
      </c:layout>
      <c:scatterChart>
        <c:scatterStyle val="lineMarker"/>
        <c:varyColors val="0"/>
        <c:ser>
          <c:idx val="0"/>
          <c:order val="0"/>
          <c:spPr>
            <a:ln w="19050" cap="rnd">
              <a:noFill/>
              <a:round/>
            </a:ln>
            <a:effectLst/>
          </c:spPr>
          <c:marker>
            <c:symbol val="circle"/>
            <c:size val="7"/>
            <c:spPr>
              <a:solidFill>
                <a:schemeClr val="accent5"/>
              </a:solidFill>
              <a:ln w="9525">
                <a:solidFill>
                  <a:schemeClr val="accent5"/>
                </a:solidFill>
              </a:ln>
              <a:effectLst/>
            </c:spPr>
          </c:marker>
          <c:dLbls>
            <c:dLbl>
              <c:idx val="0"/>
              <c:tx>
                <c:rich>
                  <a:bodyPr/>
                  <a:lstStyle/>
                  <a:p>
                    <a:fld id="{376E322B-BF90-47AB-BB94-6B98948BA4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286-462A-A405-3542CF9AEDD8}"/>
                </c:ext>
              </c:extLst>
            </c:dLbl>
            <c:dLbl>
              <c:idx val="1"/>
              <c:tx>
                <c:rich>
                  <a:bodyPr/>
                  <a:lstStyle/>
                  <a:p>
                    <a:fld id="{401826FC-6F9F-42ED-AC30-0AD7B894AC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286-462A-A405-3542CF9AEDD8}"/>
                </c:ext>
              </c:extLst>
            </c:dLbl>
            <c:dLbl>
              <c:idx val="2"/>
              <c:tx>
                <c:rich>
                  <a:bodyPr/>
                  <a:lstStyle/>
                  <a:p>
                    <a:fld id="{E37E3B64-908D-4141-A877-0ACFC559A7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286-462A-A405-3542CF9AEDD8}"/>
                </c:ext>
              </c:extLst>
            </c:dLbl>
            <c:dLbl>
              <c:idx val="3"/>
              <c:tx>
                <c:rich>
                  <a:bodyPr/>
                  <a:lstStyle/>
                  <a:p>
                    <a:fld id="{C7727E71-B62E-470C-AAAB-BAD8A2CB62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286-462A-A405-3542CF9AEDD8}"/>
                </c:ext>
              </c:extLst>
            </c:dLbl>
            <c:dLbl>
              <c:idx val="4"/>
              <c:tx>
                <c:rich>
                  <a:bodyPr/>
                  <a:lstStyle/>
                  <a:p>
                    <a:fld id="{9119B95E-6537-444E-A4FB-9EF8B5B6C0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286-462A-A405-3542CF9AEDD8}"/>
                </c:ext>
              </c:extLst>
            </c:dLbl>
            <c:dLbl>
              <c:idx val="5"/>
              <c:layout>
                <c:manualLayout>
                  <c:x val="-5.1812150090680728E-2"/>
                  <c:y val="-0.10354208448735611"/>
                </c:manualLayout>
              </c:layout>
              <c:tx>
                <c:rich>
                  <a:bodyPr/>
                  <a:lstStyle/>
                  <a:p>
                    <a:fld id="{516DE1E8-9B90-4330-BC0B-87EA349BB8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286-462A-A405-3542CF9AEDD8}"/>
                </c:ext>
              </c:extLst>
            </c:dLbl>
            <c:dLbl>
              <c:idx val="6"/>
              <c:layout>
                <c:manualLayout>
                  <c:x val="-0.10519309549825585"/>
                  <c:y val="-5.4621464436977615E-2"/>
                </c:manualLayout>
              </c:layout>
              <c:tx>
                <c:rich>
                  <a:bodyPr/>
                  <a:lstStyle/>
                  <a:p>
                    <a:fld id="{1A0E91C5-E125-4CA5-A639-AD0C0817553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286-462A-A405-3542CF9AEDD8}"/>
                </c:ext>
              </c:extLst>
            </c:dLbl>
            <c:dLbl>
              <c:idx val="7"/>
              <c:layout>
                <c:manualLayout>
                  <c:x val="-4.8927789605698775E-3"/>
                  <c:y val="-7.3190869139112436E-2"/>
                </c:manualLayout>
              </c:layout>
              <c:tx>
                <c:rich>
                  <a:bodyPr/>
                  <a:lstStyle/>
                  <a:p>
                    <a:fld id="{048A1CD1-E7A3-4CD1-BC83-7157EE5E92B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86-462A-A405-3542CF9AEDD8}"/>
                </c:ext>
              </c:extLst>
            </c:dLbl>
            <c:dLbl>
              <c:idx val="8"/>
              <c:layout>
                <c:manualLayout>
                  <c:x val="-0.10525512637100622"/>
                  <c:y val="-4.8376341902264322E-2"/>
                </c:manualLayout>
              </c:layout>
              <c:tx>
                <c:rich>
                  <a:bodyPr/>
                  <a:lstStyle/>
                  <a:p>
                    <a:fld id="{609132A3-1C67-4F0B-A139-E216A9D4D90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286-462A-A405-3542CF9AEDD8}"/>
                </c:ext>
              </c:extLst>
            </c:dLbl>
            <c:dLbl>
              <c:idx val="9"/>
              <c:layout>
                <c:manualLayout>
                  <c:x val="-5.1692894611349901E-3"/>
                  <c:y val="1.7197444712225132E-2"/>
                </c:manualLayout>
              </c:layout>
              <c:tx>
                <c:rich>
                  <a:bodyPr/>
                  <a:lstStyle/>
                  <a:p>
                    <a:fld id="{302E7E28-FE8E-4FC8-B26B-F15D36EE1FE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286-462A-A405-3542CF9AED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286-462A-A405-3542CF9AEDD8}"/>
            </c:ext>
          </c:extLst>
        </c:ser>
        <c:dLbls>
          <c:showLegendKey val="0"/>
          <c:showVal val="0"/>
          <c:showCatName val="0"/>
          <c:showSerName val="0"/>
          <c:showPercent val="0"/>
          <c:showBubbleSize val="0"/>
        </c:dLbls>
        <c:axId val="814767023"/>
        <c:axId val="814764623"/>
      </c:scatterChart>
      <c:valAx>
        <c:axId val="814767023"/>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Median Salary ($USD)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64623"/>
        <c:crosses val="autoZero"/>
        <c:crossBetween val="midCat"/>
      </c:valAx>
      <c:valAx>
        <c:axId val="814764623"/>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Skills</a:t>
                </a:r>
                <a:r>
                  <a:rPr lang="en-US" baseline="0"/>
                  <a:t> Requestded Per Job Posting</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670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Analysis.xlsx]Skill Job Analysis!PivotTable1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What are the top skills of Data Nerds?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Job 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AC41-4284-8B21-67BF830E057F}"/>
            </c:ext>
          </c:extLst>
        </c:ser>
        <c:dLbls>
          <c:showLegendKey val="0"/>
          <c:showVal val="0"/>
          <c:showCatName val="0"/>
          <c:showSerName val="0"/>
          <c:showPercent val="0"/>
          <c:showBubbleSize val="0"/>
        </c:dLbls>
        <c:gapWidth val="182"/>
        <c:axId val="2121314175"/>
        <c:axId val="2121313695"/>
      </c:barChart>
      <c:catAx>
        <c:axId val="212131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313695"/>
        <c:crosses val="autoZero"/>
        <c:auto val="1"/>
        <c:lblAlgn val="ctr"/>
        <c:lblOffset val="100"/>
        <c:noMultiLvlLbl val="0"/>
      </c:catAx>
      <c:valAx>
        <c:axId val="21213136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Skill LIkelihood in Job Postings</a:t>
                </a:r>
              </a:p>
            </c:rich>
          </c:tx>
          <c:layout>
            <c:manualLayout>
              <c:xMode val="edge"/>
              <c:yMode val="edge"/>
              <c:x val="0.34710651793525804"/>
              <c:y val="0.8925692621755614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31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Analysis.xlsx]Skill Salary Analysis!PivotTable2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What's the pay of the top 10 skills?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6"/>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6"/>
          <c:spPr>
            <a:solidFill>
              <a:schemeClr val="accent1">
                <a:shade val="76000"/>
              </a:schemeClr>
            </a:solidFill>
            <a:ln w="9525">
              <a:solidFill>
                <a:schemeClr val="accent1">
                  <a:shade val="76000"/>
                </a:schemeClr>
              </a:solidFill>
            </a:ln>
            <a:effectLst/>
          </c:spPr>
        </c:marker>
      </c:pivotFmt>
    </c:pivotFmts>
    <c:plotArea>
      <c:layout>
        <c:manualLayout>
          <c:layoutTarget val="inner"/>
          <c:xMode val="edge"/>
          <c:yMode val="edge"/>
          <c:x val="0.14481058750342427"/>
          <c:y val="0.13338039447544101"/>
          <c:w val="0.76885035575686"/>
          <c:h val="0.72099793406683022"/>
        </c:manualLayout>
      </c:layout>
      <c:barChart>
        <c:barDir val="col"/>
        <c:grouping val="clustered"/>
        <c:varyColors val="0"/>
        <c:ser>
          <c:idx val="0"/>
          <c:order val="0"/>
          <c:tx>
            <c:strRef>
              <c:f>'Skill Salary Analysis'!$B$1</c:f>
              <c:strCache>
                <c:ptCount val="1"/>
                <c:pt idx="0">
                  <c:v>Median Salary</c:v>
                </c:pt>
              </c:strCache>
            </c:strRef>
          </c:tx>
          <c:spPr>
            <a:solidFill>
              <a:schemeClr val="accent1">
                <a:tint val="77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8AC4-49AE-8E3F-EB5D35700EF8}"/>
            </c:ext>
          </c:extLst>
        </c:ser>
        <c:dLbls>
          <c:showLegendKey val="0"/>
          <c:showVal val="0"/>
          <c:showCatName val="0"/>
          <c:showSerName val="0"/>
          <c:showPercent val="0"/>
          <c:showBubbleSize val="0"/>
        </c:dLbls>
        <c:gapWidth val="219"/>
        <c:overlap val="-27"/>
        <c:axId val="102194031"/>
        <c:axId val="102195471"/>
      </c:barChart>
      <c:lineChart>
        <c:grouping val="standard"/>
        <c:varyColors val="0"/>
        <c:ser>
          <c:idx val="1"/>
          <c:order val="1"/>
          <c:tx>
            <c:strRef>
              <c:f>'Skill Salary Analysis'!$C$1</c:f>
              <c:strCache>
                <c:ptCount val="1"/>
                <c:pt idx="0">
                  <c:v>Skill Likelehood</c:v>
                </c:pt>
              </c:strCache>
            </c:strRef>
          </c:tx>
          <c:spPr>
            <a:ln w="28575" cap="rnd">
              <a:noFill/>
              <a:round/>
            </a:ln>
            <a:effectLst/>
          </c:spPr>
          <c:marker>
            <c:symbol val="diamond"/>
            <c:size val="6"/>
            <c:spPr>
              <a:solidFill>
                <a:schemeClr val="accent1">
                  <a:shade val="76000"/>
                </a:schemeClr>
              </a:solidFill>
              <a:ln w="9525">
                <a:solidFill>
                  <a:schemeClr val="accent1">
                    <a:shade val="76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8AC4-49AE-8E3F-EB5D35700EF8}"/>
            </c:ext>
          </c:extLst>
        </c:ser>
        <c:dLbls>
          <c:showLegendKey val="0"/>
          <c:showVal val="0"/>
          <c:showCatName val="0"/>
          <c:showSerName val="0"/>
          <c:showPercent val="0"/>
          <c:showBubbleSize val="0"/>
        </c:dLbls>
        <c:marker val="1"/>
        <c:smooth val="0"/>
        <c:axId val="143322847"/>
        <c:axId val="143324287"/>
      </c:lineChart>
      <c:catAx>
        <c:axId val="10219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95471"/>
        <c:crosses val="autoZero"/>
        <c:auto val="1"/>
        <c:lblAlgn val="ctr"/>
        <c:lblOffset val="100"/>
        <c:noMultiLvlLbl val="0"/>
      </c:catAx>
      <c:valAx>
        <c:axId val="102195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Median Salary ($USD)</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94031"/>
        <c:crosses val="autoZero"/>
        <c:crossBetween val="between"/>
      </c:valAx>
      <c:valAx>
        <c:axId val="143324287"/>
        <c:scaling>
          <c:orientation val="minMax"/>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Skill LIkelihood (%)</a:t>
                </a:r>
              </a:p>
            </c:rich>
          </c:tx>
          <c:layout>
            <c:manualLayout>
              <c:xMode val="edge"/>
              <c:yMode val="edge"/>
              <c:x val="0.96451865854080332"/>
              <c:y val="0.34706742825299525"/>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22847"/>
        <c:crosses val="max"/>
        <c:crossBetween val="between"/>
      </c:valAx>
      <c:catAx>
        <c:axId val="143322847"/>
        <c:scaling>
          <c:orientation val="minMax"/>
        </c:scaling>
        <c:delete val="1"/>
        <c:axPos val="b"/>
        <c:numFmt formatCode="General" sourceLinked="1"/>
        <c:majorTickMark val="out"/>
        <c:minorTickMark val="none"/>
        <c:tickLblPos val="nextTo"/>
        <c:crossAx val="143324287"/>
        <c:auto val="1"/>
        <c:lblAlgn val="ctr"/>
        <c:lblOffset val="100"/>
        <c:noMultiLvlLbl val="0"/>
      </c:catAx>
      <c:spPr>
        <a:noFill/>
        <a:ln>
          <a:noFill/>
        </a:ln>
        <a:effectLst/>
      </c:spPr>
    </c:plotArea>
    <c:legend>
      <c:legendPos val="r"/>
      <c:layout>
        <c:manualLayout>
          <c:xMode val="edge"/>
          <c:yMode val="edge"/>
          <c:x val="0.77674558103002478"/>
          <c:y val="2.2325726531157764E-2"/>
          <c:w val="0.14901289792164338"/>
          <c:h val="0.121370175808194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733425</xdr:colOff>
      <xdr:row>0</xdr:row>
      <xdr:rowOff>0</xdr:rowOff>
    </xdr:from>
    <xdr:to>
      <xdr:col>14</xdr:col>
      <xdr:colOff>114300</xdr:colOff>
      <xdr:row>21</xdr:row>
      <xdr:rowOff>66674</xdr:rowOff>
    </xdr:to>
    <xdr:graphicFrame macro="">
      <xdr:nvGraphicFramePr>
        <xdr:cNvPr id="5" name="Chart 4">
          <a:extLst>
            <a:ext uri="{FF2B5EF4-FFF2-40B4-BE49-F238E27FC236}">
              <a16:creationId xmlns:a16="http://schemas.microsoft.com/office/drawing/2014/main" id="{0220BA5E-BD96-79A0-D53D-13BEF82F3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1381125</xdr:colOff>
      <xdr:row>0</xdr:row>
      <xdr:rowOff>0</xdr:rowOff>
    </xdr:from>
    <xdr:to>
      <xdr:col>6</xdr:col>
      <xdr:colOff>590550</xdr:colOff>
      <xdr:row>13</xdr:row>
      <xdr:rowOff>47625</xdr:rowOff>
    </xdr:to>
    <mc:AlternateContent xmlns:mc="http://schemas.openxmlformats.org/markup-compatibility/2006">
      <mc:Choice xmlns:a14="http://schemas.microsoft.com/office/drawing/2010/main" Requires="a14">
        <xdr:graphicFrame macro="">
          <xdr:nvGraphicFramePr>
            <xdr:cNvPr id="2" name="Job Country">
              <a:extLst>
                <a:ext uri="{FF2B5EF4-FFF2-40B4-BE49-F238E27FC236}">
                  <a16:creationId xmlns:a16="http://schemas.microsoft.com/office/drawing/2014/main" id="{E3F6ED8E-28DC-3A10-6C3D-95ECF6AEFCBF}"/>
                </a:ext>
              </a:extLst>
            </xdr:cNvPr>
            <xdr:cNvGraphicFramePr/>
          </xdr:nvGraphicFramePr>
          <xdr:xfrm>
            <a:off x="0" y="0"/>
            <a:ext cx="0" cy="0"/>
          </xdr:xfrm>
          <a:graphic>
            <a:graphicData uri="http://schemas.microsoft.com/office/drawing/2010/slicer">
              <sle:slicer xmlns:sle="http://schemas.microsoft.com/office/drawing/2010/slicer" name="Job Country"/>
            </a:graphicData>
          </a:graphic>
        </xdr:graphicFrame>
      </mc:Choice>
      <mc:Fallback>
        <xdr:sp macro="" textlink="">
          <xdr:nvSpPr>
            <xdr:cNvPr id="0" name=""/>
            <xdr:cNvSpPr>
              <a:spLocks noTextEdit="1"/>
            </xdr:cNvSpPr>
          </xdr:nvSpPr>
          <xdr:spPr>
            <a:xfrm>
              <a:off x="50863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xdr:colOff>
      <xdr:row>0</xdr:row>
      <xdr:rowOff>0</xdr:rowOff>
    </xdr:from>
    <xdr:to>
      <xdr:col>11</xdr:col>
      <xdr:colOff>571500</xdr:colOff>
      <xdr:row>16</xdr:row>
      <xdr:rowOff>180974</xdr:rowOff>
    </xdr:to>
    <xdr:graphicFrame macro="">
      <xdr:nvGraphicFramePr>
        <xdr:cNvPr id="2" name="Chart 1">
          <a:extLst>
            <a:ext uri="{FF2B5EF4-FFF2-40B4-BE49-F238E27FC236}">
              <a16:creationId xmlns:a16="http://schemas.microsoft.com/office/drawing/2014/main" id="{FDA7420B-685C-4951-756B-141379301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552450</xdr:colOff>
      <xdr:row>0</xdr:row>
      <xdr:rowOff>0</xdr:rowOff>
    </xdr:from>
    <xdr:to>
      <xdr:col>14</xdr:col>
      <xdr:colOff>552450</xdr:colOff>
      <xdr:row>13</xdr:row>
      <xdr:rowOff>47625</xdr:rowOff>
    </xdr:to>
    <mc:AlternateContent xmlns:mc="http://schemas.openxmlformats.org/markup-compatibility/2006">
      <mc:Choice xmlns:a14="http://schemas.microsoft.com/office/drawing/2010/main" Requires="a14">
        <xdr:graphicFrame macro="">
          <xdr:nvGraphicFramePr>
            <xdr:cNvPr id="3" name="Job Title">
              <a:extLst>
                <a:ext uri="{FF2B5EF4-FFF2-40B4-BE49-F238E27FC236}">
                  <a16:creationId xmlns:a16="http://schemas.microsoft.com/office/drawing/2014/main" id="{D5785685-3997-8425-7FA6-AC0E81DF37C8}"/>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83248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67407</xdr:colOff>
      <xdr:row>0</xdr:row>
      <xdr:rowOff>0</xdr:rowOff>
    </xdr:from>
    <xdr:to>
      <xdr:col>16</xdr:col>
      <xdr:colOff>67407</xdr:colOff>
      <xdr:row>13</xdr:row>
      <xdr:rowOff>47625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2EB72652-1D74-D26A-903A-81D213E98AE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954965" y="0"/>
              <a:ext cx="182440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1000124</xdr:colOff>
      <xdr:row>0</xdr:row>
      <xdr:rowOff>0</xdr:rowOff>
    </xdr:from>
    <xdr:to>
      <xdr:col>13</xdr:col>
      <xdr:colOff>65941</xdr:colOff>
      <xdr:row>18</xdr:row>
      <xdr:rowOff>102576</xdr:rowOff>
    </xdr:to>
    <xdr:graphicFrame macro="">
      <xdr:nvGraphicFramePr>
        <xdr:cNvPr id="4" name="Chart 3">
          <a:extLst>
            <a:ext uri="{FF2B5EF4-FFF2-40B4-BE49-F238E27FC236}">
              <a16:creationId xmlns:a16="http://schemas.microsoft.com/office/drawing/2014/main" id="{1797728C-33C2-7CDF-6DD3-3BA95CF13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ov" refreshedDate="45845.32915636574" backgroundQuery="1" createdVersion="8" refreshedVersion="8" minRefreshableVersion="3" recordCount="0" supportSubquery="1" supportAdvancedDrill="1" xr:uid="{B4B8C9EB-556E-4C3A-8192-638B2D3BDBBB}">
  <cacheSource type="external" connectionId="3"/>
  <cacheFields count="5">
    <cacheField name="[Measures].[Median Salary]" caption="Median Salary" numFmtId="0" hierarchy="23" level="32767"/>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US]" caption="Median Salary US" numFmtId="0" hierarchy="27" level="32767"/>
    <cacheField name="[Measures].[Median Salary NOT US]" caption="Median Salary NOT US" numFmtId="0" hierarchy="28" level="32767"/>
    <cacheField name="[data_jobs_all].[job_country].[job_country]" caption="job_country" numFmtId="0" hierarchy="13"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Median Salary]" caption="Median Salary" measure="1" displayFolder="" measureGroup="data_jobs_all" count="0" oneField="1">
      <fieldsUsage count="1">
        <fieldUsage x="0"/>
      </fieldsUsage>
    </cacheHierarchy>
    <cacheHierarchy uniqueName="[Measures].[Job Count]" caption="Job Count" measure="1" displayFolder="" measureGroup="data_jobs_all" count="0"/>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US]" caption="Median Salary US" measure="1" displayFolder="" measureGroup="data_jobs_all" count="0" oneField="1">
      <fieldsUsage count="1">
        <fieldUsage x="2"/>
      </fieldsUsage>
    </cacheHierarchy>
    <cacheHierarchy uniqueName="[Measures].[Median Salary NOT US]" caption="Median Salary NOT US" measure="1" displayFolder="" measureGroup="data_jobs_all" count="0" oneField="1">
      <fieldsUsage count="1">
        <fieldUsage x="3"/>
      </fieldsUsage>
    </cacheHierarchy>
    <cacheHierarchy uniqueName="[Measures].[Job Count No Skill Filter]" caption="Job Count No Skill Filter" measure="1" displayFolder="" measureGroup="data_jobs_skills" count="0"/>
    <cacheHierarchy uniqueName="[Measures].[Skill Likelehood]" caption="Skill Likele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ov" refreshedDate="45845.329158564811" backgroundQuery="1" createdVersion="8" refreshedVersion="8" minRefreshableVersion="3" recordCount="0" supportSubquery="1" supportAdvancedDrill="1" xr:uid="{3BFC028C-10FB-4863-85B0-EE92D708DE05}">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3" level="32767"/>
    <cacheField name="[Measures].[Skill Count]" caption="Skill Count" numFmtId="0" hierarchy="25" level="32767"/>
    <cacheField name="[Measures].[Skill Per Job]" caption="Skill Per Job" numFmtId="0" hierarchy="26" level="32767"/>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Median Salary]" caption="Median Salary" measure="1" displayFolder="" measureGroup="data_jobs_all" count="0" oneField="1">
      <fieldsUsage count="1">
        <fieldUsage x="1"/>
      </fieldsUsage>
    </cacheHierarchy>
    <cacheHierarchy uniqueName="[Measures].[Job Count]" caption="Job Count" measure="1" displayFolder="" measureGroup="data_jobs_all" count="0"/>
    <cacheHierarchy uniqueName="[Measures].[Skill Count]" caption="Skill Count" measure="1" displayFolder="" measureGroup="data_jobs_skills" count="0" oneField="1">
      <fieldsUsage count="1">
        <fieldUsage x="2"/>
      </fieldsUsage>
    </cacheHierarchy>
    <cacheHierarchy uniqueName="[Measures].[Skill Per Job]" caption="Skill Per Job" measure="1" displayFolder="" measureGroup="data_jobs_skills" count="0" oneField="1">
      <fieldsUsage count="1">
        <fieldUsage x="3"/>
      </fieldsUsage>
    </cacheHierarchy>
    <cacheHierarchy uniqueName="[Measures].[Median Salary US]" caption="Median Salary US" measure="1" displayFolder="" measureGroup="data_jobs_all" count="0"/>
    <cacheHierarchy uniqueName="[Measures].[Median Salary NOT US]" caption="Median Salary NOT US" measure="1" displayFolder="" measureGroup="data_jobs_all" count="0"/>
    <cacheHierarchy uniqueName="[Measures].[Job Count No Skill Filter]" caption="Job Count No Skill Filter" measure="1" displayFolder="" measureGroup="data_jobs_skills" count="0"/>
    <cacheHierarchy uniqueName="[Measures].[Skill Likelehood]" caption="Skill Likele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ov" refreshedDate="45845.333467708333" backgroundQuery="1" createdVersion="8" refreshedVersion="8" minRefreshableVersion="3" recordCount="0" supportSubquery="1" supportAdvancedDrill="1" xr:uid="{D2F78174-EE26-4596-A877-8F000436323C}">
  <cacheSource type="external" connectionId="3"/>
  <cacheFields count="3">
    <cacheField name="[data_jobs_skills].[job_skills].[job_skills]" caption="job_skills" numFmtId="0" hierarchy="22" level="1">
      <sharedItems count="10">
        <s v="AWS"/>
        <s v="Azure"/>
        <s v="Excel"/>
        <s v="Java"/>
        <s v="Python"/>
        <s v="R"/>
        <s v="SAS"/>
        <s v="Spark"/>
        <s v="SQL"/>
        <s v="Tableau"/>
      </sharedItems>
    </cacheField>
    <cacheField name="[Measures].[Skill Likelehood]" caption="Skill Likelehood" numFmtId="0" hierarchy="30" level="32767"/>
    <cacheField name="[data_jobs_skills].[job_title_short].[job_title_short]" caption="job_title_short" numFmtId="0" hierarchy="21"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2"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2"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2"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2"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2" memberValueDatatype="11" unbalanced="0"/>
    <cacheHierarchy uniqueName="[data_jobs_all].[search_location]" caption="search_location" attribute="1" defaultMemberUniqueName="[data_jobs_all].[search_location].[All]" allUniqueName="[data_jobs_all].[search_location].[All]" dimensionUniqueName="[data_jobs_all]" displayFolder="" count="2"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2"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2" memberValueDatatype="7" unbalanced="0"/>
    <cacheHierarchy uniqueName="[data_jobs_all].[job_posted_month]" caption="job_posted_month" attribute="1" defaultMemberUniqueName="[data_jobs_all].[job_posted_month].[All]" allUniqueName="[data_jobs_all].[job_posted_month].[All]" dimensionUniqueName="[data_jobs_all]" displayFolder="" count="2"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2"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2"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2" memberValueDatatype="5" unbalanced="0"/>
    <cacheHierarchy uniqueName="[data_jobs_all].[salary_hour_avg]" caption="salary_hour_avg" attribute="1" defaultMemberUniqueName="[data_jobs_all].[salary_hour_avg].[All]" allUniqueName="[data_jobs_all].[salary_hour_avg].[All]" dimensionUniqueName="[data_jobs_all]" displayFolder="" count="2"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2" memberValueDatatype="6" unbalanced="0"/>
    <cacheHierarchy uniqueName="[data_jobs_all].[company_name]" caption="company_name" attribute="1" defaultMemberUniqueName="[data_jobs_all].[company_name].[All]" allUniqueName="[data_jobs_all].[company_name].[All]" dimensionUniqueName="[data_jobs_all]" displayFolder="" count="2" memberValueDatatype="130" unbalanced="0"/>
    <cacheHierarchy uniqueName="[data_jobs_all].[job_skills]" caption="job_skills" attribute="1" defaultMemberUniqueName="[data_jobs_all].[job_skills].[All]" allUniqueName="[data_jobs_all].[job_skills].[All]" dimensionUniqueName="[data_jobs_all]"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fieldsUsage count="2">
        <fieldUsage x="-1"/>
        <fieldUsage x="2"/>
      </fieldsUsage>
    </cacheHierarchy>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Median Salary]" caption="Median Salary" measure="1" displayFolder="" measureGroup="data_jobs_all" count="0"/>
    <cacheHierarchy uniqueName="[Measures].[Job Count]" caption="Job Count" measure="1" displayFolder="" measureGroup="data_jobs_all" count="0"/>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US]" caption="Median Salary US" measure="1" displayFolder="" measureGroup="data_jobs_all" count="0"/>
    <cacheHierarchy uniqueName="[Measures].[Median Salary NOT US]" caption="Median Salary NOT US" measure="1" displayFolder="" measureGroup="data_jobs_all" count="0"/>
    <cacheHierarchy uniqueName="[Measures].[Job Count No Skill Filter]" caption="Job Count No Skill Filter" measure="1" displayFolder="" measureGroup="data_jobs_skills" count="0"/>
    <cacheHierarchy uniqueName="[Measures].[Skill Likelehood]" caption="Skill Likelehood" measure="1" displayFolder="" measureGroup="data_jobs_skills" count="0" oneField="1">
      <fieldsUsage count="1">
        <fieldUsage x="1"/>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ov" refreshedDate="45846.347896180552" backgroundQuery="1" createdVersion="8" refreshedVersion="8" minRefreshableVersion="3" recordCount="0" supportSubquery="1" supportAdvancedDrill="1" xr:uid="{6F3791C2-0418-4D1F-B3BC-5EB480A4BB9F}">
  <cacheSource type="external" connectionId="3"/>
  <cacheFields count="4">
    <cacheField name="[Measures].[Median Salary]" caption="Median Salary" numFmtId="0" hierarchy="23" level="32767"/>
    <cacheField name="[data_jobs_skills].[job_skills].[job_skills]" caption="job_skills" numFmtId="0" hierarchy="22" level="1">
      <sharedItems count="10">
        <s v="AWS"/>
        <s v="Azure"/>
        <s v="Excel"/>
        <s v="Java"/>
        <s v="Python"/>
        <s v="R"/>
        <s v="SAS"/>
        <s v="Spark"/>
        <s v="SQL"/>
        <s v="Tableau"/>
      </sharedItems>
    </cacheField>
    <cacheField name="[Measures].[Skill Likelehood]" caption="Skill Likelehood" numFmtId="0" hierarchy="30" level="32767"/>
    <cacheField name="[data_jobs_all].[job_title_short].[job_title_short]" caption="job_title_short" numFmtId="0" hierarchy="1"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2"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3"/>
      </fieldsUsage>
    </cacheHierarchy>
    <cacheHierarchy uniqueName="[data_jobs_all].[job_title]" caption="job_title" attribute="1" defaultMemberUniqueName="[data_jobs_all].[job_title].[All]" allUniqueName="[data_jobs_all].[job_title].[All]" dimensionUniqueName="[data_jobs_all]" displayFolder="" count="2"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2"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2"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2" memberValueDatatype="11" unbalanced="0"/>
    <cacheHierarchy uniqueName="[data_jobs_all].[search_location]" caption="search_location" attribute="1" defaultMemberUniqueName="[data_jobs_all].[search_location].[All]" allUniqueName="[data_jobs_all].[search_location].[All]" dimensionUniqueName="[data_jobs_all]" displayFolder="" count="2"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2"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2" memberValueDatatype="7" unbalanced="0"/>
    <cacheHierarchy uniqueName="[data_jobs_all].[job_posted_month]" caption="job_posted_month" attribute="1" defaultMemberUniqueName="[data_jobs_all].[job_posted_month].[All]" allUniqueName="[data_jobs_all].[job_posted_month].[All]" dimensionUniqueName="[data_jobs_all]" displayFolder="" count="2"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2"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2"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2" memberValueDatatype="5" unbalanced="0"/>
    <cacheHierarchy uniqueName="[data_jobs_all].[salary_hour_avg]" caption="salary_hour_avg" attribute="1" defaultMemberUniqueName="[data_jobs_all].[salary_hour_avg].[All]" allUniqueName="[data_jobs_all].[salary_hour_avg].[All]" dimensionUniqueName="[data_jobs_all]" displayFolder="" count="2"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2" memberValueDatatype="6" unbalanced="0"/>
    <cacheHierarchy uniqueName="[data_jobs_all].[company_name]" caption="company_name" attribute="1" defaultMemberUniqueName="[data_jobs_all].[company_name].[All]" allUniqueName="[data_jobs_all].[company_name].[All]" dimensionUniqueName="[data_jobs_all]" displayFolder="" count="2" memberValueDatatype="130" unbalanced="0"/>
    <cacheHierarchy uniqueName="[data_jobs_all].[job_skills]" caption="job_skills" attribute="1" defaultMemberUniqueName="[data_jobs_all].[job_skills].[All]" allUniqueName="[data_jobs_all].[job_skills].[All]" dimensionUniqueName="[data_jobs_all]"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Median Salary]" caption="Median Salary" measure="1" displayFolder="" measureGroup="data_jobs_all" count="0" oneField="1">
      <fieldsUsage count="1">
        <fieldUsage x="0"/>
      </fieldsUsage>
    </cacheHierarchy>
    <cacheHierarchy uniqueName="[Measures].[Job Count]" caption="Job Count" measure="1" displayFolder="" measureGroup="data_jobs_all" count="0"/>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US]" caption="Median Salary US" measure="1" displayFolder="" measureGroup="data_jobs_all" count="0"/>
    <cacheHierarchy uniqueName="[Measures].[Median Salary NOT US]" caption="Median Salary NOT US" measure="1" displayFolder="" measureGroup="data_jobs_all" count="0"/>
    <cacheHierarchy uniqueName="[Measures].[Job Count No Skill Filter]" caption="Job Count No Skill Filter" measure="1" displayFolder="" measureGroup="data_jobs_skills" count="0"/>
    <cacheHierarchy uniqueName="[Measures].[Skill Likelehood]" caption="Skill Likele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ov" refreshedDate="45845.329155092593" backgroundQuery="1" createdVersion="3" refreshedVersion="8" minRefreshableVersion="3" recordCount="0" supportSubquery="1" supportAdvancedDrill="1" xr:uid="{DD143DB5-5625-4441-AAA0-2DB388404097}">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Median Salary]" caption="Median Salary" measure="1" displayFolder="" measureGroup="data_jobs_all" count="0"/>
    <cacheHierarchy uniqueName="[Measures].[Job Count]" caption="Job Count" measure="1" displayFolder="" measureGroup="data_jobs_all" count="0"/>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US]" caption="Median Salary US" measure="1" displayFolder="" measureGroup="data_jobs_all" count="0"/>
    <cacheHierarchy uniqueName="[Measures].[Median Salary NOT US]" caption="Median Salary NOT US" measure="1" displayFolder="" measureGroup="data_jobs_all" count="0"/>
    <cacheHierarchy uniqueName="[Measures].[Job Count No Skill Filter]" caption="Job Count No Skill Filter" measure="1" displayFolder="" measureGroup="data_jobs_skills" count="0"/>
    <cacheHierarchy uniqueName="[Measures].[Skill Likelehood]" caption="Skill Likele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7212324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ov" refreshedDate="45845.332748726854" backgroundQuery="1" createdVersion="3" refreshedVersion="8" minRefreshableVersion="3" recordCount="0" supportSubquery="1" supportAdvancedDrill="1" xr:uid="{E56147B8-7BDF-4BB5-9185-7E00EEB2652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Median Salary]" caption="Median Salary" measure="1" displayFolder="" measureGroup="data_jobs_all" count="0"/>
    <cacheHierarchy uniqueName="[Measures].[Job Count]" caption="Job Count" measure="1" displayFolder="" measureGroup="data_jobs_all" count="0"/>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US]" caption="Median Salary US" measure="1" displayFolder="" measureGroup="data_jobs_all" count="0"/>
    <cacheHierarchy uniqueName="[Measures].[Median Salary NOT US]" caption="Median Salary NOT US" measure="1" displayFolder="" measureGroup="data_jobs_all" count="0"/>
    <cacheHierarchy uniqueName="[Measures].[Job Count No Skill Filter]" caption="Job Count No Skill Filter" measure="1" displayFolder="" measureGroup="data_jobs_skills" count="0"/>
    <cacheHierarchy uniqueName="[Measures].[Skill Likelehood]" caption="Skill Likele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262308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24C769-0886-40EF-B985-09DE407301A9}" name="PivotTable1" cacheId="1" applyNumberFormats="0" applyBorderFormats="0" applyFontFormats="0" applyPatternFormats="0" applyAlignmentFormats="0" applyWidthHeightFormats="1" dataCaption="Values" tag="10e7ab15-db05-4d06-93cb-92c11f587c21" updatedVersion="8" minRefreshableVersion="3" useAutoFormatting="1" subtotalHiddenItems="1" itemPrintTitles="1" createdVersion="8" indent="0" outline="1" outlineData="1" multipleFieldFilters="0">
  <location ref="A1:D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D2180E-3EB1-4408-9A79-922932637D8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dataField="1" subtotalTop="0" showAll="0" defaultSubtotal="0"/>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v="8"/>
    </i>
    <i>
      <x v="7"/>
    </i>
    <i>
      <x v="4"/>
    </i>
    <i>
      <x v="3"/>
    </i>
    <i>
      <x v="6"/>
    </i>
    <i>
      <x v="5"/>
    </i>
    <i>
      <x v="9"/>
    </i>
    <i>
      <x v="2"/>
    </i>
    <i>
      <x v="1"/>
    </i>
    <i>
      <x/>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0CEA03-5059-4DC6-90CB-0303A7B10A6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references count="1">
          <reference field="4294967294" count="1" selected="0">
            <x v="0"/>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5F6098-9BBF-4390-A617-8D9BFB35E246}"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12" firstHeaderRow="0"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7"/>
    </i>
    <i>
      <x/>
    </i>
    <i>
      <x v="3"/>
    </i>
    <i>
      <x v="1"/>
    </i>
    <i>
      <x v="4"/>
    </i>
    <i>
      <x v="8"/>
    </i>
    <i>
      <x v="5"/>
    </i>
    <i>
      <x v="9"/>
    </i>
    <i>
      <x v="6"/>
    </i>
    <i>
      <x v="2"/>
    </i>
    <i t="grand">
      <x/>
    </i>
  </rowItems>
  <colFields count="1">
    <field x="-2"/>
  </colFields>
  <colItems count="2">
    <i>
      <x/>
    </i>
    <i i="1">
      <x v="1"/>
    </i>
  </colItems>
  <dataFields count="2">
    <dataField fld="0"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1" count="1" selected="0">
            <x v="9"/>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5">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316CACA-2B1C-44E6-B495-E0517F7A5ACE}" sourceName="[data_jobs_all].[job_country]">
  <pivotTables>
    <pivotTable tabId="4" name="PivotTable9"/>
  </pivotTables>
  <data>
    <olap pivotCacheId="1272123249">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A1D126C-4350-4C99-A14B-FE58DBF42C0D}" sourceName="[data_jobs_skills].[job_title_short]">
  <pivotTables>
    <pivotTable tabId="5" name="PivotTable1"/>
  </pivotTables>
  <data>
    <olap pivotCacheId="1226230827">
      <levels count="2">
        <level uniqueName="[data_jobs_skills].[job_title_short].[(All)]" sourceCaption="(All)" count="0"/>
        <level uniqueName="[data_jobs_skills].[job_title_short].[job_title_short]" sourceCaption="job_title_short" count="10">
          <ranges>
            <range startItem="0">
              <i n="[data_jobs_skills].[job_title_short].&amp;[Business Analyst]" c="Business Analyst"/>
              <i n="[data_jobs_skills].[job_title_short].&amp;[Cloud Engineer]" c="Cloud Engineer"/>
              <i n="[data_jobs_skills].[job_title_short].&amp;[Data Analyst]" c="Data Analyst"/>
              <i n="[data_jobs_skills].[job_title_short].&amp;[Data Engineer]" c="Data Engineer"/>
              <i n="[data_jobs_skills].[job_title_short].&amp;[Data Scientist]" c="Data Scientist"/>
              <i n="[data_jobs_skills].[job_title_short].&amp;[Machine Learning Engineer]" c="Machine Learning Engineer"/>
              <i n="[data_jobs_skills].[job_title_short].&amp;[Senior Data Analyst]" c="Senior Data Analyst"/>
              <i n="[data_jobs_skills].[job_title_short].&amp;[Senior Data Engineer]" c="Senior Data Engineer"/>
              <i n="[data_jobs_skills].[job_title_short].&amp;[Senior Data Scientist]" c="Senior Data Scientist"/>
              <i n="[data_jobs_skills].[job_title_short].&amp;[Software Engineer]" c="Software Engineer"/>
            </range>
          </ranges>
        </level>
      </levels>
      <selections count="1">
        <selection n="[data_jobs_skills].[job_title_shor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84A7AD59-627F-46F5-852C-C3E07FF5474B}" sourceName="[data_jobs_all].[job_title_short]">
  <pivotTables>
    <pivotTable tabId="6" name="PivotTable2"/>
  </pivotTables>
  <data>
    <olap pivotCacheId="1226230827">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Country" xr10:uid="{68832ED8-9D8F-4105-8E3B-EB41C6BC8DF3}" cache="Slicer_job_country" caption="Job Count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804FDF08-708E-46C8-9049-3C43F5FC1BE4}" cache="Slicer_job_title_short" caption="Job Titl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84674E8-8DE1-4FD3-8572-BB5D2A1FE305}" cache="Slicer_job_title_short1" caption="Job Titl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B9D0F5A-423C-489B-9339-E1199E8FFA12}">
  <we:reference id="wa200007447" version="1.0.0.0" store="en-US" storeType="OMEX"/>
  <we:alternateReferences>
    <we:reference id="wa200007447" version="1.0.0.0" store="wa200007447" storeType="OMEX"/>
  </we:alternateReferences>
  <we:properties>
    <we:property name="hello" value="{&quot;name&quot;:&quot;hello&quot;,&quot;code&quot;:&quot;def hello(name):\n    \&quot;\&quot;\&quot; Returns a greeting. \&quot;\&quot;\&quot;\n    return f\&quot;Hello {name}!\&quot;\n\n\n   \n\&quot;\&quot;\&quot;\n👈 Drag task pane open for space\n💾 Save to create Excel function\n▶️ Run in Excel: =HELLO(\&quot;World\&quot;)\n✨ Create a function using AI\n\n\nClick Run▶️ below to try =HELLO!\n\&quot;\&quot;\&quot;&quot;,&quot;options&quot;:{},&quot;signature&quot;:&quot;HELLO(name)&quot;,&quot;description&quot;:&quot;Returns a greeting.&quot;,&quot;resultLine&quot;:&quot;\n\nresult = hello(**{k: v for k, v in [(\&quot;name\&quot;, arg1 if arg1 != \&quot;__OMITTED__\&quot; else None)] if v is not None})&quot;,&quot;formula&quot;:&quot;=LAMBDA(name, BOARDFLARE.EXEC(\&quot;hello\&quot;,name))&quot;,&quot;execFormula&quot;:&quot;=BOARDFLARE.EXEC(\&quot;hello\&quot;, arg1)&quot;,&quot;timestamp&quot;:&quot;2025-07-07T05:37:46.426Z&quot;,&quot;uid&quot;:&quot;anonymous&quot;,&quot;parameters&quot;:[{&quot;name&quot;:&quot;name&quot;}],&quot;imports&quot;:[],&quot;external_packages&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C2DF-BEE9-4802-A52A-C9EF4FFEDCC5}">
  <dimension ref="A1:G12"/>
  <sheetViews>
    <sheetView tabSelected="1" workbookViewId="0">
      <selection activeCell="R14" sqref="R14"/>
    </sheetView>
  </sheetViews>
  <sheetFormatPr defaultRowHeight="15" x14ac:dyDescent="0.25"/>
  <cols>
    <col min="1" max="1" width="25.28515625" bestFit="1" customWidth="1"/>
    <col min="2" max="2" width="13.7109375" bestFit="1" customWidth="1"/>
    <col min="3" max="3" width="10.42578125" bestFit="1" customWidth="1"/>
    <col min="4" max="4" width="11.5703125" bestFit="1" customWidth="1"/>
    <col min="5" max="5" width="10.85546875" customWidth="1"/>
    <col min="6" max="6" width="13.5703125" bestFit="1" customWidth="1"/>
  </cols>
  <sheetData>
    <row r="1" spans="1:7" x14ac:dyDescent="0.25">
      <c r="A1" s="2" t="s">
        <v>1</v>
      </c>
      <c r="B1" t="s">
        <v>0</v>
      </c>
      <c r="C1" t="s">
        <v>13</v>
      </c>
      <c r="D1" t="s">
        <v>14</v>
      </c>
      <c r="F1" t="str" cm="1">
        <f t="array" ref="F1:F11">B1:B11</f>
        <v>Median Salary</v>
      </c>
      <c r="G1" t="str" cm="1">
        <f t="array" ref="G1:G11">D1:D11</f>
        <v>Skill Per Job</v>
      </c>
    </row>
    <row r="2" spans="1:7" x14ac:dyDescent="0.25">
      <c r="A2" s="3" t="s">
        <v>10</v>
      </c>
      <c r="B2" s="1">
        <v>155000</v>
      </c>
      <c r="C2" s="4">
        <v>10569</v>
      </c>
      <c r="D2" s="5">
        <v>5.2608262817322053</v>
      </c>
      <c r="E2" s="5" t="str" cm="1">
        <f t="array" ref="E2:E11">A2:A11</f>
        <v>Senior Data Scientist</v>
      </c>
      <c r="F2">
        <v>155000</v>
      </c>
      <c r="G2">
        <v>5.2608262817322053</v>
      </c>
    </row>
    <row r="3" spans="1:7" x14ac:dyDescent="0.25">
      <c r="A3" s="3" t="s">
        <v>9</v>
      </c>
      <c r="B3" s="1">
        <v>147500</v>
      </c>
      <c r="C3" s="4">
        <v>16395</v>
      </c>
      <c r="D3" s="5">
        <v>8.1405163853028792</v>
      </c>
      <c r="E3" s="5" t="str">
        <v>Senior Data Engineer</v>
      </c>
      <c r="F3">
        <v>147500</v>
      </c>
      <c r="G3">
        <v>8.1405163853028792</v>
      </c>
    </row>
    <row r="4" spans="1:7" x14ac:dyDescent="0.25">
      <c r="A4" s="3" t="s">
        <v>6</v>
      </c>
      <c r="B4" s="1">
        <v>127500</v>
      </c>
      <c r="C4" s="4">
        <v>41856</v>
      </c>
      <c r="D4" s="5">
        <v>4.9271336080047083</v>
      </c>
      <c r="E4" s="5" t="str">
        <v>Data Scientist</v>
      </c>
      <c r="F4">
        <v>127500</v>
      </c>
      <c r="G4">
        <v>4.9271336080047083</v>
      </c>
    </row>
    <row r="5" spans="1:7" x14ac:dyDescent="0.25">
      <c r="A5" s="3" t="s">
        <v>5</v>
      </c>
      <c r="B5" s="1">
        <v>125000</v>
      </c>
      <c r="C5" s="4">
        <v>47223</v>
      </c>
      <c r="D5" s="5">
        <v>6.961963732861566</v>
      </c>
      <c r="E5" s="5" t="str">
        <v>Data Engineer</v>
      </c>
      <c r="F5">
        <v>125000</v>
      </c>
      <c r="G5">
        <v>6.961963732861566</v>
      </c>
    </row>
    <row r="6" spans="1:7" x14ac:dyDescent="0.25">
      <c r="A6" s="3" t="s">
        <v>8</v>
      </c>
      <c r="B6" s="1">
        <v>111175</v>
      </c>
      <c r="C6" s="4">
        <v>6462</v>
      </c>
      <c r="D6" s="5">
        <v>4.3544474393531001</v>
      </c>
      <c r="E6" s="5" t="str">
        <v>Senior Data Analyst</v>
      </c>
      <c r="F6">
        <v>111175</v>
      </c>
      <c r="G6">
        <v>4.3544474393531001</v>
      </c>
    </row>
    <row r="7" spans="1:7" x14ac:dyDescent="0.25">
      <c r="A7" s="3" t="s">
        <v>7</v>
      </c>
      <c r="B7" s="1">
        <v>107550</v>
      </c>
      <c r="C7" s="4">
        <v>3281</v>
      </c>
      <c r="D7" s="5">
        <v>5.2834138486312403</v>
      </c>
      <c r="E7" s="5" t="str">
        <v>Machine Learning Engineer</v>
      </c>
      <c r="F7">
        <v>107550</v>
      </c>
      <c r="G7">
        <v>5.2834138486312403</v>
      </c>
    </row>
    <row r="8" spans="1:7" x14ac:dyDescent="0.25">
      <c r="A8" s="3" t="s">
        <v>11</v>
      </c>
      <c r="B8" s="1">
        <v>99150</v>
      </c>
      <c r="C8" s="4">
        <v>3177</v>
      </c>
      <c r="D8" s="5">
        <v>5.5445026178010473</v>
      </c>
      <c r="E8" s="5" t="str">
        <v>Software Engineer</v>
      </c>
      <c r="F8">
        <v>99150</v>
      </c>
      <c r="G8">
        <v>5.5445026178010473</v>
      </c>
    </row>
    <row r="9" spans="1:7" x14ac:dyDescent="0.25">
      <c r="A9" s="3" t="s">
        <v>4</v>
      </c>
      <c r="B9" s="1">
        <v>90000</v>
      </c>
      <c r="C9" s="4">
        <v>34591</v>
      </c>
      <c r="D9" s="5">
        <v>3.600978555069748</v>
      </c>
      <c r="E9" s="5" t="str">
        <v>Data Analyst</v>
      </c>
      <c r="F9">
        <v>90000</v>
      </c>
      <c r="G9">
        <v>3.600978555069748</v>
      </c>
    </row>
    <row r="10" spans="1:7" x14ac:dyDescent="0.25">
      <c r="A10" s="3" t="s">
        <v>3</v>
      </c>
      <c r="B10" s="1">
        <v>90000</v>
      </c>
      <c r="C10" s="4">
        <v>413</v>
      </c>
      <c r="D10" s="5">
        <v>4.8023255813953485</v>
      </c>
      <c r="E10" s="5" t="str">
        <v>Cloud Engineer</v>
      </c>
      <c r="F10">
        <v>90000</v>
      </c>
      <c r="G10">
        <v>4.8023255813953485</v>
      </c>
    </row>
    <row r="11" spans="1:7" x14ac:dyDescent="0.25">
      <c r="A11" s="3" t="s">
        <v>2</v>
      </c>
      <c r="B11" s="1">
        <v>85000</v>
      </c>
      <c r="C11" s="4">
        <v>3303</v>
      </c>
      <c r="D11" s="5">
        <v>3.2997002997002998</v>
      </c>
      <c r="E11" s="5" t="str">
        <v>Business Analyst</v>
      </c>
      <c r="F11">
        <v>85000</v>
      </c>
      <c r="G11">
        <v>3.2997002997002998</v>
      </c>
    </row>
    <row r="12" spans="1:7" x14ac:dyDescent="0.25">
      <c r="A12" s="3" t="s">
        <v>12</v>
      </c>
      <c r="B12" s="1">
        <v>115000</v>
      </c>
      <c r="C12" s="4">
        <v>167270</v>
      </c>
      <c r="D12" s="5">
        <v>5.1196743388834474</v>
      </c>
      <c r="E12" s="5"/>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479D0-551F-440B-B654-D9724146D6CA}">
  <dimension ref="A1:D12"/>
  <sheetViews>
    <sheetView workbookViewId="0">
      <selection activeCell="D18" sqref="D18"/>
    </sheetView>
  </sheetViews>
  <sheetFormatPr defaultRowHeight="15" x14ac:dyDescent="0.25"/>
  <cols>
    <col min="1" max="1" width="25.28515625" bestFit="1" customWidth="1"/>
    <col min="2" max="2" width="13.7109375" bestFit="1" customWidth="1"/>
    <col min="3" max="3" width="16.5703125" bestFit="1" customWidth="1"/>
    <col min="4" max="4" width="21" bestFit="1" customWidth="1"/>
  </cols>
  <sheetData>
    <row r="1" spans="1:4" x14ac:dyDescent="0.25">
      <c r="A1" s="2" t="s">
        <v>1</v>
      </c>
      <c r="B1" t="s">
        <v>0</v>
      </c>
      <c r="C1" t="s">
        <v>15</v>
      </c>
      <c r="D1" t="s">
        <v>16</v>
      </c>
    </row>
    <row r="2" spans="1:4" x14ac:dyDescent="0.25">
      <c r="A2" s="3" t="s">
        <v>10</v>
      </c>
      <c r="B2" s="1">
        <v>155000</v>
      </c>
      <c r="C2" s="1">
        <v>155000</v>
      </c>
      <c r="D2" s="1">
        <v>155000</v>
      </c>
    </row>
    <row r="3" spans="1:4" x14ac:dyDescent="0.25">
      <c r="A3" s="3" t="s">
        <v>9</v>
      </c>
      <c r="B3" s="1">
        <v>147500</v>
      </c>
      <c r="C3" s="1">
        <v>150000</v>
      </c>
      <c r="D3" s="1">
        <v>147500</v>
      </c>
    </row>
    <row r="4" spans="1:4" x14ac:dyDescent="0.25">
      <c r="A4" s="3" t="s">
        <v>6</v>
      </c>
      <c r="B4" s="1">
        <v>127500</v>
      </c>
      <c r="C4" s="1">
        <v>130000</v>
      </c>
      <c r="D4" s="1">
        <v>119550</v>
      </c>
    </row>
    <row r="5" spans="1:4" x14ac:dyDescent="0.25">
      <c r="A5" s="3" t="s">
        <v>5</v>
      </c>
      <c r="B5" s="1">
        <v>125000</v>
      </c>
      <c r="C5" s="1">
        <v>125000</v>
      </c>
      <c r="D5" s="1">
        <v>123500</v>
      </c>
    </row>
    <row r="6" spans="1:4" x14ac:dyDescent="0.25">
      <c r="A6" s="3" t="s">
        <v>8</v>
      </c>
      <c r="B6" s="1">
        <v>111175</v>
      </c>
      <c r="C6" s="1">
        <v>110000</v>
      </c>
      <c r="D6" s="1">
        <v>111175</v>
      </c>
    </row>
    <row r="7" spans="1:4" x14ac:dyDescent="0.25">
      <c r="A7" s="3" t="s">
        <v>7</v>
      </c>
      <c r="B7" s="1">
        <v>107550</v>
      </c>
      <c r="C7" s="1">
        <v>150000</v>
      </c>
      <c r="D7" s="1">
        <v>101029</v>
      </c>
    </row>
    <row r="8" spans="1:4" x14ac:dyDescent="0.25">
      <c r="A8" s="3" t="s">
        <v>11</v>
      </c>
      <c r="B8" s="1">
        <v>99150</v>
      </c>
      <c r="C8" s="1">
        <v>125000</v>
      </c>
      <c r="D8" s="1">
        <v>89100</v>
      </c>
    </row>
    <row r="9" spans="1:4" x14ac:dyDescent="0.25">
      <c r="A9" s="3" t="s">
        <v>4</v>
      </c>
      <c r="B9" s="1">
        <v>90000</v>
      </c>
      <c r="C9" s="1">
        <v>90000</v>
      </c>
      <c r="D9" s="1">
        <v>90000</v>
      </c>
    </row>
    <row r="10" spans="1:4" x14ac:dyDescent="0.25">
      <c r="A10" s="3" t="s">
        <v>3</v>
      </c>
      <c r="B10" s="1">
        <v>90000</v>
      </c>
      <c r="C10" s="1">
        <v>115000</v>
      </c>
      <c r="D10" s="1">
        <v>89100</v>
      </c>
    </row>
    <row r="11" spans="1:4" x14ac:dyDescent="0.25">
      <c r="A11" s="3" t="s">
        <v>2</v>
      </c>
      <c r="B11" s="1">
        <v>85000</v>
      </c>
      <c r="C11" s="1">
        <v>90000</v>
      </c>
      <c r="D11" s="1">
        <v>75000</v>
      </c>
    </row>
    <row r="12" spans="1:4" x14ac:dyDescent="0.25">
      <c r="A12" s="3" t="s">
        <v>12</v>
      </c>
      <c r="B12" s="1">
        <v>115000</v>
      </c>
      <c r="C12" s="1">
        <v>118940</v>
      </c>
      <c r="D12" s="1">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A7C05-820A-43C9-8B5A-84EBE9263C2F}">
  <dimension ref="A1:B12"/>
  <sheetViews>
    <sheetView workbookViewId="0">
      <selection activeCell="P18" sqref="P18"/>
    </sheetView>
  </sheetViews>
  <sheetFormatPr defaultRowHeight="15" x14ac:dyDescent="0.25"/>
  <cols>
    <col min="1" max="1" width="13.140625" bestFit="1" customWidth="1"/>
    <col min="2" max="3" width="15.140625" bestFit="1" customWidth="1"/>
  </cols>
  <sheetData>
    <row r="1" spans="1:2" x14ac:dyDescent="0.25">
      <c r="A1" s="2" t="s">
        <v>1</v>
      </c>
      <c r="B1" t="s">
        <v>17</v>
      </c>
    </row>
    <row r="2" spans="1:2" x14ac:dyDescent="0.25">
      <c r="A2" s="3" t="s">
        <v>21</v>
      </c>
      <c r="B2" s="6">
        <v>0.11713393731635652</v>
      </c>
    </row>
    <row r="3" spans="1:2" x14ac:dyDescent="0.25">
      <c r="A3" s="3" t="s">
        <v>19</v>
      </c>
      <c r="B3" s="6">
        <v>0.14569049951028404</v>
      </c>
    </row>
    <row r="4" spans="1:2" x14ac:dyDescent="0.25">
      <c r="A4" s="3" t="s">
        <v>24</v>
      </c>
      <c r="B4" s="6">
        <v>0.14709843290891284</v>
      </c>
    </row>
    <row r="5" spans="1:2" x14ac:dyDescent="0.25">
      <c r="A5" s="3" t="s">
        <v>25</v>
      </c>
      <c r="B5" s="6">
        <v>0.16191234084231146</v>
      </c>
    </row>
    <row r="6" spans="1:2" x14ac:dyDescent="0.25">
      <c r="A6" s="3" t="s">
        <v>20</v>
      </c>
      <c r="B6" s="6">
        <v>0.19160137120470128</v>
      </c>
    </row>
    <row r="7" spans="1:2" x14ac:dyDescent="0.25">
      <c r="A7" s="3" t="s">
        <v>18</v>
      </c>
      <c r="B7" s="6">
        <v>0.20947600391772772</v>
      </c>
    </row>
    <row r="8" spans="1:2" x14ac:dyDescent="0.25">
      <c r="A8" s="3" t="s">
        <v>23</v>
      </c>
      <c r="B8" s="6">
        <v>0.21207761998041136</v>
      </c>
    </row>
    <row r="9" spans="1:2" x14ac:dyDescent="0.25">
      <c r="A9" s="3" t="s">
        <v>27</v>
      </c>
      <c r="B9" s="6">
        <v>0.21556684622918706</v>
      </c>
    </row>
    <row r="10" spans="1:2" x14ac:dyDescent="0.25">
      <c r="A10" s="3" t="s">
        <v>22</v>
      </c>
      <c r="B10" s="6">
        <v>0.54141160626836438</v>
      </c>
    </row>
    <row r="11" spans="1:2" x14ac:dyDescent="0.25">
      <c r="A11" s="3" t="s">
        <v>26</v>
      </c>
      <c r="B11" s="6">
        <v>0.56623408423114596</v>
      </c>
    </row>
    <row r="12" spans="1:2" x14ac:dyDescent="0.25">
      <c r="A12" s="3" t="s">
        <v>12</v>
      </c>
      <c r="B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2F359-B021-4863-A43A-C5C0152C3F07}">
  <dimension ref="A1:C12"/>
  <sheetViews>
    <sheetView zoomScale="130" zoomScaleNormal="130" workbookViewId="0">
      <selection activeCell="N14" sqref="N14"/>
    </sheetView>
  </sheetViews>
  <sheetFormatPr defaultRowHeight="15" x14ac:dyDescent="0.25"/>
  <cols>
    <col min="1" max="1" width="13.140625" bestFit="1" customWidth="1"/>
    <col min="2" max="2" width="13.7109375" bestFit="1" customWidth="1"/>
    <col min="3" max="3" width="15.140625" bestFit="1" customWidth="1"/>
  </cols>
  <sheetData>
    <row r="1" spans="1:3" x14ac:dyDescent="0.25">
      <c r="A1" s="2" t="s">
        <v>1</v>
      </c>
      <c r="B1" t="s">
        <v>0</v>
      </c>
      <c r="C1" t="s">
        <v>17</v>
      </c>
    </row>
    <row r="2" spans="1:3" x14ac:dyDescent="0.25">
      <c r="A2" s="3" t="s">
        <v>25</v>
      </c>
      <c r="B2" s="1">
        <v>140000</v>
      </c>
      <c r="C2" s="6">
        <v>0.16191234084231146</v>
      </c>
    </row>
    <row r="3" spans="1:3" x14ac:dyDescent="0.25">
      <c r="A3" s="3" t="s">
        <v>18</v>
      </c>
      <c r="B3" s="1">
        <v>135000</v>
      </c>
      <c r="C3" s="6">
        <v>0.20947600391772772</v>
      </c>
    </row>
    <row r="4" spans="1:3" x14ac:dyDescent="0.25">
      <c r="A4" s="3" t="s">
        <v>21</v>
      </c>
      <c r="B4" s="1">
        <v>134241</v>
      </c>
      <c r="C4" s="6">
        <v>0.11713393731635652</v>
      </c>
    </row>
    <row r="5" spans="1:3" x14ac:dyDescent="0.25">
      <c r="A5" s="3" t="s">
        <v>19</v>
      </c>
      <c r="B5" s="1">
        <v>125000</v>
      </c>
      <c r="C5" s="6">
        <v>0.14569049951028404</v>
      </c>
    </row>
    <row r="6" spans="1:3" x14ac:dyDescent="0.25">
      <c r="A6" s="3" t="s">
        <v>22</v>
      </c>
      <c r="B6" s="1">
        <v>125000</v>
      </c>
      <c r="C6" s="6">
        <v>0.54141160626836438</v>
      </c>
    </row>
    <row r="7" spans="1:3" x14ac:dyDescent="0.25">
      <c r="A7" s="3" t="s">
        <v>26</v>
      </c>
      <c r="B7" s="1">
        <v>120000</v>
      </c>
      <c r="C7" s="6">
        <v>0.56623408423114596</v>
      </c>
    </row>
    <row r="8" spans="1:3" x14ac:dyDescent="0.25">
      <c r="A8" s="3" t="s">
        <v>23</v>
      </c>
      <c r="B8" s="1">
        <v>119550</v>
      </c>
      <c r="C8" s="6">
        <v>0.21207761998041136</v>
      </c>
    </row>
    <row r="9" spans="1:3" x14ac:dyDescent="0.25">
      <c r="A9" s="3" t="s">
        <v>27</v>
      </c>
      <c r="B9" s="1">
        <v>111175</v>
      </c>
      <c r="C9" s="6">
        <v>0.21556684622918706</v>
      </c>
    </row>
    <row r="10" spans="1:3" x14ac:dyDescent="0.25">
      <c r="A10" s="3" t="s">
        <v>24</v>
      </c>
      <c r="B10" s="1">
        <v>110000</v>
      </c>
      <c r="C10" s="6">
        <v>0.14709843290891284</v>
      </c>
    </row>
    <row r="11" spans="1:3" x14ac:dyDescent="0.25">
      <c r="A11" s="3" t="s">
        <v>20</v>
      </c>
      <c r="B11" s="1">
        <v>92500</v>
      </c>
      <c r="C11" s="6">
        <v>0.19160137120470128</v>
      </c>
    </row>
    <row r="12" spans="1:3" x14ac:dyDescent="0.25">
      <c r="A12" s="3" t="s">
        <v>12</v>
      </c>
      <c r="B12" s="1">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C950D44-32CF-4612-9A11-D1FDD29EE231}">
  <ds:schemaRefs/>
</ds:datastoreItem>
</file>

<file path=customXml/itemProps2.xml><?xml version="1.0" encoding="utf-8"?>
<ds:datastoreItem xmlns:ds="http://schemas.openxmlformats.org/officeDocument/2006/customXml" ds:itemID="{6A8ACFE2-0FEC-4D91-BB68-0750B2573A23}">
  <ds:schemaRefs/>
</ds:datastoreItem>
</file>

<file path=customXml/itemProps3.xml><?xml version="1.0" encoding="utf-8"?>
<ds:datastoreItem xmlns:ds="http://schemas.openxmlformats.org/officeDocument/2006/customXml" ds:itemID="{035E8DFE-89CC-49E4-9A4A-E222DDC7F73A}">
  <ds:schemaRefs/>
</ds:datastoreItem>
</file>

<file path=customXml/itemProps4.xml><?xml version="1.0" encoding="utf-8"?>
<ds:datastoreItem xmlns:ds="http://schemas.openxmlformats.org/officeDocument/2006/customXml" ds:itemID="{B653C9EB-64FB-466A-8B82-1C166C43D034}">
  <ds:schemaRefs/>
</ds:datastoreItem>
</file>

<file path=customXml/itemProps5.xml><?xml version="1.0" encoding="utf-8"?>
<ds:datastoreItem xmlns:ds="http://schemas.openxmlformats.org/officeDocument/2006/customXml" ds:itemID="{5A318839-C2A0-46BB-AF10-C83C4BD92CC9}">
  <ds:schemaRefs/>
</ds:datastoreItem>
</file>

<file path=customXml/itemProps6.xml><?xml version="1.0" encoding="utf-8"?>
<ds:datastoreItem xmlns:ds="http://schemas.openxmlformats.org/officeDocument/2006/customXml" ds:itemID="{4E98495B-9488-4703-8CFF-44A4215CAEAE}">
  <ds:schemaRefs/>
</ds:datastoreItem>
</file>

<file path=customXml/itemProps7.xml><?xml version="1.0" encoding="utf-8"?>
<ds:datastoreItem xmlns:ds="http://schemas.openxmlformats.org/officeDocument/2006/customXml" ds:itemID="{134D2EEA-ABB9-40B3-9137-C79D8FA5155F}">
  <ds:schemaRefs/>
</ds:datastoreItem>
</file>

<file path=customXml/itemProps8.xml><?xml version="1.0" encoding="utf-8"?>
<ds:datastoreItem xmlns:ds="http://schemas.openxmlformats.org/officeDocument/2006/customXml" ds:itemID="{50F8DC0F-81FC-497C-AA21-A27346B9405C}">
  <ds:schemaRefs/>
</ds:datastoreItem>
</file>

<file path=customXml/itemProps9.xml><?xml version="1.0" encoding="utf-8"?>
<ds:datastoreItem xmlns:ds="http://schemas.openxmlformats.org/officeDocument/2006/customXml" ds:itemID="{9342C69C-FFFF-4F40-8678-B6D70420C473}">
  <ds:schemaRefs/>
</ds:datastoreItem>
</file>

<file path=customXml/itemProps10.xml><?xml version="1.0" encoding="utf-8"?>
<ds:datastoreItem xmlns:ds="http://schemas.openxmlformats.org/officeDocument/2006/customXml" ds:itemID="{D0CB376D-26E9-4B1A-868F-5FE2D9204CDD}">
  <ds:schemaRefs/>
</ds:datastoreItem>
</file>

<file path=customXml/itemProps11.xml><?xml version="1.0" encoding="utf-8"?>
<ds:datastoreItem xmlns:ds="http://schemas.openxmlformats.org/officeDocument/2006/customXml" ds:itemID="{85F103E7-54C6-49BC-9001-BCA9EC0279C0}">
  <ds:schemaRefs/>
</ds:datastoreItem>
</file>

<file path=customXml/itemProps12.xml><?xml version="1.0" encoding="utf-8"?>
<ds:datastoreItem xmlns:ds="http://schemas.openxmlformats.org/officeDocument/2006/customXml" ds:itemID="{A1A4B681-45D6-456E-BC3E-9C8C8742007E}">
  <ds:schemaRefs/>
</ds:datastoreItem>
</file>

<file path=customXml/itemProps13.xml><?xml version="1.0" encoding="utf-8"?>
<ds:datastoreItem xmlns:ds="http://schemas.openxmlformats.org/officeDocument/2006/customXml" ds:itemID="{AF97C685-90F0-4DCF-AB2F-3328570805E6}">
  <ds:schemaRefs/>
</ds:datastoreItem>
</file>

<file path=customXml/itemProps14.xml><?xml version="1.0" encoding="utf-8"?>
<ds:datastoreItem xmlns:ds="http://schemas.openxmlformats.org/officeDocument/2006/customXml" ds:itemID="{DA9E1FD8-BDFA-4BEA-AB8C-3FB14DC8B0C4}">
  <ds:schemaRefs/>
</ds:datastoreItem>
</file>

<file path=customXml/itemProps15.xml><?xml version="1.0" encoding="utf-8"?>
<ds:datastoreItem xmlns:ds="http://schemas.openxmlformats.org/officeDocument/2006/customXml" ds:itemID="{7ACA8229-AF3B-45B3-9C41-330055655A01}">
  <ds:schemaRefs/>
</ds:datastoreItem>
</file>

<file path=customXml/itemProps16.xml><?xml version="1.0" encoding="utf-8"?>
<ds:datastoreItem xmlns:ds="http://schemas.openxmlformats.org/officeDocument/2006/customXml" ds:itemID="{242999E6-C7FF-4379-BF8D-38FD58434BB4}">
  <ds:schemaRefs/>
</ds:datastoreItem>
</file>

<file path=customXml/itemProps17.xml><?xml version="1.0" encoding="utf-8"?>
<ds:datastoreItem xmlns:ds="http://schemas.openxmlformats.org/officeDocument/2006/customXml" ds:itemID="{52CE990D-208B-441F-BDA4-61383B8115F3}">
  <ds:schemaRefs/>
</ds:datastoreItem>
</file>

<file path=customXml/itemProps18.xml><?xml version="1.0" encoding="utf-8"?>
<ds:datastoreItem xmlns:ds="http://schemas.openxmlformats.org/officeDocument/2006/customXml" ds:itemID="{4E5576B2-4749-417F-BDF8-3203E417A958}">
  <ds:schemaRefs>
    <ds:schemaRef ds:uri="http://schemas.microsoft.com/DataMashup"/>
  </ds:schemaRefs>
</ds:datastoreItem>
</file>

<file path=customXml/itemProps19.xml><?xml version="1.0" encoding="utf-8"?>
<ds:datastoreItem xmlns:ds="http://schemas.openxmlformats.org/officeDocument/2006/customXml" ds:itemID="{0AE9FAD4-AD53-4FB3-BE50-569233EFA4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 Analysis</vt:lpstr>
      <vt:lpstr>Skill Job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ladov</dc:creator>
  <cp:lastModifiedBy>Nikola Ladović</cp:lastModifiedBy>
  <dcterms:created xsi:type="dcterms:W3CDTF">2015-06-05T18:17:20Z</dcterms:created>
  <dcterms:modified xsi:type="dcterms:W3CDTF">2025-07-08T06:51:13Z</dcterms:modified>
</cp:coreProperties>
</file>