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33540" windowHeight="20460" tabRatio="500"/>
  </bookViews>
  <sheets>
    <sheet name="Sheet1" sheetId="1" r:id="rId1"/>
  </sheets>
  <definedNames>
    <definedName name="Addon_board" localSheetId="0">Sheet1!$A$1:$H$14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3" i="1"/>
  <c r="I16" i="1"/>
  <c r="I17" i="1"/>
  <c r="I18" i="1"/>
  <c r="I20" i="1"/>
  <c r="I21" i="1"/>
</calcChain>
</file>

<file path=xl/connections.xml><?xml version="1.0" encoding="utf-8"?>
<connections xmlns="http://schemas.openxmlformats.org/spreadsheetml/2006/main">
  <connection id="1" name="Addon_board.csv" type="6" refreshedVersion="2" background="1" saveData="1">
    <textPr sourceFile="Macintosh HD:Users:rscote:Dropbox:DC26:FlyingSkull:gitlab:Addon_board:Gerbers:AddOnRev4:Addon_board.csv" comma="1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<sst xmlns="http://schemas.openxmlformats.org/spreadsheetml/2006/main" count="78" uniqueCount="70">
  <si>
    <t>Id</t>
  </si>
  <si>
    <t>Designator</t>
  </si>
  <si>
    <t>Package</t>
  </si>
  <si>
    <t>Quantity</t>
  </si>
  <si>
    <t>Designation</t>
  </si>
  <si>
    <t>Supplier and ref</t>
  </si>
  <si>
    <t>300sets</t>
  </si>
  <si>
    <t>C5</t>
  </si>
  <si>
    <t>C_0805</t>
  </si>
  <si>
    <t>J1</t>
  </si>
  <si>
    <t>Pin_Header_Straight_1x03_Pitch2.54mm</t>
  </si>
  <si>
    <t>SPI</t>
  </si>
  <si>
    <t>C6,C7</t>
  </si>
  <si>
    <t>0.1uF</t>
  </si>
  <si>
    <t>D1</t>
  </si>
  <si>
    <t>LED_0805</t>
  </si>
  <si>
    <t>LED</t>
  </si>
  <si>
    <t>R1,R2,R5,R6</t>
  </si>
  <si>
    <t>R_0805</t>
  </si>
  <si>
    <t>10K</t>
  </si>
  <si>
    <t>R3</t>
  </si>
  <si>
    <t>1K</t>
  </si>
  <si>
    <t>R4</t>
  </si>
  <si>
    <t>2K</t>
  </si>
  <si>
    <t>U4</t>
  </si>
  <si>
    <t>SOIC-8_3.9x4.9mm_Pitch1.27mm</t>
  </si>
  <si>
    <t>24LC256</t>
  </si>
  <si>
    <t>U5</t>
  </si>
  <si>
    <t>TSSOP-20_4.4x6.5mm_Pitch0.65mm</t>
  </si>
  <si>
    <t>TXB0108PWR</t>
  </si>
  <si>
    <t>U2</t>
  </si>
  <si>
    <t>DCDC_BOOST</t>
  </si>
  <si>
    <t>DD06AJSA</t>
  </si>
  <si>
    <t>J4</t>
  </si>
  <si>
    <t>SolderJumper</t>
  </si>
  <si>
    <t>GS2</t>
  </si>
  <si>
    <t>DNS</t>
  </si>
  <si>
    <t>SW1,SW2,SW3</t>
  </si>
  <si>
    <t>MSK12C02</t>
  </si>
  <si>
    <t>SW_SPDT</t>
  </si>
  <si>
    <t>XA2</t>
  </si>
  <si>
    <t>UNO_headersICSP_EDIT_10smd</t>
  </si>
  <si>
    <t>Shield</t>
  </si>
  <si>
    <t>XA2 Parts</t>
  </si>
  <si>
    <t>1x6_Long_pin_Stackable_header Socket</t>
  </si>
  <si>
    <t>1x8_Long_pin_Stackable_header Socket</t>
  </si>
  <si>
    <t>1x10_SMD_header Socket</t>
  </si>
  <si>
    <t>J2</t>
  </si>
  <si>
    <t>1x10_SMD_Long_Header_Pins</t>
  </si>
  <si>
    <t>1 set</t>
    <phoneticPr fontId="4" type="noConversion"/>
  </si>
  <si>
    <t>300 sets</t>
    <phoneticPr fontId="4" type="noConversion"/>
  </si>
  <si>
    <t>offer the parameter</t>
    <phoneticPr fontId="4" type="noConversion"/>
  </si>
  <si>
    <t>pin header 1*3pin 2.54mm</t>
    <phoneticPr fontId="4" type="noConversion"/>
  </si>
  <si>
    <t>LED 0805 green,made in China</t>
    <phoneticPr fontId="4" type="noConversion"/>
  </si>
  <si>
    <t>complete part number is 24LC256T-I/SN</t>
    <phoneticPr fontId="4" type="noConversion"/>
  </si>
  <si>
    <t>MSK-12C02,made in China</t>
    <phoneticPr fontId="4" type="noConversion"/>
  </si>
  <si>
    <t>pin header 1*6pin 2.54mm</t>
    <phoneticPr fontId="4" type="noConversion"/>
  </si>
  <si>
    <t>pin header 1*8pin 2.54mm</t>
    <phoneticPr fontId="4" type="noConversion"/>
  </si>
  <si>
    <t>pin header 1*10pin 2.54mm</t>
    <phoneticPr fontId="4" type="noConversion"/>
  </si>
  <si>
    <t>MUST BE LONG PIN STACKABLE</t>
  </si>
  <si>
    <t>X2A-1X8</t>
  </si>
  <si>
    <t>X2A - 1X6</t>
  </si>
  <si>
    <t>X2A 1X10</t>
  </si>
  <si>
    <r>
      <t xml:space="preserve">X2A - 1X6, 1x8,  </t>
    </r>
    <r>
      <rPr>
        <sz val="12"/>
        <color rgb="FFFF0000"/>
        <rFont val="Calibri"/>
        <family val="2"/>
        <scheme val="minor"/>
      </rPr>
      <t>LONG PINS</t>
    </r>
  </si>
  <si>
    <r>
      <t xml:space="preserve">X2A 1X10 </t>
    </r>
    <r>
      <rPr>
        <sz val="12"/>
        <color rgb="FFFF0000"/>
        <rFont val="Calibri"/>
        <family val="2"/>
        <scheme val="minor"/>
      </rPr>
      <t>SMD</t>
    </r>
  </si>
  <si>
    <t>CAN BE CHINESE MADE IF YOU CAN SOURCE SMD LONG PIN HEADERS</t>
  </si>
  <si>
    <t xml:space="preserve">pn 95293-101-10LF
mouser has them in stock IM 1X10
</t>
  </si>
  <si>
    <t xml:space="preserve">95293-101-10LF   1*10 PIN LONG  5-7work days  </t>
  </si>
  <si>
    <t>10 pF</t>
  </si>
  <si>
    <t>PARTS LISTED BELOW spreadsheet lines 15-18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</si>
</sst>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0;\-\$#,##0.000"/>
    <numFmt numFmtId="165" formatCode="\$#,##0.00;\-\$#,##0.00"/>
  </numFmts>
  <fonts count="12" x14ac:knownFonts="1">
    <font>
      <sz val="12"/>
      <color theme="1"/>
      <name val="Calibri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9"/>
      <name val="Calibri"/>
      <charset val="134"/>
      <scheme val="minor"/>
    </font>
    <font>
      <sz val="11"/>
      <color rgb="FFFF0000"/>
      <name val="宋体"/>
      <family val="3"/>
      <charset val="134"/>
    </font>
    <font>
      <sz val="12"/>
      <color rgb="FFFF0000"/>
      <name val="Calibri"/>
      <family val="2"/>
      <scheme val="minor"/>
    </font>
    <font>
      <u/>
      <sz val="12"/>
      <color theme="10"/>
      <name val="Calibri"/>
      <charset val="134"/>
      <scheme val="minor"/>
    </font>
    <font>
      <u/>
      <sz val="12"/>
      <color theme="11"/>
      <name val="Calibri"/>
      <charset val="134"/>
      <scheme val="minor"/>
    </font>
    <font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0000FF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0" xfId="0" applyNumberFormat="1" applyFont="1"/>
    <xf numFmtId="0" fontId="1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2" fillId="0" borderId="0" xfId="0" applyFont="1"/>
    <xf numFmtId="164" fontId="3" fillId="0" borderId="0" xfId="0" applyNumberFormat="1" applyFont="1" applyFill="1"/>
    <xf numFmtId="0" fontId="0" fillId="2" borderId="0" xfId="0" applyFill="1"/>
    <xf numFmtId="164" fontId="1" fillId="2" borderId="0" xfId="0" applyNumberFormat="1" applyFont="1" applyFill="1"/>
    <xf numFmtId="0" fontId="1" fillId="2" borderId="0" xfId="0" applyFont="1" applyFill="1"/>
    <xf numFmtId="0" fontId="5" fillId="0" borderId="0" xfId="0" applyFont="1"/>
    <xf numFmtId="0" fontId="5" fillId="0" borderId="0" xfId="0" applyFont="1" applyAlignment="1">
      <alignment vertical="center"/>
    </xf>
    <xf numFmtId="164" fontId="2" fillId="2" borderId="0" xfId="0" applyNumberFormat="1" applyFont="1" applyFill="1"/>
    <xf numFmtId="165" fontId="1" fillId="0" borderId="0" xfId="0" applyNumberFormat="1" applyFont="1"/>
    <xf numFmtId="0" fontId="0" fillId="3" borderId="0" xfId="0" applyFill="1"/>
    <xf numFmtId="164" fontId="2" fillId="3" borderId="0" xfId="0" applyNumberFormat="1" applyFont="1" applyFill="1"/>
    <xf numFmtId="0" fontId="2" fillId="3" borderId="0" xfId="0" applyFont="1" applyFill="1"/>
    <xf numFmtId="0" fontId="9" fillId="0" borderId="0" xfId="0" applyFont="1"/>
    <xf numFmtId="0" fontId="10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11" fillId="2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27</xdr:row>
      <xdr:rowOff>0</xdr:rowOff>
    </xdr:from>
    <xdr:to>
      <xdr:col>2</xdr:col>
      <xdr:colOff>1981200</xdr:colOff>
      <xdr:row>39</xdr:row>
      <xdr:rowOff>127000</xdr:rowOff>
    </xdr:to>
    <xdr:pic>
      <xdr:nvPicPr>
        <xdr:cNvPr id="3" name="Picture 2" descr="longStackable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286500"/>
          <a:ext cx="3162300" cy="24130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2857499</xdr:colOff>
      <xdr:row>26</xdr:row>
      <xdr:rowOff>63500</xdr:rowOff>
    </xdr:from>
    <xdr:to>
      <xdr:col>5</xdr:col>
      <xdr:colOff>192630</xdr:colOff>
      <xdr:row>39</xdr:row>
      <xdr:rowOff>0</xdr:rowOff>
    </xdr:to>
    <xdr:pic>
      <xdr:nvPicPr>
        <xdr:cNvPr id="4" name="Picture 3" descr="Famale header Connector High Reliability Socket 2.0mm Pitch 18pin SMD SMM 118 02 S S K TR-in Connectors from Lights &amp; Lighting … 2018-07-03 07-32-30.jp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799" y="6159500"/>
          <a:ext cx="2923131" cy="2413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1079499</xdr:colOff>
      <xdr:row>27</xdr:row>
      <xdr:rowOff>0</xdr:rowOff>
    </xdr:from>
    <xdr:to>
      <xdr:col>8</xdr:col>
      <xdr:colOff>422178</xdr:colOff>
      <xdr:row>37</xdr:row>
      <xdr:rowOff>177800</xdr:rowOff>
    </xdr:to>
    <xdr:pic>
      <xdr:nvPicPr>
        <xdr:cNvPr id="6" name="Picture 5" descr="95293-101-10LF Amphenol FCI | Mouser 2018-07-03 07-41-04.jp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799" y="5715000"/>
          <a:ext cx="2098579" cy="20828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Addon_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J5" sqref="J5"/>
    </sheetView>
  </sheetViews>
  <sheetFormatPr baseColWidth="10" defaultColWidth="11" defaultRowHeight="15" x14ac:dyDescent="0"/>
  <cols>
    <col min="1" max="1" width="3.1640625" customWidth="1"/>
    <col min="2" max="2" width="13.33203125" customWidth="1"/>
    <col min="3" max="3" width="47.33203125" customWidth="1"/>
    <col min="4" max="4" width="8.33203125" customWidth="1"/>
    <col min="5" max="5" width="17.6640625" customWidth="1"/>
    <col min="6" max="6" width="14.1640625" customWidth="1"/>
    <col min="8" max="9" width="11" style="1"/>
    <col min="10" max="10" width="35.1640625" style="2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</row>
    <row r="2" spans="1:11" s="8" customFormat="1">
      <c r="A2" s="8">
        <v>1</v>
      </c>
      <c r="B2" s="8" t="s">
        <v>7</v>
      </c>
      <c r="C2" s="8" t="s">
        <v>8</v>
      </c>
      <c r="D2" s="8">
        <v>1</v>
      </c>
      <c r="E2" s="8" t="s">
        <v>68</v>
      </c>
      <c r="H2" s="9"/>
      <c r="I2" s="9"/>
      <c r="J2" s="10" t="s">
        <v>51</v>
      </c>
    </row>
    <row r="3" spans="1:11">
      <c r="A3">
        <v>2</v>
      </c>
      <c r="B3" t="s">
        <v>9</v>
      </c>
      <c r="C3" t="s">
        <v>10</v>
      </c>
      <c r="D3">
        <v>1</v>
      </c>
      <c r="E3" t="s">
        <v>11</v>
      </c>
      <c r="H3" s="3">
        <v>2.1999999999999999E-2</v>
      </c>
      <c r="I3" s="3">
        <f>H3*D3</f>
        <v>2.1999999999999999E-2</v>
      </c>
      <c r="J3" s="11" t="s">
        <v>52</v>
      </c>
    </row>
    <row r="4" spans="1:11">
      <c r="A4">
        <v>3</v>
      </c>
      <c r="B4" t="s">
        <v>12</v>
      </c>
      <c r="C4" t="s">
        <v>8</v>
      </c>
      <c r="D4">
        <v>2</v>
      </c>
      <c r="E4" t="s">
        <v>13</v>
      </c>
      <c r="H4" s="3">
        <v>3.3000000000000002E-2</v>
      </c>
      <c r="I4" s="3">
        <f t="shared" ref="I4:I19" si="0">H4*D4</f>
        <v>6.6000000000000003E-2</v>
      </c>
      <c r="J4" s="6"/>
    </row>
    <row r="5" spans="1:11">
      <c r="A5">
        <v>4</v>
      </c>
      <c r="B5" t="s">
        <v>14</v>
      </c>
      <c r="C5" t="s">
        <v>15</v>
      </c>
      <c r="D5">
        <v>1</v>
      </c>
      <c r="E5" t="s">
        <v>16</v>
      </c>
      <c r="H5" s="4">
        <v>2.1999999999999999E-2</v>
      </c>
      <c r="I5" s="3">
        <f t="shared" si="0"/>
        <v>2.1999999999999999E-2</v>
      </c>
      <c r="J5" s="12" t="s">
        <v>53</v>
      </c>
    </row>
    <row r="6" spans="1:11">
      <c r="A6">
        <v>5</v>
      </c>
      <c r="B6" t="s">
        <v>17</v>
      </c>
      <c r="C6" t="s">
        <v>18</v>
      </c>
      <c r="D6">
        <v>4</v>
      </c>
      <c r="E6" t="s">
        <v>19</v>
      </c>
      <c r="H6" s="4">
        <v>8.8000000000000005E-3</v>
      </c>
      <c r="I6" s="3">
        <f t="shared" si="0"/>
        <v>3.5200000000000002E-2</v>
      </c>
      <c r="J6" s="6"/>
    </row>
    <row r="7" spans="1:11">
      <c r="A7">
        <v>6</v>
      </c>
      <c r="B7" t="s">
        <v>20</v>
      </c>
      <c r="C7" t="s">
        <v>18</v>
      </c>
      <c r="D7">
        <v>1</v>
      </c>
      <c r="E7" t="s">
        <v>21</v>
      </c>
      <c r="H7" s="4">
        <v>8.8000000000000005E-3</v>
      </c>
      <c r="I7" s="3">
        <f t="shared" si="0"/>
        <v>8.8000000000000005E-3</v>
      </c>
      <c r="J7" s="6"/>
    </row>
    <row r="8" spans="1:11">
      <c r="A8">
        <v>7</v>
      </c>
      <c r="B8" t="s">
        <v>22</v>
      </c>
      <c r="C8" t="s">
        <v>18</v>
      </c>
      <c r="D8">
        <v>1</v>
      </c>
      <c r="E8" t="s">
        <v>23</v>
      </c>
      <c r="H8" s="4">
        <v>8.8000000000000005E-3</v>
      </c>
      <c r="I8" s="3">
        <f t="shared" si="0"/>
        <v>8.8000000000000005E-3</v>
      </c>
      <c r="J8" s="6"/>
    </row>
    <row r="9" spans="1:11">
      <c r="A9">
        <v>8</v>
      </c>
      <c r="B9" t="s">
        <v>24</v>
      </c>
      <c r="C9" t="s">
        <v>25</v>
      </c>
      <c r="D9">
        <v>1</v>
      </c>
      <c r="E9" t="s">
        <v>26</v>
      </c>
      <c r="H9" s="3">
        <v>0.35199999999999998</v>
      </c>
      <c r="I9" s="3">
        <f t="shared" si="0"/>
        <v>0.35199999999999998</v>
      </c>
      <c r="J9" s="11" t="s">
        <v>54</v>
      </c>
    </row>
    <row r="10" spans="1:11">
      <c r="A10">
        <v>9</v>
      </c>
      <c r="B10" t="s">
        <v>27</v>
      </c>
      <c r="C10" t="s">
        <v>28</v>
      </c>
      <c r="D10">
        <v>1</v>
      </c>
      <c r="E10" t="s">
        <v>29</v>
      </c>
      <c r="H10" s="3">
        <v>0.79200000000000004</v>
      </c>
      <c r="I10" s="3">
        <f t="shared" si="0"/>
        <v>0.79200000000000004</v>
      </c>
      <c r="J10" s="6"/>
    </row>
    <row r="11" spans="1:11" s="15" customFormat="1">
      <c r="A11" s="15">
        <v>10</v>
      </c>
      <c r="B11" s="15" t="s">
        <v>30</v>
      </c>
      <c r="C11" s="15" t="s">
        <v>31</v>
      </c>
      <c r="D11" s="15">
        <v>1</v>
      </c>
      <c r="E11" s="15" t="s">
        <v>32</v>
      </c>
      <c r="H11" s="16"/>
      <c r="I11" s="16"/>
      <c r="J11" s="17" t="s">
        <v>36</v>
      </c>
    </row>
    <row r="12" spans="1:11" s="15" customFormat="1">
      <c r="A12" s="15">
        <v>16</v>
      </c>
      <c r="B12" s="15" t="s">
        <v>33</v>
      </c>
      <c r="C12" s="15" t="s">
        <v>34</v>
      </c>
      <c r="D12" s="15">
        <v>1</v>
      </c>
      <c r="E12" s="15" t="s">
        <v>35</v>
      </c>
      <c r="F12" s="15" t="s">
        <v>36</v>
      </c>
      <c r="H12" s="16"/>
      <c r="I12" s="16"/>
      <c r="J12" s="17" t="s">
        <v>36</v>
      </c>
    </row>
    <row r="13" spans="1:11">
      <c r="A13">
        <v>17</v>
      </c>
      <c r="B13" t="s">
        <v>37</v>
      </c>
      <c r="C13" t="s">
        <v>38</v>
      </c>
      <c r="D13">
        <v>3</v>
      </c>
      <c r="E13" t="s">
        <v>39</v>
      </c>
      <c r="H13" s="3">
        <v>4.3999999999999997E-2</v>
      </c>
      <c r="I13" s="3">
        <f t="shared" si="0"/>
        <v>0.13200000000000001</v>
      </c>
      <c r="J13" s="11" t="s">
        <v>55</v>
      </c>
    </row>
    <row r="14" spans="1:11" s="8" customFormat="1">
      <c r="A14" s="8">
        <v>19</v>
      </c>
      <c r="B14" s="8" t="s">
        <v>40</v>
      </c>
      <c r="C14" s="8" t="s">
        <v>41</v>
      </c>
      <c r="D14" s="8">
        <v>1</v>
      </c>
      <c r="E14" s="8" t="s">
        <v>42</v>
      </c>
      <c r="H14" s="13"/>
      <c r="I14" s="13"/>
      <c r="J14" s="21" t="s">
        <v>69</v>
      </c>
    </row>
    <row r="15" spans="1:11">
      <c r="B15" t="s">
        <v>43</v>
      </c>
      <c r="H15" s="3"/>
      <c r="I15" s="3"/>
      <c r="J15" s="6"/>
    </row>
    <row r="16" spans="1:11">
      <c r="B16" t="s">
        <v>61</v>
      </c>
      <c r="C16" t="s">
        <v>44</v>
      </c>
      <c r="D16">
        <v>1</v>
      </c>
      <c r="H16" s="4">
        <v>2.1999999999999999E-2</v>
      </c>
      <c r="I16" s="3">
        <f t="shared" si="0"/>
        <v>2.1999999999999999E-2</v>
      </c>
      <c r="J16" s="12" t="s">
        <v>56</v>
      </c>
      <c r="K16" s="18" t="s">
        <v>59</v>
      </c>
    </row>
    <row r="17" spans="2:11">
      <c r="B17" t="s">
        <v>60</v>
      </c>
      <c r="C17" t="s">
        <v>45</v>
      </c>
      <c r="D17">
        <v>2</v>
      </c>
      <c r="H17" s="4">
        <v>2.1999999999999999E-2</v>
      </c>
      <c r="I17" s="3">
        <f t="shared" si="0"/>
        <v>4.3999999999999997E-2</v>
      </c>
      <c r="J17" s="12" t="s">
        <v>57</v>
      </c>
      <c r="K17" s="18" t="s">
        <v>59</v>
      </c>
    </row>
    <row r="18" spans="2:11">
      <c r="B18" t="s">
        <v>62</v>
      </c>
      <c r="C18" t="s">
        <v>46</v>
      </c>
      <c r="D18">
        <v>1</v>
      </c>
      <c r="H18" s="4">
        <v>3.3000000000000002E-2</v>
      </c>
      <c r="I18" s="3">
        <f t="shared" si="0"/>
        <v>3.3000000000000002E-2</v>
      </c>
      <c r="J18" s="12" t="s">
        <v>58</v>
      </c>
      <c r="K18" s="18" t="s">
        <v>59</v>
      </c>
    </row>
    <row r="19" spans="2:11" ht="60">
      <c r="B19" t="s">
        <v>47</v>
      </c>
      <c r="C19" t="s">
        <v>48</v>
      </c>
      <c r="D19">
        <v>1</v>
      </c>
      <c r="E19" s="5" t="s">
        <v>66</v>
      </c>
      <c r="H19" s="3">
        <v>1.9470000000000001</v>
      </c>
      <c r="I19" s="3">
        <v>0.9</v>
      </c>
      <c r="J19" s="20" t="s">
        <v>67</v>
      </c>
      <c r="K19" s="18" t="s">
        <v>65</v>
      </c>
    </row>
    <row r="20" spans="2:11">
      <c r="H20" s="1" t="s">
        <v>49</v>
      </c>
      <c r="I20" s="1">
        <f>SUM(I2:I19)</f>
        <v>2.4378000000000002</v>
      </c>
    </row>
    <row r="21" spans="2:11">
      <c r="H21" s="1" t="s">
        <v>50</v>
      </c>
      <c r="I21" s="14">
        <f>I20*300</f>
        <v>731.34</v>
      </c>
    </row>
    <row r="22" spans="2:11">
      <c r="H22" s="7"/>
      <c r="I22" s="7"/>
    </row>
    <row r="26" spans="2:11">
      <c r="B26" t="s">
        <v>63</v>
      </c>
      <c r="D26" t="s">
        <v>64</v>
      </c>
      <c r="G26" t="s">
        <v>47</v>
      </c>
      <c r="J26"/>
    </row>
    <row r="33" spans="3:3">
      <c r="C33" s="19"/>
    </row>
  </sheetData>
  <phoneticPr fontId="4" type="noConversion"/>
  <pageMargins left="0.75" right="0.75" top="1" bottom="1" header="0.5" footer="0.5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Coté Consulting,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Coté</dc:creator>
  <cp:lastModifiedBy>Scott Coté</cp:lastModifiedBy>
  <dcterms:created xsi:type="dcterms:W3CDTF">2018-07-02T04:37:00Z</dcterms:created>
  <dcterms:modified xsi:type="dcterms:W3CDTF">2018-07-05T06:29:40Z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