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nikol\Downloads\"/>
    </mc:Choice>
  </mc:AlternateContent>
  <xr:revisionPtr revIDLastSave="0" documentId="13_ncr:1_{DCE38FCB-5ECC-4C5E-B684-7588DF05831D}" xr6:coauthVersionLast="47" xr6:coauthVersionMax="47" xr10:uidLastSave="{00000000-0000-0000-0000-000000000000}"/>
  <bookViews>
    <workbookView xWindow="3720" yWindow="4095" windowWidth="21600" windowHeight="14130" xr2:uid="{740FD8DC-7B53-4E78-8E3A-26D1AA96C0C6}"/>
  </bookViews>
  <sheets>
    <sheet name="Question 1" sheetId="2" r:id="rId1"/>
    <sheet name="Question 2" sheetId="3" r:id="rId2"/>
    <sheet name="Question 3" sheetId="4" r:id="rId3"/>
    <sheet name="Question 4" sheetId="5" r:id="rId4"/>
    <sheet name="Sheet1" sheetId="9" r:id="rId5"/>
    <sheet name="Question 5" sheetId="6" r:id="rId6"/>
    <sheet name="Question 6" sheetId="8" r:id="rId7"/>
  </sheets>
  <definedNames>
    <definedName name="_xlnm._FilterDatabase" localSheetId="3" hidden="1">'Question 4'!$B$1:$B$10</definedName>
    <definedName name="_xlchart.v1.0" hidden="1">'Question 6'!$B$2:$B$21</definedName>
    <definedName name="_xlchart.v1.1" hidden="1">'Question 6'!$C$1</definedName>
    <definedName name="_xlchart.v1.2" hidden="1">'Question 6'!$C$2:$C$21</definedName>
  </definedNames>
  <calcPr calcId="191029"/>
  <pivotCaches>
    <pivotCache cacheId="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C11" i="4"/>
  <c r="C10" i="4"/>
  <c r="B10" i="4"/>
</calcChain>
</file>

<file path=xl/sharedStrings.xml><?xml version="1.0" encoding="utf-8"?>
<sst xmlns="http://schemas.openxmlformats.org/spreadsheetml/2006/main" count="111" uniqueCount="74">
  <si>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</si>
  <si>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</si>
  <si>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</si>
  <si>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</si>
  <si>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</si>
  <si>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</si>
  <si>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</si>
  <si>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</si>
  <si>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</si>
  <si>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</si>
  <si>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</si>
  <si>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</si>
  <si>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</si>
  <si>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</si>
  <si>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</si>
  <si>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</si>
  <si>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</si>
  <si>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</si>
  <si>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</si>
  <si>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</si>
  <si>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</si>
  <si>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</si>
  <si>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</si>
  <si>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</si>
  <si>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</si>
  <si>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</si>
  <si>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</si>
  <si>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</si>
  <si>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</si>
  <si>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</si>
  <si>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</si>
  <si>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</si>
  <si>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</si>
  <si>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</si>
  <si>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</si>
  <si>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</si>
  <si>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</si>
  <si>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</si>
  <si>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</si>
  <si>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</si>
  <si>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</si>
  <si>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</si>
  <si>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</si>
  <si>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</si>
  <si>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</si>
  <si>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</si>
  <si>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</si>
  <si>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</si>
  <si>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</si>
  <si>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</si>
  <si>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Quantitive</t>
  </si>
  <si>
    <t>Categroical</t>
  </si>
  <si>
    <t>Class</t>
  </si>
  <si>
    <t>Frequency</t>
  </si>
  <si>
    <t>15-17</t>
  </si>
  <si>
    <t>18-20</t>
  </si>
  <si>
    <t>21-23</t>
  </si>
  <si>
    <t>24-26</t>
  </si>
  <si>
    <t>.12-14</t>
  </si>
  <si>
    <t>Relative Frequency</t>
  </si>
  <si>
    <t>Percent Frequency</t>
  </si>
  <si>
    <r>
      <t>0th Percentile (P20)</t>
    </r>
    <r>
      <rPr>
        <sz val="11"/>
        <color rgb="FF000000"/>
        <rFont val="Calibri"/>
        <family val="2"/>
        <scheme val="minor"/>
      </rPr>
      <t>: 16.2</t>
    </r>
  </si>
  <si>
    <r>
      <t>25th Percentile (P25)</t>
    </r>
    <r>
      <rPr>
        <sz val="11"/>
        <color rgb="FF000000"/>
        <rFont val="Calibri"/>
        <family val="2"/>
        <scheme val="minor"/>
      </rPr>
      <t>: 18.25</t>
    </r>
  </si>
  <si>
    <r>
      <t>65th Percentile (P65)</t>
    </r>
    <r>
      <rPr>
        <sz val="11"/>
        <color rgb="FF000000"/>
        <rFont val="Calibri"/>
        <family val="2"/>
        <scheme val="minor"/>
      </rPr>
      <t>: 22</t>
    </r>
  </si>
  <si>
    <r>
      <t>75th Percentile (P75)</t>
    </r>
    <r>
      <rPr>
        <sz val="11"/>
        <color rgb="FF000000"/>
        <rFont val="Calibri"/>
        <family val="2"/>
        <scheme val="minor"/>
      </rPr>
      <t>: 24</t>
    </r>
  </si>
  <si>
    <t>U.S. Locations Class</t>
  </si>
  <si>
    <t>Count of Franchises</t>
  </si>
  <si>
    <t>0 - 9,999</t>
  </si>
  <si>
    <t>10,000 - 19,999</t>
  </si>
  <si>
    <t>20,000 - 29,999</t>
  </si>
  <si>
    <t>30,000 - 39,999</t>
  </si>
  <si>
    <t>Row Labels</t>
  </si>
  <si>
    <t>Grand Total</t>
  </si>
  <si>
    <t>Sum of # U.S.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</si>
</sst>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b/>
      <sz val="11"/>
      <color rgb="FF00000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0" fontId="7" fillId="0" borderId="0" xfId="0" applyFont="1"/>
    <xf numFmtId="16" fontId="8" fillId="0" borderId="0" xfId="0" applyNumberFormat="1" applyFont="1"/>
    <xf numFmtId="0" fontId="8" fillId="0" borderId="0" xfId="0" applyFont="1"/>
    <xf numFmtId="10" fontId="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5" fillId="0" borderId="1" xfId="0" applyFont="1" applyBorder="1" applyAlignment="1">
      <alignment horizontal="center"/>
    </xf>
    <xf numFmtId="44" fontId="5" fillId="0" borderId="1" xfId="2" applyFont="1" applyBorder="1" applyAlignment="1">
      <alignment horizontal="center"/>
    </xf>
    <xf numFmtId="2" fontId="0" fillId="0" borderId="0" xfId="3" applyNumberFormat="1" applyFont="1"/>
  </cellXfs>
  <cellStyles count="4">
    <cellStyle name="Comma" xfId="1" builtinId="3"/>
    <cellStyle name="Currency" xfId="2" builtinId="4"/>
    <cellStyle name="Normal" xfId="0" builtinId="0"/>
    <cellStyle name="Percent" xfId="3"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2'!$D$2</c:f>
              <c:strCache>
                <c:ptCount val="1"/>
                <c:pt idx="0">
                  <c:v>Frequency</c:v>
                </c:pt>
              </c:strCache>
            </c:strRef>
          </c:tx>
          <c:spPr>
            <a:solidFill>
              <a:schemeClr val="accent1"/>
            </a:solidFill>
            <a:ln>
              <a:noFill/>
            </a:ln>
            <a:effectLst/>
          </c:spPr>
          <c:invertIfNegative val="0"/>
          <c:cat>
            <c:strRef>
              <c:f>'Question 2'!$C$3:$C$7</c:f>
              <c:strCache>
                <c:ptCount val="5"/>
                <c:pt idx="0">
                  <c:v>.12-14</c:v>
                </c:pt>
                <c:pt idx="1">
                  <c:v>15-17</c:v>
                </c:pt>
                <c:pt idx="2">
                  <c:v>18-20</c:v>
                </c:pt>
                <c:pt idx="3">
                  <c:v>21-23</c:v>
                </c:pt>
                <c:pt idx="4">
                  <c:v>24-26</c:v>
                </c:pt>
              </c:strCache>
            </c:strRef>
          </c:cat>
          <c:val>
            <c:numRef>
              <c:f>'Question 2'!$D$3:$D$7</c:f>
              <c:numCache>
                <c:formatCode>General</c:formatCode>
                <c:ptCount val="5"/>
                <c:pt idx="0">
                  <c:v>3</c:v>
                </c:pt>
                <c:pt idx="1">
                  <c:v>7</c:v>
                </c:pt>
                <c:pt idx="2">
                  <c:v>9</c:v>
                </c:pt>
                <c:pt idx="3">
                  <c:v>8</c:v>
                </c:pt>
                <c:pt idx="4">
                  <c:v>7</c:v>
                </c:pt>
              </c:numCache>
            </c:numRef>
          </c:val>
          <c:extLst>
            <c:ext xmlns:c16="http://schemas.microsoft.com/office/drawing/2014/chart" uri="{C3380CC4-5D6E-409C-BE32-E72D297353CC}">
              <c16:uniqueId val="{00000000-EFFF-5646-BDFA-C94F54C98D2C}"/>
            </c:ext>
          </c:extLst>
        </c:ser>
        <c:dLbls>
          <c:showLegendKey val="0"/>
          <c:showVal val="0"/>
          <c:showCatName val="0"/>
          <c:showSerName val="0"/>
          <c:showPercent val="0"/>
          <c:showBubbleSize val="0"/>
        </c:dLbls>
        <c:gapWidth val="219"/>
        <c:overlap val="-27"/>
        <c:axId val="1968476992"/>
        <c:axId val="823994975"/>
      </c:barChart>
      <c:catAx>
        <c:axId val="19684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994975"/>
        <c:crosses val="autoZero"/>
        <c:auto val="1"/>
        <c:lblAlgn val="ctr"/>
        <c:lblOffset val="100"/>
        <c:noMultiLvlLbl val="0"/>
      </c:catAx>
      <c:valAx>
        <c:axId val="8239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3 ND.xlsx]Sheet1!PivotTable2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Sheet1!$A$2:$A$22</c:f>
              <c:strCache>
                <c:ptCount val="20"/>
                <c:pt idx="0">
                  <c:v>7-Eleven, Inc.</c:v>
                </c:pt>
                <c:pt idx="1">
                  <c:v>ampm</c:v>
                </c:pt>
                <c:pt idx="2">
                  <c:v>Anytime Fitness</c:v>
                </c:pt>
                <c:pt idx="3">
                  <c:v>Days Inn</c:v>
                </c:pt>
                <c:pt idx="4">
                  <c:v>Denny's Inc.</c:v>
                </c:pt>
                <c:pt idx="5">
                  <c:v>Dunkin' Donuts</c:v>
                </c:pt>
                <c:pt idx="6">
                  <c:v>Hampton Inns</c:v>
                </c:pt>
                <c:pt idx="7">
                  <c:v>Hardee's</c:v>
                </c:pt>
                <c:pt idx="8">
                  <c:v>Jan-Pro Franchising Intl Inc.</c:v>
                </c:pt>
                <c:pt idx="9">
                  <c:v>Jazzercise Inc.</c:v>
                </c:pt>
                <c:pt idx="10">
                  <c:v>KFC Corp.</c:v>
                </c:pt>
                <c:pt idx="11">
                  <c:v>Kumon Math &amp; Reading Centers</c:v>
                </c:pt>
                <c:pt idx="12">
                  <c:v>Matco Tools</c:v>
                </c:pt>
                <c:pt idx="13">
                  <c:v>McDonald's</c:v>
                </c:pt>
                <c:pt idx="14">
                  <c:v>Pizza Hut Inc.</c:v>
                </c:pt>
                <c:pt idx="15">
                  <c:v>Servpro</c:v>
                </c:pt>
                <c:pt idx="16">
                  <c:v>Stratus Building Solutions</c:v>
                </c:pt>
                <c:pt idx="17">
                  <c:v>Subway</c:v>
                </c:pt>
                <c:pt idx="18">
                  <c:v>Supercuts</c:v>
                </c:pt>
                <c:pt idx="19">
                  <c:v>Vanguard Cleaning Systems</c:v>
                </c:pt>
              </c:strCache>
            </c:strRef>
          </c:cat>
          <c:val>
            <c:numRef>
              <c:f>Sheet1!$B$2:$B$22</c:f>
              <c:numCache>
                <c:formatCode>General</c:formatCode>
                <c:ptCount val="20"/>
                <c:pt idx="0">
                  <c:v>37496</c:v>
                </c:pt>
                <c:pt idx="1">
                  <c:v>3183</c:v>
                </c:pt>
                <c:pt idx="2">
                  <c:v>1618</c:v>
                </c:pt>
                <c:pt idx="3">
                  <c:v>1877</c:v>
                </c:pt>
                <c:pt idx="4">
                  <c:v>1668</c:v>
                </c:pt>
                <c:pt idx="5">
                  <c:v>9947</c:v>
                </c:pt>
                <c:pt idx="6">
                  <c:v>1864</c:v>
                </c:pt>
                <c:pt idx="7">
                  <c:v>1901</c:v>
                </c:pt>
                <c:pt idx="8">
                  <c:v>12394</c:v>
                </c:pt>
                <c:pt idx="9">
                  <c:v>7683</c:v>
                </c:pt>
                <c:pt idx="10">
                  <c:v>16224</c:v>
                </c:pt>
                <c:pt idx="11">
                  <c:v>25199</c:v>
                </c:pt>
                <c:pt idx="12">
                  <c:v>1431</c:v>
                </c:pt>
                <c:pt idx="13">
                  <c:v>32805</c:v>
                </c:pt>
                <c:pt idx="14">
                  <c:v>13281</c:v>
                </c:pt>
                <c:pt idx="15">
                  <c:v>1572</c:v>
                </c:pt>
                <c:pt idx="16">
                  <c:v>5018</c:v>
                </c:pt>
                <c:pt idx="17">
                  <c:v>34871</c:v>
                </c:pt>
                <c:pt idx="18">
                  <c:v>2130</c:v>
                </c:pt>
                <c:pt idx="19">
                  <c:v>2155</c:v>
                </c:pt>
              </c:numCache>
            </c:numRef>
          </c:val>
          <c:extLst>
            <c:ext xmlns:c16="http://schemas.microsoft.com/office/drawing/2014/chart" uri="{C3380CC4-5D6E-409C-BE32-E72D297353CC}">
              <c16:uniqueId val="{00000000-2AF9-423D-9DDA-A6C27DB588F4}"/>
            </c:ext>
          </c:extLst>
        </c:ser>
        <c:dLbls>
          <c:showLegendKey val="0"/>
          <c:showVal val="0"/>
          <c:showCatName val="0"/>
          <c:showSerName val="0"/>
          <c:showPercent val="0"/>
          <c:showBubbleSize val="0"/>
        </c:dLbls>
        <c:gapWidth val="219"/>
        <c:overlap val="-27"/>
        <c:axId val="1877056544"/>
        <c:axId val="1877056064"/>
      </c:barChart>
      <c:catAx>
        <c:axId val="18770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56064"/>
        <c:crosses val="autoZero"/>
        <c:auto val="1"/>
        <c:lblAlgn val="ctr"/>
        <c:lblOffset val="100"/>
        <c:noMultiLvlLbl val="0"/>
      </c:catAx>
      <c:valAx>
        <c:axId val="18770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5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250574351522771E-2"/>
          <c:y val="8.2997416020671844E-2"/>
          <c:w val="0.91895890195770413"/>
          <c:h val="0.83431524547803615"/>
        </c:manualLayout>
      </c:layout>
      <c:scatterChart>
        <c:scatterStyle val="lineMarker"/>
        <c:varyColors val="0"/>
        <c:ser>
          <c:idx val="0"/>
          <c:order val="0"/>
          <c:tx>
            <c:strRef>
              <c:f>'Question 6'!$C$1</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49C5-8746-94DC-5038D8D9F6A0}"/>
            </c:ext>
          </c:extLst>
        </c:ser>
        <c:dLbls>
          <c:showLegendKey val="0"/>
          <c:showVal val="0"/>
          <c:showCatName val="0"/>
          <c:showSerName val="0"/>
          <c:showPercent val="0"/>
          <c:showBubbleSize val="0"/>
        </c:dLbls>
        <c:axId val="109575423"/>
        <c:axId val="1288096432"/>
      </c:scatterChart>
      <c:valAx>
        <c:axId val="109575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6432"/>
        <c:crosses val="autoZero"/>
        <c:crossBetween val="midCat"/>
      </c:valAx>
      <c:valAx>
        <c:axId val="12880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54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279400</xdr:colOff>
      <xdr:row>1</xdr:row>
      <xdr:rowOff>187324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13068300" y="390524"/>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1</xdr:col>
      <xdr:colOff>558800</xdr:colOff>
      <xdr:row>10</xdr:row>
      <xdr:rowOff>76200</xdr:rowOff>
    </xdr:from>
    <xdr:to>
      <xdr:col>8</xdr:col>
      <xdr:colOff>419100</xdr:colOff>
      <xdr:row>24</xdr:row>
      <xdr:rowOff>152400</xdr:rowOff>
    </xdr:to>
    <xdr:graphicFrame macro="">
      <xdr:nvGraphicFramePr>
        <xdr:cNvPr id="4" name="Chart 3">
          <a:extLst>
            <a:ext uri="{FF2B5EF4-FFF2-40B4-BE49-F238E27FC236}">
              <a16:creationId xmlns:a16="http://schemas.microsoft.com/office/drawing/2014/main" id="{88DE8BE2-225E-145A-303A-8A77C3E55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8</xdr:col>
      <xdr:colOff>473075</xdr:colOff>
      <xdr:row>1</xdr:row>
      <xdr:rowOff>85725</xdr:rowOff>
    </xdr:from>
    <xdr:ext cx="5105400" cy="12668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857875" y="288925"/>
          <a:ext cx="5105400" cy="1266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Trippi performed better over the period with growing 12.92% more than Stivers.</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Unbold the date to see it easier.</a:t>
          </a:r>
        </a:p>
        <a:p>
          <a:pPr marL="0" lvl="0" indent="0">
            <a:spcBef>
              <a:spcPts val="0"/>
            </a:spcBef>
            <a:spcAft>
              <a:spcPts val="0"/>
            </a:spcAft>
            <a:buNone/>
          </a:pPr>
          <a:r>
            <a:rPr lang="en-US" sz="1200" baseline="0">
              <a:effectLst/>
              <a:latin typeface="+mn-lt"/>
            </a:rPr>
            <a:t>2. highlight years with company over 10.</a:t>
          </a:r>
        </a:p>
        <a:p>
          <a:pPr marL="0" lvl="0" indent="0">
            <a:spcBef>
              <a:spcPts val="0"/>
            </a:spcBef>
            <a:spcAft>
              <a:spcPts val="0"/>
            </a:spcAft>
            <a:buNone/>
          </a:pPr>
          <a:r>
            <a:rPr lang="en-US" sz="1200" baseline="0">
              <a:effectLst/>
              <a:latin typeface="+mn-lt"/>
            </a:rPr>
            <a:t>3. Highlight customer accounts over 100</a:t>
          </a:r>
          <a:endParaRPr lang="en-US" sz="1100" b="0" i="0" u="none" strike="noStrike" baseline="0">
            <a:effectLst/>
            <a:latin typeface="+mn-lt"/>
            <a:ea typeface="+mn-ea"/>
            <a:cs typeface="+mn-cs"/>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Put previous bonuses to the tenth.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Put total sales from largest to smallest.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DB2943A5-88BD-6DBB-F107-D1CD008D4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12</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14</xdr:col>
      <xdr:colOff>120650</xdr:colOff>
      <xdr:row>1</xdr:row>
      <xdr:rowOff>82551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9874250" y="285751"/>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The scatter plot is negativley correlated. The higher the x value the lowere the y value. The higher the y value the lower the x value.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5</xdr:col>
      <xdr:colOff>76200</xdr:colOff>
      <xdr:row>0</xdr:row>
      <xdr:rowOff>177800</xdr:rowOff>
    </xdr:from>
    <xdr:to>
      <xdr:col>13</xdr:col>
      <xdr:colOff>444500</xdr:colOff>
      <xdr:row>19</xdr:row>
      <xdr:rowOff>63500</xdr:rowOff>
    </xdr:to>
    <xdr:graphicFrame macro="">
      <xdr:nvGraphicFramePr>
        <xdr:cNvPr id="3" name="Chart 2">
          <a:extLst>
            <a:ext uri="{FF2B5EF4-FFF2-40B4-BE49-F238E27FC236}">
              <a16:creationId xmlns:a16="http://schemas.microsoft.com/office/drawing/2014/main" id="{7AD1DE67-7B28-EE30-760E-078B33656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i dulak" refreshedDate="45564.921033101855" createdVersion="8" refreshedVersion="8" minRefreshableVersion="3" recordCount="20" xr:uid="{EF473A2B-D5ED-491E-BB1E-CF25C32E1715}">
  <cacheSource type="worksheet">
    <worksheetSource ref="A1:B21" sheet="Question 5"/>
  </cacheSource>
  <cacheFields count="2">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864"/>
  </r>
  <r>
    <x v="1"/>
    <n v="3183"/>
  </r>
  <r>
    <x v="2"/>
    <n v="32805"/>
  </r>
  <r>
    <x v="3"/>
    <n v="37496"/>
  </r>
  <r>
    <x v="4"/>
    <n v="2130"/>
  </r>
  <r>
    <x v="5"/>
    <n v="1877"/>
  </r>
  <r>
    <x v="6"/>
    <n v="2155"/>
  </r>
  <r>
    <x v="7"/>
    <n v="1572"/>
  </r>
  <r>
    <x v="8"/>
    <n v="34871"/>
  </r>
  <r>
    <x v="9"/>
    <n v="1668"/>
  </r>
  <r>
    <x v="10"/>
    <n v="12394"/>
  </r>
  <r>
    <x v="11"/>
    <n v="1901"/>
  </r>
  <r>
    <x v="12"/>
    <n v="13281"/>
  </r>
  <r>
    <x v="13"/>
    <n v="25199"/>
  </r>
  <r>
    <x v="14"/>
    <n v="9947"/>
  </r>
  <r>
    <x v="15"/>
    <n v="16224"/>
  </r>
  <r>
    <x v="16"/>
    <n v="7683"/>
  </r>
  <r>
    <x v="17"/>
    <n v="1618"/>
  </r>
  <r>
    <x v="18"/>
    <n v="1431"/>
  </r>
  <r>
    <x v="19"/>
    <n v="5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03E7B4-1C0D-46CA-8C2C-363A48CCB30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2" firstHeaderRow="1" firstDataRow="1" firstDataCol="1"/>
  <pivotFields count="2">
    <pivotField axis="axisRow" showAll="0">
      <items count="21">
        <item x="3"/>
        <item x="1"/>
        <item x="17"/>
        <item x="5"/>
        <item x="9"/>
        <item x="14"/>
        <item x="0"/>
        <item x="11"/>
        <item x="10"/>
        <item x="16"/>
        <item x="15"/>
        <item x="13"/>
        <item x="18"/>
        <item x="2"/>
        <item x="12"/>
        <item x="7"/>
        <item x="19"/>
        <item x="8"/>
        <item x="4"/>
        <item x="6"/>
        <item t="default"/>
      </items>
    </pivotField>
    <pivotField dataField="1" numFmtId="165"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 U.S. Location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tabSelected="1" workbookViewId="0">
      <selection activeCell="D10" sqref="D10"/>
    </sheetView>
  </sheetViews>
  <sheetFormatPr defaultColWidth="8.85546875" defaultRowHeight="15" x14ac:dyDescent="0.25"/>
  <cols>
    <col min="1" max="1" width="33" customWidth="1"/>
    <col min="2" max="2" width="17" customWidth="1"/>
  </cols>
  <sheetData>
    <row r="1" spans="1:2" x14ac:dyDescent="0.25">
      <c r="A1" s="1" t="s">
        <v>0</v>
      </c>
      <c r="B1" s="1" t="s">
        <v>1</v>
      </c>
    </row>
    <row r="2" spans="1:2" x14ac:dyDescent="0.25">
      <c r="A2" s="2" t="s">
        <v>2</v>
      </c>
      <c r="B2" s="3" t="s">
        <v>50</v>
      </c>
    </row>
    <row r="3" spans="1:2" x14ac:dyDescent="0.25">
      <c r="A3" s="2" t="s">
        <v>3</v>
      </c>
      <c r="B3" s="3" t="s">
        <v>51</v>
      </c>
    </row>
    <row r="4" spans="1:2" ht="60" x14ac:dyDescent="0.25">
      <c r="A4" s="2" t="s">
        <v>4</v>
      </c>
      <c r="B4" s="3" t="s">
        <v>51</v>
      </c>
    </row>
    <row r="5" spans="1:2" ht="30" x14ac:dyDescent="0.25">
      <c r="A5" s="2" t="s">
        <v>5</v>
      </c>
      <c r="B5" s="3" t="s">
        <v>50</v>
      </c>
    </row>
    <row r="6" spans="1:2" ht="75" x14ac:dyDescent="0.25">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P41"/>
  <sheetViews>
    <sheetView topLeftCell="B1" workbookViewId="0">
      <selection activeCell="M3" sqref="M3"/>
    </sheetView>
  </sheetViews>
  <sheetFormatPr defaultColWidth="8.85546875" defaultRowHeight="15" x14ac:dyDescent="0.25"/>
  <sheetData>
    <row r="1" spans="1:16" ht="15.75" x14ac:dyDescent="0.25">
      <c r="A1" s="4" t="s">
        <v>7</v>
      </c>
    </row>
    <row r="2" spans="1:16" x14ac:dyDescent="0.25">
      <c r="A2" s="5">
        <v>14</v>
      </c>
      <c r="C2" s="15" t="s">
        <v>52</v>
      </c>
      <c r="D2" s="15" t="s">
        <v>53</v>
      </c>
      <c r="F2" s="15" t="s">
        <v>52</v>
      </c>
      <c r="G2" s="15" t="s">
        <v>53</v>
      </c>
      <c r="H2" s="15" t="s">
        <v>59</v>
      </c>
      <c r="K2" s="15" t="s">
        <v>52</v>
      </c>
      <c r="L2" s="15" t="s">
        <v>53</v>
      </c>
      <c r="M2" s="15" t="s">
        <v>60</v>
      </c>
      <c r="P2" s="15" t="s">
        <v>61</v>
      </c>
    </row>
    <row r="3" spans="1:16" x14ac:dyDescent="0.25">
      <c r="A3" s="5">
        <v>19</v>
      </c>
      <c r="C3" s="16" t="s">
        <v>58</v>
      </c>
      <c r="D3" s="17">
        <v>3</v>
      </c>
      <c r="F3" s="16" t="s">
        <v>58</v>
      </c>
      <c r="G3" s="17">
        <v>3</v>
      </c>
      <c r="H3" s="17">
        <v>7.4999999999999997E-2</v>
      </c>
      <c r="K3" s="16" t="s">
        <v>58</v>
      </c>
      <c r="L3" s="17">
        <v>3</v>
      </c>
      <c r="M3" s="18">
        <v>7.4999999999999997E-2</v>
      </c>
      <c r="P3" s="15" t="s">
        <v>62</v>
      </c>
    </row>
    <row r="4" spans="1:16" x14ac:dyDescent="0.25">
      <c r="A4" s="5">
        <v>24</v>
      </c>
      <c r="C4" s="17" t="s">
        <v>54</v>
      </c>
      <c r="D4" s="17">
        <v>7</v>
      </c>
      <c r="F4" s="17" t="s">
        <v>54</v>
      </c>
      <c r="G4" s="17">
        <v>7</v>
      </c>
      <c r="H4" s="17">
        <v>0.17499999999999999</v>
      </c>
      <c r="K4" s="17" t="s">
        <v>54</v>
      </c>
      <c r="L4" s="17">
        <v>7</v>
      </c>
      <c r="M4" s="18">
        <v>0.17499999999999999</v>
      </c>
      <c r="P4" s="15" t="s">
        <v>63</v>
      </c>
    </row>
    <row r="5" spans="1:16" x14ac:dyDescent="0.25">
      <c r="A5" s="5">
        <v>19</v>
      </c>
      <c r="C5" s="17" t="s">
        <v>55</v>
      </c>
      <c r="D5" s="17">
        <v>9</v>
      </c>
      <c r="F5" s="17" t="s">
        <v>55</v>
      </c>
      <c r="G5" s="17">
        <v>9</v>
      </c>
      <c r="H5" s="17">
        <v>0.22500000000000001</v>
      </c>
      <c r="K5" s="17" t="s">
        <v>55</v>
      </c>
      <c r="L5" s="17">
        <v>9</v>
      </c>
      <c r="M5" s="18">
        <v>0.22500000000000001</v>
      </c>
      <c r="P5" s="15" t="s">
        <v>64</v>
      </c>
    </row>
    <row r="6" spans="1:16" x14ac:dyDescent="0.25">
      <c r="A6" s="5">
        <v>16</v>
      </c>
      <c r="C6" s="17" t="s">
        <v>56</v>
      </c>
      <c r="D6" s="17">
        <v>8</v>
      </c>
      <c r="F6" s="17" t="s">
        <v>56</v>
      </c>
      <c r="G6" s="17">
        <v>8</v>
      </c>
      <c r="H6" s="17">
        <v>0.2</v>
      </c>
      <c r="K6" s="17" t="s">
        <v>56</v>
      </c>
      <c r="L6" s="17">
        <v>8</v>
      </c>
      <c r="M6" s="18">
        <v>0.2</v>
      </c>
    </row>
    <row r="7" spans="1:16" x14ac:dyDescent="0.25">
      <c r="A7" s="5">
        <v>20</v>
      </c>
      <c r="C7" s="17" t="s">
        <v>57</v>
      </c>
      <c r="D7" s="17">
        <v>7</v>
      </c>
      <c r="F7" s="17" t="s">
        <v>57</v>
      </c>
      <c r="G7" s="17">
        <v>7</v>
      </c>
      <c r="H7" s="17">
        <v>0.17499999999999999</v>
      </c>
      <c r="K7" s="17" t="s">
        <v>57</v>
      </c>
      <c r="L7" s="17">
        <v>7</v>
      </c>
      <c r="M7" s="18">
        <v>0.17499999999999999</v>
      </c>
    </row>
    <row r="8" spans="1:16" x14ac:dyDescent="0.25">
      <c r="A8" s="5">
        <v>24</v>
      </c>
    </row>
    <row r="9" spans="1:16" x14ac:dyDescent="0.25">
      <c r="A9" s="5">
        <v>20</v>
      </c>
    </row>
    <row r="10" spans="1:16" x14ac:dyDescent="0.25">
      <c r="A10" s="5">
        <v>21</v>
      </c>
    </row>
    <row r="11" spans="1:16" x14ac:dyDescent="0.25">
      <c r="A11" s="5">
        <v>22</v>
      </c>
    </row>
    <row r="12" spans="1:16" x14ac:dyDescent="0.25">
      <c r="A12" s="5">
        <v>24</v>
      </c>
    </row>
    <row r="13" spans="1:16" x14ac:dyDescent="0.25">
      <c r="A13" s="5">
        <v>18</v>
      </c>
    </row>
    <row r="14" spans="1:16" x14ac:dyDescent="0.25">
      <c r="A14" s="5">
        <v>17</v>
      </c>
    </row>
    <row r="15" spans="1:16" x14ac:dyDescent="0.25">
      <c r="A15" s="5">
        <v>23</v>
      </c>
    </row>
    <row r="16" spans="1:16" x14ac:dyDescent="0.25">
      <c r="A16" s="5">
        <v>26</v>
      </c>
    </row>
    <row r="17" spans="1:1" x14ac:dyDescent="0.25">
      <c r="A17" s="5">
        <v>22</v>
      </c>
    </row>
    <row r="18" spans="1:1" x14ac:dyDescent="0.25">
      <c r="A18" s="5">
        <v>23</v>
      </c>
    </row>
    <row r="19" spans="1:1" x14ac:dyDescent="0.25">
      <c r="A19" s="5">
        <v>25</v>
      </c>
    </row>
    <row r="20" spans="1:1" x14ac:dyDescent="0.25">
      <c r="A20" s="5">
        <v>25</v>
      </c>
    </row>
    <row r="21" spans="1:1" x14ac:dyDescent="0.25">
      <c r="A21" s="5">
        <v>19</v>
      </c>
    </row>
    <row r="22" spans="1:1" x14ac:dyDescent="0.25">
      <c r="A22" s="5">
        <v>18</v>
      </c>
    </row>
    <row r="23" spans="1:1" x14ac:dyDescent="0.25">
      <c r="A23" s="5">
        <v>16</v>
      </c>
    </row>
    <row r="24" spans="1:1" x14ac:dyDescent="0.25">
      <c r="A24" s="5">
        <v>15</v>
      </c>
    </row>
    <row r="25" spans="1:1" x14ac:dyDescent="0.25">
      <c r="A25" s="5">
        <v>24</v>
      </c>
    </row>
    <row r="26" spans="1:1" x14ac:dyDescent="0.25">
      <c r="A26" s="5">
        <v>21</v>
      </c>
    </row>
    <row r="27" spans="1:1" x14ac:dyDescent="0.25">
      <c r="A27" s="5">
        <v>16</v>
      </c>
    </row>
    <row r="28" spans="1:1" x14ac:dyDescent="0.25">
      <c r="A28" s="5">
        <v>19</v>
      </c>
    </row>
    <row r="29" spans="1:1" x14ac:dyDescent="0.25">
      <c r="A29" s="5">
        <v>21</v>
      </c>
    </row>
    <row r="30" spans="1:1" x14ac:dyDescent="0.25">
      <c r="A30" s="5">
        <v>23</v>
      </c>
    </row>
    <row r="31" spans="1:1" x14ac:dyDescent="0.25">
      <c r="A31" s="5">
        <v>20</v>
      </c>
    </row>
    <row r="32" spans="1:1" x14ac:dyDescent="0.25">
      <c r="A32" s="5">
        <v>22</v>
      </c>
    </row>
    <row r="33" spans="1:1" x14ac:dyDescent="0.25">
      <c r="A33" s="5">
        <v>22</v>
      </c>
    </row>
    <row r="34" spans="1:1" x14ac:dyDescent="0.25">
      <c r="A34" s="5">
        <v>16</v>
      </c>
    </row>
    <row r="35" spans="1:1" x14ac:dyDescent="0.25">
      <c r="A35" s="5">
        <v>16</v>
      </c>
    </row>
    <row r="36" spans="1:1" x14ac:dyDescent="0.25">
      <c r="A36" s="5">
        <v>16</v>
      </c>
    </row>
    <row r="37" spans="1:1" x14ac:dyDescent="0.25">
      <c r="A37" s="5">
        <v>12</v>
      </c>
    </row>
    <row r="38" spans="1:1" x14ac:dyDescent="0.25">
      <c r="A38" s="5">
        <v>25</v>
      </c>
    </row>
    <row r="39" spans="1:1" x14ac:dyDescent="0.25">
      <c r="A39" s="5">
        <v>19</v>
      </c>
    </row>
    <row r="40" spans="1:1" x14ac:dyDescent="0.25">
      <c r="A40" s="5">
        <v>24</v>
      </c>
    </row>
    <row r="41" spans="1:1" x14ac:dyDescent="0.25">
      <c r="A41" s="5">
        <v>20</v>
      </c>
    </row>
  </sheetData>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11"/>
  <sheetViews>
    <sheetView workbookViewId="0">
      <selection activeCell="C11" sqref="C11"/>
    </sheetView>
  </sheetViews>
  <sheetFormatPr defaultColWidth="8.85546875" defaultRowHeight="15" x14ac:dyDescent="0.25"/>
  <sheetData>
    <row r="1" spans="1:3" ht="15.75" x14ac:dyDescent="0.25">
      <c r="A1" s="6" t="s">
        <v>8</v>
      </c>
      <c r="B1" s="7" t="s">
        <v>9</v>
      </c>
      <c r="C1" s="6" t="s">
        <v>10</v>
      </c>
    </row>
    <row r="2" spans="1:3" ht="15.75" x14ac:dyDescent="0.25">
      <c r="A2" s="8">
        <v>1</v>
      </c>
      <c r="B2" s="8">
        <v>11000</v>
      </c>
      <c r="C2" s="8">
        <v>5600</v>
      </c>
    </row>
    <row r="3" spans="1:3" ht="15.75" x14ac:dyDescent="0.25">
      <c r="A3" s="8">
        <v>2</v>
      </c>
      <c r="B3" s="8">
        <v>12000</v>
      </c>
      <c r="C3" s="8">
        <v>6300</v>
      </c>
    </row>
    <row r="4" spans="1:3" ht="15.75" x14ac:dyDescent="0.25">
      <c r="A4" s="8">
        <v>3</v>
      </c>
      <c r="B4" s="8">
        <v>13000</v>
      </c>
      <c r="C4" s="8">
        <v>6900</v>
      </c>
    </row>
    <row r="5" spans="1:3" ht="15.75" x14ac:dyDescent="0.25">
      <c r="A5" s="8">
        <v>4</v>
      </c>
      <c r="B5" s="8">
        <v>14000</v>
      </c>
      <c r="C5" s="8">
        <v>7600</v>
      </c>
    </row>
    <row r="6" spans="1:3" ht="15.75" x14ac:dyDescent="0.25">
      <c r="A6" s="8">
        <v>5</v>
      </c>
      <c r="B6" s="8">
        <v>15000</v>
      </c>
      <c r="C6" s="8">
        <v>8500</v>
      </c>
    </row>
    <row r="7" spans="1:3" ht="15.75" x14ac:dyDescent="0.25">
      <c r="A7" s="8">
        <v>6</v>
      </c>
      <c r="B7" s="8">
        <v>16000</v>
      </c>
      <c r="C7" s="8">
        <v>9200</v>
      </c>
    </row>
    <row r="8" spans="1:3" ht="15.75" x14ac:dyDescent="0.25">
      <c r="A8" s="8">
        <v>7</v>
      </c>
      <c r="B8" s="8">
        <v>17000</v>
      </c>
      <c r="C8" s="8">
        <v>9900</v>
      </c>
    </row>
    <row r="9" spans="1:3" ht="15.75" x14ac:dyDescent="0.25">
      <c r="A9" s="8">
        <v>8</v>
      </c>
      <c r="B9" s="8">
        <v>18000</v>
      </c>
      <c r="C9" s="8">
        <v>10600</v>
      </c>
    </row>
    <row r="10" spans="1:3" x14ac:dyDescent="0.25">
      <c r="B10">
        <f>SUM(B2:B9)</f>
        <v>116000</v>
      </c>
      <c r="C10">
        <f>SUM(C2:C9)</f>
        <v>64600</v>
      </c>
    </row>
    <row r="11" spans="1:3" x14ac:dyDescent="0.25">
      <c r="B11" s="24">
        <f>B10/10000</f>
        <v>11.6</v>
      </c>
      <c r="C11">
        <f>C10/5000</f>
        <v>12.92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workbookViewId="0">
      <selection activeCell="C13" sqref="C13"/>
    </sheetView>
  </sheetViews>
  <sheetFormatPr defaultColWidth="8.85546875" defaultRowHeight="15" x14ac:dyDescent="0.25"/>
  <cols>
    <col min="1" max="1" width="19.42578125" customWidth="1"/>
    <col min="2" max="2" width="18" customWidth="1"/>
    <col min="3" max="3" width="47.140625" customWidth="1"/>
    <col min="4" max="4" width="23.85546875" customWidth="1"/>
    <col min="5" max="5" width="23.140625" customWidth="1"/>
  </cols>
  <sheetData>
    <row r="1" spans="1:5" ht="15.75" x14ac:dyDescent="0.25">
      <c r="A1" s="9" t="s">
        <v>11</v>
      </c>
      <c r="B1" s="9" t="s">
        <v>12</v>
      </c>
      <c r="C1" s="9" t="s">
        <v>13</v>
      </c>
      <c r="D1" s="9" t="s">
        <v>14</v>
      </c>
      <c r="E1" s="9" t="s">
        <v>15</v>
      </c>
    </row>
    <row r="2" spans="1:5" ht="15.75" x14ac:dyDescent="0.25">
      <c r="A2" s="9" t="s">
        <v>18</v>
      </c>
      <c r="B2" s="22">
        <v>452359.19</v>
      </c>
      <c r="C2" s="23">
        <v>21987.246200000001</v>
      </c>
      <c r="D2" s="22">
        <v>175</v>
      </c>
      <c r="E2" s="22">
        <v>21</v>
      </c>
    </row>
    <row r="3" spans="1:5" ht="15.75" x14ac:dyDescent="0.25">
      <c r="A3" s="9" t="s">
        <v>22</v>
      </c>
      <c r="B3" s="22">
        <v>379401.94</v>
      </c>
      <c r="C3" s="23">
        <v>27981.443200000002</v>
      </c>
      <c r="D3" s="22">
        <v>121</v>
      </c>
      <c r="E3" s="22">
        <v>12</v>
      </c>
    </row>
    <row r="4" spans="1:5" ht="15.75" x14ac:dyDescent="0.25">
      <c r="A4" s="9" t="s">
        <v>16</v>
      </c>
      <c r="B4" s="22">
        <v>325000.78000000003</v>
      </c>
      <c r="C4" s="23">
        <v>12499.3452</v>
      </c>
      <c r="D4" s="22">
        <v>124</v>
      </c>
      <c r="E4" s="22">
        <v>14</v>
      </c>
    </row>
    <row r="5" spans="1:5" ht="15.75" x14ac:dyDescent="0.25">
      <c r="A5" s="9" t="s">
        <v>21</v>
      </c>
      <c r="B5" s="22">
        <v>234091.39</v>
      </c>
      <c r="C5" s="23">
        <v>14567.9833</v>
      </c>
      <c r="D5" s="22">
        <v>48</v>
      </c>
      <c r="E5" s="22">
        <v>9</v>
      </c>
    </row>
    <row r="6" spans="1:5" ht="15.75" x14ac:dyDescent="0.25">
      <c r="A6" s="9" t="s">
        <v>24</v>
      </c>
      <c r="B6" s="22">
        <v>127845.22</v>
      </c>
      <c r="C6" s="23">
        <v>13322.971299999999</v>
      </c>
      <c r="D6" s="22">
        <v>17</v>
      </c>
      <c r="E6" s="22">
        <v>3</v>
      </c>
    </row>
    <row r="7" spans="1:5" ht="15.75" x14ac:dyDescent="0.25">
      <c r="A7" s="9" t="s">
        <v>20</v>
      </c>
      <c r="B7" s="22">
        <v>87654.21</v>
      </c>
      <c r="C7" s="23">
        <v>1250.1393</v>
      </c>
      <c r="D7" s="22">
        <v>21</v>
      </c>
      <c r="E7" s="22">
        <v>4</v>
      </c>
    </row>
    <row r="8" spans="1:5" ht="15.75" x14ac:dyDescent="0.25">
      <c r="A8" s="9" t="s">
        <v>19</v>
      </c>
      <c r="B8" s="22">
        <v>87423.91</v>
      </c>
      <c r="C8" s="23">
        <v>7642.9011</v>
      </c>
      <c r="D8" s="22">
        <v>28</v>
      </c>
      <c r="E8" s="22">
        <v>3</v>
      </c>
    </row>
    <row r="9" spans="1:5" ht="15.75" x14ac:dyDescent="0.25">
      <c r="A9" s="9" t="s">
        <v>23</v>
      </c>
      <c r="B9" s="22">
        <v>31733.59</v>
      </c>
      <c r="C9" s="23">
        <v>672.91110000000003</v>
      </c>
      <c r="D9" s="22">
        <v>7</v>
      </c>
      <c r="E9" s="22">
        <v>1</v>
      </c>
    </row>
    <row r="10" spans="1:5" ht="15.75" x14ac:dyDescent="0.25">
      <c r="A10" s="9" t="s">
        <v>17</v>
      </c>
      <c r="B10" s="22">
        <v>13678.21</v>
      </c>
      <c r="C10" s="23">
        <v>239.9434</v>
      </c>
      <c r="D10" s="22">
        <v>9</v>
      </c>
      <c r="E10" s="22">
        <v>7</v>
      </c>
    </row>
  </sheetData>
  <autoFilter ref="B1:B10" xr:uid="{5BFE55A6-6D91-430E-953E-83F77C249245}">
    <sortState xmlns:xlrd2="http://schemas.microsoft.com/office/spreadsheetml/2017/richdata2" ref="A2:E10">
      <sortCondition descending="1" ref="B1:B10"/>
    </sortState>
  </autoFilter>
  <conditionalFormatting sqref="E2:E10">
    <cfRule type="cellIs" dxfId="1" priority="2" operator="greaterThan">
      <formula>10</formula>
    </cfRule>
  </conditionalFormatting>
  <conditionalFormatting sqref="D2:D10">
    <cfRule type="cellIs" dxfId="0" priority="1" operator="greaterThan">
      <formula>100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EC4B-FC15-4DE5-89E3-DA9CA8FBB620}">
  <dimension ref="A1:B22"/>
  <sheetViews>
    <sheetView topLeftCell="A2" workbookViewId="0">
      <selection activeCell="I21" sqref="I21"/>
    </sheetView>
  </sheetViews>
  <sheetFormatPr defaultRowHeight="15" x14ac:dyDescent="0.25"/>
  <cols>
    <col min="1" max="1" width="29.7109375" bestFit="1" customWidth="1"/>
    <col min="2" max="2" width="21.7109375" bestFit="1" customWidth="1"/>
  </cols>
  <sheetData>
    <row r="1" spans="1:2" x14ac:dyDescent="0.25">
      <c r="A1" s="19" t="s">
        <v>71</v>
      </c>
      <c r="B1" t="s">
        <v>73</v>
      </c>
    </row>
    <row r="2" spans="1:2" x14ac:dyDescent="0.25">
      <c r="A2" s="20" t="s">
        <v>30</v>
      </c>
      <c r="B2" s="21">
        <v>37496</v>
      </c>
    </row>
    <row r="3" spans="1:2" x14ac:dyDescent="0.25">
      <c r="A3" s="20" t="s">
        <v>28</v>
      </c>
      <c r="B3" s="21">
        <v>3183</v>
      </c>
    </row>
    <row r="4" spans="1:2" x14ac:dyDescent="0.25">
      <c r="A4" s="20" t="s">
        <v>44</v>
      </c>
      <c r="B4" s="21">
        <v>1618</v>
      </c>
    </row>
    <row r="5" spans="1:2" x14ac:dyDescent="0.25">
      <c r="A5" s="20" t="s">
        <v>32</v>
      </c>
      <c r="B5" s="21">
        <v>1877</v>
      </c>
    </row>
    <row r="6" spans="1:2" x14ac:dyDescent="0.25">
      <c r="A6" s="20" t="s">
        <v>36</v>
      </c>
      <c r="B6" s="21">
        <v>1668</v>
      </c>
    </row>
    <row r="7" spans="1:2" x14ac:dyDescent="0.25">
      <c r="A7" s="20" t="s">
        <v>41</v>
      </c>
      <c r="B7" s="21">
        <v>9947</v>
      </c>
    </row>
    <row r="8" spans="1:2" x14ac:dyDescent="0.25">
      <c r="A8" s="20" t="s">
        <v>27</v>
      </c>
      <c r="B8" s="21">
        <v>1864</v>
      </c>
    </row>
    <row r="9" spans="1:2" x14ac:dyDescent="0.25">
      <c r="A9" s="20" t="s">
        <v>38</v>
      </c>
      <c r="B9" s="21">
        <v>1901</v>
      </c>
    </row>
    <row r="10" spans="1:2" x14ac:dyDescent="0.25">
      <c r="A10" s="20" t="s">
        <v>37</v>
      </c>
      <c r="B10" s="21">
        <v>12394</v>
      </c>
    </row>
    <row r="11" spans="1:2" x14ac:dyDescent="0.25">
      <c r="A11" s="20" t="s">
        <v>43</v>
      </c>
      <c r="B11" s="21">
        <v>7683</v>
      </c>
    </row>
    <row r="12" spans="1:2" x14ac:dyDescent="0.25">
      <c r="A12" s="20" t="s">
        <v>42</v>
      </c>
      <c r="B12" s="21">
        <v>16224</v>
      </c>
    </row>
    <row r="13" spans="1:2" x14ac:dyDescent="0.25">
      <c r="A13" s="20" t="s">
        <v>40</v>
      </c>
      <c r="B13" s="21">
        <v>25199</v>
      </c>
    </row>
    <row r="14" spans="1:2" x14ac:dyDescent="0.25">
      <c r="A14" s="20" t="s">
        <v>45</v>
      </c>
      <c r="B14" s="21">
        <v>1431</v>
      </c>
    </row>
    <row r="15" spans="1:2" x14ac:dyDescent="0.25">
      <c r="A15" s="20" t="s">
        <v>29</v>
      </c>
      <c r="B15" s="21">
        <v>32805</v>
      </c>
    </row>
    <row r="16" spans="1:2" x14ac:dyDescent="0.25">
      <c r="A16" s="20" t="s">
        <v>39</v>
      </c>
      <c r="B16" s="21">
        <v>13281</v>
      </c>
    </row>
    <row r="17" spans="1:2" x14ac:dyDescent="0.25">
      <c r="A17" s="20" t="s">
        <v>34</v>
      </c>
      <c r="B17" s="21">
        <v>1572</v>
      </c>
    </row>
    <row r="18" spans="1:2" x14ac:dyDescent="0.25">
      <c r="A18" s="20" t="s">
        <v>46</v>
      </c>
      <c r="B18" s="21">
        <v>5018</v>
      </c>
    </row>
    <row r="19" spans="1:2" x14ac:dyDescent="0.25">
      <c r="A19" s="20" t="s">
        <v>35</v>
      </c>
      <c r="B19" s="21">
        <v>34871</v>
      </c>
    </row>
    <row r="20" spans="1:2" x14ac:dyDescent="0.25">
      <c r="A20" s="20" t="s">
        <v>31</v>
      </c>
      <c r="B20" s="21">
        <v>2130</v>
      </c>
    </row>
    <row r="21" spans="1:2" x14ac:dyDescent="0.25">
      <c r="A21" s="20" t="s">
        <v>33</v>
      </c>
      <c r="B21" s="21">
        <v>2155</v>
      </c>
    </row>
    <row r="22" spans="1:2" x14ac:dyDescent="0.25">
      <c r="A22" s="20" t="s">
        <v>72</v>
      </c>
      <c r="B22" s="21">
        <v>214317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E21"/>
  <sheetViews>
    <sheetView workbookViewId="0">
      <selection activeCell="E6" sqref="E6"/>
    </sheetView>
  </sheetViews>
  <sheetFormatPr defaultColWidth="8.85546875" defaultRowHeight="15" x14ac:dyDescent="0.25"/>
  <cols>
    <col min="1" max="1" width="32.42578125" customWidth="1"/>
    <col min="2" max="2" width="25.42578125" customWidth="1"/>
  </cols>
  <sheetData>
    <row r="1" spans="1:5" ht="15.75" x14ac:dyDescent="0.25">
      <c r="A1" s="10" t="s">
        <v>25</v>
      </c>
      <c r="B1" s="11" t="s">
        <v>26</v>
      </c>
    </row>
    <row r="2" spans="1:5" x14ac:dyDescent="0.25">
      <c r="A2" t="s">
        <v>27</v>
      </c>
      <c r="B2" s="12">
        <v>1864</v>
      </c>
      <c r="D2" s="15" t="s">
        <v>65</v>
      </c>
      <c r="E2" s="15" t="s">
        <v>66</v>
      </c>
    </row>
    <row r="3" spans="1:5" x14ac:dyDescent="0.25">
      <c r="A3" t="s">
        <v>28</v>
      </c>
      <c r="B3" s="12">
        <v>3183</v>
      </c>
      <c r="D3" s="17" t="s">
        <v>67</v>
      </c>
      <c r="E3" s="17">
        <v>12</v>
      </c>
    </row>
    <row r="4" spans="1:5" x14ac:dyDescent="0.25">
      <c r="A4" t="s">
        <v>29</v>
      </c>
      <c r="B4" s="12">
        <v>32805</v>
      </c>
      <c r="D4" s="17" t="s">
        <v>68</v>
      </c>
      <c r="E4" s="17">
        <v>3</v>
      </c>
    </row>
    <row r="5" spans="1:5" x14ac:dyDescent="0.25">
      <c r="A5" t="s">
        <v>30</v>
      </c>
      <c r="B5" s="12">
        <v>37496</v>
      </c>
      <c r="D5" s="17" t="s">
        <v>69</v>
      </c>
      <c r="E5" s="17">
        <v>1</v>
      </c>
    </row>
    <row r="6" spans="1:5" x14ac:dyDescent="0.25">
      <c r="A6" t="s">
        <v>31</v>
      </c>
      <c r="B6" s="12">
        <v>2130</v>
      </c>
      <c r="D6" s="17" t="s">
        <v>70</v>
      </c>
      <c r="E6" s="17">
        <v>3</v>
      </c>
    </row>
    <row r="7" spans="1:5" x14ac:dyDescent="0.25">
      <c r="A7" t="s">
        <v>32</v>
      </c>
      <c r="B7" s="12">
        <v>1877</v>
      </c>
    </row>
    <row r="8" spans="1:5" x14ac:dyDescent="0.25">
      <c r="A8" t="s">
        <v>33</v>
      </c>
      <c r="B8" s="12">
        <v>2155</v>
      </c>
    </row>
    <row r="9" spans="1:5" x14ac:dyDescent="0.25">
      <c r="A9" t="s">
        <v>34</v>
      </c>
      <c r="B9" s="12">
        <v>1572</v>
      </c>
    </row>
    <row r="10" spans="1:5" x14ac:dyDescent="0.25">
      <c r="A10" t="s">
        <v>35</v>
      </c>
      <c r="B10" s="12">
        <v>34871</v>
      </c>
    </row>
    <row r="11" spans="1:5" x14ac:dyDescent="0.25">
      <c r="A11" t="s">
        <v>36</v>
      </c>
      <c r="B11" s="12">
        <v>1668</v>
      </c>
    </row>
    <row r="12" spans="1:5" x14ac:dyDescent="0.25">
      <c r="A12" t="s">
        <v>37</v>
      </c>
      <c r="B12" s="12">
        <v>12394</v>
      </c>
    </row>
    <row r="13" spans="1:5" x14ac:dyDescent="0.25">
      <c r="A13" t="s">
        <v>38</v>
      </c>
      <c r="B13" s="12">
        <v>1901</v>
      </c>
    </row>
    <row r="14" spans="1:5" x14ac:dyDescent="0.25">
      <c r="A14" t="s">
        <v>39</v>
      </c>
      <c r="B14" s="12">
        <v>13281</v>
      </c>
    </row>
    <row r="15" spans="1:5" x14ac:dyDescent="0.25">
      <c r="A15" t="s">
        <v>40</v>
      </c>
      <c r="B15" s="12">
        <v>25199</v>
      </c>
    </row>
    <row r="16" spans="1:5" x14ac:dyDescent="0.25">
      <c r="A16" t="s">
        <v>41</v>
      </c>
      <c r="B16" s="12">
        <v>9947</v>
      </c>
    </row>
    <row r="17" spans="1:2" x14ac:dyDescent="0.25">
      <c r="A17" t="s">
        <v>42</v>
      </c>
      <c r="B17" s="12">
        <v>16224</v>
      </c>
    </row>
    <row r="18" spans="1:2" x14ac:dyDescent="0.25">
      <c r="A18" t="s">
        <v>43</v>
      </c>
      <c r="B18" s="12">
        <v>7683</v>
      </c>
    </row>
    <row r="19" spans="1:2" x14ac:dyDescent="0.25">
      <c r="A19" t="s">
        <v>44</v>
      </c>
      <c r="B19" s="12">
        <v>1618</v>
      </c>
    </row>
    <row r="20" spans="1:2" x14ac:dyDescent="0.25">
      <c r="A20" t="s">
        <v>45</v>
      </c>
      <c r="B20" s="12">
        <v>1431</v>
      </c>
    </row>
    <row r="21" spans="1:2" x14ac:dyDescent="0.25">
      <c r="A21" t="s">
        <v>46</v>
      </c>
      <c r="B21" s="12">
        <v>5018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L23" sqref="L23"/>
    </sheetView>
  </sheetViews>
  <sheetFormatPr defaultColWidth="8.85546875" defaultRowHeight="15" x14ac:dyDescent="0.25"/>
  <cols>
    <col min="1" max="1" width="13.140625" customWidth="1"/>
  </cols>
  <sheetData>
    <row r="1" spans="1:3" ht="15.75" x14ac:dyDescent="0.25">
      <c r="A1" s="4" t="s">
        <v>47</v>
      </c>
      <c r="B1" s="4" t="s">
        <v>48</v>
      </c>
      <c r="C1" s="4" t="s">
        <v>49</v>
      </c>
    </row>
    <row r="2" spans="1:3" ht="15.75" x14ac:dyDescent="0.25">
      <c r="A2" s="13">
        <v>1</v>
      </c>
      <c r="B2" s="14">
        <v>-22</v>
      </c>
      <c r="C2" s="14">
        <v>22</v>
      </c>
    </row>
    <row r="3" spans="1:3" ht="15.75" x14ac:dyDescent="0.25">
      <c r="A3" s="13">
        <v>2</v>
      </c>
      <c r="B3" s="14">
        <v>-33</v>
      </c>
      <c r="C3" s="14">
        <v>49</v>
      </c>
    </row>
    <row r="4" spans="1:3" ht="15.75" x14ac:dyDescent="0.25">
      <c r="A4" s="13">
        <v>3</v>
      </c>
      <c r="B4" s="14">
        <v>2</v>
      </c>
      <c r="C4" s="14">
        <v>8</v>
      </c>
    </row>
    <row r="5" spans="1:3" ht="15.75" x14ac:dyDescent="0.25">
      <c r="A5" s="13">
        <v>4</v>
      </c>
      <c r="B5" s="14">
        <v>29</v>
      </c>
      <c r="C5" s="14">
        <v>-16</v>
      </c>
    </row>
    <row r="6" spans="1:3" ht="15.75" x14ac:dyDescent="0.25">
      <c r="A6" s="13">
        <v>5</v>
      </c>
      <c r="B6" s="14">
        <v>-13</v>
      </c>
      <c r="C6" s="14">
        <v>10</v>
      </c>
    </row>
    <row r="7" spans="1:3" ht="15.75" x14ac:dyDescent="0.25">
      <c r="A7" s="13">
        <v>6</v>
      </c>
      <c r="B7" s="14">
        <v>21</v>
      </c>
      <c r="C7" s="14">
        <v>-28</v>
      </c>
    </row>
    <row r="8" spans="1:3" ht="15.75" x14ac:dyDescent="0.25">
      <c r="A8" s="13">
        <v>7</v>
      </c>
      <c r="B8" s="14">
        <v>-13</v>
      </c>
      <c r="C8" s="14">
        <v>27</v>
      </c>
    </row>
    <row r="9" spans="1:3" ht="15.75" x14ac:dyDescent="0.25">
      <c r="A9" s="13">
        <v>8</v>
      </c>
      <c r="B9" s="14">
        <v>-23</v>
      </c>
      <c r="C9" s="14">
        <v>35</v>
      </c>
    </row>
    <row r="10" spans="1:3" ht="15.75" x14ac:dyDescent="0.25">
      <c r="A10" s="13">
        <v>9</v>
      </c>
      <c r="B10" s="14">
        <v>14</v>
      </c>
      <c r="C10" s="14">
        <v>-5</v>
      </c>
    </row>
    <row r="11" spans="1:3" ht="15.75" x14ac:dyDescent="0.25">
      <c r="A11" s="13">
        <v>10</v>
      </c>
      <c r="B11" s="14">
        <v>3</v>
      </c>
      <c r="C11" s="14">
        <v>-3</v>
      </c>
    </row>
    <row r="12" spans="1:3" ht="15.75" x14ac:dyDescent="0.25">
      <c r="A12" s="13">
        <v>11</v>
      </c>
      <c r="B12" s="14">
        <v>-37</v>
      </c>
      <c r="C12" s="14">
        <v>48</v>
      </c>
    </row>
    <row r="13" spans="1:3" ht="15.75" x14ac:dyDescent="0.25">
      <c r="A13" s="13">
        <v>12</v>
      </c>
      <c r="B13" s="14">
        <v>34</v>
      </c>
      <c r="C13" s="14">
        <v>-29</v>
      </c>
    </row>
    <row r="14" spans="1:3" ht="15.75" x14ac:dyDescent="0.25">
      <c r="A14" s="13">
        <v>13</v>
      </c>
      <c r="B14" s="14">
        <v>9</v>
      </c>
      <c r="C14" s="14">
        <v>-18</v>
      </c>
    </row>
    <row r="15" spans="1:3" ht="15.75" x14ac:dyDescent="0.25">
      <c r="A15" s="13">
        <v>14</v>
      </c>
      <c r="B15" s="14">
        <v>-33</v>
      </c>
      <c r="C15" s="14">
        <v>31</v>
      </c>
    </row>
    <row r="16" spans="1:3" ht="15.75" x14ac:dyDescent="0.25">
      <c r="A16" s="13">
        <v>15</v>
      </c>
      <c r="B16" s="14">
        <v>20</v>
      </c>
      <c r="C16" s="14">
        <v>-16</v>
      </c>
    </row>
    <row r="17" spans="1:3" ht="15.75" x14ac:dyDescent="0.25">
      <c r="A17" s="13">
        <v>16</v>
      </c>
      <c r="B17" s="14">
        <v>-3</v>
      </c>
      <c r="C17" s="14">
        <v>14</v>
      </c>
    </row>
    <row r="18" spans="1:3" ht="15.75" x14ac:dyDescent="0.25">
      <c r="A18" s="13">
        <v>17</v>
      </c>
      <c r="B18" s="14">
        <v>-15</v>
      </c>
      <c r="C18" s="14">
        <v>18</v>
      </c>
    </row>
    <row r="19" spans="1:3" ht="15.75" x14ac:dyDescent="0.25">
      <c r="A19" s="13">
        <v>18</v>
      </c>
      <c r="B19" s="14">
        <v>12</v>
      </c>
      <c r="C19" s="14">
        <v>17</v>
      </c>
    </row>
    <row r="20" spans="1:3" ht="15.75" x14ac:dyDescent="0.25">
      <c r="A20" s="13">
        <v>19</v>
      </c>
      <c r="B20" s="14">
        <v>-20</v>
      </c>
      <c r="C20" s="14">
        <v>-11</v>
      </c>
    </row>
    <row r="21" spans="1:3" ht="15.75" x14ac:dyDescent="0.25">
      <c r="A21" s="13">
        <v>20</v>
      </c>
      <c r="B21" s="14">
        <v>-7</v>
      </c>
      <c r="C21" s="14">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Sheet1</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Nikolai Dulak</cp:lastModifiedBy>
  <dcterms:created xsi:type="dcterms:W3CDTF">2023-09-18T13:39:57Z</dcterms:created>
  <dcterms:modified xsi:type="dcterms:W3CDTF">2024-09-30T03:22:58Z</dcterms:modified>
</cp:coreProperties>
</file>