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OneDrive\Documentos\Herramientas de Programacion 3\Laboratorios\Laboratorio 3\Laboratorio 3 - Nikolai\"/>
    </mc:Choice>
  </mc:AlternateContent>
  <xr:revisionPtr revIDLastSave="0" documentId="13_ncr:1_{1D39702B-2C66-4340-B6AD-2D2B03E5E1F0}" xr6:coauthVersionLast="47" xr6:coauthVersionMax="47" xr10:uidLastSave="{00000000-0000-0000-0000-000000000000}"/>
  <bookViews>
    <workbookView xWindow="-120" yWindow="-120" windowWidth="20730" windowHeight="11760" activeTab="1" xr2:uid="{C32E133B-B36A-482C-982A-88D99E4B3FD6}"/>
  </bookViews>
  <sheets>
    <sheet name="Factura" sheetId="1" r:id="rId1"/>
    <sheet name="Agenda de Desarrol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4" i="1"/>
  <c r="H8" i="1"/>
  <c r="H18" i="1"/>
  <c r="H20" i="1"/>
  <c r="H16" i="1"/>
  <c r="H30" i="1" l="1"/>
  <c r="H31" i="1" l="1"/>
  <c r="H32" i="1" s="1"/>
</calcChain>
</file>

<file path=xl/sharedStrings.xml><?xml version="1.0" encoding="utf-8"?>
<sst xmlns="http://schemas.openxmlformats.org/spreadsheetml/2006/main" count="38" uniqueCount="37">
  <si>
    <t>R.U.C.  8-955-466</t>
  </si>
  <si>
    <t>Tierras Altas, Chiriqui</t>
  </si>
  <si>
    <t>Telefono: +507 6673-7923</t>
  </si>
  <si>
    <t>Email: nikolai.guerra25@gmail.com</t>
  </si>
  <si>
    <t>Datos del Cliente</t>
  </si>
  <si>
    <t>Cantidad</t>
  </si>
  <si>
    <t>Precio Unitario</t>
  </si>
  <si>
    <t>Total</t>
  </si>
  <si>
    <t>Descripcion</t>
  </si>
  <si>
    <t>SUBTOTAL</t>
  </si>
  <si>
    <t>I.T.B.M.S (7%)</t>
  </si>
  <si>
    <t>TOTAL</t>
  </si>
  <si>
    <t xml:space="preserve">Nikolai Guerra </t>
  </si>
  <si>
    <t>8-955-466</t>
  </si>
  <si>
    <t>Firma del Cliente: _____________________________</t>
  </si>
  <si>
    <r>
      <rPr>
        <u/>
        <sz val="11"/>
        <color theme="1"/>
        <rFont val="Calibri"/>
        <family val="2"/>
        <scheme val="minor"/>
      </rPr>
      <t>Formas de Pago:</t>
    </r>
    <r>
      <rPr>
        <sz val="11"/>
        <color theme="1"/>
        <rFont val="Calibri"/>
        <family val="2"/>
        <scheme val="minor"/>
      </rPr>
      <t xml:space="preserve"> Se aceptan cheques, efectivo y transferencias</t>
    </r>
  </si>
  <si>
    <t xml:space="preserve">Implementacion de la base de datos </t>
  </si>
  <si>
    <t>Fecha:</t>
  </si>
  <si>
    <t>Telefono:</t>
  </si>
  <si>
    <t xml:space="preserve">Direccion: </t>
  </si>
  <si>
    <t xml:space="preserve">Nombre: </t>
  </si>
  <si>
    <t>Universidad de Chiriqui</t>
  </si>
  <si>
    <t>507 66170408</t>
  </si>
  <si>
    <t>David, Chiriqui</t>
  </si>
  <si>
    <t>Creacion y configuracion de la base de datos</t>
  </si>
  <si>
    <t>Diseño y Creacion del sistema</t>
  </si>
  <si>
    <t>Mantenimiento del sistema y base de datos</t>
  </si>
  <si>
    <t>Capacitacion para el sistema</t>
  </si>
  <si>
    <t>Agenda de Desarrollo del Sistema</t>
  </si>
  <si>
    <t>Semana</t>
  </si>
  <si>
    <t>Fecha Inicio</t>
  </si>
  <si>
    <t>Fecha Final</t>
  </si>
  <si>
    <t>29/5/2022</t>
  </si>
  <si>
    <t>Creacion del diseño del sistema</t>
  </si>
  <si>
    <t xml:space="preserve">Fase de programacion del sistema y creacion de la base de datos </t>
  </si>
  <si>
    <t>18/6/2022</t>
  </si>
  <si>
    <t>Ultimos arreglos del sistema y presentacion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</si>
</sst>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B/.&quot;#,##0.00"/>
    <numFmt numFmtId="165" formatCode="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/>
      <name val="Edwardian Script ITC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26" xfId="0" applyFill="1" applyBorder="1"/>
    <xf numFmtId="0" fontId="0" fillId="2" borderId="27" xfId="0" applyFill="1" applyBorder="1"/>
    <xf numFmtId="0" fontId="4" fillId="3" borderId="23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3" xfId="0" applyBorder="1"/>
    <xf numFmtId="0" fontId="0" fillId="4" borderId="23" xfId="0" applyFill="1" applyBorder="1"/>
    <xf numFmtId="0" fontId="0" fillId="4" borderId="24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2" fillId="2" borderId="0" xfId="0" applyFont="1" applyFill="1" applyBorder="1"/>
    <xf numFmtId="0" fontId="2" fillId="0" borderId="0" xfId="0" applyFont="1"/>
    <xf numFmtId="0" fontId="4" fillId="2" borderId="12" xfId="0" applyFont="1" applyFill="1" applyBorder="1" applyAlignment="1"/>
    <xf numFmtId="0" fontId="4" fillId="2" borderId="14" xfId="0" applyFont="1" applyFill="1" applyBorder="1" applyAlignment="1"/>
    <xf numFmtId="0" fontId="0" fillId="0" borderId="39" xfId="0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9" xfId="0" applyBorder="1" applyAlignment="1">
      <alignment horizontal="center" vertical="center" wrapText="1"/>
    </xf>
    <xf numFmtId="14" fontId="0" fillId="0" borderId="39" xfId="0" applyNumberForma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0" fillId="2" borderId="3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6" xfId="0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20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14" fontId="4" fillId="2" borderId="10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64" fontId="0" fillId="2" borderId="13" xfId="0" applyNumberFormat="1" applyFill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164" fontId="0" fillId="2" borderId="31" xfId="0" applyNumberForma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33" xfId="0" applyNumberForma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2" borderId="28" xfId="0" applyNumberFormat="1" applyFill="1" applyBorder="1"/>
    <xf numFmtId="164" fontId="0" fillId="2" borderId="29" xfId="0" applyNumberFormat="1" applyFill="1" applyBorder="1"/>
    <xf numFmtId="164" fontId="0" fillId="2" borderId="35" xfId="0" applyNumberForma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164" fontId="1" fillId="2" borderId="37" xfId="0" applyNumberFormat="1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28" xfId="0" applyFill="1" applyBorder="1"/>
    <xf numFmtId="0" fontId="0" fillId="2" borderId="15" xfId="0" applyFill="1" applyBorder="1"/>
    <xf numFmtId="0" fontId="0" fillId="2" borderId="29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0" borderId="3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4</xdr:col>
      <xdr:colOff>619125</xdr:colOff>
      <xdr:row>7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C182BC-FAFD-4EF7-A2BE-9F9EB3EED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00"/>
          <a:ext cx="3724275" cy="14192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4</xdr:col>
      <xdr:colOff>733423</xdr:colOff>
      <xdr:row>0</xdr:row>
      <xdr:rowOff>171450</xdr:rowOff>
    </xdr:from>
    <xdr:ext cx="2457452" cy="904875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FDB5848-738E-4DDB-B24E-582AC264D387}"/>
            </a:ext>
          </a:extLst>
        </xdr:cNvPr>
        <xdr:cNvSpPr/>
      </xdr:nvSpPr>
      <xdr:spPr>
        <a:xfrm>
          <a:off x="3895723" y="171450"/>
          <a:ext cx="2457452" cy="904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5400" b="1" i="0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Abadi" panose="020B0604020202020204" pitchFamily="34" charset="0"/>
            </a:rPr>
            <a:t>Factura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BC18-D4B5-499B-A17F-131D724E80DE}">
  <dimension ref="A1:O38"/>
  <sheetViews>
    <sheetView topLeftCell="A12" zoomScaleNormal="100" workbookViewId="0">
      <selection activeCell="N22" sqref="N22"/>
    </sheetView>
  </sheetViews>
  <sheetFormatPr baseColWidth="10" defaultRowHeight="15" x14ac:dyDescent="0.25"/>
  <cols>
    <col min="1" max="1" width="10.7109375" customWidth="1"/>
    <col min="4" max="4" width="13.85546875" customWidth="1"/>
    <col min="6" max="6" width="4.140625" customWidth="1"/>
    <col min="9" max="9" width="14.28515625" customWidth="1"/>
    <col min="10" max="10" width="1.7109375" customWidth="1"/>
  </cols>
  <sheetData>
    <row r="1" spans="1:15" x14ac:dyDescent="0.25">
      <c r="A1" s="6"/>
      <c r="B1" s="7"/>
      <c r="C1" s="7"/>
      <c r="D1" s="7"/>
      <c r="E1" s="7"/>
      <c r="F1" s="7"/>
      <c r="G1" s="7"/>
      <c r="H1" s="7"/>
      <c r="I1" s="7"/>
      <c r="J1" s="8"/>
    </row>
    <row r="2" spans="1:15" x14ac:dyDescent="0.25">
      <c r="A2" s="9"/>
      <c r="B2" s="1"/>
      <c r="C2" s="1"/>
      <c r="D2" s="1"/>
      <c r="E2" s="1"/>
      <c r="F2" s="1"/>
      <c r="G2" s="1"/>
      <c r="H2" s="1"/>
      <c r="I2" s="1"/>
      <c r="J2" s="10"/>
    </row>
    <row r="3" spans="1:15" x14ac:dyDescent="0.25">
      <c r="A3" s="9"/>
      <c r="B3" s="1"/>
      <c r="C3" s="1"/>
      <c r="D3" s="1"/>
      <c r="E3" s="1"/>
      <c r="F3" s="1"/>
      <c r="G3" s="49"/>
      <c r="H3" s="49"/>
      <c r="I3" s="49"/>
      <c r="J3" s="10"/>
    </row>
    <row r="4" spans="1:15" x14ac:dyDescent="0.25">
      <c r="A4" s="9"/>
      <c r="B4" s="1"/>
      <c r="C4" s="1"/>
      <c r="D4" s="1"/>
      <c r="E4" s="1"/>
      <c r="F4" s="1"/>
      <c r="G4" s="2"/>
      <c r="H4" s="2"/>
      <c r="I4" s="2"/>
      <c r="J4" s="10"/>
    </row>
    <row r="5" spans="1:15" x14ac:dyDescent="0.25">
      <c r="A5" s="9"/>
      <c r="B5" s="1"/>
      <c r="C5" s="1"/>
      <c r="D5" s="1"/>
      <c r="E5" s="1"/>
      <c r="F5" s="1"/>
      <c r="G5" s="2"/>
      <c r="H5" s="2"/>
      <c r="I5" s="2"/>
      <c r="J5" s="10"/>
    </row>
    <row r="6" spans="1:15" ht="15.75" thickBot="1" x14ac:dyDescent="0.3">
      <c r="A6" s="9"/>
      <c r="B6" s="1"/>
      <c r="C6" s="1"/>
      <c r="D6" s="1"/>
      <c r="E6" s="1"/>
      <c r="F6" s="1"/>
      <c r="G6" s="50"/>
      <c r="H6" s="50"/>
      <c r="I6" s="50"/>
      <c r="J6" s="10"/>
    </row>
    <row r="7" spans="1:15" ht="16.5" thickBot="1" x14ac:dyDescent="0.3">
      <c r="A7" s="9"/>
      <c r="B7" s="1"/>
      <c r="C7" s="1"/>
      <c r="D7" s="1"/>
      <c r="E7" s="1"/>
      <c r="F7" s="1"/>
      <c r="G7" s="51" t="s">
        <v>4</v>
      </c>
      <c r="H7" s="52"/>
      <c r="I7" s="53"/>
      <c r="J7" s="10"/>
    </row>
    <row r="8" spans="1:15" ht="16.5" thickBot="1" x14ac:dyDescent="0.3">
      <c r="A8" s="9"/>
      <c r="B8" s="1"/>
      <c r="C8" s="1"/>
      <c r="D8" s="1"/>
      <c r="E8" s="1"/>
      <c r="F8" s="1"/>
      <c r="G8" s="21" t="s">
        <v>17</v>
      </c>
      <c r="H8" s="54">
        <f ca="1">TODAY()</f>
        <v>44726</v>
      </c>
      <c r="I8" s="30"/>
      <c r="J8" s="10"/>
    </row>
    <row r="9" spans="1:15" ht="15.75" x14ac:dyDescent="0.25">
      <c r="A9" s="9"/>
      <c r="B9" s="28" t="s">
        <v>0</v>
      </c>
      <c r="C9" s="29"/>
      <c r="D9" s="30"/>
      <c r="E9" s="1"/>
      <c r="F9" s="1"/>
      <c r="G9" s="21" t="s">
        <v>20</v>
      </c>
      <c r="H9" s="32" t="s">
        <v>21</v>
      </c>
      <c r="I9" s="33"/>
      <c r="J9" s="10"/>
    </row>
    <row r="10" spans="1:15" ht="15.75" x14ac:dyDescent="0.25">
      <c r="A10" s="9"/>
      <c r="B10" s="31" t="s">
        <v>1</v>
      </c>
      <c r="C10" s="32"/>
      <c r="D10" s="33"/>
      <c r="E10" s="1"/>
      <c r="F10" s="1"/>
      <c r="G10" s="21" t="s">
        <v>19</v>
      </c>
      <c r="H10" s="32" t="s">
        <v>23</v>
      </c>
      <c r="I10" s="33"/>
      <c r="J10" s="10"/>
    </row>
    <row r="11" spans="1:15" ht="16.5" thickBot="1" x14ac:dyDescent="0.3">
      <c r="A11" s="9"/>
      <c r="B11" s="31" t="s">
        <v>2</v>
      </c>
      <c r="C11" s="32"/>
      <c r="D11" s="33"/>
      <c r="E11" s="1"/>
      <c r="F11" s="1"/>
      <c r="G11" s="22" t="s">
        <v>18</v>
      </c>
      <c r="H11" s="35" t="s">
        <v>22</v>
      </c>
      <c r="I11" s="36"/>
      <c r="J11" s="10"/>
    </row>
    <row r="12" spans="1:15" ht="16.5" thickBot="1" x14ac:dyDescent="0.3">
      <c r="A12" s="9"/>
      <c r="B12" s="34" t="s">
        <v>3</v>
      </c>
      <c r="C12" s="35"/>
      <c r="D12" s="36"/>
      <c r="E12" s="1"/>
      <c r="F12" s="1"/>
      <c r="G12" s="1"/>
      <c r="H12" s="1"/>
      <c r="I12" s="1"/>
      <c r="J12" s="10"/>
      <c r="O12" s="20"/>
    </row>
    <row r="13" spans="1:15" x14ac:dyDescent="0.25">
      <c r="A13" s="9"/>
      <c r="B13" s="1"/>
      <c r="C13" s="1"/>
      <c r="D13" s="1"/>
      <c r="E13" s="1"/>
      <c r="F13" s="1"/>
      <c r="G13" s="1"/>
      <c r="H13" s="1"/>
      <c r="I13" s="1"/>
      <c r="J13" s="10"/>
    </row>
    <row r="14" spans="1:15" ht="15.75" thickBot="1" x14ac:dyDescent="0.3">
      <c r="A14" s="9"/>
      <c r="B14" s="1"/>
      <c r="C14" s="1"/>
      <c r="D14" s="1"/>
      <c r="E14" s="1"/>
      <c r="F14" s="1"/>
      <c r="G14" s="1"/>
      <c r="H14" s="1"/>
      <c r="I14" s="1"/>
      <c r="J14" s="11"/>
    </row>
    <row r="15" spans="1:15" ht="16.5" thickBot="1" x14ac:dyDescent="0.3">
      <c r="A15" s="5" t="s">
        <v>5</v>
      </c>
      <c r="B15" s="46" t="s">
        <v>8</v>
      </c>
      <c r="C15" s="47"/>
      <c r="D15" s="47"/>
      <c r="E15" s="48"/>
      <c r="F15" s="46" t="s">
        <v>6</v>
      </c>
      <c r="G15" s="48"/>
      <c r="H15" s="47" t="s">
        <v>7</v>
      </c>
      <c r="I15" s="48"/>
      <c r="J15" s="11"/>
    </row>
    <row r="16" spans="1:15" x14ac:dyDescent="0.25">
      <c r="A16" s="45">
        <v>1</v>
      </c>
      <c r="B16" s="55" t="s">
        <v>24</v>
      </c>
      <c r="C16" s="56"/>
      <c r="D16" s="56"/>
      <c r="E16" s="57"/>
      <c r="F16" s="61">
        <v>175</v>
      </c>
      <c r="G16" s="65"/>
      <c r="H16" s="61">
        <f>F16*A16</f>
        <v>175</v>
      </c>
      <c r="I16" s="62"/>
      <c r="J16" s="11"/>
    </row>
    <row r="17" spans="1:10" x14ac:dyDescent="0.25">
      <c r="A17" s="38"/>
      <c r="B17" s="58"/>
      <c r="C17" s="59"/>
      <c r="D17" s="59"/>
      <c r="E17" s="60"/>
      <c r="F17" s="63"/>
      <c r="G17" s="66"/>
      <c r="H17" s="63"/>
      <c r="I17" s="64"/>
      <c r="J17" s="11"/>
    </row>
    <row r="18" spans="1:10" x14ac:dyDescent="0.25">
      <c r="A18" s="37">
        <v>1</v>
      </c>
      <c r="B18" s="67" t="s">
        <v>25</v>
      </c>
      <c r="C18" s="68"/>
      <c r="D18" s="68"/>
      <c r="E18" s="69"/>
      <c r="F18" s="73">
        <v>275</v>
      </c>
      <c r="G18" s="74"/>
      <c r="H18" s="61">
        <f>F18*A18</f>
        <v>275</v>
      </c>
      <c r="I18" s="62"/>
      <c r="J18" s="11"/>
    </row>
    <row r="19" spans="1:10" x14ac:dyDescent="0.25">
      <c r="A19" s="38"/>
      <c r="B19" s="70"/>
      <c r="C19" s="71"/>
      <c r="D19" s="71"/>
      <c r="E19" s="72"/>
      <c r="F19" s="75"/>
      <c r="G19" s="76"/>
      <c r="H19" s="63"/>
      <c r="I19" s="64"/>
      <c r="J19" s="11"/>
    </row>
    <row r="20" spans="1:10" x14ac:dyDescent="0.25">
      <c r="A20" s="37">
        <v>1</v>
      </c>
      <c r="B20" s="39" t="s">
        <v>16</v>
      </c>
      <c r="C20" s="40"/>
      <c r="D20" s="40"/>
      <c r="E20" s="41"/>
      <c r="F20" s="73">
        <v>80</v>
      </c>
      <c r="G20" s="74"/>
      <c r="H20" s="73">
        <f>F20*A20</f>
        <v>80</v>
      </c>
      <c r="I20" s="83"/>
      <c r="J20" s="11"/>
    </row>
    <row r="21" spans="1:10" x14ac:dyDescent="0.25">
      <c r="A21" s="38"/>
      <c r="B21" s="42"/>
      <c r="C21" s="43"/>
      <c r="D21" s="43"/>
      <c r="E21" s="44"/>
      <c r="F21" s="75"/>
      <c r="G21" s="76"/>
      <c r="H21" s="75"/>
      <c r="I21" s="84"/>
      <c r="J21" s="11"/>
    </row>
    <row r="22" spans="1:10" x14ac:dyDescent="0.25">
      <c r="A22" s="37">
        <v>1</v>
      </c>
      <c r="B22" s="39" t="s">
        <v>26</v>
      </c>
      <c r="C22" s="40"/>
      <c r="D22" s="40"/>
      <c r="E22" s="41"/>
      <c r="F22" s="73">
        <v>75</v>
      </c>
      <c r="G22" s="74"/>
      <c r="H22" s="73">
        <f>F22*A22</f>
        <v>75</v>
      </c>
      <c r="I22" s="83"/>
      <c r="J22" s="11"/>
    </row>
    <row r="23" spans="1:10" x14ac:dyDescent="0.25">
      <c r="A23" s="38"/>
      <c r="B23" s="42"/>
      <c r="C23" s="43"/>
      <c r="D23" s="43"/>
      <c r="E23" s="44"/>
      <c r="F23" s="75"/>
      <c r="G23" s="76"/>
      <c r="H23" s="75"/>
      <c r="I23" s="84"/>
      <c r="J23" s="11"/>
    </row>
    <row r="24" spans="1:10" x14ac:dyDescent="0.25">
      <c r="A24" s="37">
        <v>1</v>
      </c>
      <c r="B24" s="39" t="s">
        <v>27</v>
      </c>
      <c r="C24" s="40"/>
      <c r="D24" s="40"/>
      <c r="E24" s="41"/>
      <c r="F24" s="73">
        <v>50</v>
      </c>
      <c r="G24" s="74"/>
      <c r="H24" s="73">
        <f>F24*A24</f>
        <v>50</v>
      </c>
      <c r="I24" s="83"/>
      <c r="J24" s="11"/>
    </row>
    <row r="25" spans="1:10" x14ac:dyDescent="0.25">
      <c r="A25" s="38"/>
      <c r="B25" s="42"/>
      <c r="C25" s="43"/>
      <c r="D25" s="43"/>
      <c r="E25" s="44"/>
      <c r="F25" s="75"/>
      <c r="G25" s="76"/>
      <c r="H25" s="75"/>
      <c r="I25" s="84"/>
      <c r="J25" s="11"/>
    </row>
    <row r="26" spans="1:10" x14ac:dyDescent="0.25">
      <c r="A26" s="3"/>
      <c r="B26" s="113"/>
      <c r="C26" s="50"/>
      <c r="D26" s="50"/>
      <c r="E26" s="114"/>
      <c r="F26" s="115"/>
      <c r="G26" s="116"/>
      <c r="H26" s="79"/>
      <c r="I26" s="80"/>
      <c r="J26" s="11"/>
    </row>
    <row r="27" spans="1:10" x14ac:dyDescent="0.25">
      <c r="A27" s="3"/>
      <c r="B27" s="113"/>
      <c r="C27" s="50"/>
      <c r="D27" s="50"/>
      <c r="E27" s="114"/>
      <c r="F27" s="115"/>
      <c r="G27" s="116"/>
      <c r="H27" s="79"/>
      <c r="I27" s="80"/>
      <c r="J27" s="11"/>
    </row>
    <row r="28" spans="1:10" ht="15.75" thickBot="1" x14ac:dyDescent="0.3">
      <c r="A28" s="4"/>
      <c r="B28" s="110"/>
      <c r="C28" s="111"/>
      <c r="D28" s="111"/>
      <c r="E28" s="112"/>
      <c r="F28" s="85"/>
      <c r="G28" s="86"/>
      <c r="H28" s="81"/>
      <c r="I28" s="82"/>
      <c r="J28" s="11"/>
    </row>
    <row r="29" spans="1:10" ht="7.5" customHeight="1" thickBot="1" x14ac:dyDescent="0.3">
      <c r="A29" s="12"/>
      <c r="B29" s="13"/>
      <c r="C29" s="13"/>
      <c r="D29" s="13"/>
      <c r="E29" s="13"/>
      <c r="F29" s="14"/>
      <c r="G29" s="14"/>
      <c r="H29" s="14"/>
      <c r="I29" s="15"/>
      <c r="J29" s="11"/>
    </row>
    <row r="30" spans="1:10" ht="15.75" thickBot="1" x14ac:dyDescent="0.3">
      <c r="A30" s="9"/>
      <c r="B30" s="1"/>
      <c r="C30" s="1"/>
      <c r="D30" s="1"/>
      <c r="E30" s="1"/>
      <c r="F30" s="91" t="s">
        <v>9</v>
      </c>
      <c r="G30" s="92"/>
      <c r="H30" s="77">
        <f>SUM(H16:I28)</f>
        <v>655</v>
      </c>
      <c r="I30" s="78"/>
      <c r="J30" s="11"/>
    </row>
    <row r="31" spans="1:10" ht="15.75" thickBot="1" x14ac:dyDescent="0.3">
      <c r="A31" s="97" t="s">
        <v>15</v>
      </c>
      <c r="B31" s="98"/>
      <c r="C31" s="98"/>
      <c r="D31" s="99"/>
      <c r="E31" s="1"/>
      <c r="F31" s="93" t="s">
        <v>10</v>
      </c>
      <c r="G31" s="94"/>
      <c r="H31" s="87">
        <f>(H30*0.07)</f>
        <v>45.85</v>
      </c>
      <c r="I31" s="88"/>
      <c r="J31" s="11"/>
    </row>
    <row r="32" spans="1:10" ht="15.75" thickBot="1" x14ac:dyDescent="0.3">
      <c r="A32" s="100"/>
      <c r="B32" s="101"/>
      <c r="C32" s="101"/>
      <c r="D32" s="102"/>
      <c r="E32" s="1"/>
      <c r="F32" s="95" t="s">
        <v>11</v>
      </c>
      <c r="G32" s="96"/>
      <c r="H32" s="89">
        <f>SUM(H30:I31)</f>
        <v>700.85</v>
      </c>
      <c r="I32" s="90"/>
      <c r="J32" s="11"/>
    </row>
    <row r="33" spans="1:10" ht="15.75" thickBot="1" x14ac:dyDescent="0.3">
      <c r="A33" s="103"/>
      <c r="B33" s="104"/>
      <c r="C33" s="104"/>
      <c r="D33" s="105"/>
      <c r="E33" s="1"/>
      <c r="F33" s="1"/>
      <c r="G33" s="1"/>
      <c r="H33" s="1"/>
      <c r="I33" s="1"/>
      <c r="J33" s="11"/>
    </row>
    <row r="34" spans="1:10" ht="15.75" thickBot="1" x14ac:dyDescent="0.3">
      <c r="A34" s="9"/>
      <c r="B34" s="1"/>
      <c r="C34" s="1"/>
      <c r="D34" s="1"/>
      <c r="E34" s="1"/>
      <c r="F34" s="1"/>
      <c r="G34" s="1"/>
      <c r="H34" s="1"/>
      <c r="I34" s="1"/>
      <c r="J34" s="10"/>
    </row>
    <row r="35" spans="1:10" ht="27.75" x14ac:dyDescent="0.5">
      <c r="A35" s="106" t="s">
        <v>12</v>
      </c>
      <c r="B35" s="107"/>
      <c r="C35" s="1"/>
      <c r="D35" s="19" t="s">
        <v>14</v>
      </c>
      <c r="E35" s="1"/>
      <c r="F35" s="1"/>
      <c r="G35" s="1"/>
      <c r="H35" s="1"/>
      <c r="I35" s="1"/>
      <c r="J35" s="10"/>
    </row>
    <row r="36" spans="1:10" ht="28.5" thickBot="1" x14ac:dyDescent="0.55000000000000004">
      <c r="A36" s="108" t="s">
        <v>13</v>
      </c>
      <c r="B36" s="109"/>
      <c r="C36" s="1"/>
      <c r="D36" s="1"/>
      <c r="E36" s="1"/>
      <c r="F36" s="1"/>
      <c r="G36" s="1"/>
      <c r="H36" s="1"/>
      <c r="I36" s="1"/>
      <c r="J36" s="10"/>
    </row>
    <row r="37" spans="1:10" x14ac:dyDescent="0.25">
      <c r="A37" s="9"/>
      <c r="B37" s="1"/>
      <c r="C37" s="1"/>
      <c r="D37" s="1"/>
      <c r="E37" s="1"/>
      <c r="F37" s="1"/>
      <c r="G37" s="1"/>
      <c r="H37" s="1"/>
      <c r="I37" s="1"/>
      <c r="J37" s="10"/>
    </row>
    <row r="38" spans="1:10" ht="15.75" thickBot="1" x14ac:dyDescent="0.3">
      <c r="A38" s="16"/>
      <c r="B38" s="17"/>
      <c r="C38" s="17"/>
      <c r="D38" s="17"/>
      <c r="E38" s="17"/>
      <c r="F38" s="17"/>
      <c r="G38" s="17"/>
      <c r="H38" s="17"/>
      <c r="I38" s="17"/>
      <c r="J38" s="18"/>
    </row>
  </sheetData>
  <mergeCells count="52">
    <mergeCell ref="A31:D33"/>
    <mergeCell ref="A35:B35"/>
    <mergeCell ref="A36:B36"/>
    <mergeCell ref="B20:E21"/>
    <mergeCell ref="F20:G21"/>
    <mergeCell ref="B28:E28"/>
    <mergeCell ref="A20:A21"/>
    <mergeCell ref="B26:E26"/>
    <mergeCell ref="B27:E27"/>
    <mergeCell ref="F26:G26"/>
    <mergeCell ref="F27:G27"/>
    <mergeCell ref="A24:A25"/>
    <mergeCell ref="B24:E25"/>
    <mergeCell ref="F22:G23"/>
    <mergeCell ref="H31:I31"/>
    <mergeCell ref="H32:I32"/>
    <mergeCell ref="F30:G30"/>
    <mergeCell ref="F31:G31"/>
    <mergeCell ref="F32:G32"/>
    <mergeCell ref="F15:G15"/>
    <mergeCell ref="H15:I15"/>
    <mergeCell ref="H10:I10"/>
    <mergeCell ref="H11:I11"/>
    <mergeCell ref="H30:I30"/>
    <mergeCell ref="H26:I26"/>
    <mergeCell ref="H27:I27"/>
    <mergeCell ref="H28:I28"/>
    <mergeCell ref="F24:G25"/>
    <mergeCell ref="H24:I25"/>
    <mergeCell ref="F28:G28"/>
    <mergeCell ref="H22:I23"/>
    <mergeCell ref="H20:I21"/>
    <mergeCell ref="H16:I17"/>
    <mergeCell ref="F16:G17"/>
    <mergeCell ref="B18:E19"/>
    <mergeCell ref="F18:G19"/>
    <mergeCell ref="H18:I19"/>
    <mergeCell ref="G3:I3"/>
    <mergeCell ref="G6:I6"/>
    <mergeCell ref="G7:I7"/>
    <mergeCell ref="H8:I8"/>
    <mergeCell ref="H9:I9"/>
    <mergeCell ref="B9:D9"/>
    <mergeCell ref="B10:D10"/>
    <mergeCell ref="B11:D11"/>
    <mergeCell ref="B12:D12"/>
    <mergeCell ref="A22:A23"/>
    <mergeCell ref="B22:E23"/>
    <mergeCell ref="A16:A17"/>
    <mergeCell ref="A18:A19"/>
    <mergeCell ref="B15:E15"/>
    <mergeCell ref="B16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11C2-FD3E-41BD-8BE4-9DDD9B9DCF7C}">
  <dimension ref="A1:D5"/>
  <sheetViews>
    <sheetView tabSelected="1" workbookViewId="0">
      <selection activeCell="F5" sqref="F5"/>
    </sheetView>
  </sheetViews>
  <sheetFormatPr baseColWidth="10" defaultRowHeight="15" x14ac:dyDescent="0.25"/>
  <cols>
    <col min="4" max="4" width="35" customWidth="1"/>
  </cols>
  <sheetData>
    <row r="1" spans="1:4" x14ac:dyDescent="0.25">
      <c r="A1" s="117" t="s">
        <v>28</v>
      </c>
      <c r="B1" s="117"/>
      <c r="C1" s="117"/>
      <c r="D1" s="117"/>
    </row>
    <row r="2" spans="1:4" x14ac:dyDescent="0.25">
      <c r="A2" s="23" t="s">
        <v>29</v>
      </c>
      <c r="B2" s="23" t="s">
        <v>30</v>
      </c>
      <c r="C2" s="23" t="s">
        <v>31</v>
      </c>
      <c r="D2" s="23" t="s">
        <v>8</v>
      </c>
    </row>
    <row r="3" spans="1:4" x14ac:dyDescent="0.25">
      <c r="A3" s="23">
        <v>1</v>
      </c>
      <c r="B3" s="24" t="s">
        <v>32</v>
      </c>
      <c r="C3" s="25">
        <v>44657</v>
      </c>
      <c r="D3" s="23" t="s">
        <v>33</v>
      </c>
    </row>
    <row r="4" spans="1:4" ht="31.5" customHeight="1" x14ac:dyDescent="0.25">
      <c r="A4" s="26">
        <v>2</v>
      </c>
      <c r="B4" s="27">
        <v>44687</v>
      </c>
      <c r="C4" s="27">
        <v>44871</v>
      </c>
      <c r="D4" s="26" t="s">
        <v>34</v>
      </c>
    </row>
    <row r="5" spans="1:4" ht="31.5" customHeight="1" x14ac:dyDescent="0.25">
      <c r="A5" s="26">
        <v>3</v>
      </c>
      <c r="B5" s="27">
        <v>44901</v>
      </c>
      <c r="C5" s="26" t="s">
        <v>35</v>
      </c>
      <c r="D5" s="26" t="s">
        <v>36</v>
      </c>
    </row>
  </sheetData>
  <mergeCells count="1">
    <mergeCell ref="A1:D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Agenda de Desarrollo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Guerra</dc:creator>
  <cp:lastModifiedBy>Nikolai Guerra</cp:lastModifiedBy>
  <dcterms:created xsi:type="dcterms:W3CDTF">2022-04-19T13:19:45Z</dcterms:created>
  <dcterms:modified xsi:type="dcterms:W3CDTF">2022-06-14T16:13:52Z</dcterms:modified>
</cp:coreProperties>
</file>